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Documents/UPenn/550/Project/Data Clean/"/>
    </mc:Choice>
  </mc:AlternateContent>
  <xr:revisionPtr revIDLastSave="0" documentId="8_{F096167B-31AC-294F-8A42-F7E827A0E7E9}" xr6:coauthVersionLast="40" xr6:coauthVersionMax="40" xr10:uidLastSave="{00000000-0000-0000-0000-000000000000}"/>
  <bookViews>
    <workbookView xWindow="0" yWindow="460" windowWidth="24400" windowHeight="14500" xr2:uid="{00000000-000D-0000-FFFF-FFFF00000000}"/>
  </bookViews>
  <sheets>
    <sheet name="total patents -- cumulative" sheetId="3" r:id="rId1"/>
    <sheet name="patents per year" sheetId="2" r:id="rId2"/>
    <sheet name="company_stats" sheetId="1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D144" i="1" l="1"/>
  <c r="D140" i="1"/>
  <c r="D141" i="1"/>
  <c r="D142" i="1"/>
  <c r="D143" i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39" i="1"/>
  <c r="D138" i="1"/>
  <c r="D108" i="1"/>
  <c r="D109" i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07" i="1"/>
  <c r="D106" i="1"/>
  <c r="D100" i="1"/>
  <c r="D101" i="1" s="1"/>
  <c r="D102" i="1" s="1"/>
  <c r="D103" i="1" s="1"/>
  <c r="D104" i="1" s="1"/>
  <c r="D105" i="1" s="1"/>
  <c r="D86" i="1"/>
  <c r="D87" i="1"/>
  <c r="D88" i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70" i="1"/>
  <c r="D71" i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69" i="1"/>
  <c r="D68" i="1"/>
  <c r="D65" i="1"/>
  <c r="D66" i="1" s="1"/>
  <c r="D67" i="1" s="1"/>
  <c r="D54" i="1"/>
  <c r="D55" i="1"/>
  <c r="D56" i="1" s="1"/>
  <c r="D57" i="1" s="1"/>
  <c r="D58" i="1" s="1"/>
  <c r="D59" i="1" s="1"/>
  <c r="D60" i="1" s="1"/>
  <c r="D61" i="1" s="1"/>
  <c r="D62" i="1" s="1"/>
  <c r="D63" i="1" s="1"/>
  <c r="D64" i="1" s="1"/>
  <c r="D53" i="1"/>
  <c r="D52" i="1"/>
  <c r="D45" i="1"/>
  <c r="D46" i="1" s="1"/>
  <c r="D47" i="1" s="1"/>
  <c r="D48" i="1" s="1"/>
  <c r="D49" i="1" s="1"/>
  <c r="D50" i="1" s="1"/>
  <c r="D51" i="1" s="1"/>
  <c r="D44" i="1"/>
  <c r="D43" i="1"/>
  <c r="D30" i="1"/>
  <c r="D31" i="1"/>
  <c r="D32" i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" i="1"/>
  <c r="D2" i="1"/>
</calcChain>
</file>

<file path=xl/sharedStrings.xml><?xml version="1.0" encoding="utf-8"?>
<sst xmlns="http://schemas.openxmlformats.org/spreadsheetml/2006/main" count="188" uniqueCount="16">
  <si>
    <t>company</t>
  </si>
  <si>
    <t>year</t>
  </si>
  <si>
    <t>num</t>
  </si>
  <si>
    <t>Apple</t>
  </si>
  <si>
    <t>Facebook</t>
  </si>
  <si>
    <t>Google</t>
  </si>
  <si>
    <t>IBM</t>
  </si>
  <si>
    <t>Microsoft</t>
  </si>
  <si>
    <t>Twitter</t>
  </si>
  <si>
    <t>Yahoo</t>
  </si>
  <si>
    <t>total num patents</t>
  </si>
  <si>
    <t>Column Labels</t>
  </si>
  <si>
    <t>Grand Total</t>
  </si>
  <si>
    <t>Row Labels</t>
  </si>
  <si>
    <t>Sum of num</t>
  </si>
  <si>
    <t>Sum of total num patents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</si>
</sst>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[companyPatentsStatistics.xlsx]total patents -- cumulative!PivotTable1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patents -- cumulative'!$B$3:$B$4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patents -- cumulative'!$A$5:$A$47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'total patents -- cumulative'!$B$5:$B$47</c:f>
              <c:numCache>
                <c:formatCode>General</c:formatCode>
                <c:ptCount val="43"/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16</c:v>
                </c:pt>
                <c:pt idx="9">
                  <c:v>20</c:v>
                </c:pt>
                <c:pt idx="10">
                  <c:v>30</c:v>
                </c:pt>
                <c:pt idx="11">
                  <c:v>41</c:v>
                </c:pt>
                <c:pt idx="12">
                  <c:v>51</c:v>
                </c:pt>
                <c:pt idx="13">
                  <c:v>63</c:v>
                </c:pt>
                <c:pt idx="14">
                  <c:v>88</c:v>
                </c:pt>
                <c:pt idx="15">
                  <c:v>122</c:v>
                </c:pt>
                <c:pt idx="16">
                  <c:v>170</c:v>
                </c:pt>
                <c:pt idx="17">
                  <c:v>240</c:v>
                </c:pt>
                <c:pt idx="18">
                  <c:v>306</c:v>
                </c:pt>
                <c:pt idx="19">
                  <c:v>432</c:v>
                </c:pt>
                <c:pt idx="20">
                  <c:v>616</c:v>
                </c:pt>
                <c:pt idx="21">
                  <c:v>843</c:v>
                </c:pt>
                <c:pt idx="22">
                  <c:v>1106</c:v>
                </c:pt>
                <c:pt idx="23">
                  <c:v>1287</c:v>
                </c:pt>
                <c:pt idx="24">
                  <c:v>1413</c:v>
                </c:pt>
                <c:pt idx="25">
                  <c:v>1523</c:v>
                </c:pt>
                <c:pt idx="26">
                  <c:v>1619</c:v>
                </c:pt>
                <c:pt idx="27">
                  <c:v>1720</c:v>
                </c:pt>
                <c:pt idx="28">
                  <c:v>1844</c:v>
                </c:pt>
                <c:pt idx="29">
                  <c:v>1947</c:v>
                </c:pt>
                <c:pt idx="30">
                  <c:v>2080</c:v>
                </c:pt>
                <c:pt idx="31">
                  <c:v>2230</c:v>
                </c:pt>
                <c:pt idx="32">
                  <c:v>2475</c:v>
                </c:pt>
                <c:pt idx="33">
                  <c:v>2867</c:v>
                </c:pt>
                <c:pt idx="34">
                  <c:v>3584</c:v>
                </c:pt>
                <c:pt idx="35">
                  <c:v>4383</c:v>
                </c:pt>
                <c:pt idx="36">
                  <c:v>5647</c:v>
                </c:pt>
                <c:pt idx="37">
                  <c:v>7579</c:v>
                </c:pt>
                <c:pt idx="38">
                  <c:v>9766</c:v>
                </c:pt>
                <c:pt idx="39">
                  <c:v>11673</c:v>
                </c:pt>
                <c:pt idx="40">
                  <c:v>13779</c:v>
                </c:pt>
                <c:pt idx="41">
                  <c:v>15784</c:v>
                </c:pt>
                <c:pt idx="42">
                  <c:v>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6-7442-836C-31BBE764816B}"/>
            </c:ext>
          </c:extLst>
        </c:ser>
        <c:ser>
          <c:idx val="1"/>
          <c:order val="1"/>
          <c:tx>
            <c:strRef>
              <c:f>'total patents -- cumulative'!$C$3:$C$4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patents -- cumulative'!$A$5:$A$47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'total patents -- cumulative'!$C$5:$C$47</c:f>
              <c:numCache>
                <c:formatCode>General</c:formatCode>
                <c:ptCount val="43"/>
                <c:pt idx="34">
                  <c:v>7</c:v>
                </c:pt>
                <c:pt idx="35">
                  <c:v>15</c:v>
                </c:pt>
                <c:pt idx="36">
                  <c:v>65</c:v>
                </c:pt>
                <c:pt idx="37">
                  <c:v>196</c:v>
                </c:pt>
                <c:pt idx="38">
                  <c:v>487</c:v>
                </c:pt>
                <c:pt idx="39">
                  <c:v>802</c:v>
                </c:pt>
                <c:pt idx="40">
                  <c:v>1153</c:v>
                </c:pt>
                <c:pt idx="41">
                  <c:v>1705</c:v>
                </c:pt>
                <c:pt idx="42">
                  <c:v>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6-7442-836C-31BBE764816B}"/>
            </c:ext>
          </c:extLst>
        </c:ser>
        <c:ser>
          <c:idx val="2"/>
          <c:order val="2"/>
          <c:tx>
            <c:strRef>
              <c:f>'total patents -- cumulative'!$D$3:$D$4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patents -- cumulative'!$A$5:$A$47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'total patents -- cumulative'!$D$5:$D$47</c:f>
              <c:numCache>
                <c:formatCode>General</c:formatCode>
                <c:ptCount val="43"/>
                <c:pt idx="27">
                  <c:v>4</c:v>
                </c:pt>
                <c:pt idx="28">
                  <c:v>7</c:v>
                </c:pt>
                <c:pt idx="29">
                  <c:v>14</c:v>
                </c:pt>
                <c:pt idx="30">
                  <c:v>36</c:v>
                </c:pt>
                <c:pt idx="31">
                  <c:v>71</c:v>
                </c:pt>
                <c:pt idx="32">
                  <c:v>131</c:v>
                </c:pt>
                <c:pt idx="33">
                  <c:v>278</c:v>
                </c:pt>
                <c:pt idx="34">
                  <c:v>560</c:v>
                </c:pt>
                <c:pt idx="35">
                  <c:v>988</c:v>
                </c:pt>
                <c:pt idx="36">
                  <c:v>2159</c:v>
                </c:pt>
                <c:pt idx="37">
                  <c:v>4036</c:v>
                </c:pt>
                <c:pt idx="38">
                  <c:v>6710</c:v>
                </c:pt>
                <c:pt idx="39">
                  <c:v>9716</c:v>
                </c:pt>
                <c:pt idx="40">
                  <c:v>12493</c:v>
                </c:pt>
                <c:pt idx="41">
                  <c:v>14753</c:v>
                </c:pt>
                <c:pt idx="42">
                  <c:v>15476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6-7442-836C-31BBE764816B}"/>
            </c:ext>
          </c:extLst>
        </c:ser>
        <c:ser>
          <c:idx val="3"/>
          <c:order val="3"/>
          <c:tx>
            <c:strRef>
              <c:f>'total patents -- cumulative'!$E$3:$E$4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'total patents -- cumulative'!$A$5:$A$47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'total patents -- cumulative'!$E$5:$E$47</c:f>
              <c:numCache>
                <c:formatCode>General</c:formatCode>
                <c:ptCount val="43"/>
                <c:pt idx="0">
                  <c:v>46</c:v>
                </c:pt>
                <c:pt idx="1">
                  <c:v>97</c:v>
                </c:pt>
                <c:pt idx="2">
                  <c:v>99</c:v>
                </c:pt>
                <c:pt idx="4">
                  <c:v>101</c:v>
                </c:pt>
                <c:pt idx="5">
                  <c:v>117</c:v>
                </c:pt>
                <c:pt idx="6">
                  <c:v>135</c:v>
                </c:pt>
                <c:pt idx="7">
                  <c:v>159</c:v>
                </c:pt>
                <c:pt idx="8">
                  <c:v>181</c:v>
                </c:pt>
                <c:pt idx="9">
                  <c:v>194</c:v>
                </c:pt>
                <c:pt idx="10">
                  <c:v>206</c:v>
                </c:pt>
                <c:pt idx="11">
                  <c:v>226</c:v>
                </c:pt>
                <c:pt idx="12">
                  <c:v>240</c:v>
                </c:pt>
                <c:pt idx="13">
                  <c:v>263</c:v>
                </c:pt>
                <c:pt idx="14">
                  <c:v>281</c:v>
                </c:pt>
                <c:pt idx="15">
                  <c:v>307</c:v>
                </c:pt>
                <c:pt idx="16">
                  <c:v>337</c:v>
                </c:pt>
                <c:pt idx="17">
                  <c:v>354</c:v>
                </c:pt>
                <c:pt idx="18">
                  <c:v>370</c:v>
                </c:pt>
                <c:pt idx="19">
                  <c:v>379</c:v>
                </c:pt>
                <c:pt idx="20">
                  <c:v>398</c:v>
                </c:pt>
                <c:pt idx="21">
                  <c:v>426</c:v>
                </c:pt>
                <c:pt idx="22">
                  <c:v>453</c:v>
                </c:pt>
                <c:pt idx="23">
                  <c:v>459</c:v>
                </c:pt>
                <c:pt idx="24">
                  <c:v>464</c:v>
                </c:pt>
                <c:pt idx="25">
                  <c:v>474</c:v>
                </c:pt>
                <c:pt idx="26">
                  <c:v>480</c:v>
                </c:pt>
                <c:pt idx="27">
                  <c:v>513</c:v>
                </c:pt>
                <c:pt idx="28">
                  <c:v>520</c:v>
                </c:pt>
                <c:pt idx="29">
                  <c:v>522</c:v>
                </c:pt>
                <c:pt idx="30">
                  <c:v>526</c:v>
                </c:pt>
                <c:pt idx="31">
                  <c:v>529</c:v>
                </c:pt>
                <c:pt idx="32">
                  <c:v>530</c:v>
                </c:pt>
                <c:pt idx="33">
                  <c:v>532</c:v>
                </c:pt>
                <c:pt idx="36">
                  <c:v>537</c:v>
                </c:pt>
                <c:pt idx="37">
                  <c:v>539</c:v>
                </c:pt>
                <c:pt idx="38">
                  <c:v>543</c:v>
                </c:pt>
                <c:pt idx="39">
                  <c:v>547</c:v>
                </c:pt>
                <c:pt idx="4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6-7442-836C-31BBE764816B}"/>
            </c:ext>
          </c:extLst>
        </c:ser>
        <c:ser>
          <c:idx val="4"/>
          <c:order val="4"/>
          <c:tx>
            <c:strRef>
              <c:f>'total patents -- cumulative'!$F$3:$F$4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'total patents -- cumulative'!$A$5:$A$47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'total patents -- cumulative'!$F$5:$F$47</c:f>
              <c:numCache>
                <c:formatCode>General</c:formatCode>
                <c:ptCount val="43"/>
                <c:pt idx="10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18</c:v>
                </c:pt>
                <c:pt idx="17">
                  <c:v>36</c:v>
                </c:pt>
                <c:pt idx="18">
                  <c:v>62</c:v>
                </c:pt>
                <c:pt idx="19">
                  <c:v>115</c:v>
                </c:pt>
                <c:pt idx="20">
                  <c:v>218</c:v>
                </c:pt>
                <c:pt idx="21">
                  <c:v>422</c:v>
                </c:pt>
                <c:pt idx="22">
                  <c:v>763</c:v>
                </c:pt>
                <c:pt idx="23">
                  <c:v>1116</c:v>
                </c:pt>
                <c:pt idx="24">
                  <c:v>1471</c:v>
                </c:pt>
                <c:pt idx="25">
                  <c:v>1925</c:v>
                </c:pt>
                <c:pt idx="26">
                  <c:v>2436</c:v>
                </c:pt>
                <c:pt idx="27">
                  <c:v>2955</c:v>
                </c:pt>
                <c:pt idx="28">
                  <c:v>3614</c:v>
                </c:pt>
                <c:pt idx="29">
                  <c:v>4400</c:v>
                </c:pt>
                <c:pt idx="30">
                  <c:v>6014</c:v>
                </c:pt>
                <c:pt idx="31">
                  <c:v>7969</c:v>
                </c:pt>
                <c:pt idx="32">
                  <c:v>10279</c:v>
                </c:pt>
                <c:pt idx="33">
                  <c:v>13443</c:v>
                </c:pt>
                <c:pt idx="34">
                  <c:v>16751</c:v>
                </c:pt>
                <c:pt idx="35">
                  <c:v>19243</c:v>
                </c:pt>
                <c:pt idx="36">
                  <c:v>22141</c:v>
                </c:pt>
                <c:pt idx="37">
                  <c:v>25214</c:v>
                </c:pt>
                <c:pt idx="38">
                  <c:v>28386</c:v>
                </c:pt>
                <c:pt idx="39">
                  <c:v>30795</c:v>
                </c:pt>
                <c:pt idx="40">
                  <c:v>33190</c:v>
                </c:pt>
                <c:pt idx="41">
                  <c:v>35385</c:v>
                </c:pt>
                <c:pt idx="42">
                  <c:v>36143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6-7442-836C-31BBE764816B}"/>
            </c:ext>
          </c:extLst>
        </c:ser>
        <c:ser>
          <c:idx val="5"/>
          <c:order val="5"/>
          <c:tx>
            <c:strRef>
              <c:f>'total patents -- cumulative'!$G$3:$G$4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'total patents -- cumulative'!$A$5:$A$47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'total patents -- cumulative'!$G$5:$G$47</c:f>
              <c:numCache>
                <c:formatCode>General</c:formatCode>
                <c:ptCount val="43"/>
                <c:pt idx="37">
                  <c:v>3</c:v>
                </c:pt>
                <c:pt idx="38">
                  <c:v>7</c:v>
                </c:pt>
                <c:pt idx="39">
                  <c:v>14</c:v>
                </c:pt>
                <c:pt idx="40">
                  <c:v>33</c:v>
                </c:pt>
                <c:pt idx="41">
                  <c:v>57</c:v>
                </c:pt>
                <c:pt idx="4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6-7442-836C-31BBE764816B}"/>
            </c:ext>
          </c:extLst>
        </c:ser>
        <c:ser>
          <c:idx val="6"/>
          <c:order val="6"/>
          <c:tx>
            <c:strRef>
              <c:f>'total patents -- cumulative'!$H$3:$H$4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patents -- cumulative'!$A$5:$A$47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'total patents -- cumulative'!$H$5:$H$47</c:f>
              <c:numCache>
                <c:formatCode>General</c:formatCode>
                <c:ptCount val="43"/>
                <c:pt idx="23">
                  <c:v>2</c:v>
                </c:pt>
                <c:pt idx="25">
                  <c:v>4</c:v>
                </c:pt>
                <c:pt idx="26">
                  <c:v>9</c:v>
                </c:pt>
                <c:pt idx="27">
                  <c:v>17</c:v>
                </c:pt>
                <c:pt idx="28">
                  <c:v>22</c:v>
                </c:pt>
                <c:pt idx="29">
                  <c:v>35</c:v>
                </c:pt>
                <c:pt idx="30">
                  <c:v>64</c:v>
                </c:pt>
                <c:pt idx="31">
                  <c:v>91</c:v>
                </c:pt>
                <c:pt idx="32">
                  <c:v>157</c:v>
                </c:pt>
                <c:pt idx="33">
                  <c:v>321</c:v>
                </c:pt>
                <c:pt idx="34">
                  <c:v>624</c:v>
                </c:pt>
                <c:pt idx="35">
                  <c:v>958</c:v>
                </c:pt>
                <c:pt idx="36">
                  <c:v>1224</c:v>
                </c:pt>
                <c:pt idx="37">
                  <c:v>1533</c:v>
                </c:pt>
                <c:pt idx="38">
                  <c:v>1834</c:v>
                </c:pt>
                <c:pt idx="39">
                  <c:v>2006</c:v>
                </c:pt>
                <c:pt idx="40">
                  <c:v>2153</c:v>
                </c:pt>
                <c:pt idx="41">
                  <c:v>2238</c:v>
                </c:pt>
                <c:pt idx="42">
                  <c:v>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6-7442-836C-31BBE764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156111"/>
        <c:axId val="1767157839"/>
      </c:lineChart>
      <c:catAx>
        <c:axId val="17671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57839"/>
        <c:crosses val="autoZero"/>
        <c:auto val="1"/>
        <c:lblAlgn val="ctr"/>
        <c:lblOffset val="100"/>
        <c:noMultiLvlLbl val="0"/>
      </c:catAx>
      <c:valAx>
        <c:axId val="17671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[companyPatentsStatistics.xlsx]patents per year!PivotTable1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'patents per year'!$B$3:$B$4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'patents per year'!$A$5:$A$48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'patents per year'!$B$5:$B$48</c:f>
              <c:numCache>
                <c:formatCode>General</c:formatCode>
                <c:ptCount val="43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25</c:v>
                </c:pt>
                <c:pt idx="15">
                  <c:v>34</c:v>
                </c:pt>
                <c:pt idx="16">
                  <c:v>48</c:v>
                </c:pt>
                <c:pt idx="17">
                  <c:v>70</c:v>
                </c:pt>
                <c:pt idx="18">
                  <c:v>66</c:v>
                </c:pt>
                <c:pt idx="19">
                  <c:v>126</c:v>
                </c:pt>
                <c:pt idx="20">
                  <c:v>184</c:v>
                </c:pt>
                <c:pt idx="21">
                  <c:v>227</c:v>
                </c:pt>
                <c:pt idx="22">
                  <c:v>263</c:v>
                </c:pt>
                <c:pt idx="23">
                  <c:v>181</c:v>
                </c:pt>
                <c:pt idx="24">
                  <c:v>126</c:v>
                </c:pt>
                <c:pt idx="25">
                  <c:v>110</c:v>
                </c:pt>
                <c:pt idx="26">
                  <c:v>96</c:v>
                </c:pt>
                <c:pt idx="27">
                  <c:v>101</c:v>
                </c:pt>
                <c:pt idx="28">
                  <c:v>124</c:v>
                </c:pt>
                <c:pt idx="29">
                  <c:v>103</c:v>
                </c:pt>
                <c:pt idx="30">
                  <c:v>133</c:v>
                </c:pt>
                <c:pt idx="31">
                  <c:v>150</c:v>
                </c:pt>
                <c:pt idx="32">
                  <c:v>245</c:v>
                </c:pt>
                <c:pt idx="33">
                  <c:v>392</c:v>
                </c:pt>
                <c:pt idx="34">
                  <c:v>717</c:v>
                </c:pt>
                <c:pt idx="35">
                  <c:v>799</c:v>
                </c:pt>
                <c:pt idx="36">
                  <c:v>1264</c:v>
                </c:pt>
                <c:pt idx="37">
                  <c:v>1932</c:v>
                </c:pt>
                <c:pt idx="38">
                  <c:v>2187</c:v>
                </c:pt>
                <c:pt idx="39">
                  <c:v>1907</c:v>
                </c:pt>
                <c:pt idx="40">
                  <c:v>2106</c:v>
                </c:pt>
                <c:pt idx="41">
                  <c:v>2005</c:v>
                </c:pt>
                <c:pt idx="42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1-A04A-8AF9-DD1E6D129B9A}"/>
            </c:ext>
          </c:extLst>
        </c:ser>
        <c:ser>
          <c:idx val="1"/>
          <c:order val="1"/>
          <c:tx>
            <c:strRef>
              <c:f>'patents per year'!$C$3:$C$4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'patents per year'!$A$5:$A$48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'patents per year'!$C$5:$C$48</c:f>
              <c:numCache>
                <c:formatCode>General</c:formatCode>
                <c:ptCount val="43"/>
                <c:pt idx="34">
                  <c:v>7</c:v>
                </c:pt>
                <c:pt idx="35">
                  <c:v>8</c:v>
                </c:pt>
                <c:pt idx="36">
                  <c:v>50</c:v>
                </c:pt>
                <c:pt idx="37">
                  <c:v>131</c:v>
                </c:pt>
                <c:pt idx="38">
                  <c:v>291</c:v>
                </c:pt>
                <c:pt idx="39">
                  <c:v>315</c:v>
                </c:pt>
                <c:pt idx="40">
                  <c:v>351</c:v>
                </c:pt>
                <c:pt idx="41">
                  <c:v>552</c:v>
                </c:pt>
                <c:pt idx="4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1-A04A-8AF9-DD1E6D129B9A}"/>
            </c:ext>
          </c:extLst>
        </c:ser>
        <c:ser>
          <c:idx val="2"/>
          <c:order val="2"/>
          <c:tx>
            <c:strRef>
              <c:f>'patents per year'!$D$3:$D$4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'patents per year'!$A$5:$A$48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'patents per year'!$D$5:$D$48</c:f>
              <c:numCache>
                <c:formatCode>General</c:formatCode>
                <c:ptCount val="43"/>
                <c:pt idx="27">
                  <c:v>4</c:v>
                </c:pt>
                <c:pt idx="28">
                  <c:v>3</c:v>
                </c:pt>
                <c:pt idx="29">
                  <c:v>7</c:v>
                </c:pt>
                <c:pt idx="30">
                  <c:v>22</c:v>
                </c:pt>
                <c:pt idx="31">
                  <c:v>35</c:v>
                </c:pt>
                <c:pt idx="32">
                  <c:v>60</c:v>
                </c:pt>
                <c:pt idx="33">
                  <c:v>147</c:v>
                </c:pt>
                <c:pt idx="34">
                  <c:v>282</c:v>
                </c:pt>
                <c:pt idx="35">
                  <c:v>428</c:v>
                </c:pt>
                <c:pt idx="36">
                  <c:v>1171</c:v>
                </c:pt>
                <c:pt idx="37">
                  <c:v>1877</c:v>
                </c:pt>
                <c:pt idx="38">
                  <c:v>2674</c:v>
                </c:pt>
                <c:pt idx="39">
                  <c:v>3006</c:v>
                </c:pt>
                <c:pt idx="40">
                  <c:v>2777</c:v>
                </c:pt>
                <c:pt idx="41">
                  <c:v>2260</c:v>
                </c:pt>
                <c:pt idx="4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1-A04A-8AF9-DD1E6D129B9A}"/>
            </c:ext>
          </c:extLst>
        </c:ser>
        <c:ser>
          <c:idx val="3"/>
          <c:order val="3"/>
          <c:tx>
            <c:strRef>
              <c:f>'patents per year'!$E$3:$E$4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'patents per year'!$A$5:$A$48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'patents per year'!$E$5:$E$48</c:f>
              <c:numCache>
                <c:formatCode>General</c:formatCode>
                <c:ptCount val="43"/>
                <c:pt idx="0">
                  <c:v>46</c:v>
                </c:pt>
                <c:pt idx="1">
                  <c:v>51</c:v>
                </c:pt>
                <c:pt idx="2">
                  <c:v>2</c:v>
                </c:pt>
                <c:pt idx="4">
                  <c:v>2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22</c:v>
                </c:pt>
                <c:pt idx="9">
                  <c:v>13</c:v>
                </c:pt>
                <c:pt idx="10">
                  <c:v>12</c:v>
                </c:pt>
                <c:pt idx="11">
                  <c:v>20</c:v>
                </c:pt>
                <c:pt idx="12">
                  <c:v>14</c:v>
                </c:pt>
                <c:pt idx="13">
                  <c:v>23</c:v>
                </c:pt>
                <c:pt idx="14">
                  <c:v>18</c:v>
                </c:pt>
                <c:pt idx="15">
                  <c:v>26</c:v>
                </c:pt>
                <c:pt idx="16">
                  <c:v>30</c:v>
                </c:pt>
                <c:pt idx="17">
                  <c:v>17</c:v>
                </c:pt>
                <c:pt idx="18">
                  <c:v>16</c:v>
                </c:pt>
                <c:pt idx="19">
                  <c:v>9</c:v>
                </c:pt>
                <c:pt idx="20">
                  <c:v>19</c:v>
                </c:pt>
                <c:pt idx="21">
                  <c:v>28</c:v>
                </c:pt>
                <c:pt idx="22">
                  <c:v>27</c:v>
                </c:pt>
                <c:pt idx="23">
                  <c:v>6</c:v>
                </c:pt>
                <c:pt idx="24">
                  <c:v>5</c:v>
                </c:pt>
                <c:pt idx="25">
                  <c:v>10</c:v>
                </c:pt>
                <c:pt idx="26">
                  <c:v>6</c:v>
                </c:pt>
                <c:pt idx="27">
                  <c:v>33</c:v>
                </c:pt>
                <c:pt idx="28">
                  <c:v>7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1-A04A-8AF9-DD1E6D129B9A}"/>
            </c:ext>
          </c:extLst>
        </c:ser>
        <c:ser>
          <c:idx val="4"/>
          <c:order val="4"/>
          <c:tx>
            <c:strRef>
              <c:f>'patents per year'!$F$3:$F$4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'patents per year'!$A$5:$A$48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'patents per year'!$F$5:$F$48</c:f>
              <c:numCache>
                <c:formatCode>General</c:formatCode>
                <c:ptCount val="43"/>
                <c:pt idx="10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18</c:v>
                </c:pt>
                <c:pt idx="18">
                  <c:v>26</c:v>
                </c:pt>
                <c:pt idx="19">
                  <c:v>53</c:v>
                </c:pt>
                <c:pt idx="20">
                  <c:v>103</c:v>
                </c:pt>
                <c:pt idx="21">
                  <c:v>204</c:v>
                </c:pt>
                <c:pt idx="22">
                  <c:v>341</c:v>
                </c:pt>
                <c:pt idx="23">
                  <c:v>353</c:v>
                </c:pt>
                <c:pt idx="24">
                  <c:v>355</c:v>
                </c:pt>
                <c:pt idx="25">
                  <c:v>454</c:v>
                </c:pt>
                <c:pt idx="26">
                  <c:v>511</c:v>
                </c:pt>
                <c:pt idx="27">
                  <c:v>519</c:v>
                </c:pt>
                <c:pt idx="28">
                  <c:v>659</c:v>
                </c:pt>
                <c:pt idx="29">
                  <c:v>786</c:v>
                </c:pt>
                <c:pt idx="30">
                  <c:v>1614</c:v>
                </c:pt>
                <c:pt idx="31">
                  <c:v>1955</c:v>
                </c:pt>
                <c:pt idx="32">
                  <c:v>2310</c:v>
                </c:pt>
                <c:pt idx="33">
                  <c:v>3164</c:v>
                </c:pt>
                <c:pt idx="34">
                  <c:v>3308</c:v>
                </c:pt>
                <c:pt idx="35">
                  <c:v>2492</c:v>
                </c:pt>
                <c:pt idx="36">
                  <c:v>2898</c:v>
                </c:pt>
                <c:pt idx="37">
                  <c:v>3073</c:v>
                </c:pt>
                <c:pt idx="38">
                  <c:v>3172</c:v>
                </c:pt>
                <c:pt idx="39">
                  <c:v>2409</c:v>
                </c:pt>
                <c:pt idx="40">
                  <c:v>2395</c:v>
                </c:pt>
                <c:pt idx="41">
                  <c:v>2195</c:v>
                </c:pt>
                <c:pt idx="42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1-A04A-8AF9-DD1E6D129B9A}"/>
            </c:ext>
          </c:extLst>
        </c:ser>
        <c:ser>
          <c:idx val="5"/>
          <c:order val="5"/>
          <c:tx>
            <c:strRef>
              <c:f>'patents per year'!$G$3:$G$4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'patents per year'!$A$5:$A$48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'patents per year'!$G$5:$G$48</c:f>
              <c:numCache>
                <c:formatCode>General</c:formatCode>
                <c:ptCount val="43"/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19</c:v>
                </c:pt>
                <c:pt idx="41">
                  <c:v>24</c:v>
                </c:pt>
                <c:pt idx="4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1-A04A-8AF9-DD1E6D129B9A}"/>
            </c:ext>
          </c:extLst>
        </c:ser>
        <c:ser>
          <c:idx val="6"/>
          <c:order val="6"/>
          <c:tx>
            <c:strRef>
              <c:f>'patents per year'!$H$3:$H$4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'patents per year'!$A$5:$A$48</c:f>
              <c:strCach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'patents per year'!$H$5:$H$48</c:f>
              <c:numCache>
                <c:formatCode>General</c:formatCode>
                <c:ptCount val="43"/>
                <c:pt idx="23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13</c:v>
                </c:pt>
                <c:pt idx="30">
                  <c:v>29</c:v>
                </c:pt>
                <c:pt idx="31">
                  <c:v>27</c:v>
                </c:pt>
                <c:pt idx="32">
                  <c:v>66</c:v>
                </c:pt>
                <c:pt idx="33">
                  <c:v>164</c:v>
                </c:pt>
                <c:pt idx="34">
                  <c:v>303</c:v>
                </c:pt>
                <c:pt idx="35">
                  <c:v>334</c:v>
                </c:pt>
                <c:pt idx="36">
                  <c:v>266</c:v>
                </c:pt>
                <c:pt idx="37">
                  <c:v>309</c:v>
                </c:pt>
                <c:pt idx="38">
                  <c:v>301</c:v>
                </c:pt>
                <c:pt idx="39">
                  <c:v>172</c:v>
                </c:pt>
                <c:pt idx="40">
                  <c:v>147</c:v>
                </c:pt>
                <c:pt idx="41">
                  <c:v>85</c:v>
                </c:pt>
                <c:pt idx="4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1-A04A-8AF9-DD1E6D12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156111"/>
        <c:axId val="1767157839"/>
      </c:lineChart>
      <c:catAx>
        <c:axId val="17671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57839"/>
        <c:crosses val="autoZero"/>
        <c:auto val="1"/>
        <c:lblAlgn val="ctr"/>
        <c:lblOffset val="100"/>
        <c:noMultiLvlLbl val="0"/>
      </c:catAx>
      <c:valAx>
        <c:axId val="17671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9</xdr:row>
      <xdr:rowOff>0</xdr:rowOff>
    </xdr:from>
    <xdr:to>
      <xdr:col>11</xdr:col>
      <xdr:colOff>63500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A1017-5999-4746-A3C9-A30A341C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9</xdr:row>
      <xdr:rowOff>0</xdr:rowOff>
    </xdr:from>
    <xdr:to>
      <xdr:col>11</xdr:col>
      <xdr:colOff>63500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52BDC-C989-D944-84E4-26889AEA6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o, Alice" refreshedDate="43441.731120486111" createdVersion="6" refreshedVersion="6" minRefreshableVersion="3" recordCount="161" xr:uid="{00000000-000A-0000-FFFF-FFFF05000000}">
  <cacheSource type="worksheet">
    <worksheetSource ref="A1:D162" sheet="company_stats"/>
  </cacheSource>
  <cacheFields count="4">
    <cacheField name="company" numFmtId="0">
      <sharedItems count="7">
        <s v="Apple"/>
        <s v="Facebook"/>
        <s v="Google"/>
        <s v="IBM"/>
        <s v="Microsoft"/>
        <s v="Twitter"/>
        <s v="Yahoo"/>
      </sharedItems>
    </cacheField>
    <cacheField name="year" numFmtId="0">
      <sharedItems containsSemiMixedTypes="0" containsString="0" containsNumber="1" containsInteger="1" minValue="1976" maxValue="2018" count="43"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1976"/>
        <n v="1977"/>
      </sharedItems>
    </cacheField>
    <cacheField name="num" numFmtId="0">
      <sharedItems containsSemiMixedTypes="0" containsString="0" containsNumber="1" containsInteger="1" minValue="1" maxValue="3308" count="108">
        <n v="1"/>
        <n v="2"/>
        <n v="4"/>
        <n v="5"/>
        <n v="10"/>
        <n v="11"/>
        <n v="12"/>
        <n v="25"/>
        <n v="34"/>
        <n v="48"/>
        <n v="70"/>
        <n v="66"/>
        <n v="126"/>
        <n v="184"/>
        <n v="227"/>
        <n v="263"/>
        <n v="181"/>
        <n v="110"/>
        <n v="96"/>
        <n v="101"/>
        <n v="124"/>
        <n v="103"/>
        <n v="133"/>
        <n v="150"/>
        <n v="245"/>
        <n v="392"/>
        <n v="717"/>
        <n v="799"/>
        <n v="1264"/>
        <n v="1932"/>
        <n v="2187"/>
        <n v="1907"/>
        <n v="2106"/>
        <n v="2005"/>
        <n v="792"/>
        <n v="7"/>
        <n v="8"/>
        <n v="50"/>
        <n v="131"/>
        <n v="291"/>
        <n v="315"/>
        <n v="351"/>
        <n v="552"/>
        <n v="196"/>
        <n v="3"/>
        <n v="22"/>
        <n v="35"/>
        <n v="60"/>
        <n v="147"/>
        <n v="282"/>
        <n v="428"/>
        <n v="1171"/>
        <n v="1877"/>
        <n v="2674"/>
        <n v="3006"/>
        <n v="2777"/>
        <n v="2260"/>
        <n v="723"/>
        <n v="46"/>
        <n v="51"/>
        <n v="16"/>
        <n v="18"/>
        <n v="24"/>
        <n v="13"/>
        <n v="20"/>
        <n v="14"/>
        <n v="23"/>
        <n v="26"/>
        <n v="30"/>
        <n v="17"/>
        <n v="9"/>
        <n v="19"/>
        <n v="28"/>
        <n v="27"/>
        <n v="6"/>
        <n v="33"/>
        <n v="53"/>
        <n v="204"/>
        <n v="341"/>
        <n v="353"/>
        <n v="355"/>
        <n v="454"/>
        <n v="511"/>
        <n v="519"/>
        <n v="659"/>
        <n v="786"/>
        <n v="1614"/>
        <n v="1955"/>
        <n v="2310"/>
        <n v="3164"/>
        <n v="3308"/>
        <n v="2492"/>
        <n v="2898"/>
        <n v="3073"/>
        <n v="3172"/>
        <n v="2409"/>
        <n v="2395"/>
        <n v="2195"/>
        <n v="758"/>
        <n v="29"/>
        <n v="164"/>
        <n v="303"/>
        <n v="334"/>
        <n v="266"/>
        <n v="309"/>
        <n v="301"/>
        <n v="172"/>
        <n v="85"/>
      </sharedItems>
    </cacheField>
    <cacheField name="total num patents" numFmtId="0">
      <sharedItems containsSemiMixedTypes="0" containsString="0" containsNumber="1" containsInteger="1" minValue="1" maxValue="36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n v="1"/>
  </r>
  <r>
    <x v="0"/>
    <x v="1"/>
    <x v="0"/>
    <n v="2"/>
  </r>
  <r>
    <x v="0"/>
    <x v="2"/>
    <x v="1"/>
    <n v="4"/>
  </r>
  <r>
    <x v="0"/>
    <x v="3"/>
    <x v="0"/>
    <n v="5"/>
  </r>
  <r>
    <x v="0"/>
    <x v="4"/>
    <x v="1"/>
    <n v="7"/>
  </r>
  <r>
    <x v="0"/>
    <x v="5"/>
    <x v="2"/>
    <n v="11"/>
  </r>
  <r>
    <x v="0"/>
    <x v="6"/>
    <x v="3"/>
    <n v="16"/>
  </r>
  <r>
    <x v="0"/>
    <x v="7"/>
    <x v="2"/>
    <n v="20"/>
  </r>
  <r>
    <x v="0"/>
    <x v="8"/>
    <x v="4"/>
    <n v="30"/>
  </r>
  <r>
    <x v="0"/>
    <x v="9"/>
    <x v="5"/>
    <n v="41"/>
  </r>
  <r>
    <x v="0"/>
    <x v="10"/>
    <x v="4"/>
    <n v="51"/>
  </r>
  <r>
    <x v="0"/>
    <x v="11"/>
    <x v="6"/>
    <n v="63"/>
  </r>
  <r>
    <x v="0"/>
    <x v="12"/>
    <x v="7"/>
    <n v="88"/>
  </r>
  <r>
    <x v="0"/>
    <x v="13"/>
    <x v="8"/>
    <n v="122"/>
  </r>
  <r>
    <x v="0"/>
    <x v="14"/>
    <x v="9"/>
    <n v="170"/>
  </r>
  <r>
    <x v="0"/>
    <x v="15"/>
    <x v="10"/>
    <n v="240"/>
  </r>
  <r>
    <x v="0"/>
    <x v="16"/>
    <x v="11"/>
    <n v="306"/>
  </r>
  <r>
    <x v="0"/>
    <x v="17"/>
    <x v="12"/>
    <n v="432"/>
  </r>
  <r>
    <x v="0"/>
    <x v="18"/>
    <x v="13"/>
    <n v="616"/>
  </r>
  <r>
    <x v="0"/>
    <x v="19"/>
    <x v="14"/>
    <n v="843"/>
  </r>
  <r>
    <x v="0"/>
    <x v="20"/>
    <x v="15"/>
    <n v="1106"/>
  </r>
  <r>
    <x v="0"/>
    <x v="21"/>
    <x v="16"/>
    <n v="1287"/>
  </r>
  <r>
    <x v="0"/>
    <x v="22"/>
    <x v="12"/>
    <n v="1413"/>
  </r>
  <r>
    <x v="0"/>
    <x v="23"/>
    <x v="17"/>
    <n v="1523"/>
  </r>
  <r>
    <x v="0"/>
    <x v="24"/>
    <x v="18"/>
    <n v="1619"/>
  </r>
  <r>
    <x v="0"/>
    <x v="25"/>
    <x v="19"/>
    <n v="1720"/>
  </r>
  <r>
    <x v="0"/>
    <x v="26"/>
    <x v="20"/>
    <n v="1844"/>
  </r>
  <r>
    <x v="0"/>
    <x v="27"/>
    <x v="21"/>
    <n v="1947"/>
  </r>
  <r>
    <x v="0"/>
    <x v="28"/>
    <x v="22"/>
    <n v="2080"/>
  </r>
  <r>
    <x v="0"/>
    <x v="29"/>
    <x v="23"/>
    <n v="2230"/>
  </r>
  <r>
    <x v="0"/>
    <x v="30"/>
    <x v="24"/>
    <n v="2475"/>
  </r>
  <r>
    <x v="0"/>
    <x v="31"/>
    <x v="25"/>
    <n v="2867"/>
  </r>
  <r>
    <x v="0"/>
    <x v="32"/>
    <x v="26"/>
    <n v="3584"/>
  </r>
  <r>
    <x v="0"/>
    <x v="33"/>
    <x v="27"/>
    <n v="4383"/>
  </r>
  <r>
    <x v="0"/>
    <x v="34"/>
    <x v="28"/>
    <n v="5647"/>
  </r>
  <r>
    <x v="0"/>
    <x v="35"/>
    <x v="29"/>
    <n v="7579"/>
  </r>
  <r>
    <x v="0"/>
    <x v="36"/>
    <x v="30"/>
    <n v="9766"/>
  </r>
  <r>
    <x v="0"/>
    <x v="37"/>
    <x v="31"/>
    <n v="11673"/>
  </r>
  <r>
    <x v="0"/>
    <x v="38"/>
    <x v="32"/>
    <n v="13779"/>
  </r>
  <r>
    <x v="0"/>
    <x v="39"/>
    <x v="33"/>
    <n v="15784"/>
  </r>
  <r>
    <x v="0"/>
    <x v="40"/>
    <x v="34"/>
    <n v="16576"/>
  </r>
  <r>
    <x v="1"/>
    <x v="32"/>
    <x v="35"/>
    <n v="7"/>
  </r>
  <r>
    <x v="1"/>
    <x v="33"/>
    <x v="36"/>
    <n v="15"/>
  </r>
  <r>
    <x v="1"/>
    <x v="34"/>
    <x v="37"/>
    <n v="65"/>
  </r>
  <r>
    <x v="1"/>
    <x v="35"/>
    <x v="38"/>
    <n v="196"/>
  </r>
  <r>
    <x v="1"/>
    <x v="36"/>
    <x v="39"/>
    <n v="487"/>
  </r>
  <r>
    <x v="1"/>
    <x v="37"/>
    <x v="40"/>
    <n v="802"/>
  </r>
  <r>
    <x v="1"/>
    <x v="38"/>
    <x v="41"/>
    <n v="1153"/>
  </r>
  <r>
    <x v="1"/>
    <x v="39"/>
    <x v="42"/>
    <n v="1705"/>
  </r>
  <r>
    <x v="1"/>
    <x v="40"/>
    <x v="43"/>
    <n v="1901"/>
  </r>
  <r>
    <x v="2"/>
    <x v="25"/>
    <x v="2"/>
    <n v="4"/>
  </r>
  <r>
    <x v="2"/>
    <x v="26"/>
    <x v="44"/>
    <n v="7"/>
  </r>
  <r>
    <x v="2"/>
    <x v="27"/>
    <x v="35"/>
    <n v="14"/>
  </r>
  <r>
    <x v="2"/>
    <x v="28"/>
    <x v="45"/>
    <n v="36"/>
  </r>
  <r>
    <x v="2"/>
    <x v="29"/>
    <x v="46"/>
    <n v="71"/>
  </r>
  <r>
    <x v="2"/>
    <x v="30"/>
    <x v="47"/>
    <n v="131"/>
  </r>
  <r>
    <x v="2"/>
    <x v="31"/>
    <x v="48"/>
    <n v="278"/>
  </r>
  <r>
    <x v="2"/>
    <x v="32"/>
    <x v="49"/>
    <n v="560"/>
  </r>
  <r>
    <x v="2"/>
    <x v="33"/>
    <x v="50"/>
    <n v="988"/>
  </r>
  <r>
    <x v="2"/>
    <x v="34"/>
    <x v="51"/>
    <n v="2159"/>
  </r>
  <r>
    <x v="2"/>
    <x v="35"/>
    <x v="52"/>
    <n v="4036"/>
  </r>
  <r>
    <x v="2"/>
    <x v="36"/>
    <x v="53"/>
    <n v="6710"/>
  </r>
  <r>
    <x v="2"/>
    <x v="37"/>
    <x v="54"/>
    <n v="9716"/>
  </r>
  <r>
    <x v="2"/>
    <x v="38"/>
    <x v="55"/>
    <n v="12493"/>
  </r>
  <r>
    <x v="2"/>
    <x v="39"/>
    <x v="56"/>
    <n v="14753"/>
  </r>
  <r>
    <x v="2"/>
    <x v="40"/>
    <x v="57"/>
    <n v="15476"/>
  </r>
  <r>
    <x v="3"/>
    <x v="41"/>
    <x v="58"/>
    <n v="46"/>
  </r>
  <r>
    <x v="3"/>
    <x v="42"/>
    <x v="59"/>
    <n v="97"/>
  </r>
  <r>
    <x v="3"/>
    <x v="0"/>
    <x v="1"/>
    <n v="99"/>
  </r>
  <r>
    <x v="3"/>
    <x v="2"/>
    <x v="1"/>
    <n v="101"/>
  </r>
  <r>
    <x v="3"/>
    <x v="3"/>
    <x v="60"/>
    <n v="117"/>
  </r>
  <r>
    <x v="3"/>
    <x v="4"/>
    <x v="61"/>
    <n v="135"/>
  </r>
  <r>
    <x v="3"/>
    <x v="5"/>
    <x v="62"/>
    <n v="159"/>
  </r>
  <r>
    <x v="3"/>
    <x v="6"/>
    <x v="45"/>
    <n v="181"/>
  </r>
  <r>
    <x v="3"/>
    <x v="7"/>
    <x v="63"/>
    <n v="194"/>
  </r>
  <r>
    <x v="3"/>
    <x v="8"/>
    <x v="6"/>
    <n v="206"/>
  </r>
  <r>
    <x v="3"/>
    <x v="9"/>
    <x v="64"/>
    <n v="226"/>
  </r>
  <r>
    <x v="3"/>
    <x v="10"/>
    <x v="65"/>
    <n v="240"/>
  </r>
  <r>
    <x v="3"/>
    <x v="11"/>
    <x v="66"/>
    <n v="263"/>
  </r>
  <r>
    <x v="3"/>
    <x v="12"/>
    <x v="61"/>
    <n v="281"/>
  </r>
  <r>
    <x v="3"/>
    <x v="13"/>
    <x v="67"/>
    <n v="307"/>
  </r>
  <r>
    <x v="3"/>
    <x v="14"/>
    <x v="68"/>
    <n v="337"/>
  </r>
  <r>
    <x v="3"/>
    <x v="15"/>
    <x v="69"/>
    <n v="354"/>
  </r>
  <r>
    <x v="3"/>
    <x v="16"/>
    <x v="60"/>
    <n v="370"/>
  </r>
  <r>
    <x v="3"/>
    <x v="17"/>
    <x v="70"/>
    <n v="379"/>
  </r>
  <r>
    <x v="3"/>
    <x v="18"/>
    <x v="71"/>
    <n v="398"/>
  </r>
  <r>
    <x v="3"/>
    <x v="19"/>
    <x v="72"/>
    <n v="426"/>
  </r>
  <r>
    <x v="3"/>
    <x v="20"/>
    <x v="73"/>
    <n v="453"/>
  </r>
  <r>
    <x v="3"/>
    <x v="21"/>
    <x v="74"/>
    <n v="459"/>
  </r>
  <r>
    <x v="3"/>
    <x v="22"/>
    <x v="3"/>
    <n v="464"/>
  </r>
  <r>
    <x v="3"/>
    <x v="23"/>
    <x v="4"/>
    <n v="474"/>
  </r>
  <r>
    <x v="3"/>
    <x v="24"/>
    <x v="74"/>
    <n v="480"/>
  </r>
  <r>
    <x v="3"/>
    <x v="25"/>
    <x v="75"/>
    <n v="513"/>
  </r>
  <r>
    <x v="3"/>
    <x v="26"/>
    <x v="35"/>
    <n v="520"/>
  </r>
  <r>
    <x v="3"/>
    <x v="27"/>
    <x v="1"/>
    <n v="522"/>
  </r>
  <r>
    <x v="3"/>
    <x v="28"/>
    <x v="2"/>
    <n v="526"/>
  </r>
  <r>
    <x v="3"/>
    <x v="29"/>
    <x v="44"/>
    <n v="529"/>
  </r>
  <r>
    <x v="3"/>
    <x v="30"/>
    <x v="0"/>
    <n v="530"/>
  </r>
  <r>
    <x v="3"/>
    <x v="31"/>
    <x v="1"/>
    <n v="532"/>
  </r>
  <r>
    <x v="3"/>
    <x v="34"/>
    <x v="3"/>
    <n v="537"/>
  </r>
  <r>
    <x v="3"/>
    <x v="35"/>
    <x v="1"/>
    <n v="539"/>
  </r>
  <r>
    <x v="3"/>
    <x v="36"/>
    <x v="2"/>
    <n v="543"/>
  </r>
  <r>
    <x v="3"/>
    <x v="37"/>
    <x v="2"/>
    <n v="547"/>
  </r>
  <r>
    <x v="3"/>
    <x v="39"/>
    <x v="44"/>
    <n v="550"/>
  </r>
  <r>
    <x v="4"/>
    <x v="8"/>
    <x v="0"/>
    <n v="1"/>
  </r>
  <r>
    <x v="4"/>
    <x v="10"/>
    <x v="0"/>
    <n v="2"/>
  </r>
  <r>
    <x v="4"/>
    <x v="11"/>
    <x v="44"/>
    <n v="5"/>
  </r>
  <r>
    <x v="4"/>
    <x v="12"/>
    <x v="44"/>
    <n v="8"/>
  </r>
  <r>
    <x v="4"/>
    <x v="13"/>
    <x v="1"/>
    <n v="10"/>
  </r>
  <r>
    <x v="4"/>
    <x v="14"/>
    <x v="36"/>
    <n v="18"/>
  </r>
  <r>
    <x v="4"/>
    <x v="15"/>
    <x v="61"/>
    <n v="36"/>
  </r>
  <r>
    <x v="4"/>
    <x v="16"/>
    <x v="67"/>
    <n v="62"/>
  </r>
  <r>
    <x v="4"/>
    <x v="17"/>
    <x v="76"/>
    <n v="115"/>
  </r>
  <r>
    <x v="4"/>
    <x v="18"/>
    <x v="21"/>
    <n v="218"/>
  </r>
  <r>
    <x v="4"/>
    <x v="19"/>
    <x v="77"/>
    <n v="422"/>
  </r>
  <r>
    <x v="4"/>
    <x v="20"/>
    <x v="78"/>
    <n v="763"/>
  </r>
  <r>
    <x v="4"/>
    <x v="21"/>
    <x v="79"/>
    <n v="1116"/>
  </r>
  <r>
    <x v="4"/>
    <x v="22"/>
    <x v="80"/>
    <n v="1471"/>
  </r>
  <r>
    <x v="4"/>
    <x v="23"/>
    <x v="81"/>
    <n v="1925"/>
  </r>
  <r>
    <x v="4"/>
    <x v="24"/>
    <x v="82"/>
    <n v="2436"/>
  </r>
  <r>
    <x v="4"/>
    <x v="25"/>
    <x v="83"/>
    <n v="2955"/>
  </r>
  <r>
    <x v="4"/>
    <x v="26"/>
    <x v="84"/>
    <n v="3614"/>
  </r>
  <r>
    <x v="4"/>
    <x v="27"/>
    <x v="85"/>
    <n v="4400"/>
  </r>
  <r>
    <x v="4"/>
    <x v="28"/>
    <x v="86"/>
    <n v="6014"/>
  </r>
  <r>
    <x v="4"/>
    <x v="29"/>
    <x v="87"/>
    <n v="7969"/>
  </r>
  <r>
    <x v="4"/>
    <x v="30"/>
    <x v="88"/>
    <n v="10279"/>
  </r>
  <r>
    <x v="4"/>
    <x v="31"/>
    <x v="89"/>
    <n v="13443"/>
  </r>
  <r>
    <x v="4"/>
    <x v="32"/>
    <x v="90"/>
    <n v="16751"/>
  </r>
  <r>
    <x v="4"/>
    <x v="33"/>
    <x v="91"/>
    <n v="19243"/>
  </r>
  <r>
    <x v="4"/>
    <x v="34"/>
    <x v="92"/>
    <n v="22141"/>
  </r>
  <r>
    <x v="4"/>
    <x v="35"/>
    <x v="93"/>
    <n v="25214"/>
  </r>
  <r>
    <x v="4"/>
    <x v="36"/>
    <x v="94"/>
    <n v="28386"/>
  </r>
  <r>
    <x v="4"/>
    <x v="37"/>
    <x v="95"/>
    <n v="30795"/>
  </r>
  <r>
    <x v="4"/>
    <x v="38"/>
    <x v="96"/>
    <n v="33190"/>
  </r>
  <r>
    <x v="4"/>
    <x v="39"/>
    <x v="97"/>
    <n v="35385"/>
  </r>
  <r>
    <x v="4"/>
    <x v="40"/>
    <x v="98"/>
    <n v="36143"/>
  </r>
  <r>
    <x v="5"/>
    <x v="35"/>
    <x v="44"/>
    <n v="3"/>
  </r>
  <r>
    <x v="5"/>
    <x v="36"/>
    <x v="2"/>
    <n v="7"/>
  </r>
  <r>
    <x v="5"/>
    <x v="37"/>
    <x v="35"/>
    <n v="14"/>
  </r>
  <r>
    <x v="5"/>
    <x v="38"/>
    <x v="71"/>
    <n v="33"/>
  </r>
  <r>
    <x v="5"/>
    <x v="39"/>
    <x v="62"/>
    <n v="57"/>
  </r>
  <r>
    <x v="5"/>
    <x v="40"/>
    <x v="63"/>
    <n v="70"/>
  </r>
  <r>
    <x v="6"/>
    <x v="21"/>
    <x v="1"/>
    <n v="2"/>
  </r>
  <r>
    <x v="6"/>
    <x v="23"/>
    <x v="1"/>
    <n v="4"/>
  </r>
  <r>
    <x v="6"/>
    <x v="24"/>
    <x v="3"/>
    <n v="9"/>
  </r>
  <r>
    <x v="6"/>
    <x v="25"/>
    <x v="36"/>
    <n v="17"/>
  </r>
  <r>
    <x v="6"/>
    <x v="26"/>
    <x v="3"/>
    <n v="22"/>
  </r>
  <r>
    <x v="6"/>
    <x v="27"/>
    <x v="63"/>
    <n v="35"/>
  </r>
  <r>
    <x v="6"/>
    <x v="28"/>
    <x v="99"/>
    <n v="64"/>
  </r>
  <r>
    <x v="6"/>
    <x v="29"/>
    <x v="73"/>
    <n v="91"/>
  </r>
  <r>
    <x v="6"/>
    <x v="30"/>
    <x v="11"/>
    <n v="157"/>
  </r>
  <r>
    <x v="6"/>
    <x v="31"/>
    <x v="100"/>
    <n v="321"/>
  </r>
  <r>
    <x v="6"/>
    <x v="32"/>
    <x v="101"/>
    <n v="624"/>
  </r>
  <r>
    <x v="6"/>
    <x v="33"/>
    <x v="102"/>
    <n v="958"/>
  </r>
  <r>
    <x v="6"/>
    <x v="34"/>
    <x v="103"/>
    <n v="1224"/>
  </r>
  <r>
    <x v="6"/>
    <x v="35"/>
    <x v="104"/>
    <n v="1533"/>
  </r>
  <r>
    <x v="6"/>
    <x v="36"/>
    <x v="105"/>
    <n v="1834"/>
  </r>
  <r>
    <x v="6"/>
    <x v="37"/>
    <x v="106"/>
    <n v="2006"/>
  </r>
  <r>
    <x v="6"/>
    <x v="38"/>
    <x v="48"/>
    <n v="2153"/>
  </r>
  <r>
    <x v="6"/>
    <x v="39"/>
    <x v="107"/>
    <n v="2238"/>
  </r>
  <r>
    <x v="6"/>
    <x v="40"/>
    <x v="35"/>
    <n v="2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0077E-4E20-9942-A027-D1B710B81D75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I47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4">
        <item x="41"/>
        <item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>
      <items count="109">
        <item x="0"/>
        <item x="1"/>
        <item x="44"/>
        <item x="2"/>
        <item x="3"/>
        <item x="74"/>
        <item x="35"/>
        <item x="36"/>
        <item x="70"/>
        <item x="4"/>
        <item x="5"/>
        <item x="6"/>
        <item x="63"/>
        <item x="65"/>
        <item x="60"/>
        <item x="69"/>
        <item x="61"/>
        <item x="71"/>
        <item x="64"/>
        <item x="45"/>
        <item x="66"/>
        <item x="62"/>
        <item x="7"/>
        <item x="67"/>
        <item x="73"/>
        <item x="72"/>
        <item x="99"/>
        <item x="68"/>
        <item x="75"/>
        <item x="8"/>
        <item x="46"/>
        <item x="58"/>
        <item x="9"/>
        <item x="37"/>
        <item x="59"/>
        <item x="76"/>
        <item x="47"/>
        <item x="11"/>
        <item x="10"/>
        <item x="107"/>
        <item x="18"/>
        <item x="19"/>
        <item x="21"/>
        <item x="17"/>
        <item x="20"/>
        <item x="12"/>
        <item x="38"/>
        <item x="22"/>
        <item x="48"/>
        <item x="23"/>
        <item x="100"/>
        <item x="106"/>
        <item x="16"/>
        <item x="13"/>
        <item x="43"/>
        <item x="77"/>
        <item x="14"/>
        <item x="24"/>
        <item x="15"/>
        <item x="103"/>
        <item x="49"/>
        <item x="39"/>
        <item x="105"/>
        <item x="101"/>
        <item x="104"/>
        <item x="40"/>
        <item x="102"/>
        <item x="78"/>
        <item x="41"/>
        <item x="79"/>
        <item x="80"/>
        <item x="25"/>
        <item x="50"/>
        <item x="81"/>
        <item x="82"/>
        <item x="83"/>
        <item x="42"/>
        <item x="84"/>
        <item x="26"/>
        <item x="57"/>
        <item x="98"/>
        <item x="85"/>
        <item x="34"/>
        <item x="27"/>
        <item x="51"/>
        <item x="28"/>
        <item x="86"/>
        <item x="52"/>
        <item x="31"/>
        <item x="29"/>
        <item x="87"/>
        <item x="33"/>
        <item x="32"/>
        <item x="30"/>
        <item x="97"/>
        <item x="56"/>
        <item x="88"/>
        <item x="96"/>
        <item x="95"/>
        <item x="91"/>
        <item x="53"/>
        <item x="55"/>
        <item x="92"/>
        <item x="54"/>
        <item x="93"/>
        <item x="89"/>
        <item x="94"/>
        <item x="90"/>
        <item t="default"/>
      </items>
    </pivotField>
    <pivotField dataField="1"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num patents" fld="3" baseField="0" baseItem="0"/>
  </dataFields>
  <chartFormats count="7">
    <chartFormat chart="2" format="2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2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27" series="1">
      <pivotArea type="data" outline="0" fieldPosition="0">
        <references count="1"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I48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4">
        <item x="41"/>
        <item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>
      <items count="109">
        <item x="0"/>
        <item x="1"/>
        <item x="44"/>
        <item x="2"/>
        <item x="3"/>
        <item x="74"/>
        <item x="35"/>
        <item x="36"/>
        <item x="70"/>
        <item x="4"/>
        <item x="5"/>
        <item x="6"/>
        <item x="63"/>
        <item x="65"/>
        <item x="60"/>
        <item x="69"/>
        <item x="61"/>
        <item x="71"/>
        <item x="64"/>
        <item x="45"/>
        <item x="66"/>
        <item x="62"/>
        <item x="7"/>
        <item x="67"/>
        <item x="73"/>
        <item x="72"/>
        <item x="99"/>
        <item x="68"/>
        <item x="75"/>
        <item x="8"/>
        <item x="46"/>
        <item x="58"/>
        <item x="9"/>
        <item x="37"/>
        <item x="59"/>
        <item x="76"/>
        <item x="47"/>
        <item x="11"/>
        <item x="10"/>
        <item x="107"/>
        <item x="18"/>
        <item x="19"/>
        <item x="21"/>
        <item x="17"/>
        <item x="20"/>
        <item x="12"/>
        <item x="38"/>
        <item x="22"/>
        <item x="48"/>
        <item x="23"/>
        <item x="100"/>
        <item x="106"/>
        <item x="16"/>
        <item x="13"/>
        <item x="43"/>
        <item x="77"/>
        <item x="14"/>
        <item x="24"/>
        <item x="15"/>
        <item x="103"/>
        <item x="49"/>
        <item x="39"/>
        <item x="105"/>
        <item x="101"/>
        <item x="104"/>
        <item x="40"/>
        <item x="102"/>
        <item x="78"/>
        <item x="41"/>
        <item x="79"/>
        <item x="80"/>
        <item x="25"/>
        <item x="50"/>
        <item x="81"/>
        <item x="82"/>
        <item x="83"/>
        <item x="42"/>
        <item x="84"/>
        <item x="26"/>
        <item x="57"/>
        <item x="98"/>
        <item x="85"/>
        <item x="34"/>
        <item x="27"/>
        <item x="51"/>
        <item x="28"/>
        <item x="86"/>
        <item x="52"/>
        <item x="31"/>
        <item x="29"/>
        <item x="87"/>
        <item x="33"/>
        <item x="32"/>
        <item x="30"/>
        <item x="97"/>
        <item x="56"/>
        <item x="88"/>
        <item x="96"/>
        <item x="95"/>
        <item x="91"/>
        <item x="53"/>
        <item x="55"/>
        <item x="92"/>
        <item x="54"/>
        <item x="93"/>
        <item x="89"/>
        <item x="94"/>
        <item x="90"/>
        <item t="default"/>
      </items>
    </pivotField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um" fld="2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477B-353F-094B-A125-A338CDD6E59C}">
  <dimension ref="A3:I47"/>
  <sheetViews>
    <sheetView tabSelected="1" workbookViewId="0">
      <selection activeCell="N28" sqref="N28"/>
    </sheetView>
  </sheetViews>
  <sheetFormatPr baseColWidth="10" defaultRowHeight="16" x14ac:dyDescent="0.2"/>
  <cols>
    <col min="1" max="1" width="22.5" bestFit="1" customWidth="1"/>
    <col min="2" max="2" width="15.5" bestFit="1" customWidth="1"/>
    <col min="3" max="3" width="9" bestFit="1" customWidth="1"/>
    <col min="4" max="4" width="7" bestFit="1" customWidth="1"/>
    <col min="5" max="5" width="4.5" bestFit="1" customWidth="1"/>
    <col min="6" max="6" width="9" bestFit="1" customWidth="1"/>
    <col min="7" max="7" width="7.1640625" bestFit="1" customWidth="1"/>
    <col min="8" max="8" width="6.1640625" bestFit="1" customWidth="1"/>
  </cols>
  <sheetData>
    <row r="3" spans="1:9" x14ac:dyDescent="0.2">
      <c r="A3" s="1" t="s">
        <v>15</v>
      </c>
      <c r="B3" s="1" t="s">
        <v>11</v>
      </c>
    </row>
    <row r="4" spans="1:9" x14ac:dyDescent="0.2">
      <c r="A4" s="1" t="s">
        <v>13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12</v>
      </c>
    </row>
    <row r="5" spans="1:9" x14ac:dyDescent="0.2">
      <c r="A5" s="2">
        <v>1976</v>
      </c>
      <c r="B5" s="3"/>
      <c r="C5" s="3"/>
      <c r="D5" s="3"/>
      <c r="E5" s="3">
        <v>46</v>
      </c>
      <c r="F5" s="3"/>
      <c r="G5" s="3"/>
      <c r="H5" s="3"/>
      <c r="I5" s="3">
        <v>46</v>
      </c>
    </row>
    <row r="6" spans="1:9" x14ac:dyDescent="0.2">
      <c r="A6" s="2">
        <v>1977</v>
      </c>
      <c r="B6" s="3"/>
      <c r="C6" s="3"/>
      <c r="D6" s="3"/>
      <c r="E6" s="3">
        <v>97</v>
      </c>
      <c r="F6" s="3"/>
      <c r="G6" s="3"/>
      <c r="H6" s="3"/>
      <c r="I6" s="3">
        <v>97</v>
      </c>
    </row>
    <row r="7" spans="1:9" x14ac:dyDescent="0.2">
      <c r="A7" s="2">
        <v>1978</v>
      </c>
      <c r="B7" s="3">
        <v>1</v>
      </c>
      <c r="C7" s="3"/>
      <c r="D7" s="3"/>
      <c r="E7" s="3">
        <v>99</v>
      </c>
      <c r="F7" s="3"/>
      <c r="G7" s="3"/>
      <c r="H7" s="3"/>
      <c r="I7" s="3">
        <v>100</v>
      </c>
    </row>
    <row r="8" spans="1:9" x14ac:dyDescent="0.2">
      <c r="A8" s="2">
        <v>1979</v>
      </c>
      <c r="B8" s="3">
        <v>2</v>
      </c>
      <c r="C8" s="3"/>
      <c r="D8" s="3"/>
      <c r="E8" s="3"/>
      <c r="F8" s="3"/>
      <c r="G8" s="3"/>
      <c r="H8" s="3"/>
      <c r="I8" s="3">
        <v>2</v>
      </c>
    </row>
    <row r="9" spans="1:9" x14ac:dyDescent="0.2">
      <c r="A9" s="2">
        <v>1980</v>
      </c>
      <c r="B9" s="3">
        <v>4</v>
      </c>
      <c r="C9" s="3"/>
      <c r="D9" s="3"/>
      <c r="E9" s="3">
        <v>101</v>
      </c>
      <c r="F9" s="3"/>
      <c r="G9" s="3"/>
      <c r="H9" s="3"/>
      <c r="I9" s="3">
        <v>105</v>
      </c>
    </row>
    <row r="10" spans="1:9" x14ac:dyDescent="0.2">
      <c r="A10" s="2">
        <v>1981</v>
      </c>
      <c r="B10" s="3">
        <v>5</v>
      </c>
      <c r="C10" s="3"/>
      <c r="D10" s="3"/>
      <c r="E10" s="3">
        <v>117</v>
      </c>
      <c r="F10" s="3"/>
      <c r="G10" s="3"/>
      <c r="H10" s="3"/>
      <c r="I10" s="3">
        <v>122</v>
      </c>
    </row>
    <row r="11" spans="1:9" x14ac:dyDescent="0.2">
      <c r="A11" s="2">
        <v>1982</v>
      </c>
      <c r="B11" s="3">
        <v>7</v>
      </c>
      <c r="C11" s="3"/>
      <c r="D11" s="3"/>
      <c r="E11" s="3">
        <v>135</v>
      </c>
      <c r="F11" s="3"/>
      <c r="G11" s="3"/>
      <c r="H11" s="3"/>
      <c r="I11" s="3">
        <v>142</v>
      </c>
    </row>
    <row r="12" spans="1:9" x14ac:dyDescent="0.2">
      <c r="A12" s="2">
        <v>1983</v>
      </c>
      <c r="B12" s="3">
        <v>11</v>
      </c>
      <c r="C12" s="3"/>
      <c r="D12" s="3"/>
      <c r="E12" s="3">
        <v>159</v>
      </c>
      <c r="F12" s="3"/>
      <c r="G12" s="3"/>
      <c r="H12" s="3"/>
      <c r="I12" s="3">
        <v>170</v>
      </c>
    </row>
    <row r="13" spans="1:9" x14ac:dyDescent="0.2">
      <c r="A13" s="2">
        <v>1984</v>
      </c>
      <c r="B13" s="3">
        <v>16</v>
      </c>
      <c r="C13" s="3"/>
      <c r="D13" s="3"/>
      <c r="E13" s="3">
        <v>181</v>
      </c>
      <c r="F13" s="3"/>
      <c r="G13" s="3"/>
      <c r="H13" s="3"/>
      <c r="I13" s="3">
        <v>197</v>
      </c>
    </row>
    <row r="14" spans="1:9" x14ac:dyDescent="0.2">
      <c r="A14" s="2">
        <v>1985</v>
      </c>
      <c r="B14" s="3">
        <v>20</v>
      </c>
      <c r="C14" s="3"/>
      <c r="D14" s="3"/>
      <c r="E14" s="3">
        <v>194</v>
      </c>
      <c r="F14" s="3"/>
      <c r="G14" s="3"/>
      <c r="H14" s="3"/>
      <c r="I14" s="3">
        <v>214</v>
      </c>
    </row>
    <row r="15" spans="1:9" x14ac:dyDescent="0.2">
      <c r="A15" s="2">
        <v>1986</v>
      </c>
      <c r="B15" s="3">
        <v>30</v>
      </c>
      <c r="C15" s="3"/>
      <c r="D15" s="3"/>
      <c r="E15" s="3">
        <v>206</v>
      </c>
      <c r="F15" s="3">
        <v>1</v>
      </c>
      <c r="G15" s="3"/>
      <c r="H15" s="3"/>
      <c r="I15" s="3">
        <v>237</v>
      </c>
    </row>
    <row r="16" spans="1:9" x14ac:dyDescent="0.2">
      <c r="A16" s="2">
        <v>1987</v>
      </c>
      <c r="B16" s="3">
        <v>41</v>
      </c>
      <c r="C16" s="3"/>
      <c r="D16" s="3"/>
      <c r="E16" s="3">
        <v>226</v>
      </c>
      <c r="F16" s="3"/>
      <c r="G16" s="3"/>
      <c r="H16" s="3"/>
      <c r="I16" s="3">
        <v>267</v>
      </c>
    </row>
    <row r="17" spans="1:9" x14ac:dyDescent="0.2">
      <c r="A17" s="2">
        <v>1988</v>
      </c>
      <c r="B17" s="3">
        <v>51</v>
      </c>
      <c r="C17" s="3"/>
      <c r="D17" s="3"/>
      <c r="E17" s="3">
        <v>240</v>
      </c>
      <c r="F17" s="3">
        <v>2</v>
      </c>
      <c r="G17" s="3"/>
      <c r="H17" s="3"/>
      <c r="I17" s="3">
        <v>293</v>
      </c>
    </row>
    <row r="18" spans="1:9" x14ac:dyDescent="0.2">
      <c r="A18" s="2">
        <v>1989</v>
      </c>
      <c r="B18" s="3">
        <v>63</v>
      </c>
      <c r="C18" s="3"/>
      <c r="D18" s="3"/>
      <c r="E18" s="3">
        <v>263</v>
      </c>
      <c r="F18" s="3">
        <v>5</v>
      </c>
      <c r="G18" s="3"/>
      <c r="H18" s="3"/>
      <c r="I18" s="3">
        <v>331</v>
      </c>
    </row>
    <row r="19" spans="1:9" x14ac:dyDescent="0.2">
      <c r="A19" s="2">
        <v>1990</v>
      </c>
      <c r="B19" s="3">
        <v>88</v>
      </c>
      <c r="C19" s="3"/>
      <c r="D19" s="3"/>
      <c r="E19" s="3">
        <v>281</v>
      </c>
      <c r="F19" s="3">
        <v>8</v>
      </c>
      <c r="G19" s="3"/>
      <c r="H19" s="3"/>
      <c r="I19" s="3">
        <v>377</v>
      </c>
    </row>
    <row r="20" spans="1:9" x14ac:dyDescent="0.2">
      <c r="A20" s="2">
        <v>1991</v>
      </c>
      <c r="B20" s="3">
        <v>122</v>
      </c>
      <c r="C20" s="3"/>
      <c r="D20" s="3"/>
      <c r="E20" s="3">
        <v>307</v>
      </c>
      <c r="F20" s="3">
        <v>10</v>
      </c>
      <c r="G20" s="3"/>
      <c r="H20" s="3"/>
      <c r="I20" s="3">
        <v>439</v>
      </c>
    </row>
    <row r="21" spans="1:9" x14ac:dyDescent="0.2">
      <c r="A21" s="2">
        <v>1992</v>
      </c>
      <c r="B21" s="3">
        <v>170</v>
      </c>
      <c r="C21" s="3"/>
      <c r="D21" s="3"/>
      <c r="E21" s="3">
        <v>337</v>
      </c>
      <c r="F21" s="3">
        <v>18</v>
      </c>
      <c r="G21" s="3"/>
      <c r="H21" s="3"/>
      <c r="I21" s="3">
        <v>525</v>
      </c>
    </row>
    <row r="22" spans="1:9" x14ac:dyDescent="0.2">
      <c r="A22" s="2">
        <v>1993</v>
      </c>
      <c r="B22" s="3">
        <v>240</v>
      </c>
      <c r="C22" s="3"/>
      <c r="D22" s="3"/>
      <c r="E22" s="3">
        <v>354</v>
      </c>
      <c r="F22" s="3">
        <v>36</v>
      </c>
      <c r="G22" s="3"/>
      <c r="H22" s="3"/>
      <c r="I22" s="3">
        <v>630</v>
      </c>
    </row>
    <row r="23" spans="1:9" x14ac:dyDescent="0.2">
      <c r="A23" s="2">
        <v>1994</v>
      </c>
      <c r="B23" s="3">
        <v>306</v>
      </c>
      <c r="C23" s="3"/>
      <c r="D23" s="3"/>
      <c r="E23" s="3">
        <v>370</v>
      </c>
      <c r="F23" s="3">
        <v>62</v>
      </c>
      <c r="G23" s="3"/>
      <c r="H23" s="3"/>
      <c r="I23" s="3">
        <v>738</v>
      </c>
    </row>
    <row r="24" spans="1:9" x14ac:dyDescent="0.2">
      <c r="A24" s="2">
        <v>1995</v>
      </c>
      <c r="B24" s="3">
        <v>432</v>
      </c>
      <c r="C24" s="3"/>
      <c r="D24" s="3"/>
      <c r="E24" s="3">
        <v>379</v>
      </c>
      <c r="F24" s="3">
        <v>115</v>
      </c>
      <c r="G24" s="3"/>
      <c r="H24" s="3"/>
      <c r="I24" s="3">
        <v>926</v>
      </c>
    </row>
    <row r="25" spans="1:9" x14ac:dyDescent="0.2">
      <c r="A25" s="2">
        <v>1996</v>
      </c>
      <c r="B25" s="3">
        <v>616</v>
      </c>
      <c r="C25" s="3"/>
      <c r="D25" s="3"/>
      <c r="E25" s="3">
        <v>398</v>
      </c>
      <c r="F25" s="3">
        <v>218</v>
      </c>
      <c r="G25" s="3"/>
      <c r="H25" s="3"/>
      <c r="I25" s="3">
        <v>1232</v>
      </c>
    </row>
    <row r="26" spans="1:9" x14ac:dyDescent="0.2">
      <c r="A26" s="2">
        <v>1997</v>
      </c>
      <c r="B26" s="3">
        <v>843</v>
      </c>
      <c r="C26" s="3"/>
      <c r="D26" s="3"/>
      <c r="E26" s="3">
        <v>426</v>
      </c>
      <c r="F26" s="3">
        <v>422</v>
      </c>
      <c r="G26" s="3"/>
      <c r="H26" s="3"/>
      <c r="I26" s="3">
        <v>1691</v>
      </c>
    </row>
    <row r="27" spans="1:9" x14ac:dyDescent="0.2">
      <c r="A27" s="2">
        <v>1998</v>
      </c>
      <c r="B27" s="3">
        <v>1106</v>
      </c>
      <c r="C27" s="3"/>
      <c r="D27" s="3"/>
      <c r="E27" s="3">
        <v>453</v>
      </c>
      <c r="F27" s="3">
        <v>763</v>
      </c>
      <c r="G27" s="3"/>
      <c r="H27" s="3"/>
      <c r="I27" s="3">
        <v>2322</v>
      </c>
    </row>
    <row r="28" spans="1:9" x14ac:dyDescent="0.2">
      <c r="A28" s="2">
        <v>1999</v>
      </c>
      <c r="B28" s="3">
        <v>1287</v>
      </c>
      <c r="C28" s="3"/>
      <c r="D28" s="3"/>
      <c r="E28" s="3">
        <v>459</v>
      </c>
      <c r="F28" s="3">
        <v>1116</v>
      </c>
      <c r="G28" s="3"/>
      <c r="H28" s="3">
        <v>2</v>
      </c>
      <c r="I28" s="3">
        <v>2864</v>
      </c>
    </row>
    <row r="29" spans="1:9" x14ac:dyDescent="0.2">
      <c r="A29" s="2">
        <v>2000</v>
      </c>
      <c r="B29" s="3">
        <v>1413</v>
      </c>
      <c r="C29" s="3"/>
      <c r="D29" s="3"/>
      <c r="E29" s="3">
        <v>464</v>
      </c>
      <c r="F29" s="3">
        <v>1471</v>
      </c>
      <c r="G29" s="3"/>
      <c r="H29" s="3"/>
      <c r="I29" s="3">
        <v>3348</v>
      </c>
    </row>
    <row r="30" spans="1:9" x14ac:dyDescent="0.2">
      <c r="A30" s="2">
        <v>2001</v>
      </c>
      <c r="B30" s="3">
        <v>1523</v>
      </c>
      <c r="C30" s="3"/>
      <c r="D30" s="3"/>
      <c r="E30" s="3">
        <v>474</v>
      </c>
      <c r="F30" s="3">
        <v>1925</v>
      </c>
      <c r="G30" s="3"/>
      <c r="H30" s="3">
        <v>4</v>
      </c>
      <c r="I30" s="3">
        <v>3926</v>
      </c>
    </row>
    <row r="31" spans="1:9" x14ac:dyDescent="0.2">
      <c r="A31" s="2">
        <v>2002</v>
      </c>
      <c r="B31" s="3">
        <v>1619</v>
      </c>
      <c r="C31" s="3"/>
      <c r="D31" s="3"/>
      <c r="E31" s="3">
        <v>480</v>
      </c>
      <c r="F31" s="3">
        <v>2436</v>
      </c>
      <c r="G31" s="3"/>
      <c r="H31" s="3">
        <v>9</v>
      </c>
      <c r="I31" s="3">
        <v>4544</v>
      </c>
    </row>
    <row r="32" spans="1:9" x14ac:dyDescent="0.2">
      <c r="A32" s="2">
        <v>2003</v>
      </c>
      <c r="B32" s="3">
        <v>1720</v>
      </c>
      <c r="C32" s="3"/>
      <c r="D32" s="3">
        <v>4</v>
      </c>
      <c r="E32" s="3">
        <v>513</v>
      </c>
      <c r="F32" s="3">
        <v>2955</v>
      </c>
      <c r="G32" s="3"/>
      <c r="H32" s="3">
        <v>17</v>
      </c>
      <c r="I32" s="3">
        <v>5209</v>
      </c>
    </row>
    <row r="33" spans="1:9" x14ac:dyDescent="0.2">
      <c r="A33" s="2">
        <v>2004</v>
      </c>
      <c r="B33" s="3">
        <v>1844</v>
      </c>
      <c r="C33" s="3"/>
      <c r="D33" s="3">
        <v>7</v>
      </c>
      <c r="E33" s="3">
        <v>520</v>
      </c>
      <c r="F33" s="3">
        <v>3614</v>
      </c>
      <c r="G33" s="3"/>
      <c r="H33" s="3">
        <v>22</v>
      </c>
      <c r="I33" s="3">
        <v>6007</v>
      </c>
    </row>
    <row r="34" spans="1:9" x14ac:dyDescent="0.2">
      <c r="A34" s="2">
        <v>2005</v>
      </c>
      <c r="B34" s="3">
        <v>1947</v>
      </c>
      <c r="C34" s="3"/>
      <c r="D34" s="3">
        <v>14</v>
      </c>
      <c r="E34" s="3">
        <v>522</v>
      </c>
      <c r="F34" s="3">
        <v>4400</v>
      </c>
      <c r="G34" s="3"/>
      <c r="H34" s="3">
        <v>35</v>
      </c>
      <c r="I34" s="3">
        <v>6918</v>
      </c>
    </row>
    <row r="35" spans="1:9" x14ac:dyDescent="0.2">
      <c r="A35" s="2">
        <v>2006</v>
      </c>
      <c r="B35" s="3">
        <v>2080</v>
      </c>
      <c r="C35" s="3"/>
      <c r="D35" s="3">
        <v>36</v>
      </c>
      <c r="E35" s="3">
        <v>526</v>
      </c>
      <c r="F35" s="3">
        <v>6014</v>
      </c>
      <c r="G35" s="3"/>
      <c r="H35" s="3">
        <v>64</v>
      </c>
      <c r="I35" s="3">
        <v>8720</v>
      </c>
    </row>
    <row r="36" spans="1:9" x14ac:dyDescent="0.2">
      <c r="A36" s="2">
        <v>2007</v>
      </c>
      <c r="B36" s="3">
        <v>2230</v>
      </c>
      <c r="C36" s="3"/>
      <c r="D36" s="3">
        <v>71</v>
      </c>
      <c r="E36" s="3">
        <v>529</v>
      </c>
      <c r="F36" s="3">
        <v>7969</v>
      </c>
      <c r="G36" s="3"/>
      <c r="H36" s="3">
        <v>91</v>
      </c>
      <c r="I36" s="3">
        <v>10890</v>
      </c>
    </row>
    <row r="37" spans="1:9" x14ac:dyDescent="0.2">
      <c r="A37" s="2">
        <v>2008</v>
      </c>
      <c r="B37" s="3">
        <v>2475</v>
      </c>
      <c r="C37" s="3"/>
      <c r="D37" s="3">
        <v>131</v>
      </c>
      <c r="E37" s="3">
        <v>530</v>
      </c>
      <c r="F37" s="3">
        <v>10279</v>
      </c>
      <c r="G37" s="3"/>
      <c r="H37" s="3">
        <v>157</v>
      </c>
      <c r="I37" s="3">
        <v>13572</v>
      </c>
    </row>
    <row r="38" spans="1:9" x14ac:dyDescent="0.2">
      <c r="A38" s="2">
        <v>2009</v>
      </c>
      <c r="B38" s="3">
        <v>2867</v>
      </c>
      <c r="C38" s="3"/>
      <c r="D38" s="3">
        <v>278</v>
      </c>
      <c r="E38" s="3">
        <v>532</v>
      </c>
      <c r="F38" s="3">
        <v>13443</v>
      </c>
      <c r="G38" s="3"/>
      <c r="H38" s="3">
        <v>321</v>
      </c>
      <c r="I38" s="3">
        <v>17441</v>
      </c>
    </row>
    <row r="39" spans="1:9" x14ac:dyDescent="0.2">
      <c r="A39" s="2">
        <v>2010</v>
      </c>
      <c r="B39" s="3">
        <v>3584</v>
      </c>
      <c r="C39" s="3">
        <v>7</v>
      </c>
      <c r="D39" s="3">
        <v>560</v>
      </c>
      <c r="E39" s="3"/>
      <c r="F39" s="3">
        <v>16751</v>
      </c>
      <c r="G39" s="3"/>
      <c r="H39" s="3">
        <v>624</v>
      </c>
      <c r="I39" s="3">
        <v>21526</v>
      </c>
    </row>
    <row r="40" spans="1:9" x14ac:dyDescent="0.2">
      <c r="A40" s="2">
        <v>2011</v>
      </c>
      <c r="B40" s="3">
        <v>4383</v>
      </c>
      <c r="C40" s="3">
        <v>15</v>
      </c>
      <c r="D40" s="3">
        <v>988</v>
      </c>
      <c r="E40" s="3"/>
      <c r="F40" s="3">
        <v>19243</v>
      </c>
      <c r="G40" s="3"/>
      <c r="H40" s="3">
        <v>958</v>
      </c>
      <c r="I40" s="3">
        <v>25587</v>
      </c>
    </row>
    <row r="41" spans="1:9" x14ac:dyDescent="0.2">
      <c r="A41" s="2">
        <v>2012</v>
      </c>
      <c r="B41" s="3">
        <v>5647</v>
      </c>
      <c r="C41" s="3">
        <v>65</v>
      </c>
      <c r="D41" s="3">
        <v>2159</v>
      </c>
      <c r="E41" s="3">
        <v>537</v>
      </c>
      <c r="F41" s="3">
        <v>22141</v>
      </c>
      <c r="G41" s="3"/>
      <c r="H41" s="3">
        <v>1224</v>
      </c>
      <c r="I41" s="3">
        <v>31773</v>
      </c>
    </row>
    <row r="42" spans="1:9" x14ac:dyDescent="0.2">
      <c r="A42" s="2">
        <v>2013</v>
      </c>
      <c r="B42" s="3">
        <v>7579</v>
      </c>
      <c r="C42" s="3">
        <v>196</v>
      </c>
      <c r="D42" s="3">
        <v>4036</v>
      </c>
      <c r="E42" s="3">
        <v>539</v>
      </c>
      <c r="F42" s="3">
        <v>25214</v>
      </c>
      <c r="G42" s="3">
        <v>3</v>
      </c>
      <c r="H42" s="3">
        <v>1533</v>
      </c>
      <c r="I42" s="3">
        <v>39100</v>
      </c>
    </row>
    <row r="43" spans="1:9" x14ac:dyDescent="0.2">
      <c r="A43" s="2">
        <v>2014</v>
      </c>
      <c r="B43" s="3">
        <v>9766</v>
      </c>
      <c r="C43" s="3">
        <v>487</v>
      </c>
      <c r="D43" s="3">
        <v>6710</v>
      </c>
      <c r="E43" s="3">
        <v>543</v>
      </c>
      <c r="F43" s="3">
        <v>28386</v>
      </c>
      <c r="G43" s="3">
        <v>7</v>
      </c>
      <c r="H43" s="3">
        <v>1834</v>
      </c>
      <c r="I43" s="3">
        <v>47733</v>
      </c>
    </row>
    <row r="44" spans="1:9" x14ac:dyDescent="0.2">
      <c r="A44" s="2">
        <v>2015</v>
      </c>
      <c r="B44" s="3">
        <v>11673</v>
      </c>
      <c r="C44" s="3">
        <v>802</v>
      </c>
      <c r="D44" s="3">
        <v>9716</v>
      </c>
      <c r="E44" s="3">
        <v>547</v>
      </c>
      <c r="F44" s="3">
        <v>30795</v>
      </c>
      <c r="G44" s="3">
        <v>14</v>
      </c>
      <c r="H44" s="3">
        <v>2006</v>
      </c>
      <c r="I44" s="3">
        <v>55553</v>
      </c>
    </row>
    <row r="45" spans="1:9" x14ac:dyDescent="0.2">
      <c r="A45" s="2">
        <v>2016</v>
      </c>
      <c r="B45" s="3">
        <v>13779</v>
      </c>
      <c r="C45" s="3">
        <v>1153</v>
      </c>
      <c r="D45" s="3">
        <v>12493</v>
      </c>
      <c r="E45" s="3"/>
      <c r="F45" s="3">
        <v>33190</v>
      </c>
      <c r="G45" s="3">
        <v>33</v>
      </c>
      <c r="H45" s="3">
        <v>2153</v>
      </c>
      <c r="I45" s="3">
        <v>62801</v>
      </c>
    </row>
    <row r="46" spans="1:9" x14ac:dyDescent="0.2">
      <c r="A46" s="2">
        <v>2017</v>
      </c>
      <c r="B46" s="3">
        <v>15784</v>
      </c>
      <c r="C46" s="3">
        <v>1705</v>
      </c>
      <c r="D46" s="3">
        <v>14753</v>
      </c>
      <c r="E46" s="3">
        <v>550</v>
      </c>
      <c r="F46" s="3">
        <v>35385</v>
      </c>
      <c r="G46" s="3">
        <v>57</v>
      </c>
      <c r="H46" s="3">
        <v>2238</v>
      </c>
      <c r="I46" s="3">
        <v>70472</v>
      </c>
    </row>
    <row r="47" spans="1:9" x14ac:dyDescent="0.2">
      <c r="A47" s="2">
        <v>2018</v>
      </c>
      <c r="B47" s="3">
        <v>16576</v>
      </c>
      <c r="C47" s="3">
        <v>1901</v>
      </c>
      <c r="D47" s="3">
        <v>15476</v>
      </c>
      <c r="E47" s="3"/>
      <c r="F47" s="3">
        <v>36143</v>
      </c>
      <c r="G47" s="3">
        <v>70</v>
      </c>
      <c r="H47" s="3">
        <v>2245</v>
      </c>
      <c r="I47" s="3">
        <v>72411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8"/>
  <sheetViews>
    <sheetView topLeftCell="A9" workbookViewId="0">
      <selection activeCell="J28" sqref="J28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9" bestFit="1" customWidth="1"/>
    <col min="4" max="4" width="7" bestFit="1" customWidth="1"/>
    <col min="5" max="5" width="4.5" bestFit="1" customWidth="1"/>
    <col min="6" max="6" width="9" bestFit="1" customWidth="1"/>
    <col min="7" max="7" width="7.1640625" bestFit="1" customWidth="1"/>
    <col min="8" max="8" width="6.1640625" bestFit="1" customWidth="1"/>
  </cols>
  <sheetData>
    <row r="3" spans="1:9" x14ac:dyDescent="0.2">
      <c r="A3" s="1" t="s">
        <v>14</v>
      </c>
      <c r="B3" s="1" t="s">
        <v>11</v>
      </c>
    </row>
    <row r="4" spans="1:9" x14ac:dyDescent="0.2">
      <c r="A4" s="1" t="s">
        <v>13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12</v>
      </c>
    </row>
    <row r="5" spans="1:9" x14ac:dyDescent="0.2">
      <c r="A5" s="2">
        <v>1976</v>
      </c>
      <c r="B5" s="3"/>
      <c r="C5" s="3"/>
      <c r="D5" s="3"/>
      <c r="E5" s="3">
        <v>46</v>
      </c>
      <c r="F5" s="3"/>
      <c r="G5" s="3"/>
      <c r="H5" s="3"/>
      <c r="I5" s="3">
        <v>46</v>
      </c>
    </row>
    <row r="6" spans="1:9" x14ac:dyDescent="0.2">
      <c r="A6" s="2">
        <v>1977</v>
      </c>
      <c r="B6" s="3"/>
      <c r="C6" s="3"/>
      <c r="D6" s="3"/>
      <c r="E6" s="3">
        <v>51</v>
      </c>
      <c r="F6" s="3"/>
      <c r="G6" s="3"/>
      <c r="H6" s="3"/>
      <c r="I6" s="3">
        <v>51</v>
      </c>
    </row>
    <row r="7" spans="1:9" x14ac:dyDescent="0.2">
      <c r="A7" s="2">
        <v>1978</v>
      </c>
      <c r="B7" s="3">
        <v>1</v>
      </c>
      <c r="C7" s="3"/>
      <c r="D7" s="3"/>
      <c r="E7" s="3">
        <v>2</v>
      </c>
      <c r="F7" s="3"/>
      <c r="G7" s="3"/>
      <c r="H7" s="3"/>
      <c r="I7" s="3">
        <v>3</v>
      </c>
    </row>
    <row r="8" spans="1:9" x14ac:dyDescent="0.2">
      <c r="A8" s="2">
        <v>1979</v>
      </c>
      <c r="B8" s="3">
        <v>1</v>
      </c>
      <c r="C8" s="3"/>
      <c r="D8" s="3"/>
      <c r="E8" s="3"/>
      <c r="F8" s="3"/>
      <c r="G8" s="3"/>
      <c r="H8" s="3"/>
      <c r="I8" s="3">
        <v>1</v>
      </c>
    </row>
    <row r="9" spans="1:9" x14ac:dyDescent="0.2">
      <c r="A9" s="2">
        <v>1980</v>
      </c>
      <c r="B9" s="3">
        <v>2</v>
      </c>
      <c r="C9" s="3"/>
      <c r="D9" s="3"/>
      <c r="E9" s="3">
        <v>2</v>
      </c>
      <c r="F9" s="3"/>
      <c r="G9" s="3"/>
      <c r="H9" s="3"/>
      <c r="I9" s="3">
        <v>4</v>
      </c>
    </row>
    <row r="10" spans="1:9" x14ac:dyDescent="0.2">
      <c r="A10" s="2">
        <v>1981</v>
      </c>
      <c r="B10" s="3">
        <v>1</v>
      </c>
      <c r="C10" s="3"/>
      <c r="D10" s="3"/>
      <c r="E10" s="3">
        <v>16</v>
      </c>
      <c r="F10" s="3"/>
      <c r="G10" s="3"/>
      <c r="H10" s="3"/>
      <c r="I10" s="3">
        <v>17</v>
      </c>
    </row>
    <row r="11" spans="1:9" x14ac:dyDescent="0.2">
      <c r="A11" s="2">
        <v>1982</v>
      </c>
      <c r="B11" s="3">
        <v>2</v>
      </c>
      <c r="C11" s="3"/>
      <c r="D11" s="3"/>
      <c r="E11" s="3">
        <v>18</v>
      </c>
      <c r="F11" s="3"/>
      <c r="G11" s="3"/>
      <c r="H11" s="3"/>
      <c r="I11" s="3">
        <v>20</v>
      </c>
    </row>
    <row r="12" spans="1:9" x14ac:dyDescent="0.2">
      <c r="A12" s="2">
        <v>1983</v>
      </c>
      <c r="B12" s="3">
        <v>4</v>
      </c>
      <c r="C12" s="3"/>
      <c r="D12" s="3"/>
      <c r="E12" s="3">
        <v>24</v>
      </c>
      <c r="F12" s="3"/>
      <c r="G12" s="3"/>
      <c r="H12" s="3"/>
      <c r="I12" s="3">
        <v>28</v>
      </c>
    </row>
    <row r="13" spans="1:9" x14ac:dyDescent="0.2">
      <c r="A13" s="2">
        <v>1984</v>
      </c>
      <c r="B13" s="3">
        <v>5</v>
      </c>
      <c r="C13" s="3"/>
      <c r="D13" s="3"/>
      <c r="E13" s="3">
        <v>22</v>
      </c>
      <c r="F13" s="3"/>
      <c r="G13" s="3"/>
      <c r="H13" s="3"/>
      <c r="I13" s="3">
        <v>27</v>
      </c>
    </row>
    <row r="14" spans="1:9" x14ac:dyDescent="0.2">
      <c r="A14" s="2">
        <v>1985</v>
      </c>
      <c r="B14" s="3">
        <v>4</v>
      </c>
      <c r="C14" s="3"/>
      <c r="D14" s="3"/>
      <c r="E14" s="3">
        <v>13</v>
      </c>
      <c r="F14" s="3"/>
      <c r="G14" s="3"/>
      <c r="H14" s="3"/>
      <c r="I14" s="3">
        <v>17</v>
      </c>
    </row>
    <row r="15" spans="1:9" x14ac:dyDescent="0.2">
      <c r="A15" s="2">
        <v>1986</v>
      </c>
      <c r="B15" s="3">
        <v>10</v>
      </c>
      <c r="C15" s="3"/>
      <c r="D15" s="3"/>
      <c r="E15" s="3">
        <v>12</v>
      </c>
      <c r="F15" s="3">
        <v>1</v>
      </c>
      <c r="G15" s="3"/>
      <c r="H15" s="3"/>
      <c r="I15" s="3">
        <v>23</v>
      </c>
    </row>
    <row r="16" spans="1:9" x14ac:dyDescent="0.2">
      <c r="A16" s="2">
        <v>1987</v>
      </c>
      <c r="B16" s="3">
        <v>11</v>
      </c>
      <c r="C16" s="3"/>
      <c r="D16" s="3"/>
      <c r="E16" s="3">
        <v>20</v>
      </c>
      <c r="F16" s="3"/>
      <c r="G16" s="3"/>
      <c r="H16" s="3"/>
      <c r="I16" s="3">
        <v>31</v>
      </c>
    </row>
    <row r="17" spans="1:9" x14ac:dyDescent="0.2">
      <c r="A17" s="2">
        <v>1988</v>
      </c>
      <c r="B17" s="3">
        <v>10</v>
      </c>
      <c r="C17" s="3"/>
      <c r="D17" s="3"/>
      <c r="E17" s="3">
        <v>14</v>
      </c>
      <c r="F17" s="3">
        <v>1</v>
      </c>
      <c r="G17" s="3"/>
      <c r="H17" s="3"/>
      <c r="I17" s="3">
        <v>25</v>
      </c>
    </row>
    <row r="18" spans="1:9" x14ac:dyDescent="0.2">
      <c r="A18" s="2">
        <v>1989</v>
      </c>
      <c r="B18" s="3">
        <v>12</v>
      </c>
      <c r="C18" s="3"/>
      <c r="D18" s="3"/>
      <c r="E18" s="3">
        <v>23</v>
      </c>
      <c r="F18" s="3">
        <v>3</v>
      </c>
      <c r="G18" s="3"/>
      <c r="H18" s="3"/>
      <c r="I18" s="3">
        <v>38</v>
      </c>
    </row>
    <row r="19" spans="1:9" x14ac:dyDescent="0.2">
      <c r="A19" s="2">
        <v>1990</v>
      </c>
      <c r="B19" s="3">
        <v>25</v>
      </c>
      <c r="C19" s="3"/>
      <c r="D19" s="3"/>
      <c r="E19" s="3">
        <v>18</v>
      </c>
      <c r="F19" s="3">
        <v>3</v>
      </c>
      <c r="G19" s="3"/>
      <c r="H19" s="3"/>
      <c r="I19" s="3">
        <v>46</v>
      </c>
    </row>
    <row r="20" spans="1:9" x14ac:dyDescent="0.2">
      <c r="A20" s="2">
        <v>1991</v>
      </c>
      <c r="B20" s="3">
        <v>34</v>
      </c>
      <c r="C20" s="3"/>
      <c r="D20" s="3"/>
      <c r="E20" s="3">
        <v>26</v>
      </c>
      <c r="F20" s="3">
        <v>2</v>
      </c>
      <c r="G20" s="3"/>
      <c r="H20" s="3"/>
      <c r="I20" s="3">
        <v>62</v>
      </c>
    </row>
    <row r="21" spans="1:9" x14ac:dyDescent="0.2">
      <c r="A21" s="2">
        <v>1992</v>
      </c>
      <c r="B21" s="3">
        <v>48</v>
      </c>
      <c r="C21" s="3"/>
      <c r="D21" s="3"/>
      <c r="E21" s="3">
        <v>30</v>
      </c>
      <c r="F21" s="3">
        <v>8</v>
      </c>
      <c r="G21" s="3"/>
      <c r="H21" s="3"/>
      <c r="I21" s="3">
        <v>86</v>
      </c>
    </row>
    <row r="22" spans="1:9" x14ac:dyDescent="0.2">
      <c r="A22" s="2">
        <v>1993</v>
      </c>
      <c r="B22" s="3">
        <v>70</v>
      </c>
      <c r="C22" s="3"/>
      <c r="D22" s="3"/>
      <c r="E22" s="3">
        <v>17</v>
      </c>
      <c r="F22" s="3">
        <v>18</v>
      </c>
      <c r="G22" s="3"/>
      <c r="H22" s="3"/>
      <c r="I22" s="3">
        <v>105</v>
      </c>
    </row>
    <row r="23" spans="1:9" x14ac:dyDescent="0.2">
      <c r="A23" s="2">
        <v>1994</v>
      </c>
      <c r="B23" s="3">
        <v>66</v>
      </c>
      <c r="C23" s="3"/>
      <c r="D23" s="3"/>
      <c r="E23" s="3">
        <v>16</v>
      </c>
      <c r="F23" s="3">
        <v>26</v>
      </c>
      <c r="G23" s="3"/>
      <c r="H23" s="3"/>
      <c r="I23" s="3">
        <v>108</v>
      </c>
    </row>
    <row r="24" spans="1:9" x14ac:dyDescent="0.2">
      <c r="A24" s="2">
        <v>1995</v>
      </c>
      <c r="B24" s="3">
        <v>126</v>
      </c>
      <c r="C24" s="3"/>
      <c r="D24" s="3"/>
      <c r="E24" s="3">
        <v>9</v>
      </c>
      <c r="F24" s="3">
        <v>53</v>
      </c>
      <c r="G24" s="3"/>
      <c r="H24" s="3"/>
      <c r="I24" s="3">
        <v>188</v>
      </c>
    </row>
    <row r="25" spans="1:9" x14ac:dyDescent="0.2">
      <c r="A25" s="2">
        <v>1996</v>
      </c>
      <c r="B25" s="3">
        <v>184</v>
      </c>
      <c r="C25" s="3"/>
      <c r="D25" s="3"/>
      <c r="E25" s="3">
        <v>19</v>
      </c>
      <c r="F25" s="3">
        <v>103</v>
      </c>
      <c r="G25" s="3"/>
      <c r="H25" s="3"/>
      <c r="I25" s="3">
        <v>306</v>
      </c>
    </row>
    <row r="26" spans="1:9" x14ac:dyDescent="0.2">
      <c r="A26" s="2">
        <v>1997</v>
      </c>
      <c r="B26" s="3">
        <v>227</v>
      </c>
      <c r="C26" s="3"/>
      <c r="D26" s="3"/>
      <c r="E26" s="3">
        <v>28</v>
      </c>
      <c r="F26" s="3">
        <v>204</v>
      </c>
      <c r="G26" s="3"/>
      <c r="H26" s="3"/>
      <c r="I26" s="3">
        <v>459</v>
      </c>
    </row>
    <row r="27" spans="1:9" x14ac:dyDescent="0.2">
      <c r="A27" s="2">
        <v>1998</v>
      </c>
      <c r="B27" s="3">
        <v>263</v>
      </c>
      <c r="C27" s="3"/>
      <c r="D27" s="3"/>
      <c r="E27" s="3">
        <v>27</v>
      </c>
      <c r="F27" s="3">
        <v>341</v>
      </c>
      <c r="G27" s="3"/>
      <c r="H27" s="3"/>
      <c r="I27" s="3">
        <v>631</v>
      </c>
    </row>
    <row r="28" spans="1:9" x14ac:dyDescent="0.2">
      <c r="A28" s="2">
        <v>1999</v>
      </c>
      <c r="B28" s="3">
        <v>181</v>
      </c>
      <c r="C28" s="3"/>
      <c r="D28" s="3"/>
      <c r="E28" s="3">
        <v>6</v>
      </c>
      <c r="F28" s="3">
        <v>353</v>
      </c>
      <c r="G28" s="3"/>
      <c r="H28" s="3">
        <v>2</v>
      </c>
      <c r="I28" s="3">
        <v>542</v>
      </c>
    </row>
    <row r="29" spans="1:9" x14ac:dyDescent="0.2">
      <c r="A29" s="2">
        <v>2000</v>
      </c>
      <c r="B29" s="3">
        <v>126</v>
      </c>
      <c r="C29" s="3"/>
      <c r="D29" s="3"/>
      <c r="E29" s="3">
        <v>5</v>
      </c>
      <c r="F29" s="3">
        <v>355</v>
      </c>
      <c r="G29" s="3"/>
      <c r="H29" s="3"/>
      <c r="I29" s="3">
        <v>486</v>
      </c>
    </row>
    <row r="30" spans="1:9" x14ac:dyDescent="0.2">
      <c r="A30" s="2">
        <v>2001</v>
      </c>
      <c r="B30" s="3">
        <v>110</v>
      </c>
      <c r="C30" s="3"/>
      <c r="D30" s="3"/>
      <c r="E30" s="3">
        <v>10</v>
      </c>
      <c r="F30" s="3">
        <v>454</v>
      </c>
      <c r="G30" s="3"/>
      <c r="H30" s="3">
        <v>2</v>
      </c>
      <c r="I30" s="3">
        <v>576</v>
      </c>
    </row>
    <row r="31" spans="1:9" x14ac:dyDescent="0.2">
      <c r="A31" s="2">
        <v>2002</v>
      </c>
      <c r="B31" s="3">
        <v>96</v>
      </c>
      <c r="C31" s="3"/>
      <c r="D31" s="3"/>
      <c r="E31" s="3">
        <v>6</v>
      </c>
      <c r="F31" s="3">
        <v>511</v>
      </c>
      <c r="G31" s="3"/>
      <c r="H31" s="3">
        <v>5</v>
      </c>
      <c r="I31" s="3">
        <v>618</v>
      </c>
    </row>
    <row r="32" spans="1:9" x14ac:dyDescent="0.2">
      <c r="A32" s="2">
        <v>2003</v>
      </c>
      <c r="B32" s="3">
        <v>101</v>
      </c>
      <c r="C32" s="3"/>
      <c r="D32" s="3">
        <v>4</v>
      </c>
      <c r="E32" s="3">
        <v>33</v>
      </c>
      <c r="F32" s="3">
        <v>519</v>
      </c>
      <c r="G32" s="3"/>
      <c r="H32" s="3">
        <v>8</v>
      </c>
      <c r="I32" s="3">
        <v>665</v>
      </c>
    </row>
    <row r="33" spans="1:9" x14ac:dyDescent="0.2">
      <c r="A33" s="2">
        <v>2004</v>
      </c>
      <c r="B33" s="3">
        <v>124</v>
      </c>
      <c r="C33" s="3"/>
      <c r="D33" s="3">
        <v>3</v>
      </c>
      <c r="E33" s="3">
        <v>7</v>
      </c>
      <c r="F33" s="3">
        <v>659</v>
      </c>
      <c r="G33" s="3"/>
      <c r="H33" s="3">
        <v>5</v>
      </c>
      <c r="I33" s="3">
        <v>798</v>
      </c>
    </row>
    <row r="34" spans="1:9" x14ac:dyDescent="0.2">
      <c r="A34" s="2">
        <v>2005</v>
      </c>
      <c r="B34" s="3">
        <v>103</v>
      </c>
      <c r="C34" s="3"/>
      <c r="D34" s="3">
        <v>7</v>
      </c>
      <c r="E34" s="3">
        <v>2</v>
      </c>
      <c r="F34" s="3">
        <v>786</v>
      </c>
      <c r="G34" s="3"/>
      <c r="H34" s="3">
        <v>13</v>
      </c>
      <c r="I34" s="3">
        <v>911</v>
      </c>
    </row>
    <row r="35" spans="1:9" x14ac:dyDescent="0.2">
      <c r="A35" s="2">
        <v>2006</v>
      </c>
      <c r="B35" s="3">
        <v>133</v>
      </c>
      <c r="C35" s="3"/>
      <c r="D35" s="3">
        <v>22</v>
      </c>
      <c r="E35" s="3">
        <v>4</v>
      </c>
      <c r="F35" s="3">
        <v>1614</v>
      </c>
      <c r="G35" s="3"/>
      <c r="H35" s="3">
        <v>29</v>
      </c>
      <c r="I35" s="3">
        <v>1802</v>
      </c>
    </row>
    <row r="36" spans="1:9" x14ac:dyDescent="0.2">
      <c r="A36" s="2">
        <v>2007</v>
      </c>
      <c r="B36" s="3">
        <v>150</v>
      </c>
      <c r="C36" s="3"/>
      <c r="D36" s="3">
        <v>35</v>
      </c>
      <c r="E36" s="3">
        <v>3</v>
      </c>
      <c r="F36" s="3">
        <v>1955</v>
      </c>
      <c r="G36" s="3"/>
      <c r="H36" s="3">
        <v>27</v>
      </c>
      <c r="I36" s="3">
        <v>2170</v>
      </c>
    </row>
    <row r="37" spans="1:9" x14ac:dyDescent="0.2">
      <c r="A37" s="2">
        <v>2008</v>
      </c>
      <c r="B37" s="3">
        <v>245</v>
      </c>
      <c r="C37" s="3"/>
      <c r="D37" s="3">
        <v>60</v>
      </c>
      <c r="E37" s="3">
        <v>1</v>
      </c>
      <c r="F37" s="3">
        <v>2310</v>
      </c>
      <c r="G37" s="3"/>
      <c r="H37" s="3">
        <v>66</v>
      </c>
      <c r="I37" s="3">
        <v>2682</v>
      </c>
    </row>
    <row r="38" spans="1:9" x14ac:dyDescent="0.2">
      <c r="A38" s="2">
        <v>2009</v>
      </c>
      <c r="B38" s="3">
        <v>392</v>
      </c>
      <c r="C38" s="3"/>
      <c r="D38" s="3">
        <v>147</v>
      </c>
      <c r="E38" s="3">
        <v>2</v>
      </c>
      <c r="F38" s="3">
        <v>3164</v>
      </c>
      <c r="G38" s="3"/>
      <c r="H38" s="3">
        <v>164</v>
      </c>
      <c r="I38" s="3">
        <v>3869</v>
      </c>
    </row>
    <row r="39" spans="1:9" x14ac:dyDescent="0.2">
      <c r="A39" s="2">
        <v>2010</v>
      </c>
      <c r="B39" s="3">
        <v>717</v>
      </c>
      <c r="C39" s="3">
        <v>7</v>
      </c>
      <c r="D39" s="3">
        <v>282</v>
      </c>
      <c r="E39" s="3"/>
      <c r="F39" s="3">
        <v>3308</v>
      </c>
      <c r="G39" s="3"/>
      <c r="H39" s="3">
        <v>303</v>
      </c>
      <c r="I39" s="3">
        <v>4617</v>
      </c>
    </row>
    <row r="40" spans="1:9" x14ac:dyDescent="0.2">
      <c r="A40" s="2">
        <v>2011</v>
      </c>
      <c r="B40" s="3">
        <v>799</v>
      </c>
      <c r="C40" s="3">
        <v>8</v>
      </c>
      <c r="D40" s="3">
        <v>428</v>
      </c>
      <c r="E40" s="3"/>
      <c r="F40" s="3">
        <v>2492</v>
      </c>
      <c r="G40" s="3"/>
      <c r="H40" s="3">
        <v>334</v>
      </c>
      <c r="I40" s="3">
        <v>4061</v>
      </c>
    </row>
    <row r="41" spans="1:9" x14ac:dyDescent="0.2">
      <c r="A41" s="2">
        <v>2012</v>
      </c>
      <c r="B41" s="3">
        <v>1264</v>
      </c>
      <c r="C41" s="3">
        <v>50</v>
      </c>
      <c r="D41" s="3">
        <v>1171</v>
      </c>
      <c r="E41" s="3">
        <v>5</v>
      </c>
      <c r="F41" s="3">
        <v>2898</v>
      </c>
      <c r="G41" s="3"/>
      <c r="H41" s="3">
        <v>266</v>
      </c>
      <c r="I41" s="3">
        <v>5654</v>
      </c>
    </row>
    <row r="42" spans="1:9" x14ac:dyDescent="0.2">
      <c r="A42" s="2">
        <v>2013</v>
      </c>
      <c r="B42" s="3">
        <v>1932</v>
      </c>
      <c r="C42" s="3">
        <v>131</v>
      </c>
      <c r="D42" s="3">
        <v>1877</v>
      </c>
      <c r="E42" s="3">
        <v>2</v>
      </c>
      <c r="F42" s="3">
        <v>3073</v>
      </c>
      <c r="G42" s="3">
        <v>3</v>
      </c>
      <c r="H42" s="3">
        <v>309</v>
      </c>
      <c r="I42" s="3">
        <v>7327</v>
      </c>
    </row>
    <row r="43" spans="1:9" x14ac:dyDescent="0.2">
      <c r="A43" s="2">
        <v>2014</v>
      </c>
      <c r="B43" s="3">
        <v>2187</v>
      </c>
      <c r="C43" s="3">
        <v>291</v>
      </c>
      <c r="D43" s="3">
        <v>2674</v>
      </c>
      <c r="E43" s="3">
        <v>4</v>
      </c>
      <c r="F43" s="3">
        <v>3172</v>
      </c>
      <c r="G43" s="3">
        <v>4</v>
      </c>
      <c r="H43" s="3">
        <v>301</v>
      </c>
      <c r="I43" s="3">
        <v>8633</v>
      </c>
    </row>
    <row r="44" spans="1:9" x14ac:dyDescent="0.2">
      <c r="A44" s="2">
        <v>2015</v>
      </c>
      <c r="B44" s="3">
        <v>1907</v>
      </c>
      <c r="C44" s="3">
        <v>315</v>
      </c>
      <c r="D44" s="3">
        <v>3006</v>
      </c>
      <c r="E44" s="3">
        <v>4</v>
      </c>
      <c r="F44" s="3">
        <v>2409</v>
      </c>
      <c r="G44" s="3">
        <v>7</v>
      </c>
      <c r="H44" s="3">
        <v>172</v>
      </c>
      <c r="I44" s="3">
        <v>7820</v>
      </c>
    </row>
    <row r="45" spans="1:9" x14ac:dyDescent="0.2">
      <c r="A45" s="2">
        <v>2016</v>
      </c>
      <c r="B45" s="3">
        <v>2106</v>
      </c>
      <c r="C45" s="3">
        <v>351</v>
      </c>
      <c r="D45" s="3">
        <v>2777</v>
      </c>
      <c r="E45" s="3"/>
      <c r="F45" s="3">
        <v>2395</v>
      </c>
      <c r="G45" s="3">
        <v>19</v>
      </c>
      <c r="H45" s="3">
        <v>147</v>
      </c>
      <c r="I45" s="3">
        <v>7795</v>
      </c>
    </row>
    <row r="46" spans="1:9" x14ac:dyDescent="0.2">
      <c r="A46" s="2">
        <v>2017</v>
      </c>
      <c r="B46" s="3">
        <v>2005</v>
      </c>
      <c r="C46" s="3">
        <v>552</v>
      </c>
      <c r="D46" s="3">
        <v>2260</v>
      </c>
      <c r="E46" s="3">
        <v>3</v>
      </c>
      <c r="F46" s="3">
        <v>2195</v>
      </c>
      <c r="G46" s="3">
        <v>24</v>
      </c>
      <c r="H46" s="3">
        <v>85</v>
      </c>
      <c r="I46" s="3">
        <v>7124</v>
      </c>
    </row>
    <row r="47" spans="1:9" x14ac:dyDescent="0.2">
      <c r="A47" s="2">
        <v>2018</v>
      </c>
      <c r="B47" s="3">
        <v>792</v>
      </c>
      <c r="C47" s="3">
        <v>196</v>
      </c>
      <c r="D47" s="3">
        <v>723</v>
      </c>
      <c r="E47" s="3"/>
      <c r="F47" s="3">
        <v>758</v>
      </c>
      <c r="G47" s="3">
        <v>13</v>
      </c>
      <c r="H47" s="3">
        <v>7</v>
      </c>
      <c r="I47" s="3">
        <v>2489</v>
      </c>
    </row>
    <row r="48" spans="1:9" x14ac:dyDescent="0.2">
      <c r="A48" s="2" t="s">
        <v>12</v>
      </c>
      <c r="B48" s="3">
        <v>16576</v>
      </c>
      <c r="C48" s="3">
        <v>1901</v>
      </c>
      <c r="D48" s="3">
        <v>15476</v>
      </c>
      <c r="E48" s="3">
        <v>550</v>
      </c>
      <c r="F48" s="3">
        <v>36143</v>
      </c>
      <c r="G48" s="3">
        <v>70</v>
      </c>
      <c r="H48" s="3">
        <v>2245</v>
      </c>
      <c r="I48" s="3">
        <v>72961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2"/>
  <sheetViews>
    <sheetView topLeftCell="A6" workbookViewId="0">
      <selection activeCell="D104" sqref="D10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 t="s">
        <v>3</v>
      </c>
      <c r="B2">
        <v>1978</v>
      </c>
      <c r="C2">
        <v>1</v>
      </c>
      <c r="D2">
        <f>C2</f>
        <v>1</v>
      </c>
    </row>
    <row r="3" spans="1:4" x14ac:dyDescent="0.2">
      <c r="A3" t="s">
        <v>3</v>
      </c>
      <c r="B3">
        <v>1979</v>
      </c>
      <c r="C3">
        <v>1</v>
      </c>
      <c r="D3">
        <f>C3+D2</f>
        <v>2</v>
      </c>
    </row>
    <row r="4" spans="1:4" x14ac:dyDescent="0.2">
      <c r="A4" t="s">
        <v>3</v>
      </c>
      <c r="B4">
        <v>1980</v>
      </c>
      <c r="C4">
        <v>2</v>
      </c>
      <c r="D4">
        <f t="shared" ref="D4:D42" si="0">C4+D3</f>
        <v>4</v>
      </c>
    </row>
    <row r="5" spans="1:4" x14ac:dyDescent="0.2">
      <c r="A5" t="s">
        <v>3</v>
      </c>
      <c r="B5">
        <v>1981</v>
      </c>
      <c r="C5">
        <v>1</v>
      </c>
      <c r="D5">
        <f t="shared" si="0"/>
        <v>5</v>
      </c>
    </row>
    <row r="6" spans="1:4" x14ac:dyDescent="0.2">
      <c r="A6" t="s">
        <v>3</v>
      </c>
      <c r="B6">
        <v>1982</v>
      </c>
      <c r="C6">
        <v>2</v>
      </c>
      <c r="D6">
        <f t="shared" si="0"/>
        <v>7</v>
      </c>
    </row>
    <row r="7" spans="1:4" x14ac:dyDescent="0.2">
      <c r="A7" t="s">
        <v>3</v>
      </c>
      <c r="B7">
        <v>1983</v>
      </c>
      <c r="C7">
        <v>4</v>
      </c>
      <c r="D7">
        <f t="shared" si="0"/>
        <v>11</v>
      </c>
    </row>
    <row r="8" spans="1:4" x14ac:dyDescent="0.2">
      <c r="A8" t="s">
        <v>3</v>
      </c>
      <c r="B8">
        <v>1984</v>
      </c>
      <c r="C8">
        <v>5</v>
      </c>
      <c r="D8">
        <f t="shared" si="0"/>
        <v>16</v>
      </c>
    </row>
    <row r="9" spans="1:4" x14ac:dyDescent="0.2">
      <c r="A9" t="s">
        <v>3</v>
      </c>
      <c r="B9">
        <v>1985</v>
      </c>
      <c r="C9">
        <v>4</v>
      </c>
      <c r="D9">
        <f t="shared" si="0"/>
        <v>20</v>
      </c>
    </row>
    <row r="10" spans="1:4" x14ac:dyDescent="0.2">
      <c r="A10" t="s">
        <v>3</v>
      </c>
      <c r="B10">
        <v>1986</v>
      </c>
      <c r="C10">
        <v>10</v>
      </c>
      <c r="D10">
        <f t="shared" si="0"/>
        <v>30</v>
      </c>
    </row>
    <row r="11" spans="1:4" x14ac:dyDescent="0.2">
      <c r="A11" t="s">
        <v>3</v>
      </c>
      <c r="B11">
        <v>1987</v>
      </c>
      <c r="C11">
        <v>11</v>
      </c>
      <c r="D11">
        <f t="shared" si="0"/>
        <v>41</v>
      </c>
    </row>
    <row r="12" spans="1:4" x14ac:dyDescent="0.2">
      <c r="A12" t="s">
        <v>3</v>
      </c>
      <c r="B12">
        <v>1988</v>
      </c>
      <c r="C12">
        <v>10</v>
      </c>
      <c r="D12">
        <f t="shared" si="0"/>
        <v>51</v>
      </c>
    </row>
    <row r="13" spans="1:4" x14ac:dyDescent="0.2">
      <c r="A13" t="s">
        <v>3</v>
      </c>
      <c r="B13">
        <v>1989</v>
      </c>
      <c r="C13">
        <v>12</v>
      </c>
      <c r="D13">
        <f t="shared" si="0"/>
        <v>63</v>
      </c>
    </row>
    <row r="14" spans="1:4" x14ac:dyDescent="0.2">
      <c r="A14" t="s">
        <v>3</v>
      </c>
      <c r="B14">
        <v>1990</v>
      </c>
      <c r="C14">
        <v>25</v>
      </c>
      <c r="D14">
        <f t="shared" si="0"/>
        <v>88</v>
      </c>
    </row>
    <row r="15" spans="1:4" x14ac:dyDescent="0.2">
      <c r="A15" t="s">
        <v>3</v>
      </c>
      <c r="B15">
        <v>1991</v>
      </c>
      <c r="C15">
        <v>34</v>
      </c>
      <c r="D15">
        <f t="shared" si="0"/>
        <v>122</v>
      </c>
    </row>
    <row r="16" spans="1:4" x14ac:dyDescent="0.2">
      <c r="A16" t="s">
        <v>3</v>
      </c>
      <c r="B16">
        <v>1992</v>
      </c>
      <c r="C16">
        <v>48</v>
      </c>
      <c r="D16">
        <f t="shared" si="0"/>
        <v>170</v>
      </c>
    </row>
    <row r="17" spans="1:4" x14ac:dyDescent="0.2">
      <c r="A17" t="s">
        <v>3</v>
      </c>
      <c r="B17">
        <v>1993</v>
      </c>
      <c r="C17">
        <v>70</v>
      </c>
      <c r="D17">
        <f t="shared" si="0"/>
        <v>240</v>
      </c>
    </row>
    <row r="18" spans="1:4" x14ac:dyDescent="0.2">
      <c r="A18" t="s">
        <v>3</v>
      </c>
      <c r="B18">
        <v>1994</v>
      </c>
      <c r="C18">
        <v>66</v>
      </c>
      <c r="D18">
        <f t="shared" si="0"/>
        <v>306</v>
      </c>
    </row>
    <row r="19" spans="1:4" x14ac:dyDescent="0.2">
      <c r="A19" t="s">
        <v>3</v>
      </c>
      <c r="B19">
        <v>1995</v>
      </c>
      <c r="C19">
        <v>126</v>
      </c>
      <c r="D19">
        <f t="shared" si="0"/>
        <v>432</v>
      </c>
    </row>
    <row r="20" spans="1:4" x14ac:dyDescent="0.2">
      <c r="A20" t="s">
        <v>3</v>
      </c>
      <c r="B20">
        <v>1996</v>
      </c>
      <c r="C20">
        <v>184</v>
      </c>
      <c r="D20">
        <f t="shared" si="0"/>
        <v>616</v>
      </c>
    </row>
    <row r="21" spans="1:4" x14ac:dyDescent="0.2">
      <c r="A21" t="s">
        <v>3</v>
      </c>
      <c r="B21">
        <v>1997</v>
      </c>
      <c r="C21">
        <v>227</v>
      </c>
      <c r="D21">
        <f t="shared" si="0"/>
        <v>843</v>
      </c>
    </row>
    <row r="22" spans="1:4" x14ac:dyDescent="0.2">
      <c r="A22" t="s">
        <v>3</v>
      </c>
      <c r="B22">
        <v>1998</v>
      </c>
      <c r="C22">
        <v>263</v>
      </c>
      <c r="D22">
        <f t="shared" si="0"/>
        <v>1106</v>
      </c>
    </row>
    <row r="23" spans="1:4" x14ac:dyDescent="0.2">
      <c r="A23" t="s">
        <v>3</v>
      </c>
      <c r="B23">
        <v>1999</v>
      </c>
      <c r="C23">
        <v>181</v>
      </c>
      <c r="D23">
        <f t="shared" si="0"/>
        <v>1287</v>
      </c>
    </row>
    <row r="24" spans="1:4" x14ac:dyDescent="0.2">
      <c r="A24" t="s">
        <v>3</v>
      </c>
      <c r="B24">
        <v>2000</v>
      </c>
      <c r="C24">
        <v>126</v>
      </c>
      <c r="D24">
        <f t="shared" si="0"/>
        <v>1413</v>
      </c>
    </row>
    <row r="25" spans="1:4" x14ac:dyDescent="0.2">
      <c r="A25" t="s">
        <v>3</v>
      </c>
      <c r="B25">
        <v>2001</v>
      </c>
      <c r="C25">
        <v>110</v>
      </c>
      <c r="D25">
        <f t="shared" si="0"/>
        <v>1523</v>
      </c>
    </row>
    <row r="26" spans="1:4" x14ac:dyDescent="0.2">
      <c r="A26" t="s">
        <v>3</v>
      </c>
      <c r="B26">
        <v>2002</v>
      </c>
      <c r="C26">
        <v>96</v>
      </c>
      <c r="D26">
        <f t="shared" si="0"/>
        <v>1619</v>
      </c>
    </row>
    <row r="27" spans="1:4" x14ac:dyDescent="0.2">
      <c r="A27" t="s">
        <v>3</v>
      </c>
      <c r="B27">
        <v>2003</v>
      </c>
      <c r="C27">
        <v>101</v>
      </c>
      <c r="D27">
        <f t="shared" si="0"/>
        <v>1720</v>
      </c>
    </row>
    <row r="28" spans="1:4" x14ac:dyDescent="0.2">
      <c r="A28" t="s">
        <v>3</v>
      </c>
      <c r="B28">
        <v>2004</v>
      </c>
      <c r="C28">
        <v>124</v>
      </c>
      <c r="D28">
        <f t="shared" si="0"/>
        <v>1844</v>
      </c>
    </row>
    <row r="29" spans="1:4" x14ac:dyDescent="0.2">
      <c r="A29" t="s">
        <v>3</v>
      </c>
      <c r="B29">
        <v>2005</v>
      </c>
      <c r="C29">
        <v>103</v>
      </c>
      <c r="D29">
        <f t="shared" si="0"/>
        <v>1947</v>
      </c>
    </row>
    <row r="30" spans="1:4" x14ac:dyDescent="0.2">
      <c r="A30" t="s">
        <v>3</v>
      </c>
      <c r="B30">
        <v>2006</v>
      </c>
      <c r="C30">
        <v>133</v>
      </c>
      <c r="D30">
        <f>C30+D29</f>
        <v>2080</v>
      </c>
    </row>
    <row r="31" spans="1:4" x14ac:dyDescent="0.2">
      <c r="A31" t="s">
        <v>3</v>
      </c>
      <c r="B31">
        <v>2007</v>
      </c>
      <c r="C31">
        <v>150</v>
      </c>
      <c r="D31">
        <f t="shared" si="0"/>
        <v>2230</v>
      </c>
    </row>
    <row r="32" spans="1:4" x14ac:dyDescent="0.2">
      <c r="A32" t="s">
        <v>3</v>
      </c>
      <c r="B32">
        <v>2008</v>
      </c>
      <c r="C32">
        <v>245</v>
      </c>
      <c r="D32">
        <f t="shared" si="0"/>
        <v>2475</v>
      </c>
    </row>
    <row r="33" spans="1:4" x14ac:dyDescent="0.2">
      <c r="A33" t="s">
        <v>3</v>
      </c>
      <c r="B33">
        <v>2009</v>
      </c>
      <c r="C33">
        <v>392</v>
      </c>
      <c r="D33">
        <f t="shared" si="0"/>
        <v>2867</v>
      </c>
    </row>
    <row r="34" spans="1:4" x14ac:dyDescent="0.2">
      <c r="A34" t="s">
        <v>3</v>
      </c>
      <c r="B34">
        <v>2010</v>
      </c>
      <c r="C34">
        <v>717</v>
      </c>
      <c r="D34">
        <f t="shared" si="0"/>
        <v>3584</v>
      </c>
    </row>
    <row r="35" spans="1:4" x14ac:dyDescent="0.2">
      <c r="A35" t="s">
        <v>3</v>
      </c>
      <c r="B35">
        <v>2011</v>
      </c>
      <c r="C35">
        <v>799</v>
      </c>
      <c r="D35">
        <f t="shared" si="0"/>
        <v>4383</v>
      </c>
    </row>
    <row r="36" spans="1:4" x14ac:dyDescent="0.2">
      <c r="A36" t="s">
        <v>3</v>
      </c>
      <c r="B36">
        <v>2012</v>
      </c>
      <c r="C36">
        <v>1264</v>
      </c>
      <c r="D36">
        <f t="shared" si="0"/>
        <v>5647</v>
      </c>
    </row>
    <row r="37" spans="1:4" x14ac:dyDescent="0.2">
      <c r="A37" t="s">
        <v>3</v>
      </c>
      <c r="B37">
        <v>2013</v>
      </c>
      <c r="C37">
        <v>1932</v>
      </c>
      <c r="D37">
        <f t="shared" si="0"/>
        <v>7579</v>
      </c>
    </row>
    <row r="38" spans="1:4" x14ac:dyDescent="0.2">
      <c r="A38" t="s">
        <v>3</v>
      </c>
      <c r="B38">
        <v>2014</v>
      </c>
      <c r="C38">
        <v>2187</v>
      </c>
      <c r="D38">
        <f t="shared" si="0"/>
        <v>9766</v>
      </c>
    </row>
    <row r="39" spans="1:4" x14ac:dyDescent="0.2">
      <c r="A39" t="s">
        <v>3</v>
      </c>
      <c r="B39">
        <v>2015</v>
      </c>
      <c r="C39">
        <v>1907</v>
      </c>
      <c r="D39">
        <f t="shared" si="0"/>
        <v>11673</v>
      </c>
    </row>
    <row r="40" spans="1:4" x14ac:dyDescent="0.2">
      <c r="A40" t="s">
        <v>3</v>
      </c>
      <c r="B40">
        <v>2016</v>
      </c>
      <c r="C40">
        <v>2106</v>
      </c>
      <c r="D40">
        <f t="shared" si="0"/>
        <v>13779</v>
      </c>
    </row>
    <row r="41" spans="1:4" x14ac:dyDescent="0.2">
      <c r="A41" t="s">
        <v>3</v>
      </c>
      <c r="B41">
        <v>2017</v>
      </c>
      <c r="C41">
        <v>2005</v>
      </c>
      <c r="D41">
        <f t="shared" si="0"/>
        <v>15784</v>
      </c>
    </row>
    <row r="42" spans="1:4" x14ac:dyDescent="0.2">
      <c r="A42" t="s">
        <v>3</v>
      </c>
      <c r="B42">
        <v>2018</v>
      </c>
      <c r="C42">
        <v>792</v>
      </c>
      <c r="D42">
        <f t="shared" si="0"/>
        <v>16576</v>
      </c>
    </row>
    <row r="43" spans="1:4" x14ac:dyDescent="0.2">
      <c r="A43" t="s">
        <v>4</v>
      </c>
      <c r="B43">
        <v>2010</v>
      </c>
      <c r="C43">
        <v>7</v>
      </c>
      <c r="D43">
        <f>C43</f>
        <v>7</v>
      </c>
    </row>
    <row r="44" spans="1:4" x14ac:dyDescent="0.2">
      <c r="A44" t="s">
        <v>4</v>
      </c>
      <c r="B44">
        <v>2011</v>
      </c>
      <c r="C44">
        <v>8</v>
      </c>
      <c r="D44">
        <f>C44+D43</f>
        <v>15</v>
      </c>
    </row>
    <row r="45" spans="1:4" x14ac:dyDescent="0.2">
      <c r="A45" t="s">
        <v>4</v>
      </c>
      <c r="B45">
        <v>2012</v>
      </c>
      <c r="C45">
        <v>50</v>
      </c>
      <c r="D45">
        <f t="shared" ref="D45:D51" si="1">C45+D44</f>
        <v>65</v>
      </c>
    </row>
    <row r="46" spans="1:4" x14ac:dyDescent="0.2">
      <c r="A46" t="s">
        <v>4</v>
      </c>
      <c r="B46">
        <v>2013</v>
      </c>
      <c r="C46">
        <v>131</v>
      </c>
      <c r="D46">
        <f t="shared" si="1"/>
        <v>196</v>
      </c>
    </row>
    <row r="47" spans="1:4" x14ac:dyDescent="0.2">
      <c r="A47" t="s">
        <v>4</v>
      </c>
      <c r="B47">
        <v>2014</v>
      </c>
      <c r="C47">
        <v>291</v>
      </c>
      <c r="D47">
        <f t="shared" si="1"/>
        <v>487</v>
      </c>
    </row>
    <row r="48" spans="1:4" x14ac:dyDescent="0.2">
      <c r="A48" t="s">
        <v>4</v>
      </c>
      <c r="B48">
        <v>2015</v>
      </c>
      <c r="C48">
        <v>315</v>
      </c>
      <c r="D48">
        <f t="shared" si="1"/>
        <v>802</v>
      </c>
    </row>
    <row r="49" spans="1:4" x14ac:dyDescent="0.2">
      <c r="A49" t="s">
        <v>4</v>
      </c>
      <c r="B49">
        <v>2016</v>
      </c>
      <c r="C49">
        <v>351</v>
      </c>
      <c r="D49">
        <f t="shared" si="1"/>
        <v>1153</v>
      </c>
    </row>
    <row r="50" spans="1:4" x14ac:dyDescent="0.2">
      <c r="A50" t="s">
        <v>4</v>
      </c>
      <c r="B50">
        <v>2017</v>
      </c>
      <c r="C50">
        <v>552</v>
      </c>
      <c r="D50">
        <f t="shared" si="1"/>
        <v>1705</v>
      </c>
    </row>
    <row r="51" spans="1:4" x14ac:dyDescent="0.2">
      <c r="A51" t="s">
        <v>4</v>
      </c>
      <c r="B51">
        <v>2018</v>
      </c>
      <c r="C51">
        <v>196</v>
      </c>
      <c r="D51">
        <f t="shared" si="1"/>
        <v>1901</v>
      </c>
    </row>
    <row r="52" spans="1:4" x14ac:dyDescent="0.2">
      <c r="A52" t="s">
        <v>5</v>
      </c>
      <c r="B52">
        <v>2003</v>
      </c>
      <c r="C52">
        <v>4</v>
      </c>
      <c r="D52">
        <f>C52</f>
        <v>4</v>
      </c>
    </row>
    <row r="53" spans="1:4" x14ac:dyDescent="0.2">
      <c r="A53" t="s">
        <v>5</v>
      </c>
      <c r="B53">
        <v>2004</v>
      </c>
      <c r="C53">
        <v>3</v>
      </c>
      <c r="D53">
        <f>C53+D52</f>
        <v>7</v>
      </c>
    </row>
    <row r="54" spans="1:4" x14ac:dyDescent="0.2">
      <c r="A54" t="s">
        <v>5</v>
      </c>
      <c r="B54">
        <v>2005</v>
      </c>
      <c r="C54">
        <v>7</v>
      </c>
      <c r="D54">
        <f t="shared" ref="D54:D67" si="2">C54+D53</f>
        <v>14</v>
      </c>
    </row>
    <row r="55" spans="1:4" x14ac:dyDescent="0.2">
      <c r="A55" t="s">
        <v>5</v>
      </c>
      <c r="B55">
        <v>2006</v>
      </c>
      <c r="C55">
        <v>22</v>
      </c>
      <c r="D55">
        <f t="shared" si="2"/>
        <v>36</v>
      </c>
    </row>
    <row r="56" spans="1:4" x14ac:dyDescent="0.2">
      <c r="A56" t="s">
        <v>5</v>
      </c>
      <c r="B56">
        <v>2007</v>
      </c>
      <c r="C56">
        <v>35</v>
      </c>
      <c r="D56">
        <f t="shared" si="2"/>
        <v>71</v>
      </c>
    </row>
    <row r="57" spans="1:4" x14ac:dyDescent="0.2">
      <c r="A57" t="s">
        <v>5</v>
      </c>
      <c r="B57">
        <v>2008</v>
      </c>
      <c r="C57">
        <v>60</v>
      </c>
      <c r="D57">
        <f t="shared" si="2"/>
        <v>131</v>
      </c>
    </row>
    <row r="58" spans="1:4" x14ac:dyDescent="0.2">
      <c r="A58" t="s">
        <v>5</v>
      </c>
      <c r="B58">
        <v>2009</v>
      </c>
      <c r="C58">
        <v>147</v>
      </c>
      <c r="D58">
        <f t="shared" si="2"/>
        <v>278</v>
      </c>
    </row>
    <row r="59" spans="1:4" x14ac:dyDescent="0.2">
      <c r="A59" t="s">
        <v>5</v>
      </c>
      <c r="B59">
        <v>2010</v>
      </c>
      <c r="C59">
        <v>282</v>
      </c>
      <c r="D59">
        <f t="shared" si="2"/>
        <v>560</v>
      </c>
    </row>
    <row r="60" spans="1:4" x14ac:dyDescent="0.2">
      <c r="A60" t="s">
        <v>5</v>
      </c>
      <c r="B60">
        <v>2011</v>
      </c>
      <c r="C60">
        <v>428</v>
      </c>
      <c r="D60">
        <f t="shared" si="2"/>
        <v>988</v>
      </c>
    </row>
    <row r="61" spans="1:4" x14ac:dyDescent="0.2">
      <c r="A61" t="s">
        <v>5</v>
      </c>
      <c r="B61">
        <v>2012</v>
      </c>
      <c r="C61">
        <v>1171</v>
      </c>
      <c r="D61">
        <f t="shared" si="2"/>
        <v>2159</v>
      </c>
    </row>
    <row r="62" spans="1:4" x14ac:dyDescent="0.2">
      <c r="A62" t="s">
        <v>5</v>
      </c>
      <c r="B62">
        <v>2013</v>
      </c>
      <c r="C62">
        <v>1877</v>
      </c>
      <c r="D62">
        <f t="shared" si="2"/>
        <v>4036</v>
      </c>
    </row>
    <row r="63" spans="1:4" x14ac:dyDescent="0.2">
      <c r="A63" t="s">
        <v>5</v>
      </c>
      <c r="B63">
        <v>2014</v>
      </c>
      <c r="C63">
        <v>2674</v>
      </c>
      <c r="D63">
        <f t="shared" si="2"/>
        <v>6710</v>
      </c>
    </row>
    <row r="64" spans="1:4" x14ac:dyDescent="0.2">
      <c r="A64" t="s">
        <v>5</v>
      </c>
      <c r="B64">
        <v>2015</v>
      </c>
      <c r="C64">
        <v>3006</v>
      </c>
      <c r="D64">
        <f t="shared" si="2"/>
        <v>9716</v>
      </c>
    </row>
    <row r="65" spans="1:4" x14ac:dyDescent="0.2">
      <c r="A65" t="s">
        <v>5</v>
      </c>
      <c r="B65">
        <v>2016</v>
      </c>
      <c r="C65">
        <v>2777</v>
      </c>
      <c r="D65">
        <f>C65+D64</f>
        <v>12493</v>
      </c>
    </row>
    <row r="66" spans="1:4" x14ac:dyDescent="0.2">
      <c r="A66" t="s">
        <v>5</v>
      </c>
      <c r="B66">
        <v>2017</v>
      </c>
      <c r="C66">
        <v>2260</v>
      </c>
      <c r="D66">
        <f t="shared" si="2"/>
        <v>14753</v>
      </c>
    </row>
    <row r="67" spans="1:4" x14ac:dyDescent="0.2">
      <c r="A67" t="s">
        <v>5</v>
      </c>
      <c r="B67">
        <v>2018</v>
      </c>
      <c r="C67">
        <v>723</v>
      </c>
      <c r="D67">
        <f t="shared" si="2"/>
        <v>15476</v>
      </c>
    </row>
    <row r="68" spans="1:4" x14ac:dyDescent="0.2">
      <c r="A68" t="s">
        <v>6</v>
      </c>
      <c r="B68">
        <v>1976</v>
      </c>
      <c r="C68">
        <v>46</v>
      </c>
      <c r="D68">
        <f>C68</f>
        <v>46</v>
      </c>
    </row>
    <row r="69" spans="1:4" x14ac:dyDescent="0.2">
      <c r="A69" t="s">
        <v>6</v>
      </c>
      <c r="B69">
        <v>1977</v>
      </c>
      <c r="C69">
        <v>51</v>
      </c>
      <c r="D69">
        <f>C69+D68</f>
        <v>97</v>
      </c>
    </row>
    <row r="70" spans="1:4" x14ac:dyDescent="0.2">
      <c r="A70" t="s">
        <v>6</v>
      </c>
      <c r="B70">
        <v>1978</v>
      </c>
      <c r="C70">
        <v>2</v>
      </c>
      <c r="D70">
        <f t="shared" ref="D70:D105" si="3">C70+D69</f>
        <v>99</v>
      </c>
    </row>
    <row r="71" spans="1:4" x14ac:dyDescent="0.2">
      <c r="A71" t="s">
        <v>6</v>
      </c>
      <c r="B71">
        <v>1980</v>
      </c>
      <c r="C71">
        <v>2</v>
      </c>
      <c r="D71">
        <f t="shared" si="3"/>
        <v>101</v>
      </c>
    </row>
    <row r="72" spans="1:4" x14ac:dyDescent="0.2">
      <c r="A72" t="s">
        <v>6</v>
      </c>
      <c r="B72">
        <v>1981</v>
      </c>
      <c r="C72">
        <v>16</v>
      </c>
      <c r="D72">
        <f t="shared" si="3"/>
        <v>117</v>
      </c>
    </row>
    <row r="73" spans="1:4" x14ac:dyDescent="0.2">
      <c r="A73" t="s">
        <v>6</v>
      </c>
      <c r="B73">
        <v>1982</v>
      </c>
      <c r="C73">
        <v>18</v>
      </c>
      <c r="D73">
        <f t="shared" si="3"/>
        <v>135</v>
      </c>
    </row>
    <row r="74" spans="1:4" x14ac:dyDescent="0.2">
      <c r="A74" t="s">
        <v>6</v>
      </c>
      <c r="B74">
        <v>1983</v>
      </c>
      <c r="C74">
        <v>24</v>
      </c>
      <c r="D74">
        <f t="shared" si="3"/>
        <v>159</v>
      </c>
    </row>
    <row r="75" spans="1:4" x14ac:dyDescent="0.2">
      <c r="A75" t="s">
        <v>6</v>
      </c>
      <c r="B75">
        <v>1984</v>
      </c>
      <c r="C75">
        <v>22</v>
      </c>
      <c r="D75">
        <f t="shared" si="3"/>
        <v>181</v>
      </c>
    </row>
    <row r="76" spans="1:4" x14ac:dyDescent="0.2">
      <c r="A76" t="s">
        <v>6</v>
      </c>
      <c r="B76">
        <v>1985</v>
      </c>
      <c r="C76">
        <v>13</v>
      </c>
      <c r="D76">
        <f t="shared" si="3"/>
        <v>194</v>
      </c>
    </row>
    <row r="77" spans="1:4" x14ac:dyDescent="0.2">
      <c r="A77" t="s">
        <v>6</v>
      </c>
      <c r="B77">
        <v>1986</v>
      </c>
      <c r="C77">
        <v>12</v>
      </c>
      <c r="D77">
        <f t="shared" si="3"/>
        <v>206</v>
      </c>
    </row>
    <row r="78" spans="1:4" x14ac:dyDescent="0.2">
      <c r="A78" t="s">
        <v>6</v>
      </c>
      <c r="B78">
        <v>1987</v>
      </c>
      <c r="C78">
        <v>20</v>
      </c>
      <c r="D78">
        <f t="shared" si="3"/>
        <v>226</v>
      </c>
    </row>
    <row r="79" spans="1:4" x14ac:dyDescent="0.2">
      <c r="A79" t="s">
        <v>6</v>
      </c>
      <c r="B79">
        <v>1988</v>
      </c>
      <c r="C79">
        <v>14</v>
      </c>
      <c r="D79">
        <f t="shared" si="3"/>
        <v>240</v>
      </c>
    </row>
    <row r="80" spans="1:4" x14ac:dyDescent="0.2">
      <c r="A80" t="s">
        <v>6</v>
      </c>
      <c r="B80">
        <v>1989</v>
      </c>
      <c r="C80">
        <v>23</v>
      </c>
      <c r="D80">
        <f t="shared" si="3"/>
        <v>263</v>
      </c>
    </row>
    <row r="81" spans="1:4" x14ac:dyDescent="0.2">
      <c r="A81" t="s">
        <v>6</v>
      </c>
      <c r="B81">
        <v>1990</v>
      </c>
      <c r="C81">
        <v>18</v>
      </c>
      <c r="D81">
        <f t="shared" si="3"/>
        <v>281</v>
      </c>
    </row>
    <row r="82" spans="1:4" x14ac:dyDescent="0.2">
      <c r="A82" t="s">
        <v>6</v>
      </c>
      <c r="B82">
        <v>1991</v>
      </c>
      <c r="C82">
        <v>26</v>
      </c>
      <c r="D82">
        <f t="shared" si="3"/>
        <v>307</v>
      </c>
    </row>
    <row r="83" spans="1:4" x14ac:dyDescent="0.2">
      <c r="A83" t="s">
        <v>6</v>
      </c>
      <c r="B83">
        <v>1992</v>
      </c>
      <c r="C83">
        <v>30</v>
      </c>
      <c r="D83">
        <f t="shared" si="3"/>
        <v>337</v>
      </c>
    </row>
    <row r="84" spans="1:4" x14ac:dyDescent="0.2">
      <c r="A84" t="s">
        <v>6</v>
      </c>
      <c r="B84">
        <v>1993</v>
      </c>
      <c r="C84">
        <v>17</v>
      </c>
      <c r="D84">
        <f t="shared" si="3"/>
        <v>354</v>
      </c>
    </row>
    <row r="85" spans="1:4" x14ac:dyDescent="0.2">
      <c r="A85" t="s">
        <v>6</v>
      </c>
      <c r="B85">
        <v>1994</v>
      </c>
      <c r="C85">
        <v>16</v>
      </c>
      <c r="D85">
        <f t="shared" si="3"/>
        <v>370</v>
      </c>
    </row>
    <row r="86" spans="1:4" x14ac:dyDescent="0.2">
      <c r="A86" t="s">
        <v>6</v>
      </c>
      <c r="B86">
        <v>1995</v>
      </c>
      <c r="C86">
        <v>9</v>
      </c>
      <c r="D86">
        <f>C86+D85</f>
        <v>379</v>
      </c>
    </row>
    <row r="87" spans="1:4" x14ac:dyDescent="0.2">
      <c r="A87" t="s">
        <v>6</v>
      </c>
      <c r="B87">
        <v>1996</v>
      </c>
      <c r="C87">
        <v>19</v>
      </c>
      <c r="D87">
        <f t="shared" si="3"/>
        <v>398</v>
      </c>
    </row>
    <row r="88" spans="1:4" x14ac:dyDescent="0.2">
      <c r="A88" t="s">
        <v>6</v>
      </c>
      <c r="B88">
        <v>1997</v>
      </c>
      <c r="C88">
        <v>28</v>
      </c>
      <c r="D88">
        <f t="shared" si="3"/>
        <v>426</v>
      </c>
    </row>
    <row r="89" spans="1:4" x14ac:dyDescent="0.2">
      <c r="A89" t="s">
        <v>6</v>
      </c>
      <c r="B89">
        <v>1998</v>
      </c>
      <c r="C89">
        <v>27</v>
      </c>
      <c r="D89">
        <f t="shared" si="3"/>
        <v>453</v>
      </c>
    </row>
    <row r="90" spans="1:4" x14ac:dyDescent="0.2">
      <c r="A90" t="s">
        <v>6</v>
      </c>
      <c r="B90">
        <v>1999</v>
      </c>
      <c r="C90">
        <v>6</v>
      </c>
      <c r="D90">
        <f t="shared" si="3"/>
        <v>459</v>
      </c>
    </row>
    <row r="91" spans="1:4" x14ac:dyDescent="0.2">
      <c r="A91" t="s">
        <v>6</v>
      </c>
      <c r="B91">
        <v>2000</v>
      </c>
      <c r="C91">
        <v>5</v>
      </c>
      <c r="D91">
        <f t="shared" si="3"/>
        <v>464</v>
      </c>
    </row>
    <row r="92" spans="1:4" x14ac:dyDescent="0.2">
      <c r="A92" t="s">
        <v>6</v>
      </c>
      <c r="B92">
        <v>2001</v>
      </c>
      <c r="C92">
        <v>10</v>
      </c>
      <c r="D92">
        <f t="shared" si="3"/>
        <v>474</v>
      </c>
    </row>
    <row r="93" spans="1:4" x14ac:dyDescent="0.2">
      <c r="A93" t="s">
        <v>6</v>
      </c>
      <c r="B93">
        <v>2002</v>
      </c>
      <c r="C93">
        <v>6</v>
      </c>
      <c r="D93">
        <f t="shared" si="3"/>
        <v>480</v>
      </c>
    </row>
    <row r="94" spans="1:4" x14ac:dyDescent="0.2">
      <c r="A94" t="s">
        <v>6</v>
      </c>
      <c r="B94">
        <v>2003</v>
      </c>
      <c r="C94">
        <v>33</v>
      </c>
      <c r="D94">
        <f t="shared" si="3"/>
        <v>513</v>
      </c>
    </row>
    <row r="95" spans="1:4" x14ac:dyDescent="0.2">
      <c r="A95" t="s">
        <v>6</v>
      </c>
      <c r="B95">
        <v>2004</v>
      </c>
      <c r="C95">
        <v>7</v>
      </c>
      <c r="D95">
        <f t="shared" si="3"/>
        <v>520</v>
      </c>
    </row>
    <row r="96" spans="1:4" x14ac:dyDescent="0.2">
      <c r="A96" t="s">
        <v>6</v>
      </c>
      <c r="B96">
        <v>2005</v>
      </c>
      <c r="C96">
        <v>2</v>
      </c>
      <c r="D96">
        <f t="shared" si="3"/>
        <v>522</v>
      </c>
    </row>
    <row r="97" spans="1:4" x14ac:dyDescent="0.2">
      <c r="A97" t="s">
        <v>6</v>
      </c>
      <c r="B97">
        <v>2006</v>
      </c>
      <c r="C97">
        <v>4</v>
      </c>
      <c r="D97">
        <f t="shared" si="3"/>
        <v>526</v>
      </c>
    </row>
    <row r="98" spans="1:4" x14ac:dyDescent="0.2">
      <c r="A98" t="s">
        <v>6</v>
      </c>
      <c r="B98">
        <v>2007</v>
      </c>
      <c r="C98">
        <v>3</v>
      </c>
      <c r="D98">
        <f t="shared" si="3"/>
        <v>529</v>
      </c>
    </row>
    <row r="99" spans="1:4" x14ac:dyDescent="0.2">
      <c r="A99" t="s">
        <v>6</v>
      </c>
      <c r="B99">
        <v>2008</v>
      </c>
      <c r="C99">
        <v>1</v>
      </c>
      <c r="D99">
        <f t="shared" si="3"/>
        <v>530</v>
      </c>
    </row>
    <row r="100" spans="1:4" x14ac:dyDescent="0.2">
      <c r="A100" t="s">
        <v>6</v>
      </c>
      <c r="B100">
        <v>2009</v>
      </c>
      <c r="C100">
        <v>2</v>
      </c>
      <c r="D100">
        <f>C100+D99</f>
        <v>532</v>
      </c>
    </row>
    <row r="101" spans="1:4" x14ac:dyDescent="0.2">
      <c r="A101" t="s">
        <v>6</v>
      </c>
      <c r="B101">
        <v>2012</v>
      </c>
      <c r="C101">
        <v>5</v>
      </c>
      <c r="D101">
        <f t="shared" si="3"/>
        <v>537</v>
      </c>
    </row>
    <row r="102" spans="1:4" x14ac:dyDescent="0.2">
      <c r="A102" t="s">
        <v>6</v>
      </c>
      <c r="B102">
        <v>2013</v>
      </c>
      <c r="C102">
        <v>2</v>
      </c>
      <c r="D102">
        <f t="shared" si="3"/>
        <v>539</v>
      </c>
    </row>
    <row r="103" spans="1:4" x14ac:dyDescent="0.2">
      <c r="A103" t="s">
        <v>6</v>
      </c>
      <c r="B103">
        <v>2014</v>
      </c>
      <c r="C103">
        <v>4</v>
      </c>
      <c r="D103">
        <f t="shared" si="3"/>
        <v>543</v>
      </c>
    </row>
    <row r="104" spans="1:4" x14ac:dyDescent="0.2">
      <c r="A104" t="s">
        <v>6</v>
      </c>
      <c r="B104">
        <v>2015</v>
      </c>
      <c r="C104">
        <v>4</v>
      </c>
      <c r="D104">
        <f t="shared" si="3"/>
        <v>547</v>
      </c>
    </row>
    <row r="105" spans="1:4" x14ac:dyDescent="0.2">
      <c r="A105" t="s">
        <v>6</v>
      </c>
      <c r="B105">
        <v>2017</v>
      </c>
      <c r="C105">
        <v>3</v>
      </c>
      <c r="D105">
        <f t="shared" si="3"/>
        <v>550</v>
      </c>
    </row>
    <row r="106" spans="1:4" x14ac:dyDescent="0.2">
      <c r="A106" t="s">
        <v>7</v>
      </c>
      <c r="B106">
        <v>1986</v>
      </c>
      <c r="C106">
        <v>1</v>
      </c>
      <c r="D106">
        <f>C106</f>
        <v>1</v>
      </c>
    </row>
    <row r="107" spans="1:4" x14ac:dyDescent="0.2">
      <c r="A107" t="s">
        <v>7</v>
      </c>
      <c r="B107">
        <v>1988</v>
      </c>
      <c r="C107">
        <v>1</v>
      </c>
      <c r="D107">
        <f>C107+D106</f>
        <v>2</v>
      </c>
    </row>
    <row r="108" spans="1:4" x14ac:dyDescent="0.2">
      <c r="A108" t="s">
        <v>7</v>
      </c>
      <c r="B108">
        <v>1989</v>
      </c>
      <c r="C108">
        <v>3</v>
      </c>
      <c r="D108">
        <f t="shared" ref="D108:D137" si="4">C108+D107</f>
        <v>5</v>
      </c>
    </row>
    <row r="109" spans="1:4" x14ac:dyDescent="0.2">
      <c r="A109" t="s">
        <v>7</v>
      </c>
      <c r="B109">
        <v>1990</v>
      </c>
      <c r="C109">
        <v>3</v>
      </c>
      <c r="D109">
        <f t="shared" si="4"/>
        <v>8</v>
      </c>
    </row>
    <row r="110" spans="1:4" x14ac:dyDescent="0.2">
      <c r="A110" t="s">
        <v>7</v>
      </c>
      <c r="B110">
        <v>1991</v>
      </c>
      <c r="C110">
        <v>2</v>
      </c>
      <c r="D110">
        <f t="shared" si="4"/>
        <v>10</v>
      </c>
    </row>
    <row r="111" spans="1:4" x14ac:dyDescent="0.2">
      <c r="A111" t="s">
        <v>7</v>
      </c>
      <c r="B111">
        <v>1992</v>
      </c>
      <c r="C111">
        <v>8</v>
      </c>
      <c r="D111">
        <f t="shared" si="4"/>
        <v>18</v>
      </c>
    </row>
    <row r="112" spans="1:4" x14ac:dyDescent="0.2">
      <c r="A112" t="s">
        <v>7</v>
      </c>
      <c r="B112">
        <v>1993</v>
      </c>
      <c r="C112">
        <v>18</v>
      </c>
      <c r="D112">
        <f t="shared" si="4"/>
        <v>36</v>
      </c>
    </row>
    <row r="113" spans="1:4" x14ac:dyDescent="0.2">
      <c r="A113" t="s">
        <v>7</v>
      </c>
      <c r="B113">
        <v>1994</v>
      </c>
      <c r="C113">
        <v>26</v>
      </c>
      <c r="D113">
        <f t="shared" si="4"/>
        <v>62</v>
      </c>
    </row>
    <row r="114" spans="1:4" x14ac:dyDescent="0.2">
      <c r="A114" t="s">
        <v>7</v>
      </c>
      <c r="B114">
        <v>1995</v>
      </c>
      <c r="C114">
        <v>53</v>
      </c>
      <c r="D114">
        <f t="shared" si="4"/>
        <v>115</v>
      </c>
    </row>
    <row r="115" spans="1:4" x14ac:dyDescent="0.2">
      <c r="A115" t="s">
        <v>7</v>
      </c>
      <c r="B115">
        <v>1996</v>
      </c>
      <c r="C115">
        <v>103</v>
      </c>
      <c r="D115">
        <f t="shared" si="4"/>
        <v>218</v>
      </c>
    </row>
    <row r="116" spans="1:4" x14ac:dyDescent="0.2">
      <c r="A116" t="s">
        <v>7</v>
      </c>
      <c r="B116">
        <v>1997</v>
      </c>
      <c r="C116">
        <v>204</v>
      </c>
      <c r="D116">
        <f t="shared" si="4"/>
        <v>422</v>
      </c>
    </row>
    <row r="117" spans="1:4" x14ac:dyDescent="0.2">
      <c r="A117" t="s">
        <v>7</v>
      </c>
      <c r="B117">
        <v>1998</v>
      </c>
      <c r="C117">
        <v>341</v>
      </c>
      <c r="D117">
        <f t="shared" si="4"/>
        <v>763</v>
      </c>
    </row>
    <row r="118" spans="1:4" x14ac:dyDescent="0.2">
      <c r="A118" t="s">
        <v>7</v>
      </c>
      <c r="B118">
        <v>1999</v>
      </c>
      <c r="C118">
        <v>353</v>
      </c>
      <c r="D118">
        <f t="shared" si="4"/>
        <v>1116</v>
      </c>
    </row>
    <row r="119" spans="1:4" x14ac:dyDescent="0.2">
      <c r="A119" t="s">
        <v>7</v>
      </c>
      <c r="B119">
        <v>2000</v>
      </c>
      <c r="C119">
        <v>355</v>
      </c>
      <c r="D119">
        <f t="shared" si="4"/>
        <v>1471</v>
      </c>
    </row>
    <row r="120" spans="1:4" x14ac:dyDescent="0.2">
      <c r="A120" t="s">
        <v>7</v>
      </c>
      <c r="B120">
        <v>2001</v>
      </c>
      <c r="C120">
        <v>454</v>
      </c>
      <c r="D120">
        <f t="shared" si="4"/>
        <v>1925</v>
      </c>
    </row>
    <row r="121" spans="1:4" x14ac:dyDescent="0.2">
      <c r="A121" t="s">
        <v>7</v>
      </c>
      <c r="B121">
        <v>2002</v>
      </c>
      <c r="C121">
        <v>511</v>
      </c>
      <c r="D121">
        <f t="shared" si="4"/>
        <v>2436</v>
      </c>
    </row>
    <row r="122" spans="1:4" x14ac:dyDescent="0.2">
      <c r="A122" t="s">
        <v>7</v>
      </c>
      <c r="B122">
        <v>2003</v>
      </c>
      <c r="C122">
        <v>519</v>
      </c>
      <c r="D122">
        <f t="shared" si="4"/>
        <v>2955</v>
      </c>
    </row>
    <row r="123" spans="1:4" x14ac:dyDescent="0.2">
      <c r="A123" t="s">
        <v>7</v>
      </c>
      <c r="B123">
        <v>2004</v>
      </c>
      <c r="C123">
        <v>659</v>
      </c>
      <c r="D123">
        <f t="shared" si="4"/>
        <v>3614</v>
      </c>
    </row>
    <row r="124" spans="1:4" x14ac:dyDescent="0.2">
      <c r="A124" t="s">
        <v>7</v>
      </c>
      <c r="B124">
        <v>2005</v>
      </c>
      <c r="C124">
        <v>786</v>
      </c>
      <c r="D124">
        <f t="shared" si="4"/>
        <v>4400</v>
      </c>
    </row>
    <row r="125" spans="1:4" x14ac:dyDescent="0.2">
      <c r="A125" t="s">
        <v>7</v>
      </c>
      <c r="B125">
        <v>2006</v>
      </c>
      <c r="C125">
        <v>1614</v>
      </c>
      <c r="D125">
        <f t="shared" si="4"/>
        <v>6014</v>
      </c>
    </row>
    <row r="126" spans="1:4" x14ac:dyDescent="0.2">
      <c r="A126" t="s">
        <v>7</v>
      </c>
      <c r="B126">
        <v>2007</v>
      </c>
      <c r="C126">
        <v>1955</v>
      </c>
      <c r="D126">
        <f t="shared" si="4"/>
        <v>7969</v>
      </c>
    </row>
    <row r="127" spans="1:4" x14ac:dyDescent="0.2">
      <c r="A127" t="s">
        <v>7</v>
      </c>
      <c r="B127">
        <v>2008</v>
      </c>
      <c r="C127">
        <v>2310</v>
      </c>
      <c r="D127">
        <f t="shared" si="4"/>
        <v>10279</v>
      </c>
    </row>
    <row r="128" spans="1:4" x14ac:dyDescent="0.2">
      <c r="A128" t="s">
        <v>7</v>
      </c>
      <c r="B128">
        <v>2009</v>
      </c>
      <c r="C128">
        <v>3164</v>
      </c>
      <c r="D128">
        <f t="shared" si="4"/>
        <v>13443</v>
      </c>
    </row>
    <row r="129" spans="1:4" x14ac:dyDescent="0.2">
      <c r="A129" t="s">
        <v>7</v>
      </c>
      <c r="B129">
        <v>2010</v>
      </c>
      <c r="C129">
        <v>3308</v>
      </c>
      <c r="D129">
        <f t="shared" si="4"/>
        <v>16751</v>
      </c>
    </row>
    <row r="130" spans="1:4" x14ac:dyDescent="0.2">
      <c r="A130" t="s">
        <v>7</v>
      </c>
      <c r="B130">
        <v>2011</v>
      </c>
      <c r="C130">
        <v>2492</v>
      </c>
      <c r="D130">
        <f t="shared" si="4"/>
        <v>19243</v>
      </c>
    </row>
    <row r="131" spans="1:4" x14ac:dyDescent="0.2">
      <c r="A131" t="s">
        <v>7</v>
      </c>
      <c r="B131">
        <v>2012</v>
      </c>
      <c r="C131">
        <v>2898</v>
      </c>
      <c r="D131">
        <f t="shared" si="4"/>
        <v>22141</v>
      </c>
    </row>
    <row r="132" spans="1:4" x14ac:dyDescent="0.2">
      <c r="A132" t="s">
        <v>7</v>
      </c>
      <c r="B132">
        <v>2013</v>
      </c>
      <c r="C132">
        <v>3073</v>
      </c>
      <c r="D132">
        <f t="shared" si="4"/>
        <v>25214</v>
      </c>
    </row>
    <row r="133" spans="1:4" x14ac:dyDescent="0.2">
      <c r="A133" t="s">
        <v>7</v>
      </c>
      <c r="B133">
        <v>2014</v>
      </c>
      <c r="C133">
        <v>3172</v>
      </c>
      <c r="D133">
        <f t="shared" si="4"/>
        <v>28386</v>
      </c>
    </row>
    <row r="134" spans="1:4" x14ac:dyDescent="0.2">
      <c r="A134" t="s">
        <v>7</v>
      </c>
      <c r="B134">
        <v>2015</v>
      </c>
      <c r="C134">
        <v>2409</v>
      </c>
      <c r="D134">
        <f t="shared" si="4"/>
        <v>30795</v>
      </c>
    </row>
    <row r="135" spans="1:4" x14ac:dyDescent="0.2">
      <c r="A135" t="s">
        <v>7</v>
      </c>
      <c r="B135">
        <v>2016</v>
      </c>
      <c r="C135">
        <v>2395</v>
      </c>
      <c r="D135">
        <f t="shared" si="4"/>
        <v>33190</v>
      </c>
    </row>
    <row r="136" spans="1:4" x14ac:dyDescent="0.2">
      <c r="A136" t="s">
        <v>7</v>
      </c>
      <c r="B136">
        <v>2017</v>
      </c>
      <c r="C136">
        <v>2195</v>
      </c>
      <c r="D136">
        <f t="shared" si="4"/>
        <v>35385</v>
      </c>
    </row>
    <row r="137" spans="1:4" x14ac:dyDescent="0.2">
      <c r="A137" t="s">
        <v>7</v>
      </c>
      <c r="B137">
        <v>2018</v>
      </c>
      <c r="C137">
        <v>758</v>
      </c>
      <c r="D137">
        <f t="shared" si="4"/>
        <v>36143</v>
      </c>
    </row>
    <row r="138" spans="1:4" x14ac:dyDescent="0.2">
      <c r="A138" t="s">
        <v>8</v>
      </c>
      <c r="B138">
        <v>2013</v>
      </c>
      <c r="C138">
        <v>3</v>
      </c>
      <c r="D138">
        <f>C138</f>
        <v>3</v>
      </c>
    </row>
    <row r="139" spans="1:4" x14ac:dyDescent="0.2">
      <c r="A139" t="s">
        <v>8</v>
      </c>
      <c r="B139">
        <v>2014</v>
      </c>
      <c r="C139">
        <v>4</v>
      </c>
      <c r="D139">
        <f>C139+D138</f>
        <v>7</v>
      </c>
    </row>
    <row r="140" spans="1:4" x14ac:dyDescent="0.2">
      <c r="A140" t="s">
        <v>8</v>
      </c>
      <c r="B140">
        <v>2015</v>
      </c>
      <c r="C140">
        <v>7</v>
      </c>
      <c r="D140">
        <f t="shared" ref="D140:D162" si="5">C140+D139</f>
        <v>14</v>
      </c>
    </row>
    <row r="141" spans="1:4" x14ac:dyDescent="0.2">
      <c r="A141" t="s">
        <v>8</v>
      </c>
      <c r="B141">
        <v>2016</v>
      </c>
      <c r="C141">
        <v>19</v>
      </c>
      <c r="D141">
        <f t="shared" si="5"/>
        <v>33</v>
      </c>
    </row>
    <row r="142" spans="1:4" x14ac:dyDescent="0.2">
      <c r="A142" t="s">
        <v>8</v>
      </c>
      <c r="B142">
        <v>2017</v>
      </c>
      <c r="C142">
        <v>24</v>
      </c>
      <c r="D142">
        <f t="shared" si="5"/>
        <v>57</v>
      </c>
    </row>
    <row r="143" spans="1:4" x14ac:dyDescent="0.2">
      <c r="A143" t="s">
        <v>8</v>
      </c>
      <c r="B143">
        <v>2018</v>
      </c>
      <c r="C143">
        <v>13</v>
      </c>
      <c r="D143">
        <f t="shared" si="5"/>
        <v>70</v>
      </c>
    </row>
    <row r="144" spans="1:4" x14ac:dyDescent="0.2">
      <c r="A144" t="s">
        <v>9</v>
      </c>
      <c r="B144">
        <v>1999</v>
      </c>
      <c r="C144">
        <v>2</v>
      </c>
      <c r="D144">
        <f>C144</f>
        <v>2</v>
      </c>
    </row>
    <row r="145" spans="1:4" x14ac:dyDescent="0.2">
      <c r="A145" t="s">
        <v>9</v>
      </c>
      <c r="B145">
        <v>2001</v>
      </c>
      <c r="C145">
        <v>2</v>
      </c>
      <c r="D145">
        <f t="shared" si="5"/>
        <v>4</v>
      </c>
    </row>
    <row r="146" spans="1:4" x14ac:dyDescent="0.2">
      <c r="A146" t="s">
        <v>9</v>
      </c>
      <c r="B146">
        <v>2002</v>
      </c>
      <c r="C146">
        <v>5</v>
      </c>
      <c r="D146">
        <f t="shared" si="5"/>
        <v>9</v>
      </c>
    </row>
    <row r="147" spans="1:4" x14ac:dyDescent="0.2">
      <c r="A147" t="s">
        <v>9</v>
      </c>
      <c r="B147">
        <v>2003</v>
      </c>
      <c r="C147">
        <v>8</v>
      </c>
      <c r="D147">
        <f t="shared" si="5"/>
        <v>17</v>
      </c>
    </row>
    <row r="148" spans="1:4" x14ac:dyDescent="0.2">
      <c r="A148" t="s">
        <v>9</v>
      </c>
      <c r="B148">
        <v>2004</v>
      </c>
      <c r="C148">
        <v>5</v>
      </c>
      <c r="D148">
        <f t="shared" si="5"/>
        <v>22</v>
      </c>
    </row>
    <row r="149" spans="1:4" x14ac:dyDescent="0.2">
      <c r="A149" t="s">
        <v>9</v>
      </c>
      <c r="B149">
        <v>2005</v>
      </c>
      <c r="C149">
        <v>13</v>
      </c>
      <c r="D149">
        <f t="shared" si="5"/>
        <v>35</v>
      </c>
    </row>
    <row r="150" spans="1:4" x14ac:dyDescent="0.2">
      <c r="A150" t="s">
        <v>9</v>
      </c>
      <c r="B150">
        <v>2006</v>
      </c>
      <c r="C150">
        <v>29</v>
      </c>
      <c r="D150">
        <f t="shared" si="5"/>
        <v>64</v>
      </c>
    </row>
    <row r="151" spans="1:4" x14ac:dyDescent="0.2">
      <c r="A151" t="s">
        <v>9</v>
      </c>
      <c r="B151">
        <v>2007</v>
      </c>
      <c r="C151">
        <v>27</v>
      </c>
      <c r="D151">
        <f t="shared" si="5"/>
        <v>91</v>
      </c>
    </row>
    <row r="152" spans="1:4" x14ac:dyDescent="0.2">
      <c r="A152" t="s">
        <v>9</v>
      </c>
      <c r="B152">
        <v>2008</v>
      </c>
      <c r="C152">
        <v>66</v>
      </c>
      <c r="D152">
        <f t="shared" si="5"/>
        <v>157</v>
      </c>
    </row>
    <row r="153" spans="1:4" x14ac:dyDescent="0.2">
      <c r="A153" t="s">
        <v>9</v>
      </c>
      <c r="B153">
        <v>2009</v>
      </c>
      <c r="C153">
        <v>164</v>
      </c>
      <c r="D153">
        <f t="shared" si="5"/>
        <v>321</v>
      </c>
    </row>
    <row r="154" spans="1:4" x14ac:dyDescent="0.2">
      <c r="A154" t="s">
        <v>9</v>
      </c>
      <c r="B154">
        <v>2010</v>
      </c>
      <c r="C154">
        <v>303</v>
      </c>
      <c r="D154">
        <f t="shared" si="5"/>
        <v>624</v>
      </c>
    </row>
    <row r="155" spans="1:4" x14ac:dyDescent="0.2">
      <c r="A155" t="s">
        <v>9</v>
      </c>
      <c r="B155">
        <v>2011</v>
      </c>
      <c r="C155">
        <v>334</v>
      </c>
      <c r="D155">
        <f t="shared" si="5"/>
        <v>958</v>
      </c>
    </row>
    <row r="156" spans="1:4" x14ac:dyDescent="0.2">
      <c r="A156" t="s">
        <v>9</v>
      </c>
      <c r="B156">
        <v>2012</v>
      </c>
      <c r="C156">
        <v>266</v>
      </c>
      <c r="D156">
        <f t="shared" si="5"/>
        <v>1224</v>
      </c>
    </row>
    <row r="157" spans="1:4" x14ac:dyDescent="0.2">
      <c r="A157" t="s">
        <v>9</v>
      </c>
      <c r="B157">
        <v>2013</v>
      </c>
      <c r="C157">
        <v>309</v>
      </c>
      <c r="D157">
        <f t="shared" si="5"/>
        <v>1533</v>
      </c>
    </row>
    <row r="158" spans="1:4" x14ac:dyDescent="0.2">
      <c r="A158" t="s">
        <v>9</v>
      </c>
      <c r="B158">
        <v>2014</v>
      </c>
      <c r="C158">
        <v>301</v>
      </c>
      <c r="D158">
        <f t="shared" si="5"/>
        <v>1834</v>
      </c>
    </row>
    <row r="159" spans="1:4" x14ac:dyDescent="0.2">
      <c r="A159" t="s">
        <v>9</v>
      </c>
      <c r="B159">
        <v>2015</v>
      </c>
      <c r="C159">
        <v>172</v>
      </c>
      <c r="D159">
        <f t="shared" si="5"/>
        <v>2006</v>
      </c>
    </row>
    <row r="160" spans="1:4" x14ac:dyDescent="0.2">
      <c r="A160" t="s">
        <v>9</v>
      </c>
      <c r="B160">
        <v>2016</v>
      </c>
      <c r="C160">
        <v>147</v>
      </c>
      <c r="D160">
        <f t="shared" si="5"/>
        <v>2153</v>
      </c>
    </row>
    <row r="161" spans="1:4" x14ac:dyDescent="0.2">
      <c r="A161" t="s">
        <v>9</v>
      </c>
      <c r="B161">
        <v>2017</v>
      </c>
      <c r="C161">
        <v>85</v>
      </c>
      <c r="D161">
        <f t="shared" si="5"/>
        <v>2238</v>
      </c>
    </row>
    <row r="162" spans="1:4" x14ac:dyDescent="0.2">
      <c r="A162" t="s">
        <v>9</v>
      </c>
      <c r="B162">
        <v>2018</v>
      </c>
      <c r="C162">
        <v>7</v>
      </c>
      <c r="D162">
        <f t="shared" si="5"/>
        <v>2245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patents -- cumulative</vt:lpstr>
      <vt:lpstr>patents per year</vt:lpstr>
      <vt:lpstr>company_stats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Chao, Alice</dc:creator>
  <cp:lastModifiedBy>Chao, Alice</cp:lastModifiedBy>
  <dcterms:created xsi:type="dcterms:W3CDTF">2018-12-07T22:30:41Z</dcterms:created>
  <dcterms:modified xsi:type="dcterms:W3CDTF">2018-12-09T00:24:31Z</dcterms:modified>
</cp:coreProperties>
</file>