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  <c r="K25" i="1" l="1"/>
  <c r="J25" i="1"/>
  <c r="G25" i="1"/>
  <c r="I25" i="1" s="1"/>
  <c r="F25" i="1"/>
  <c r="C25" i="1" s="1"/>
  <c r="K24" i="1"/>
  <c r="J24" i="1"/>
  <c r="G24" i="1"/>
  <c r="I24" i="1" s="1"/>
  <c r="F24" i="1"/>
  <c r="C24" i="1" s="1"/>
  <c r="K23" i="1"/>
  <c r="J23" i="1"/>
  <c r="G23" i="1"/>
  <c r="I23" i="1" s="1"/>
  <c r="F23" i="1"/>
  <c r="C23" i="1" s="1"/>
  <c r="K22" i="1"/>
  <c r="J22" i="1"/>
  <c r="G22" i="1"/>
  <c r="I22" i="1" s="1"/>
  <c r="F22" i="1"/>
  <c r="C22" i="1" s="1"/>
  <c r="K21" i="1"/>
  <c r="J21" i="1"/>
  <c r="G21" i="1"/>
  <c r="I21" i="1" s="1"/>
  <c r="F21" i="1"/>
  <c r="C21" i="1" s="1"/>
  <c r="K20" i="1"/>
  <c r="J20" i="1"/>
  <c r="G20" i="1"/>
  <c r="I20" i="1" s="1"/>
  <c r="F20" i="1"/>
  <c r="C20" i="1" s="1"/>
  <c r="K19" i="1"/>
  <c r="J19" i="1"/>
  <c r="G19" i="1"/>
  <c r="I19" i="1" s="1"/>
  <c r="F19" i="1"/>
  <c r="C19" i="1"/>
  <c r="K18" i="1"/>
  <c r="J18" i="1"/>
  <c r="G18" i="1"/>
  <c r="I18" i="1" s="1"/>
  <c r="F18" i="1"/>
  <c r="C18" i="1" s="1"/>
  <c r="K17" i="1"/>
  <c r="J17" i="1"/>
  <c r="G17" i="1"/>
  <c r="I17" i="1" s="1"/>
  <c r="F17" i="1"/>
  <c r="C17" i="1" s="1"/>
  <c r="K16" i="1"/>
  <c r="J16" i="1"/>
  <c r="G16" i="1"/>
  <c r="I16" i="1" s="1"/>
  <c r="F16" i="1"/>
  <c r="C16" i="1" s="1"/>
  <c r="K15" i="1"/>
  <c r="J15" i="1"/>
  <c r="G15" i="1"/>
  <c r="I15" i="1" s="1"/>
  <c r="F15" i="1"/>
  <c r="C15" i="1" s="1"/>
  <c r="K14" i="1"/>
  <c r="J14" i="1"/>
  <c r="G14" i="1"/>
  <c r="I14" i="1" s="1"/>
  <c r="F14" i="1"/>
  <c r="C14" i="1" s="1"/>
  <c r="K13" i="1"/>
  <c r="J13" i="1"/>
  <c r="G13" i="1"/>
  <c r="I13" i="1" s="1"/>
  <c r="F13" i="1"/>
  <c r="C13" i="1" s="1"/>
  <c r="K12" i="1"/>
  <c r="J12" i="1"/>
  <c r="G12" i="1"/>
  <c r="I12" i="1" s="1"/>
  <c r="F12" i="1"/>
  <c r="C12" i="1" s="1"/>
  <c r="K11" i="1"/>
  <c r="J11" i="1"/>
  <c r="G11" i="1"/>
  <c r="I11" i="1" s="1"/>
  <c r="F11" i="1"/>
  <c r="C11" i="1"/>
  <c r="K10" i="1"/>
  <c r="J10" i="1"/>
  <c r="G10" i="1"/>
  <c r="I10" i="1" s="1"/>
  <c r="F10" i="1"/>
  <c r="C10" i="1" s="1"/>
  <c r="K9" i="1"/>
  <c r="J9" i="1"/>
  <c r="G9" i="1"/>
  <c r="I9" i="1" s="1"/>
  <c r="F9" i="1"/>
  <c r="C9" i="1" s="1"/>
  <c r="K8" i="1"/>
  <c r="J8" i="1"/>
  <c r="G8" i="1"/>
  <c r="I8" i="1" s="1"/>
  <c r="F8" i="1"/>
  <c r="C8" i="1" s="1"/>
  <c r="K7" i="1"/>
  <c r="J7" i="1"/>
  <c r="G7" i="1"/>
  <c r="I7" i="1" s="1"/>
  <c r="F7" i="1"/>
  <c r="C7" i="1" s="1"/>
  <c r="K6" i="1"/>
  <c r="J6" i="1"/>
  <c r="G6" i="1"/>
  <c r="I6" i="1" s="1"/>
  <c r="F6" i="1"/>
  <c r="C6" i="1" s="1"/>
  <c r="C5" i="1"/>
  <c r="N5" i="1" s="1"/>
  <c r="C4" i="1"/>
  <c r="N4" i="1" s="1"/>
  <c r="C3" i="1"/>
  <c r="N3" i="1" s="1"/>
  <c r="C2" i="1"/>
  <c r="N2" i="1" s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</calcChain>
</file>

<file path=xl/sharedStrings.xml><?xml version="1.0" encoding="utf-8"?>
<sst xmlns="http://schemas.openxmlformats.org/spreadsheetml/2006/main" count="61" uniqueCount="39">
  <si>
    <t>Event</t>
  </si>
  <si>
    <t>type</t>
  </si>
  <si>
    <t>event_range</t>
  </si>
  <si>
    <t>safe_range</t>
  </si>
  <si>
    <t>max_range</t>
  </si>
  <si>
    <t>intensity</t>
  </si>
  <si>
    <t>start</t>
  </si>
  <si>
    <t>duration</t>
  </si>
  <si>
    <t>end</t>
  </si>
  <si>
    <t>x</t>
  </si>
  <si>
    <t>y</t>
  </si>
  <si>
    <t>{ "vhm_events_version" : 1,</t>
  </si>
  <si>
    <t>St. Johannisstift Ev. Krankenhaus</t>
  </si>
  <si>
    <t>HOSPITAL</t>
  </si>
  <si>
    <t>St. Vincenz-Krankenhaus</t>
  </si>
  <si>
    <t>Brüderkrankenhaus Sankt Josef</t>
  </si>
  <si>
    <t>Frauen- und Kinderklinik St. Louise</t>
  </si>
  <si>
    <t>event1</t>
  </si>
  <si>
    <t>DISASTER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</si>
  <si>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</si>
  <si>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</si>
  <si>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</si>
  <si>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</si>
  <si>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</si>
  <si>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</si>
  <si>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</si>
  <si>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</si>
  <si>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</si>
  <si>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</si>
  <si>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</si>
  <si>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</si>
  <si>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</si>
  <si>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</si>
  <si>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</si>
  <si>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</si>
  <si>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</si>
  <si>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event19</t>
  </si>
  <si>
    <t>event20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</si>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</sst>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N15" sqref="N15"/>
    </sheetView>
  </sheetViews>
  <sheetFormatPr baseColWidth="10" defaultRowHeight="15" x14ac:dyDescent="0.25"/>
  <cols>
    <col min="1" max="1" width="32.28515625" bestFit="1" customWidth="1"/>
    <col min="2" max="2" width="22.7109375" bestFit="1" customWidth="1"/>
    <col min="3" max="3" width="12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11</v>
      </c>
    </row>
    <row r="2" spans="1:14" x14ac:dyDescent="0.25">
      <c r="A2" t="s">
        <v>12</v>
      </c>
      <c r="B2" t="s">
        <v>13</v>
      </c>
      <c r="C2">
        <f ca="1">RAND()*1000</f>
        <v>52.346769691384409</v>
      </c>
      <c r="J2">
        <v>10081.5026666667</v>
      </c>
      <c r="K2">
        <v>9189.6229999999996</v>
      </c>
      <c r="N2" t="str">
        <f ca="1">CONCATENATE("""",A2,""" :{ ""type"" : """,B2,""", ""event_range"" : ",C2,", ""location"" : { ""x"" : ",J2,", ""y"" : ",K2,"} },")</f>
        <v>"St. Johannisstift Ev. Krankenhaus" :{ "type" : "HOSPITAL", "event_range" : 52.3467696913844, "location" : { "x" : 10081.5026666667, "y" : 9189.623} },</v>
      </c>
    </row>
    <row r="3" spans="1:14" x14ac:dyDescent="0.25">
      <c r="A3" t="s">
        <v>14</v>
      </c>
      <c r="B3" t="s">
        <v>13</v>
      </c>
      <c r="C3">
        <f t="shared" ref="C3:C5" ca="1" si="0">RAND()*1000</f>
        <v>697.43450175913244</v>
      </c>
      <c r="J3">
        <v>11039.6716666667</v>
      </c>
      <c r="K3">
        <v>8607.7846666666701</v>
      </c>
      <c r="N3" t="str">
        <f t="shared" ref="N3:N4" ca="1" si="1">CONCATENATE("""",A3,""" :{ ""type"" : """,B3,""", ""event_range"" : ",C3,", ""location"" : { ""x"" : ",J3,", ""y"" : ",K3,"} },")</f>
        <v>"St. Vincenz-Krankenhaus" :{ "type" : "HOSPITAL", "event_range" : 697.434501759132, "location" : { "x" : 11039.6716666667, "y" : 8607.78466666667} },</v>
      </c>
    </row>
    <row r="4" spans="1:14" x14ac:dyDescent="0.25">
      <c r="A4" t="s">
        <v>15</v>
      </c>
      <c r="B4" t="s">
        <v>13</v>
      </c>
      <c r="C4">
        <f t="shared" ca="1" si="0"/>
        <v>657.6914784375798</v>
      </c>
      <c r="J4">
        <v>11031.691000000001</v>
      </c>
      <c r="K4">
        <v>7806.0895</v>
      </c>
      <c r="N4" t="str">
        <f t="shared" ca="1" si="1"/>
        <v>"Brüderkrankenhaus Sankt Josef" :{ "type" : "HOSPITAL", "event_range" : 657.69147843758, "location" : { "x" : 11031.691, "y" : 7806.0895} },</v>
      </c>
    </row>
    <row r="5" spans="1:14" x14ac:dyDescent="0.25">
      <c r="A5" t="s">
        <v>16</v>
      </c>
      <c r="B5" t="s">
        <v>13</v>
      </c>
      <c r="C5">
        <f t="shared" ca="1" si="0"/>
        <v>77.9391861174703</v>
      </c>
      <c r="J5">
        <v>11289.561090909099</v>
      </c>
      <c r="K5">
        <v>7600.1217272727299</v>
      </c>
      <c r="N5" t="str">
        <f ca="1">CONCATENATE("""",A5,""" :{ ""type"" : """,B5,""", ""event_range"" : ",C5,", ""location"" : { ""x"" : ",J5,", ""y"" : ",K5,"} },")</f>
        <v>"Frauen- und Kinderklinik St. Louise" :{ "type" : "HOSPITAL", "event_range" : 77.9391861174703, "location" : { "x" : 11289.5610909091, "y" : 7600.12172727273} },</v>
      </c>
    </row>
    <row r="6" spans="1:14" x14ac:dyDescent="0.25">
      <c r="A6" t="s">
        <v>17</v>
      </c>
      <c r="B6" t="s">
        <v>18</v>
      </c>
      <c r="C6">
        <f ca="1">RAND()*F6*300</f>
        <v>2076.9899925530704</v>
      </c>
      <c r="D6">
        <f ca="1">2*C6</f>
        <v>4153.9799851061407</v>
      </c>
      <c r="E6">
        <f ca="1">C6*3</f>
        <v>6230.9699776592115</v>
      </c>
      <c r="F6">
        <f ca="1">ROUNDUP(10-RAND()*10,0)</f>
        <v>9</v>
      </c>
      <c r="G6">
        <f ca="1">RANDBETWEEN(0,20000)</f>
        <v>10041</v>
      </c>
      <c r="H6">
        <f ca="1">RANDBETWEEN(2000,5900)</f>
        <v>2699</v>
      </c>
      <c r="I6">
        <f ca="1">G6+H6</f>
        <v>12740</v>
      </c>
      <c r="J6">
        <f ca="1">RANDBETWEEN(0,22000)</f>
        <v>15579</v>
      </c>
      <c r="K6">
        <f ca="1">RANDBETWEEN(0,20000)</f>
        <v>16803</v>
      </c>
      <c r="N6" t="str">
        <f ca="1">CONCATENATE("""",A6,""" :{ ""type"" : """,B6,""", ""event_range"" : ",C6,", ""safe_range"" : ",D6,", ""max_range"" : ",E6,", ""intensity"" : ",F6,", ""start"" : ",G6,", ""end"" : ",I6,", ""location"" : { ""x"" : ",J6,", ""y"" : ",K6,"} },")</f>
        <v>"event1" :{ "type" : "DISASTER", "event_range" : 2076.98999255307, "safe_range" : 4153.97998510614, "max_range" : 6230.96997765921, "intensity" : 9, "start" : 10041, "end" : 12740, "location" : { "x" : 15579, "y" : 16803} },</v>
      </c>
    </row>
    <row r="7" spans="1:14" x14ac:dyDescent="0.25">
      <c r="A7" t="s">
        <v>19</v>
      </c>
      <c r="B7" t="s">
        <v>18</v>
      </c>
      <c r="C7">
        <f t="shared" ref="C7:C25" ca="1" si="2">RAND()*F7*300</f>
        <v>361.14050007830633</v>
      </c>
      <c r="D7">
        <f t="shared" ref="D7:D25" ca="1" si="3">2*C7</f>
        <v>722.28100015661266</v>
      </c>
      <c r="E7">
        <f t="shared" ref="E7:E25" ca="1" si="4">C7*3</f>
        <v>1083.421500234919</v>
      </c>
      <c r="F7">
        <f t="shared" ref="F7:F25" ca="1" si="5">ROUNDUP(10-RAND()*10,0)</f>
        <v>2</v>
      </c>
      <c r="G7">
        <f t="shared" ref="G7:G25" ca="1" si="6">RANDBETWEEN(0,20000)</f>
        <v>5386</v>
      </c>
      <c r="H7">
        <f t="shared" ref="H7:H25" ca="1" si="7">RANDBETWEEN(2000,5900)</f>
        <v>3900</v>
      </c>
      <c r="I7">
        <f t="shared" ref="I7:I25" ca="1" si="8">G7+H7</f>
        <v>9286</v>
      </c>
      <c r="J7">
        <f t="shared" ref="J7:J25" ca="1" si="9">RANDBETWEEN(0,22000)</f>
        <v>14888</v>
      </c>
      <c r="K7">
        <f t="shared" ref="K7:K25" ca="1" si="10">RANDBETWEEN(0,20000)</f>
        <v>4048</v>
      </c>
      <c r="N7" t="str">
        <f t="shared" ref="N7:N24" ca="1" si="11">CONCATENATE("""",A7,""" :{ ""type"" : """,B7,""", ""event_range"" : ",C7,", ""safe_range"" : ",D7,", ""max_range"" : ",E7,", ""intensity"" : ",F7,", ""start"" : ",G7,", ""end"" : ",I7,", ""location"" : { ""x"" : ",J7,", ""y"" : ",K7,"} },")</f>
        <v>"event2" :{ "type" : "DISASTER", "event_range" : 361.140500078306, "safe_range" : 722.281000156613, "max_range" : 1083.42150023492, "intensity" : 2, "start" : 5386, "end" : 9286, "location" : { "x" : 14888, "y" : 4048} },</v>
      </c>
    </row>
    <row r="8" spans="1:14" x14ac:dyDescent="0.25">
      <c r="A8" t="s">
        <v>20</v>
      </c>
      <c r="B8" t="s">
        <v>18</v>
      </c>
      <c r="C8">
        <f t="shared" ca="1" si="2"/>
        <v>2077.1634377409473</v>
      </c>
      <c r="D8">
        <f t="shared" ca="1" si="3"/>
        <v>4154.3268754818946</v>
      </c>
      <c r="E8">
        <f t="shared" ca="1" si="4"/>
        <v>6231.4903132228419</v>
      </c>
      <c r="F8">
        <f t="shared" ca="1" si="5"/>
        <v>9</v>
      </c>
      <c r="G8">
        <f t="shared" ca="1" si="6"/>
        <v>14557</v>
      </c>
      <c r="H8">
        <f t="shared" ca="1" si="7"/>
        <v>5679</v>
      </c>
      <c r="I8">
        <f t="shared" ca="1" si="8"/>
        <v>20236</v>
      </c>
      <c r="J8">
        <f t="shared" ca="1" si="9"/>
        <v>4318</v>
      </c>
      <c r="K8">
        <f t="shared" ca="1" si="10"/>
        <v>15832</v>
      </c>
      <c r="N8" t="str">
        <f t="shared" ca="1" si="11"/>
        <v>"event3" :{ "type" : "DISASTER", "event_range" : 2077.16343774095, "safe_range" : 4154.32687548189, "max_range" : 6231.49031322284, "intensity" : 9, "start" : 14557, "end" : 20236, "location" : { "x" : 4318, "y" : 15832} },</v>
      </c>
    </row>
    <row r="9" spans="1:14" x14ac:dyDescent="0.25">
      <c r="A9" t="s">
        <v>21</v>
      </c>
      <c r="B9" t="s">
        <v>18</v>
      </c>
      <c r="C9">
        <f t="shared" ca="1" si="2"/>
        <v>2139.2610365047408</v>
      </c>
      <c r="D9">
        <f t="shared" ca="1" si="3"/>
        <v>4278.5220730094816</v>
      </c>
      <c r="E9">
        <f t="shared" ca="1" si="4"/>
        <v>6417.7831095142228</v>
      </c>
      <c r="F9">
        <f t="shared" ca="1" si="5"/>
        <v>8</v>
      </c>
      <c r="G9">
        <f t="shared" ca="1" si="6"/>
        <v>5222</v>
      </c>
      <c r="H9">
        <f t="shared" ca="1" si="7"/>
        <v>5462</v>
      </c>
      <c r="I9">
        <f t="shared" ca="1" si="8"/>
        <v>10684</v>
      </c>
      <c r="J9">
        <f t="shared" ca="1" si="9"/>
        <v>9023</v>
      </c>
      <c r="K9">
        <f t="shared" ca="1" si="10"/>
        <v>3201</v>
      </c>
      <c r="N9" t="str">
        <f t="shared" ca="1" si="11"/>
        <v>"event4" :{ "type" : "DISASTER", "event_range" : 2139.26103650474, "safe_range" : 4278.52207300948, "max_range" : 6417.78310951422, "intensity" : 8, "start" : 5222, "end" : 10684, "location" : { "x" : 9023, "y" : 3201} },</v>
      </c>
    </row>
    <row r="10" spans="1:14" x14ac:dyDescent="0.25">
      <c r="A10" t="s">
        <v>22</v>
      </c>
      <c r="B10" t="s">
        <v>18</v>
      </c>
      <c r="C10">
        <f t="shared" ca="1" si="2"/>
        <v>2181.9420907609938</v>
      </c>
      <c r="D10">
        <f t="shared" ca="1" si="3"/>
        <v>4363.8841815219876</v>
      </c>
      <c r="E10">
        <f t="shared" ca="1" si="4"/>
        <v>6545.8262722829813</v>
      </c>
      <c r="F10">
        <f t="shared" ca="1" si="5"/>
        <v>10</v>
      </c>
      <c r="G10">
        <f t="shared" ca="1" si="6"/>
        <v>14962</v>
      </c>
      <c r="H10">
        <f t="shared" ca="1" si="7"/>
        <v>3405</v>
      </c>
      <c r="I10">
        <f t="shared" ca="1" si="8"/>
        <v>18367</v>
      </c>
      <c r="J10">
        <f t="shared" ca="1" si="9"/>
        <v>21167</v>
      </c>
      <c r="K10">
        <f t="shared" ca="1" si="10"/>
        <v>18618</v>
      </c>
      <c r="N10" t="str">
        <f t="shared" ca="1" si="11"/>
        <v>"event5" :{ "type" : "DISASTER", "event_range" : 2181.94209076099, "safe_range" : 4363.88418152199, "max_range" : 6545.82627228298, "intensity" : 10, "start" : 14962, "end" : 18367, "location" : { "x" : 21167, "y" : 18618} },</v>
      </c>
    </row>
    <row r="11" spans="1:14" x14ac:dyDescent="0.25">
      <c r="A11" t="s">
        <v>23</v>
      </c>
      <c r="B11" t="s">
        <v>18</v>
      </c>
      <c r="C11">
        <f t="shared" ca="1" si="2"/>
        <v>279.57922992842316</v>
      </c>
      <c r="D11">
        <f t="shared" ca="1" si="3"/>
        <v>559.15845985684632</v>
      </c>
      <c r="E11">
        <f t="shared" ca="1" si="4"/>
        <v>838.73768978526948</v>
      </c>
      <c r="F11">
        <f t="shared" ca="1" si="5"/>
        <v>3</v>
      </c>
      <c r="G11">
        <f t="shared" ca="1" si="6"/>
        <v>12732</v>
      </c>
      <c r="H11">
        <f t="shared" ca="1" si="7"/>
        <v>4049</v>
      </c>
      <c r="I11">
        <f t="shared" ca="1" si="8"/>
        <v>16781</v>
      </c>
      <c r="J11">
        <f t="shared" ca="1" si="9"/>
        <v>6938</v>
      </c>
      <c r="K11">
        <f t="shared" ca="1" si="10"/>
        <v>4895</v>
      </c>
      <c r="N11" t="str">
        <f t="shared" ca="1" si="11"/>
        <v>"event6" :{ "type" : "DISASTER", "event_range" : 279.579229928423, "safe_range" : 559.158459856846, "max_range" : 838.737689785269, "intensity" : 3, "start" : 12732, "end" : 16781, "location" : { "x" : 6938, "y" : 4895} },</v>
      </c>
    </row>
    <row r="12" spans="1:14" x14ac:dyDescent="0.25">
      <c r="A12" t="s">
        <v>24</v>
      </c>
      <c r="B12" t="s">
        <v>18</v>
      </c>
      <c r="C12">
        <f t="shared" ca="1" si="2"/>
        <v>1117.7135748753583</v>
      </c>
      <c r="D12">
        <f t="shared" ca="1" si="3"/>
        <v>2235.4271497507166</v>
      </c>
      <c r="E12">
        <f t="shared" ca="1" si="4"/>
        <v>3353.1407246260751</v>
      </c>
      <c r="F12">
        <f t="shared" ca="1" si="5"/>
        <v>7</v>
      </c>
      <c r="G12">
        <f t="shared" ca="1" si="6"/>
        <v>11218</v>
      </c>
      <c r="H12">
        <f t="shared" ca="1" si="7"/>
        <v>3169</v>
      </c>
      <c r="I12">
        <f t="shared" ca="1" si="8"/>
        <v>14387</v>
      </c>
      <c r="J12">
        <f t="shared" ca="1" si="9"/>
        <v>2151</v>
      </c>
      <c r="K12">
        <f t="shared" ca="1" si="10"/>
        <v>1930</v>
      </c>
      <c r="N12" t="str">
        <f t="shared" ca="1" si="11"/>
        <v>"event7" :{ "type" : "DISASTER", "event_range" : 1117.71357487536, "safe_range" : 2235.42714975072, "max_range" : 3353.14072462608, "intensity" : 7, "start" : 11218, "end" : 14387, "location" : { "x" : 2151, "y" : 1930} },</v>
      </c>
    </row>
    <row r="13" spans="1:14" x14ac:dyDescent="0.25">
      <c r="A13" t="s">
        <v>25</v>
      </c>
      <c r="B13" t="s">
        <v>18</v>
      </c>
      <c r="C13">
        <f t="shared" ca="1" si="2"/>
        <v>1503.0016816284181</v>
      </c>
      <c r="D13">
        <f t="shared" ca="1" si="3"/>
        <v>3006.0033632568361</v>
      </c>
      <c r="E13">
        <f t="shared" ca="1" si="4"/>
        <v>4509.0050448852544</v>
      </c>
      <c r="F13">
        <f t="shared" ca="1" si="5"/>
        <v>7</v>
      </c>
      <c r="G13">
        <f t="shared" ca="1" si="6"/>
        <v>19786</v>
      </c>
      <c r="H13">
        <f t="shared" ca="1" si="7"/>
        <v>2940</v>
      </c>
      <c r="I13">
        <f t="shared" ca="1" si="8"/>
        <v>22726</v>
      </c>
      <c r="J13">
        <f t="shared" ca="1" si="9"/>
        <v>21422</v>
      </c>
      <c r="K13">
        <f t="shared" ca="1" si="10"/>
        <v>19251</v>
      </c>
      <c r="N13" t="str">
        <f t="shared" ca="1" si="11"/>
        <v>"event8" :{ "type" : "DISASTER", "event_range" : 1503.00168162842, "safe_range" : 3006.00336325684, "max_range" : 4509.00504488525, "intensity" : 7, "start" : 19786, "end" : 22726, "location" : { "x" : 21422, "y" : 19251} },</v>
      </c>
    </row>
    <row r="14" spans="1:14" x14ac:dyDescent="0.25">
      <c r="A14" t="s">
        <v>26</v>
      </c>
      <c r="B14" t="s">
        <v>18</v>
      </c>
      <c r="C14">
        <f t="shared" ca="1" si="2"/>
        <v>1339.4859530221479</v>
      </c>
      <c r="D14">
        <f t="shared" ca="1" si="3"/>
        <v>2678.9719060442958</v>
      </c>
      <c r="E14">
        <f t="shared" ca="1" si="4"/>
        <v>4018.4578590664437</v>
      </c>
      <c r="F14">
        <f t="shared" ca="1" si="5"/>
        <v>6</v>
      </c>
      <c r="G14">
        <f t="shared" ca="1" si="6"/>
        <v>11422</v>
      </c>
      <c r="H14">
        <f t="shared" ca="1" si="7"/>
        <v>4032</v>
      </c>
      <c r="I14">
        <f t="shared" ca="1" si="8"/>
        <v>15454</v>
      </c>
      <c r="J14">
        <f t="shared" ca="1" si="9"/>
        <v>18609</v>
      </c>
      <c r="K14">
        <f t="shared" ca="1" si="10"/>
        <v>3328</v>
      </c>
      <c r="N14" t="str">
        <f t="shared" ca="1" si="11"/>
        <v>"event9" :{ "type" : "DISASTER", "event_range" : 1339.48595302215, "safe_range" : 2678.9719060443, "max_range" : 4018.45785906644, "intensity" : 6, "start" : 11422, "end" : 15454, "location" : { "x" : 18609, "y" : 3328} },</v>
      </c>
    </row>
    <row r="15" spans="1:14" x14ac:dyDescent="0.25">
      <c r="A15" t="s">
        <v>27</v>
      </c>
      <c r="B15" t="s">
        <v>18</v>
      </c>
      <c r="C15">
        <f t="shared" ca="1" si="2"/>
        <v>265.23878803823175</v>
      </c>
      <c r="D15">
        <f t="shared" ca="1" si="3"/>
        <v>530.47757607646349</v>
      </c>
      <c r="E15">
        <f t="shared" ca="1" si="4"/>
        <v>795.71636411469524</v>
      </c>
      <c r="F15">
        <f t="shared" ca="1" si="5"/>
        <v>1</v>
      </c>
      <c r="G15">
        <f t="shared" ca="1" si="6"/>
        <v>19794</v>
      </c>
      <c r="H15">
        <f t="shared" ca="1" si="7"/>
        <v>5034</v>
      </c>
      <c r="I15">
        <f t="shared" ca="1" si="8"/>
        <v>24828</v>
      </c>
      <c r="J15">
        <f t="shared" ca="1" si="9"/>
        <v>2580</v>
      </c>
      <c r="K15">
        <f t="shared" ca="1" si="10"/>
        <v>13380</v>
      </c>
      <c r="N15" t="str">
        <f ca="1">CONCATENATE("""",A15,""" :{ ""type"" : """,B15,""", ""event_range"" : ",C15,", ""safe_range"" : ",D15,", ""max_range"" : ",E15,", ""intensity"" : ",F15,", ""start"" : ",G15,", ""end"" : ",I15,", ""location"" : { ""x"" : ",J15,", ""y"" : ",K15,"} },")</f>
        <v>"event10" :{ "type" : "DISASTER", "event_range" : 265.238788038232, "safe_range" : 530.477576076463, "max_range" : 795.716364114695, "intensity" : 1, "start" : 19794, "end" : 24828, "location" : { "x" : 2580, "y" : 13380} },</v>
      </c>
    </row>
    <row r="16" spans="1:14" x14ac:dyDescent="0.25">
      <c r="A16" t="s">
        <v>28</v>
      </c>
      <c r="B16" t="s">
        <v>18</v>
      </c>
      <c r="C16">
        <f t="shared" ca="1" si="2"/>
        <v>2252.5284548258028</v>
      </c>
      <c r="D16">
        <f t="shared" ca="1" si="3"/>
        <v>4505.0569096516056</v>
      </c>
      <c r="E16">
        <f t="shared" ca="1" si="4"/>
        <v>6757.5853644774088</v>
      </c>
      <c r="F16">
        <f t="shared" ca="1" si="5"/>
        <v>8</v>
      </c>
      <c r="G16">
        <f t="shared" ca="1" si="6"/>
        <v>6269</v>
      </c>
      <c r="H16">
        <f t="shared" ca="1" si="7"/>
        <v>5400</v>
      </c>
      <c r="I16">
        <f t="shared" ca="1" si="8"/>
        <v>11669</v>
      </c>
      <c r="J16">
        <f t="shared" ca="1" si="9"/>
        <v>5447</v>
      </c>
      <c r="K16">
        <f t="shared" ca="1" si="10"/>
        <v>16928</v>
      </c>
      <c r="N16" t="str">
        <f t="shared" ca="1" si="11"/>
        <v>"event11" :{ "type" : "DISASTER", "event_range" : 2252.5284548258, "safe_range" : 4505.05690965161, "max_range" : 6757.58536447741, "intensity" : 8, "start" : 6269, "end" : 11669, "location" : { "x" : 5447, "y" : 16928} },</v>
      </c>
    </row>
    <row r="17" spans="1:14" x14ac:dyDescent="0.25">
      <c r="A17" t="s">
        <v>29</v>
      </c>
      <c r="B17" t="s">
        <v>18</v>
      </c>
      <c r="C17">
        <f t="shared" ca="1" si="2"/>
        <v>266.31532961920425</v>
      </c>
      <c r="D17">
        <f t="shared" ca="1" si="3"/>
        <v>532.6306592384085</v>
      </c>
      <c r="E17">
        <f t="shared" ca="1" si="4"/>
        <v>798.94598885761275</v>
      </c>
      <c r="F17">
        <f t="shared" ca="1" si="5"/>
        <v>1</v>
      </c>
      <c r="G17">
        <f t="shared" ca="1" si="6"/>
        <v>16554</v>
      </c>
      <c r="H17">
        <f t="shared" ca="1" si="7"/>
        <v>5353</v>
      </c>
      <c r="I17">
        <f t="shared" ca="1" si="8"/>
        <v>21907</v>
      </c>
      <c r="J17">
        <f t="shared" ca="1" si="9"/>
        <v>11439</v>
      </c>
      <c r="K17">
        <f t="shared" ca="1" si="10"/>
        <v>8804</v>
      </c>
      <c r="N17" t="str">
        <f t="shared" ca="1" si="11"/>
        <v>"event12" :{ "type" : "DISASTER", "event_range" : 266.315329619204, "safe_range" : 532.630659238408, "max_range" : 798.945988857613, "intensity" : 1, "start" : 16554, "end" : 21907, "location" : { "x" : 11439, "y" : 8804} },</v>
      </c>
    </row>
    <row r="18" spans="1:14" x14ac:dyDescent="0.25">
      <c r="A18" t="s">
        <v>30</v>
      </c>
      <c r="B18" t="s">
        <v>18</v>
      </c>
      <c r="C18">
        <f t="shared" ca="1" si="2"/>
        <v>717.81028048813937</v>
      </c>
      <c r="D18">
        <f t="shared" ca="1" si="3"/>
        <v>1435.6205609762787</v>
      </c>
      <c r="E18">
        <f t="shared" ca="1" si="4"/>
        <v>2153.4308414644183</v>
      </c>
      <c r="F18">
        <f t="shared" ca="1" si="5"/>
        <v>9</v>
      </c>
      <c r="G18">
        <f t="shared" ca="1" si="6"/>
        <v>19467</v>
      </c>
      <c r="H18">
        <f t="shared" ca="1" si="7"/>
        <v>5202</v>
      </c>
      <c r="I18">
        <f t="shared" ca="1" si="8"/>
        <v>24669</v>
      </c>
      <c r="J18">
        <f t="shared" ca="1" si="9"/>
        <v>13681</v>
      </c>
      <c r="K18">
        <f t="shared" ca="1" si="10"/>
        <v>15790</v>
      </c>
      <c r="N18" t="str">
        <f t="shared" ca="1" si="11"/>
        <v>"event13" :{ "type" : "DISASTER", "event_range" : 717.810280488139, "safe_range" : 1435.62056097628, "max_range" : 2153.43084146442, "intensity" : 9, "start" : 19467, "end" : 24669, "location" : { "x" : 13681, "y" : 15790} },</v>
      </c>
    </row>
    <row r="19" spans="1:14" x14ac:dyDescent="0.25">
      <c r="A19" t="s">
        <v>31</v>
      </c>
      <c r="B19" t="s">
        <v>18</v>
      </c>
      <c r="C19">
        <f t="shared" ca="1" si="2"/>
        <v>202.06882537468653</v>
      </c>
      <c r="D19">
        <f t="shared" ca="1" si="3"/>
        <v>404.13765074937305</v>
      </c>
      <c r="E19">
        <f t="shared" ca="1" si="4"/>
        <v>606.20647612405958</v>
      </c>
      <c r="F19">
        <f t="shared" ca="1" si="5"/>
        <v>4</v>
      </c>
      <c r="G19">
        <f t="shared" ca="1" si="6"/>
        <v>4772</v>
      </c>
      <c r="H19">
        <f t="shared" ca="1" si="7"/>
        <v>2610</v>
      </c>
      <c r="I19">
        <f t="shared" ca="1" si="8"/>
        <v>7382</v>
      </c>
      <c r="J19">
        <f t="shared" ca="1" si="9"/>
        <v>12929</v>
      </c>
      <c r="K19">
        <f t="shared" ca="1" si="10"/>
        <v>15329</v>
      </c>
      <c r="N19" t="str">
        <f t="shared" ca="1" si="11"/>
        <v>"event14" :{ "type" : "DISASTER", "event_range" : 202.068825374687, "safe_range" : 404.137650749373, "max_range" : 606.20647612406, "intensity" : 4, "start" : 4772, "end" : 7382, "location" : { "x" : 12929, "y" : 15329} },</v>
      </c>
    </row>
    <row r="20" spans="1:14" x14ac:dyDescent="0.25">
      <c r="A20" t="s">
        <v>32</v>
      </c>
      <c r="B20" t="s">
        <v>18</v>
      </c>
      <c r="C20">
        <f t="shared" ca="1" si="2"/>
        <v>469.16188687167823</v>
      </c>
      <c r="D20">
        <f t="shared" ca="1" si="3"/>
        <v>938.32377374335647</v>
      </c>
      <c r="E20">
        <f t="shared" ca="1" si="4"/>
        <v>1407.4856606150347</v>
      </c>
      <c r="F20">
        <f t="shared" ca="1" si="5"/>
        <v>10</v>
      </c>
      <c r="G20">
        <f t="shared" ca="1" si="6"/>
        <v>6033</v>
      </c>
      <c r="H20">
        <f t="shared" ca="1" si="7"/>
        <v>2611</v>
      </c>
      <c r="I20">
        <f t="shared" ca="1" si="8"/>
        <v>8644</v>
      </c>
      <c r="J20">
        <f t="shared" ca="1" si="9"/>
        <v>19937</v>
      </c>
      <c r="K20">
        <f t="shared" ca="1" si="10"/>
        <v>10045</v>
      </c>
      <c r="N20" t="str">
        <f t="shared" ca="1" si="11"/>
        <v>"event15" :{ "type" : "DISASTER", "event_range" : 469.161886871678, "safe_range" : 938.323773743356, "max_range" : 1407.48566061503, "intensity" : 10, "start" : 6033, "end" : 8644, "location" : { "x" : 19937, "y" : 10045} },</v>
      </c>
    </row>
    <row r="21" spans="1:14" x14ac:dyDescent="0.25">
      <c r="A21" t="s">
        <v>33</v>
      </c>
      <c r="B21" t="s">
        <v>18</v>
      </c>
      <c r="C21">
        <f t="shared" ca="1" si="2"/>
        <v>1204.0297562938065</v>
      </c>
      <c r="D21">
        <f t="shared" ca="1" si="3"/>
        <v>2408.059512587613</v>
      </c>
      <c r="E21">
        <f t="shared" ca="1" si="4"/>
        <v>3612.0892688814192</v>
      </c>
      <c r="F21">
        <f t="shared" ca="1" si="5"/>
        <v>6</v>
      </c>
      <c r="G21">
        <f t="shared" ca="1" si="6"/>
        <v>7225</v>
      </c>
      <c r="H21">
        <f t="shared" ca="1" si="7"/>
        <v>2068</v>
      </c>
      <c r="I21">
        <f t="shared" ca="1" si="8"/>
        <v>9293</v>
      </c>
      <c r="J21">
        <f t="shared" ca="1" si="9"/>
        <v>11652</v>
      </c>
      <c r="K21">
        <f t="shared" ca="1" si="10"/>
        <v>13493</v>
      </c>
      <c r="N21" t="str">
        <f t="shared" ca="1" si="11"/>
        <v>"event16" :{ "type" : "DISASTER", "event_range" : 1204.02975629381, "safe_range" : 2408.05951258761, "max_range" : 3612.08926888142, "intensity" : 6, "start" : 7225, "end" : 9293, "location" : { "x" : 11652, "y" : 13493} },</v>
      </c>
    </row>
    <row r="22" spans="1:14" x14ac:dyDescent="0.25">
      <c r="A22" t="s">
        <v>34</v>
      </c>
      <c r="B22" t="s">
        <v>18</v>
      </c>
      <c r="C22">
        <f t="shared" ca="1" si="2"/>
        <v>601.03672248573662</v>
      </c>
      <c r="D22">
        <f t="shared" ca="1" si="3"/>
        <v>1202.0734449714732</v>
      </c>
      <c r="E22">
        <f t="shared" ca="1" si="4"/>
        <v>1803.1101674572099</v>
      </c>
      <c r="F22">
        <f t="shared" ca="1" si="5"/>
        <v>4</v>
      </c>
      <c r="G22">
        <f t="shared" ca="1" si="6"/>
        <v>4413</v>
      </c>
      <c r="H22">
        <f t="shared" ca="1" si="7"/>
        <v>2695</v>
      </c>
      <c r="I22">
        <f t="shared" ca="1" si="8"/>
        <v>7108</v>
      </c>
      <c r="J22">
        <f t="shared" ca="1" si="9"/>
        <v>21100</v>
      </c>
      <c r="K22">
        <f t="shared" ca="1" si="10"/>
        <v>14927</v>
      </c>
      <c r="N22" t="str">
        <f t="shared" ca="1" si="11"/>
        <v>"event17" :{ "type" : "DISASTER", "event_range" : 601.036722485737, "safe_range" : 1202.07344497147, "max_range" : 1803.11016745721, "intensity" : 4, "start" : 4413, "end" : 7108, "location" : { "x" : 21100, "y" : 14927} },</v>
      </c>
    </row>
    <row r="23" spans="1:14" x14ac:dyDescent="0.25">
      <c r="A23" t="s">
        <v>35</v>
      </c>
      <c r="B23" t="s">
        <v>18</v>
      </c>
      <c r="C23">
        <f t="shared" ca="1" si="2"/>
        <v>340.06742970834853</v>
      </c>
      <c r="D23">
        <f t="shared" ca="1" si="3"/>
        <v>680.13485941669705</v>
      </c>
      <c r="E23">
        <f t="shared" ca="1" si="4"/>
        <v>1020.2022891250456</v>
      </c>
      <c r="F23">
        <f t="shared" ca="1" si="5"/>
        <v>3</v>
      </c>
      <c r="G23">
        <f t="shared" ca="1" si="6"/>
        <v>17217</v>
      </c>
      <c r="H23">
        <f t="shared" ca="1" si="7"/>
        <v>3068</v>
      </c>
      <c r="I23">
        <f t="shared" ca="1" si="8"/>
        <v>20285</v>
      </c>
      <c r="J23">
        <f t="shared" ca="1" si="9"/>
        <v>10910</v>
      </c>
      <c r="K23">
        <f t="shared" ca="1" si="10"/>
        <v>4409</v>
      </c>
      <c r="N23" t="str">
        <f t="shared" ca="1" si="11"/>
        <v>"event18" :{ "type" : "DISASTER", "event_range" : 340.067429708349, "safe_range" : 680.134859416697, "max_range" : 1020.20228912505, "intensity" : 3, "start" : 17217, "end" : 20285, "location" : { "x" : 10910, "y" : 4409} },</v>
      </c>
    </row>
    <row r="24" spans="1:14" x14ac:dyDescent="0.25">
      <c r="A24" t="s">
        <v>36</v>
      </c>
      <c r="B24" t="s">
        <v>18</v>
      </c>
      <c r="C24">
        <f t="shared" ca="1" si="2"/>
        <v>227.54643708175388</v>
      </c>
      <c r="D24">
        <f t="shared" ca="1" si="3"/>
        <v>455.09287416350776</v>
      </c>
      <c r="E24">
        <f t="shared" ca="1" si="4"/>
        <v>682.63931124526164</v>
      </c>
      <c r="F24">
        <f t="shared" ca="1" si="5"/>
        <v>2</v>
      </c>
      <c r="G24">
        <f t="shared" ca="1" si="6"/>
        <v>12179</v>
      </c>
      <c r="H24">
        <f t="shared" ca="1" si="7"/>
        <v>4846</v>
      </c>
      <c r="I24">
        <f t="shared" ca="1" si="8"/>
        <v>17025</v>
      </c>
      <c r="J24">
        <f t="shared" ca="1" si="9"/>
        <v>5367</v>
      </c>
      <c r="K24">
        <f t="shared" ca="1" si="10"/>
        <v>7293</v>
      </c>
      <c r="N24" t="str">
        <f t="shared" ca="1" si="11"/>
        <v>"event19" :{ "type" : "DISASTER", "event_range" : 227.546437081754, "safe_range" : 455.092874163508, "max_range" : 682.639311245262, "intensity" : 2, "start" : 12179, "end" : 17025, "location" : { "x" : 5367, "y" : 7293} },</v>
      </c>
    </row>
    <row r="25" spans="1:14" x14ac:dyDescent="0.25">
      <c r="A25" t="s">
        <v>37</v>
      </c>
      <c r="B25" t="s">
        <v>18</v>
      </c>
      <c r="C25">
        <f t="shared" ca="1" si="2"/>
        <v>276.38597663590355</v>
      </c>
      <c r="D25">
        <f t="shared" ca="1" si="3"/>
        <v>552.77195327180709</v>
      </c>
      <c r="E25">
        <f t="shared" ca="1" si="4"/>
        <v>829.1579299077107</v>
      </c>
      <c r="F25">
        <f t="shared" ca="1" si="5"/>
        <v>3</v>
      </c>
      <c r="G25">
        <f t="shared" ca="1" si="6"/>
        <v>4104</v>
      </c>
      <c r="H25">
        <f t="shared" ca="1" si="7"/>
        <v>3738</v>
      </c>
      <c r="I25">
        <f t="shared" ca="1" si="8"/>
        <v>7842</v>
      </c>
      <c r="J25">
        <f t="shared" ca="1" si="9"/>
        <v>5997</v>
      </c>
      <c r="K25">
        <f t="shared" ca="1" si="10"/>
        <v>14536</v>
      </c>
      <c r="N25" t="str">
        <f ca="1">CONCATENATE("""",A25,""" :{ ""type"" : """,B25,""", ""event_range"" : ",C25,", ""safe_range"" : ",D25,", ""max_range"" : ",E25,", ""intensity"" : ",F25,", ""start"" : ",G25,", ""end"" : ",I25,", ""location"" : { ""x"" : ",J25,", ""y"" : ",K25,"} }")</f>
        <v>"event20" :{ "type" : "DISASTER", "event_range" : 276.385976635904, "safe_range" : 552.771953271807, "max_range" : 829.157929907711, "intensity" : 3, "start" : 4104, "end" : 7842, "location" : { "x" : 5997, "y" : 14536} }</v>
      </c>
    </row>
    <row r="26" spans="1:14" x14ac:dyDescent="0.25">
      <c r="N2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2017-03-29T10:13:32Z</dcterms:modified>
</cp:coreProperties>
</file>