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  <c r="K25" i="1" l="1"/>
  <c r="J25" i="1"/>
  <c r="G25" i="1"/>
  <c r="I25" i="1" s="1"/>
  <c r="F25" i="1"/>
  <c r="C25" i="1" s="1"/>
  <c r="K24" i="1"/>
  <c r="J24" i="1"/>
  <c r="G24" i="1"/>
  <c r="I24" i="1" s="1"/>
  <c r="F24" i="1"/>
  <c r="C24" i="1" s="1"/>
  <c r="K23" i="1"/>
  <c r="J23" i="1"/>
  <c r="G23" i="1"/>
  <c r="I23" i="1" s="1"/>
  <c r="F23" i="1"/>
  <c r="C23" i="1" s="1"/>
  <c r="K22" i="1"/>
  <c r="J22" i="1"/>
  <c r="G22" i="1"/>
  <c r="I22" i="1" s="1"/>
  <c r="F22" i="1"/>
  <c r="C22" i="1" s="1"/>
  <c r="K21" i="1"/>
  <c r="J21" i="1"/>
  <c r="G21" i="1"/>
  <c r="I21" i="1" s="1"/>
  <c r="F21" i="1"/>
  <c r="C21" i="1" s="1"/>
  <c r="K20" i="1"/>
  <c r="J20" i="1"/>
  <c r="G20" i="1"/>
  <c r="I20" i="1" s="1"/>
  <c r="F20" i="1"/>
  <c r="C20" i="1" s="1"/>
  <c r="K19" i="1"/>
  <c r="J19" i="1"/>
  <c r="G19" i="1"/>
  <c r="I19" i="1" s="1"/>
  <c r="F19" i="1"/>
  <c r="C19" i="1" s="1"/>
  <c r="K18" i="1"/>
  <c r="J18" i="1"/>
  <c r="G18" i="1"/>
  <c r="I18" i="1" s="1"/>
  <c r="F18" i="1"/>
  <c r="C18" i="1" s="1"/>
  <c r="K17" i="1"/>
  <c r="J17" i="1"/>
  <c r="G17" i="1"/>
  <c r="I17" i="1" s="1"/>
  <c r="F17" i="1"/>
  <c r="C17" i="1" s="1"/>
  <c r="K16" i="1"/>
  <c r="J16" i="1"/>
  <c r="G16" i="1"/>
  <c r="I16" i="1" s="1"/>
  <c r="F16" i="1"/>
  <c r="C16" i="1" s="1"/>
  <c r="K15" i="1"/>
  <c r="J15" i="1"/>
  <c r="G15" i="1"/>
  <c r="I15" i="1" s="1"/>
  <c r="F15" i="1"/>
  <c r="C15" i="1" s="1"/>
  <c r="K14" i="1"/>
  <c r="J14" i="1"/>
  <c r="G14" i="1"/>
  <c r="I14" i="1" s="1"/>
  <c r="F14" i="1"/>
  <c r="C14" i="1" s="1"/>
  <c r="K13" i="1"/>
  <c r="J13" i="1"/>
  <c r="G13" i="1"/>
  <c r="I13" i="1" s="1"/>
  <c r="F13" i="1"/>
  <c r="C13" i="1" s="1"/>
  <c r="K12" i="1"/>
  <c r="J12" i="1"/>
  <c r="G12" i="1"/>
  <c r="I12" i="1" s="1"/>
  <c r="F12" i="1"/>
  <c r="C12" i="1" s="1"/>
  <c r="K11" i="1"/>
  <c r="J11" i="1"/>
  <c r="G11" i="1"/>
  <c r="I11" i="1" s="1"/>
  <c r="F11" i="1"/>
  <c r="C11" i="1" s="1"/>
  <c r="K10" i="1"/>
  <c r="J10" i="1"/>
  <c r="G10" i="1"/>
  <c r="I10" i="1" s="1"/>
  <c r="F10" i="1"/>
  <c r="C10" i="1" s="1"/>
  <c r="K9" i="1"/>
  <c r="J9" i="1"/>
  <c r="G9" i="1"/>
  <c r="I9" i="1" s="1"/>
  <c r="F9" i="1"/>
  <c r="C9" i="1" s="1"/>
  <c r="K8" i="1"/>
  <c r="J8" i="1"/>
  <c r="G8" i="1"/>
  <c r="I8" i="1" s="1"/>
  <c r="F8" i="1"/>
  <c r="C8" i="1" s="1"/>
  <c r="K7" i="1"/>
  <c r="J7" i="1"/>
  <c r="G7" i="1"/>
  <c r="I7" i="1" s="1"/>
  <c r="F7" i="1"/>
  <c r="C7" i="1" s="1"/>
  <c r="K6" i="1"/>
  <c r="J6" i="1"/>
  <c r="G6" i="1"/>
  <c r="I6" i="1" s="1"/>
  <c r="F6" i="1"/>
  <c r="C6" i="1" s="1"/>
  <c r="C5" i="1"/>
  <c r="N5" i="1" s="1"/>
  <c r="C4" i="1"/>
  <c r="N4" i="1" s="1"/>
  <c r="C3" i="1"/>
  <c r="N3" i="1" s="1"/>
  <c r="C2" i="1"/>
  <c r="N2" i="1" s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</calcChain>
</file>

<file path=xl/sharedStrings.xml><?xml version="1.0" encoding="utf-8"?>
<sst xmlns="http://schemas.openxmlformats.org/spreadsheetml/2006/main" count="61" uniqueCount="39">
  <si>
    <t>Event</t>
  </si>
  <si>
    <t>type</t>
  </si>
  <si>
    <t>event_range</t>
  </si>
  <si>
    <t>safe_range</t>
  </si>
  <si>
    <t>max_range</t>
  </si>
  <si>
    <t>intensity</t>
  </si>
  <si>
    <t>start</t>
  </si>
  <si>
    <t>duration</t>
  </si>
  <si>
    <t>end</t>
  </si>
  <si>
    <t>x</t>
  </si>
  <si>
    <t>y</t>
  </si>
  <si>
    <t>{ "vhm_events_version" : 1,</t>
  </si>
  <si>
    <t>St. Johannisstift Ev. Krankenhaus</t>
  </si>
  <si>
    <t>HOSPITAL</t>
  </si>
  <si>
    <t>St. Vincenz-Krankenhaus</t>
  </si>
  <si>
    <t>Brüderkrankenhaus Sankt Josef</t>
  </si>
  <si>
    <t>Frauen- und Kinderklinik St. Louise</t>
  </si>
  <si>
    <t>event1</t>
  </si>
  <si>
    <t>DISASTER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</si>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</sst>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L12" sqref="L12"/>
    </sheetView>
  </sheetViews>
  <sheetFormatPr baseColWidth="10" defaultRowHeight="15" x14ac:dyDescent="0.25"/>
  <cols>
    <col min="1" max="1" width="32.28515625" bestFit="1" customWidth="1"/>
    <col min="2" max="2" width="22.7109375" bestFit="1" customWidth="1"/>
    <col min="3" max="3" width="12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</row>
    <row r="2" spans="1:14" x14ac:dyDescent="0.25">
      <c r="A2" t="s">
        <v>12</v>
      </c>
      <c r="B2" t="s">
        <v>13</v>
      </c>
      <c r="C2">
        <f ca="1">RAND()*1000</f>
        <v>117.34916185302747</v>
      </c>
      <c r="J2">
        <v>10173.82</v>
      </c>
      <c r="K2">
        <v>10612.26</v>
      </c>
      <c r="N2" t="str">
        <f ca="1">CONCATENATE("""",A2,""" :{ ""type"" : """,B2,""", ""event_range"" : ",C2,", ""location"" : { ""x"" : ",J2,", ""y"" : ",K2,"} },")</f>
        <v>"St. Johannisstift Ev. Krankenhaus" :{ "type" : "HOSPITAL", "event_range" : 117.349161853027, "location" : { "x" : 10173.82, "y" : 10612.26} },</v>
      </c>
    </row>
    <row r="3" spans="1:14" x14ac:dyDescent="0.25">
      <c r="A3" t="s">
        <v>14</v>
      </c>
      <c r="B3" t="s">
        <v>13</v>
      </c>
      <c r="C3">
        <f t="shared" ref="C3:C5" ca="1" si="0">RAND()*1000</f>
        <v>254.99026873700183</v>
      </c>
      <c r="J3">
        <v>10928.49</v>
      </c>
      <c r="K3">
        <v>11053.11</v>
      </c>
      <c r="N3" t="str">
        <f t="shared" ref="N3:N4" ca="1" si="1">CONCATENATE("""",A3,""" :{ ""type"" : """,B3,""", ""event_range"" : ",C3,", ""location"" : { ""x"" : ",J3,", ""y"" : ",K3,"} },")</f>
        <v>"St. Vincenz-Krankenhaus" :{ "type" : "HOSPITAL", "event_range" : 254.990268737002, "location" : { "x" : 10928.49, "y" : 11053.11} },</v>
      </c>
    </row>
    <row r="4" spans="1:14" x14ac:dyDescent="0.25">
      <c r="A4" t="s">
        <v>15</v>
      </c>
      <c r="B4" t="s">
        <v>13</v>
      </c>
      <c r="C4">
        <f t="shared" ca="1" si="0"/>
        <v>321.14824409919328</v>
      </c>
      <c r="J4">
        <v>11035.67</v>
      </c>
      <c r="K4">
        <v>11862.38</v>
      </c>
      <c r="N4" t="str">
        <f t="shared" ca="1" si="1"/>
        <v>"Brüderkrankenhaus Sankt Josef" :{ "type" : "HOSPITAL", "event_range" : 321.148244099193, "location" : { "x" : 11035.67, "y" : 11862.38} },</v>
      </c>
    </row>
    <row r="5" spans="1:14" x14ac:dyDescent="0.25">
      <c r="A5" t="s">
        <v>16</v>
      </c>
      <c r="B5" t="s">
        <v>13</v>
      </c>
      <c r="C5">
        <f t="shared" ca="1" si="0"/>
        <v>703.75004306078972</v>
      </c>
      <c r="J5">
        <v>11236.37</v>
      </c>
      <c r="K5">
        <v>12208.07</v>
      </c>
      <c r="N5" t="str">
        <f ca="1">CONCATENATE("""",A5,""" :{ ""type"" : """,B5,""", ""event_range"" : ",C5,", ""location"" : { ""x"" : ",J5,", ""y"" : ",K5,"} },")</f>
        <v>"Frauen- und Kinderklinik St. Louise" :{ "type" : "HOSPITAL", "event_range" : 703.75004306079, "location" : { "x" : 11236.37, "y" : 12208.07} },</v>
      </c>
    </row>
    <row r="6" spans="1:14" x14ac:dyDescent="0.25">
      <c r="A6" t="s">
        <v>17</v>
      </c>
      <c r="B6" t="s">
        <v>18</v>
      </c>
      <c r="C6">
        <f ca="1">RAND()*F6*300</f>
        <v>1241.6810361412759</v>
      </c>
      <c r="D6">
        <f ca="1">2*C6</f>
        <v>2483.3620722825517</v>
      </c>
      <c r="E6">
        <f ca="1">C6*3</f>
        <v>3725.0431084238276</v>
      </c>
      <c r="F6">
        <f ca="1">ROUNDUP(10-RAND()*10,0)</f>
        <v>5</v>
      </c>
      <c r="G6">
        <f ca="1">RANDBETWEEN(0,20000)</f>
        <v>987</v>
      </c>
      <c r="H6">
        <f ca="1">RANDBETWEEN(2000,5900)</f>
        <v>5790</v>
      </c>
      <c r="I6">
        <f ca="1">G6+H6</f>
        <v>6777</v>
      </c>
      <c r="J6">
        <f ca="1">RANDBETWEEN(0,22000)</f>
        <v>21640</v>
      </c>
      <c r="K6">
        <f ca="1">RANDBETWEEN(0,20000)</f>
        <v>10570</v>
      </c>
      <c r="N6" t="str">
        <f ca="1">CONCATENATE("""",A6,""" :{ ""type"" : """,B6,""", ""event_range"" : ",C6,", ""safe_range"" : ",D6,", ""max_range"" : ",E6,", ""intensity"" : ",F6,", ""start"" : ",G6,", ""end"" : ",I6,", ""location"" : { ""x"" : ",J6,", ""y"" : ",K6,"} },")</f>
        <v>"event1" :{ "type" : "DISASTER", "event_range" : 1241.68103614128, "safe_range" : 2483.36207228255, "max_range" : 3725.04310842383, "intensity" : 5, "start" : 987, "end" : 6777, "location" : { "x" : 21640, "y" : 10570} },</v>
      </c>
    </row>
    <row r="7" spans="1:14" x14ac:dyDescent="0.25">
      <c r="A7" t="s">
        <v>19</v>
      </c>
      <c r="B7" t="s">
        <v>18</v>
      </c>
      <c r="C7">
        <f t="shared" ref="C7:C25" ca="1" si="2">RAND()*F7*300</f>
        <v>740.5649418314963</v>
      </c>
      <c r="D7">
        <f t="shared" ref="D7:D25" ca="1" si="3">2*C7</f>
        <v>1481.1298836629926</v>
      </c>
      <c r="E7">
        <f t="shared" ref="E7:E25" ca="1" si="4">C7*3</f>
        <v>2221.6948254944891</v>
      </c>
      <c r="F7">
        <f t="shared" ref="F7:F25" ca="1" si="5">ROUNDUP(10-RAND()*10,0)</f>
        <v>6</v>
      </c>
      <c r="G7">
        <f t="shared" ref="G7:G25" ca="1" si="6">RANDBETWEEN(0,20000)</f>
        <v>19170</v>
      </c>
      <c r="H7">
        <f t="shared" ref="H7:H25" ca="1" si="7">RANDBETWEEN(2000,5900)</f>
        <v>3325</v>
      </c>
      <c r="I7">
        <f t="shared" ref="I7:I25" ca="1" si="8">G7+H7</f>
        <v>22495</v>
      </c>
      <c r="J7">
        <f t="shared" ref="J7:J25" ca="1" si="9">RANDBETWEEN(0,22000)</f>
        <v>8719</v>
      </c>
      <c r="K7">
        <f t="shared" ref="K7:K25" ca="1" si="10">RANDBETWEEN(0,20000)</f>
        <v>14407</v>
      </c>
      <c r="N7" t="str">
        <f t="shared" ref="N7:N24" ca="1" si="11">CONCATENATE("""",A7,""" :{ ""type"" : """,B7,""", ""event_range"" : ",C7,", ""safe_range"" : ",D7,", ""max_range"" : ",E7,", ""intensity"" : ",F7,", ""start"" : ",G7,", ""end"" : ",I7,", ""location"" : { ""x"" : ",J7,", ""y"" : ",K7,"} },")</f>
        <v>"event2" :{ "type" : "DISASTER", "event_range" : 740.564941831496, "safe_range" : 1481.12988366299, "max_range" : 2221.69482549449, "intensity" : 6, "start" : 19170, "end" : 22495, "location" : { "x" : 8719, "y" : 14407} },</v>
      </c>
    </row>
    <row r="8" spans="1:14" x14ac:dyDescent="0.25">
      <c r="A8" t="s">
        <v>20</v>
      </c>
      <c r="B8" t="s">
        <v>18</v>
      </c>
      <c r="C8">
        <f t="shared" ca="1" si="2"/>
        <v>434.83215379870751</v>
      </c>
      <c r="D8">
        <f t="shared" ca="1" si="3"/>
        <v>869.66430759741502</v>
      </c>
      <c r="E8">
        <f t="shared" ca="1" si="4"/>
        <v>1304.4964613961224</v>
      </c>
      <c r="F8">
        <f t="shared" ca="1" si="5"/>
        <v>5</v>
      </c>
      <c r="G8">
        <f t="shared" ca="1" si="6"/>
        <v>15122</v>
      </c>
      <c r="H8">
        <f t="shared" ca="1" si="7"/>
        <v>2635</v>
      </c>
      <c r="I8">
        <f t="shared" ca="1" si="8"/>
        <v>17757</v>
      </c>
      <c r="J8">
        <f t="shared" ca="1" si="9"/>
        <v>20711</v>
      </c>
      <c r="K8">
        <f t="shared" ca="1" si="10"/>
        <v>12802</v>
      </c>
      <c r="N8" t="str">
        <f t="shared" ca="1" si="11"/>
        <v>"event3" :{ "type" : "DISASTER", "event_range" : 434.832153798708, "safe_range" : 869.664307597415, "max_range" : 1304.49646139612, "intensity" : 5, "start" : 15122, "end" : 17757, "location" : { "x" : 20711, "y" : 12802} },</v>
      </c>
    </row>
    <row r="9" spans="1:14" x14ac:dyDescent="0.25">
      <c r="A9" t="s">
        <v>21</v>
      </c>
      <c r="B9" t="s">
        <v>18</v>
      </c>
      <c r="C9">
        <f t="shared" ca="1" si="2"/>
        <v>756.0562228853837</v>
      </c>
      <c r="D9">
        <f t="shared" ca="1" si="3"/>
        <v>1512.1124457707674</v>
      </c>
      <c r="E9">
        <f t="shared" ca="1" si="4"/>
        <v>2268.1686686561511</v>
      </c>
      <c r="F9">
        <f t="shared" ca="1" si="5"/>
        <v>10</v>
      </c>
      <c r="G9">
        <f t="shared" ca="1" si="6"/>
        <v>2184</v>
      </c>
      <c r="H9">
        <f t="shared" ca="1" si="7"/>
        <v>3508</v>
      </c>
      <c r="I9">
        <f t="shared" ca="1" si="8"/>
        <v>5692</v>
      </c>
      <c r="J9">
        <f t="shared" ca="1" si="9"/>
        <v>15501</v>
      </c>
      <c r="K9">
        <f t="shared" ca="1" si="10"/>
        <v>18355</v>
      </c>
      <c r="N9" t="str">
        <f t="shared" ca="1" si="11"/>
        <v>"event4" :{ "type" : "DISASTER", "event_range" : 756.056222885384, "safe_range" : 1512.11244577077, "max_range" : 2268.16866865615, "intensity" : 10, "start" : 2184, "end" : 5692, "location" : { "x" : 15501, "y" : 18355} },</v>
      </c>
    </row>
    <row r="10" spans="1:14" x14ac:dyDescent="0.25">
      <c r="A10" t="s">
        <v>22</v>
      </c>
      <c r="B10" t="s">
        <v>18</v>
      </c>
      <c r="C10">
        <f t="shared" ca="1" si="2"/>
        <v>192.65299952550413</v>
      </c>
      <c r="D10">
        <f t="shared" ca="1" si="3"/>
        <v>385.30599905100826</v>
      </c>
      <c r="E10">
        <f t="shared" ca="1" si="4"/>
        <v>577.95899857651239</v>
      </c>
      <c r="F10">
        <f t="shared" ca="1" si="5"/>
        <v>7</v>
      </c>
      <c r="G10">
        <f t="shared" ca="1" si="6"/>
        <v>7114</v>
      </c>
      <c r="H10">
        <f t="shared" ca="1" si="7"/>
        <v>5662</v>
      </c>
      <c r="I10">
        <f t="shared" ca="1" si="8"/>
        <v>12776</v>
      </c>
      <c r="J10">
        <f t="shared" ca="1" si="9"/>
        <v>9861</v>
      </c>
      <c r="K10">
        <f t="shared" ca="1" si="10"/>
        <v>3105</v>
      </c>
      <c r="N10" t="str">
        <f t="shared" ca="1" si="11"/>
        <v>"event5" :{ "type" : "DISASTER", "event_range" : 192.652999525504, "safe_range" : 385.305999051008, "max_range" : 577.958998576512, "intensity" : 7, "start" : 7114, "end" : 12776, "location" : { "x" : 9861, "y" : 3105} },</v>
      </c>
    </row>
    <row r="11" spans="1:14" x14ac:dyDescent="0.25">
      <c r="A11" t="s">
        <v>23</v>
      </c>
      <c r="B11" t="s">
        <v>18</v>
      </c>
      <c r="C11">
        <f t="shared" ca="1" si="2"/>
        <v>122.43864197387575</v>
      </c>
      <c r="D11">
        <f t="shared" ca="1" si="3"/>
        <v>244.87728394775149</v>
      </c>
      <c r="E11">
        <f t="shared" ca="1" si="4"/>
        <v>367.31592592162724</v>
      </c>
      <c r="F11">
        <f t="shared" ca="1" si="5"/>
        <v>2</v>
      </c>
      <c r="G11">
        <f t="shared" ca="1" si="6"/>
        <v>13202</v>
      </c>
      <c r="H11">
        <f t="shared" ca="1" si="7"/>
        <v>3644</v>
      </c>
      <c r="I11">
        <f t="shared" ca="1" si="8"/>
        <v>16846</v>
      </c>
      <c r="J11">
        <f t="shared" ca="1" si="9"/>
        <v>20510</v>
      </c>
      <c r="K11">
        <f t="shared" ca="1" si="10"/>
        <v>19937</v>
      </c>
      <c r="N11" t="str">
        <f t="shared" ca="1" si="11"/>
        <v>"event6" :{ "type" : "DISASTER", "event_range" : 122.438641973876, "safe_range" : 244.877283947751, "max_range" : 367.315925921627, "intensity" : 2, "start" : 13202, "end" : 16846, "location" : { "x" : 20510, "y" : 19937} },</v>
      </c>
    </row>
    <row r="12" spans="1:14" x14ac:dyDescent="0.25">
      <c r="A12" t="s">
        <v>24</v>
      </c>
      <c r="B12" t="s">
        <v>18</v>
      </c>
      <c r="C12">
        <f t="shared" ca="1" si="2"/>
        <v>898.63698693271908</v>
      </c>
      <c r="D12">
        <f t="shared" ca="1" si="3"/>
        <v>1797.2739738654382</v>
      </c>
      <c r="E12">
        <f t="shared" ca="1" si="4"/>
        <v>2695.9109607981572</v>
      </c>
      <c r="F12">
        <f t="shared" ca="1" si="5"/>
        <v>10</v>
      </c>
      <c r="G12">
        <f t="shared" ca="1" si="6"/>
        <v>19167</v>
      </c>
      <c r="H12">
        <f t="shared" ca="1" si="7"/>
        <v>4098</v>
      </c>
      <c r="I12">
        <f t="shared" ca="1" si="8"/>
        <v>23265</v>
      </c>
      <c r="J12">
        <f t="shared" ca="1" si="9"/>
        <v>15895</v>
      </c>
      <c r="K12">
        <f t="shared" ca="1" si="10"/>
        <v>1581</v>
      </c>
      <c r="N12" t="str">
        <f t="shared" ca="1" si="11"/>
        <v>"event7" :{ "type" : "DISASTER", "event_range" : 898.636986932719, "safe_range" : 1797.27397386544, "max_range" : 2695.91096079816, "intensity" : 10, "start" : 19167, "end" : 23265, "location" : { "x" : 15895, "y" : 1581} },</v>
      </c>
    </row>
    <row r="13" spans="1:14" x14ac:dyDescent="0.25">
      <c r="A13" t="s">
        <v>25</v>
      </c>
      <c r="B13" t="s">
        <v>18</v>
      </c>
      <c r="C13">
        <f t="shared" ca="1" si="2"/>
        <v>527.33749379000005</v>
      </c>
      <c r="D13">
        <f t="shared" ca="1" si="3"/>
        <v>1054.6749875800001</v>
      </c>
      <c r="E13">
        <f t="shared" ca="1" si="4"/>
        <v>1582.0124813700002</v>
      </c>
      <c r="F13">
        <f t="shared" ca="1" si="5"/>
        <v>4</v>
      </c>
      <c r="G13">
        <f t="shared" ca="1" si="6"/>
        <v>9401</v>
      </c>
      <c r="H13">
        <f t="shared" ca="1" si="7"/>
        <v>2552</v>
      </c>
      <c r="I13">
        <f t="shared" ca="1" si="8"/>
        <v>11953</v>
      </c>
      <c r="J13">
        <f t="shared" ca="1" si="9"/>
        <v>12401</v>
      </c>
      <c r="K13">
        <f t="shared" ca="1" si="10"/>
        <v>5384</v>
      </c>
      <c r="N13" t="str">
        <f t="shared" ca="1" si="11"/>
        <v>"event8" :{ "type" : "DISASTER", "event_range" : 527.33749379, "safe_range" : 1054.67498758, "max_range" : 1582.01248137, "intensity" : 4, "start" : 9401, "end" : 11953, "location" : { "x" : 12401, "y" : 5384} },</v>
      </c>
    </row>
    <row r="14" spans="1:14" x14ac:dyDescent="0.25">
      <c r="A14" t="s">
        <v>26</v>
      </c>
      <c r="B14" t="s">
        <v>18</v>
      </c>
      <c r="C14">
        <f t="shared" ca="1" si="2"/>
        <v>452.41397376320805</v>
      </c>
      <c r="D14">
        <f t="shared" ca="1" si="3"/>
        <v>904.8279475264161</v>
      </c>
      <c r="E14">
        <f t="shared" ca="1" si="4"/>
        <v>1357.2419212896241</v>
      </c>
      <c r="F14">
        <f t="shared" ca="1" si="5"/>
        <v>2</v>
      </c>
      <c r="G14">
        <f t="shared" ca="1" si="6"/>
        <v>12915</v>
      </c>
      <c r="H14">
        <f t="shared" ca="1" si="7"/>
        <v>4872</v>
      </c>
      <c r="I14">
        <f t="shared" ca="1" si="8"/>
        <v>17787</v>
      </c>
      <c r="J14">
        <f t="shared" ca="1" si="9"/>
        <v>11598</v>
      </c>
      <c r="K14">
        <f t="shared" ca="1" si="10"/>
        <v>19498</v>
      </c>
      <c r="N14" t="str">
        <f t="shared" ca="1" si="11"/>
        <v>"event9" :{ "type" : "DISASTER", "event_range" : 452.413973763208, "safe_range" : 904.827947526416, "max_range" : 1357.24192128962, "intensity" : 2, "start" : 12915, "end" : 17787, "location" : { "x" : 11598, "y" : 19498} },</v>
      </c>
    </row>
    <row r="15" spans="1:14" x14ac:dyDescent="0.25">
      <c r="A15" t="s">
        <v>27</v>
      </c>
      <c r="B15" t="s">
        <v>18</v>
      </c>
      <c r="C15">
        <f t="shared" ca="1" si="2"/>
        <v>1300.61762184397</v>
      </c>
      <c r="D15">
        <f t="shared" ca="1" si="3"/>
        <v>2601.2352436879401</v>
      </c>
      <c r="E15">
        <f t="shared" ca="1" si="4"/>
        <v>3901.8528655319101</v>
      </c>
      <c r="F15">
        <f t="shared" ca="1" si="5"/>
        <v>5</v>
      </c>
      <c r="G15">
        <f t="shared" ca="1" si="6"/>
        <v>6470</v>
      </c>
      <c r="H15">
        <f t="shared" ca="1" si="7"/>
        <v>5265</v>
      </c>
      <c r="I15">
        <f t="shared" ca="1" si="8"/>
        <v>11735</v>
      </c>
      <c r="J15">
        <f t="shared" ca="1" si="9"/>
        <v>8931</v>
      </c>
      <c r="K15">
        <f t="shared" ca="1" si="10"/>
        <v>1197</v>
      </c>
      <c r="N15" t="str">
        <f ca="1">CONCATENATE("""",A15,""" :{ ""type"" : """,B15,""", ""event_range"" : ",C15,", ""safe_range"" : ",D15,", ""max_range"" : ",E15,", ""intensity"" : ",F15,", ""start"" : ",G15,", ""end"" : ",I15,", ""location"" : { ""x"" : ",J15,", ""y"" : ",K15,"} },")</f>
        <v>"event10" :{ "type" : "DISASTER", "event_range" : 1300.61762184397, "safe_range" : 2601.23524368794, "max_range" : 3901.85286553191, "intensity" : 5, "start" : 6470, "end" : 11735, "location" : { "x" : 8931, "y" : 1197} },</v>
      </c>
    </row>
    <row r="16" spans="1:14" x14ac:dyDescent="0.25">
      <c r="A16" t="s">
        <v>28</v>
      </c>
      <c r="B16" t="s">
        <v>18</v>
      </c>
      <c r="C16">
        <f t="shared" ca="1" si="2"/>
        <v>217.9694890485726</v>
      </c>
      <c r="D16">
        <f t="shared" ca="1" si="3"/>
        <v>435.9389780971452</v>
      </c>
      <c r="E16">
        <f t="shared" ca="1" si="4"/>
        <v>653.90846714571785</v>
      </c>
      <c r="F16">
        <f t="shared" ca="1" si="5"/>
        <v>5</v>
      </c>
      <c r="G16">
        <f t="shared" ca="1" si="6"/>
        <v>481</v>
      </c>
      <c r="H16">
        <f t="shared" ca="1" si="7"/>
        <v>3729</v>
      </c>
      <c r="I16">
        <f t="shared" ca="1" si="8"/>
        <v>4210</v>
      </c>
      <c r="J16">
        <f t="shared" ca="1" si="9"/>
        <v>3263</v>
      </c>
      <c r="K16">
        <f t="shared" ca="1" si="10"/>
        <v>14423</v>
      </c>
      <c r="N16" t="str">
        <f t="shared" ca="1" si="11"/>
        <v>"event11" :{ "type" : "DISASTER", "event_range" : 217.969489048573, "safe_range" : 435.938978097145, "max_range" : 653.908467145718, "intensity" : 5, "start" : 481, "end" : 4210, "location" : { "x" : 3263, "y" : 14423} },</v>
      </c>
    </row>
    <row r="17" spans="1:14" x14ac:dyDescent="0.25">
      <c r="A17" t="s">
        <v>29</v>
      </c>
      <c r="B17" t="s">
        <v>18</v>
      </c>
      <c r="C17">
        <f t="shared" ca="1" si="2"/>
        <v>396.72701272978156</v>
      </c>
      <c r="D17">
        <f t="shared" ca="1" si="3"/>
        <v>793.45402545956313</v>
      </c>
      <c r="E17">
        <f t="shared" ca="1" si="4"/>
        <v>1190.1810381893447</v>
      </c>
      <c r="F17">
        <f t="shared" ca="1" si="5"/>
        <v>2</v>
      </c>
      <c r="G17">
        <f t="shared" ca="1" si="6"/>
        <v>3447</v>
      </c>
      <c r="H17">
        <f t="shared" ca="1" si="7"/>
        <v>5892</v>
      </c>
      <c r="I17">
        <f t="shared" ca="1" si="8"/>
        <v>9339</v>
      </c>
      <c r="J17">
        <f t="shared" ca="1" si="9"/>
        <v>12009</v>
      </c>
      <c r="K17">
        <f t="shared" ca="1" si="10"/>
        <v>14632</v>
      </c>
      <c r="N17" t="str">
        <f t="shared" ca="1" si="11"/>
        <v>"event12" :{ "type" : "DISASTER", "event_range" : 396.727012729782, "safe_range" : 793.454025459563, "max_range" : 1190.18103818934, "intensity" : 2, "start" : 3447, "end" : 9339, "location" : { "x" : 12009, "y" : 14632} },</v>
      </c>
    </row>
    <row r="18" spans="1:14" x14ac:dyDescent="0.25">
      <c r="A18" t="s">
        <v>30</v>
      </c>
      <c r="B18" t="s">
        <v>18</v>
      </c>
      <c r="C18">
        <f t="shared" ca="1" si="2"/>
        <v>2183.3696152356292</v>
      </c>
      <c r="D18">
        <f t="shared" ca="1" si="3"/>
        <v>4366.7392304712585</v>
      </c>
      <c r="E18">
        <f t="shared" ca="1" si="4"/>
        <v>6550.1088457068872</v>
      </c>
      <c r="F18">
        <f t="shared" ca="1" si="5"/>
        <v>9</v>
      </c>
      <c r="G18">
        <f t="shared" ca="1" si="6"/>
        <v>17086</v>
      </c>
      <c r="H18">
        <f t="shared" ca="1" si="7"/>
        <v>4352</v>
      </c>
      <c r="I18">
        <f t="shared" ca="1" si="8"/>
        <v>21438</v>
      </c>
      <c r="J18">
        <f t="shared" ca="1" si="9"/>
        <v>7617</v>
      </c>
      <c r="K18">
        <f t="shared" ca="1" si="10"/>
        <v>16792</v>
      </c>
      <c r="N18" t="str">
        <f t="shared" ca="1" si="11"/>
        <v>"event13" :{ "type" : "DISASTER", "event_range" : 2183.36961523563, "safe_range" : 4366.73923047126, "max_range" : 6550.10884570689, "intensity" : 9, "start" : 17086, "end" : 21438, "location" : { "x" : 7617, "y" : 16792} },</v>
      </c>
    </row>
    <row r="19" spans="1:14" x14ac:dyDescent="0.25">
      <c r="A19" t="s">
        <v>31</v>
      </c>
      <c r="B19" t="s">
        <v>18</v>
      </c>
      <c r="C19">
        <f t="shared" ca="1" si="2"/>
        <v>805.79456138706576</v>
      </c>
      <c r="D19">
        <f t="shared" ca="1" si="3"/>
        <v>1611.5891227741315</v>
      </c>
      <c r="E19">
        <f t="shared" ca="1" si="4"/>
        <v>2417.3836841611974</v>
      </c>
      <c r="F19">
        <f t="shared" ca="1" si="5"/>
        <v>3</v>
      </c>
      <c r="G19">
        <f t="shared" ca="1" si="6"/>
        <v>18101</v>
      </c>
      <c r="H19">
        <f t="shared" ca="1" si="7"/>
        <v>5870</v>
      </c>
      <c r="I19">
        <f t="shared" ca="1" si="8"/>
        <v>23971</v>
      </c>
      <c r="J19">
        <f t="shared" ca="1" si="9"/>
        <v>11150</v>
      </c>
      <c r="K19">
        <f t="shared" ca="1" si="10"/>
        <v>193</v>
      </c>
      <c r="N19" t="str">
        <f t="shared" ca="1" si="11"/>
        <v>"event14" :{ "type" : "DISASTER", "event_range" : 805.794561387066, "safe_range" : 1611.58912277413, "max_range" : 2417.3836841612, "intensity" : 3, "start" : 18101, "end" : 23971, "location" : { "x" : 11150, "y" : 193} },</v>
      </c>
    </row>
    <row r="20" spans="1:14" x14ac:dyDescent="0.25">
      <c r="A20" t="s">
        <v>32</v>
      </c>
      <c r="B20" t="s">
        <v>18</v>
      </c>
      <c r="C20">
        <f t="shared" ca="1" si="2"/>
        <v>875.4870142792754</v>
      </c>
      <c r="D20">
        <f t="shared" ca="1" si="3"/>
        <v>1750.9740285585508</v>
      </c>
      <c r="E20">
        <f t="shared" ca="1" si="4"/>
        <v>2626.4610428378264</v>
      </c>
      <c r="F20">
        <f t="shared" ca="1" si="5"/>
        <v>10</v>
      </c>
      <c r="G20">
        <f t="shared" ca="1" si="6"/>
        <v>8992</v>
      </c>
      <c r="H20">
        <f t="shared" ca="1" si="7"/>
        <v>2738</v>
      </c>
      <c r="I20">
        <f t="shared" ca="1" si="8"/>
        <v>11730</v>
      </c>
      <c r="J20">
        <f t="shared" ca="1" si="9"/>
        <v>1290</v>
      </c>
      <c r="K20">
        <f t="shared" ca="1" si="10"/>
        <v>19170</v>
      </c>
      <c r="N20" t="str">
        <f t="shared" ca="1" si="11"/>
        <v>"event15" :{ "type" : "DISASTER", "event_range" : 875.487014279275, "safe_range" : 1750.97402855855, "max_range" : 2626.46104283783, "intensity" : 10, "start" : 8992, "end" : 11730, "location" : { "x" : 1290, "y" : 19170} },</v>
      </c>
    </row>
    <row r="21" spans="1:14" x14ac:dyDescent="0.25">
      <c r="A21" t="s">
        <v>33</v>
      </c>
      <c r="B21" t="s">
        <v>18</v>
      </c>
      <c r="C21">
        <f t="shared" ca="1" si="2"/>
        <v>783.51177617195697</v>
      </c>
      <c r="D21">
        <f t="shared" ca="1" si="3"/>
        <v>1567.0235523439139</v>
      </c>
      <c r="E21">
        <f t="shared" ca="1" si="4"/>
        <v>2350.5353285158708</v>
      </c>
      <c r="F21">
        <f t="shared" ca="1" si="5"/>
        <v>10</v>
      </c>
      <c r="G21">
        <f t="shared" ca="1" si="6"/>
        <v>5463</v>
      </c>
      <c r="H21">
        <f t="shared" ca="1" si="7"/>
        <v>2153</v>
      </c>
      <c r="I21">
        <f t="shared" ca="1" si="8"/>
        <v>7616</v>
      </c>
      <c r="J21">
        <f t="shared" ca="1" si="9"/>
        <v>21593</v>
      </c>
      <c r="K21">
        <f t="shared" ca="1" si="10"/>
        <v>15388</v>
      </c>
      <c r="N21" t="str">
        <f t="shared" ca="1" si="11"/>
        <v>"event16" :{ "type" : "DISASTER", "event_range" : 783.511776171957, "safe_range" : 1567.02355234391, "max_range" : 2350.53532851587, "intensity" : 10, "start" : 5463, "end" : 7616, "location" : { "x" : 21593, "y" : 15388} },</v>
      </c>
    </row>
    <row r="22" spans="1:14" x14ac:dyDescent="0.25">
      <c r="A22" t="s">
        <v>34</v>
      </c>
      <c r="B22" t="s">
        <v>18</v>
      </c>
      <c r="C22">
        <f t="shared" ca="1" si="2"/>
        <v>400.34024957908366</v>
      </c>
      <c r="D22">
        <f t="shared" ca="1" si="3"/>
        <v>800.68049915816732</v>
      </c>
      <c r="E22">
        <f t="shared" ca="1" si="4"/>
        <v>1201.0207487372509</v>
      </c>
      <c r="F22">
        <f t="shared" ca="1" si="5"/>
        <v>3</v>
      </c>
      <c r="G22">
        <f t="shared" ca="1" si="6"/>
        <v>3751</v>
      </c>
      <c r="H22">
        <f t="shared" ca="1" si="7"/>
        <v>4405</v>
      </c>
      <c r="I22">
        <f t="shared" ca="1" si="8"/>
        <v>8156</v>
      </c>
      <c r="J22">
        <f t="shared" ca="1" si="9"/>
        <v>15735</v>
      </c>
      <c r="K22">
        <f t="shared" ca="1" si="10"/>
        <v>9658</v>
      </c>
      <c r="N22" t="str">
        <f t="shared" ca="1" si="11"/>
        <v>"event17" :{ "type" : "DISASTER", "event_range" : 400.340249579084, "safe_range" : 800.680499158167, "max_range" : 1201.02074873725, "intensity" : 3, "start" : 3751, "end" : 8156, "location" : { "x" : 15735, "y" : 9658} },</v>
      </c>
    </row>
    <row r="23" spans="1:14" x14ac:dyDescent="0.25">
      <c r="A23" t="s">
        <v>35</v>
      </c>
      <c r="B23" t="s">
        <v>18</v>
      </c>
      <c r="C23">
        <f t="shared" ca="1" si="2"/>
        <v>132.29995441900115</v>
      </c>
      <c r="D23">
        <f t="shared" ca="1" si="3"/>
        <v>264.59990883800231</v>
      </c>
      <c r="E23">
        <f t="shared" ca="1" si="4"/>
        <v>396.89986325700346</v>
      </c>
      <c r="F23">
        <f t="shared" ca="1" si="5"/>
        <v>7</v>
      </c>
      <c r="G23">
        <f t="shared" ca="1" si="6"/>
        <v>5686</v>
      </c>
      <c r="H23">
        <f t="shared" ca="1" si="7"/>
        <v>4811</v>
      </c>
      <c r="I23">
        <f t="shared" ca="1" si="8"/>
        <v>10497</v>
      </c>
      <c r="J23">
        <f t="shared" ca="1" si="9"/>
        <v>7920</v>
      </c>
      <c r="K23">
        <f t="shared" ca="1" si="10"/>
        <v>12261</v>
      </c>
      <c r="N23" t="str">
        <f t="shared" ca="1" si="11"/>
        <v>"event18" :{ "type" : "DISASTER", "event_range" : 132.299954419001, "safe_range" : 264.599908838002, "max_range" : 396.899863257003, "intensity" : 7, "start" : 5686, "end" : 10497, "location" : { "x" : 7920, "y" : 12261} },</v>
      </c>
    </row>
    <row r="24" spans="1:14" x14ac:dyDescent="0.25">
      <c r="A24" t="s">
        <v>36</v>
      </c>
      <c r="B24" t="s">
        <v>18</v>
      </c>
      <c r="C24">
        <f t="shared" ca="1" si="2"/>
        <v>1558.8727273327424</v>
      </c>
      <c r="D24">
        <f t="shared" ca="1" si="3"/>
        <v>3117.7454546654849</v>
      </c>
      <c r="E24">
        <f t="shared" ca="1" si="4"/>
        <v>4676.6181819982276</v>
      </c>
      <c r="F24">
        <f t="shared" ca="1" si="5"/>
        <v>6</v>
      </c>
      <c r="G24">
        <f t="shared" ca="1" si="6"/>
        <v>4746</v>
      </c>
      <c r="H24">
        <f t="shared" ca="1" si="7"/>
        <v>2655</v>
      </c>
      <c r="I24">
        <f t="shared" ca="1" si="8"/>
        <v>7401</v>
      </c>
      <c r="J24">
        <f t="shared" ca="1" si="9"/>
        <v>14809</v>
      </c>
      <c r="K24">
        <f t="shared" ca="1" si="10"/>
        <v>18785</v>
      </c>
      <c r="N24" t="str">
        <f t="shared" ca="1" si="11"/>
        <v>"event19" :{ "type" : "DISASTER", "event_range" : 1558.87272733274, "safe_range" : 3117.74545466548, "max_range" : 4676.61818199823, "intensity" : 6, "start" : 4746, "end" : 7401, "location" : { "x" : 14809, "y" : 18785} },</v>
      </c>
    </row>
    <row r="25" spans="1:14" x14ac:dyDescent="0.25">
      <c r="A25" t="s">
        <v>37</v>
      </c>
      <c r="B25" t="s">
        <v>18</v>
      </c>
      <c r="C25">
        <f t="shared" ca="1" si="2"/>
        <v>114.75794614676434</v>
      </c>
      <c r="D25">
        <f t="shared" ca="1" si="3"/>
        <v>229.51589229352868</v>
      </c>
      <c r="E25">
        <f t="shared" ca="1" si="4"/>
        <v>344.27383844029305</v>
      </c>
      <c r="F25">
        <f t="shared" ca="1" si="5"/>
        <v>6</v>
      </c>
      <c r="G25">
        <f t="shared" ca="1" si="6"/>
        <v>16130</v>
      </c>
      <c r="H25">
        <f t="shared" ca="1" si="7"/>
        <v>2463</v>
      </c>
      <c r="I25">
        <f t="shared" ca="1" si="8"/>
        <v>18593</v>
      </c>
      <c r="J25">
        <f t="shared" ca="1" si="9"/>
        <v>13520</v>
      </c>
      <c r="K25">
        <f t="shared" ca="1" si="10"/>
        <v>12912</v>
      </c>
      <c r="N25" t="str">
        <f ca="1">CONCATENATE("""",A25,""" :{ ""type"" : """,B25,""", ""event_range"" : ",C25,", ""safe_range"" : ",D25,", ""max_range"" : ",E25,", ""intensity"" : ",F25,", ""start"" : ",G25,", ""end"" : ",I25,", ""location"" : { ""x"" : ",J25,", ""y"" : ",K25,"} }")</f>
        <v>"event20" :{ "type" : "DISASTER", "event_range" : 114.757946146764, "safe_range" : 229.515892293529, "max_range" : 344.273838440293, "intensity" : 6, "start" : 16130, "end" : 18593, "location" : { "x" : 13520, "y" : 12912} }</v>
      </c>
    </row>
    <row r="26" spans="1:14" x14ac:dyDescent="0.25">
      <c r="N2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2017-03-31T14:26:36Z</dcterms:modified>
</cp:coreProperties>
</file>