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ocuments\GitHub\Project-One\misc\dB meter\"/>
    </mc:Choice>
  </mc:AlternateContent>
  <bookViews>
    <workbookView xWindow="0" yWindow="0" windowWidth="14370" windowHeight="8760" activeTab="1"/>
  </bookViews>
  <sheets>
    <sheet name="Data1" sheetId="1" r:id="rId1"/>
    <sheet name="Charts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H31" i="1" s="1"/>
  <c r="C23" i="1"/>
  <c r="C24" i="1"/>
  <c r="C25" i="1"/>
  <c r="C26" i="1"/>
  <c r="C27" i="1"/>
  <c r="C28" i="1"/>
  <c r="C29" i="1"/>
  <c r="C30" i="1"/>
  <c r="H39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H78" i="1" s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H92" i="1" s="1"/>
  <c r="C84" i="1"/>
  <c r="H85" i="1" s="1"/>
  <c r="C85" i="1"/>
  <c r="C86" i="1"/>
  <c r="H94" i="1" s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B3" i="1"/>
  <c r="G12" i="1" s="1"/>
  <c r="B4" i="1"/>
  <c r="B5" i="1"/>
  <c r="G14" i="1" s="1"/>
  <c r="B6" i="1"/>
  <c r="B7" i="1"/>
  <c r="B8" i="1"/>
  <c r="B9" i="1"/>
  <c r="G16" i="1" s="1"/>
  <c r="B10" i="1"/>
  <c r="B11" i="1"/>
  <c r="B12" i="1"/>
  <c r="B13" i="1"/>
  <c r="B14" i="1"/>
  <c r="B15" i="1"/>
  <c r="B16" i="1"/>
  <c r="B17" i="1"/>
  <c r="G20" i="1" s="1"/>
  <c r="B18" i="1"/>
  <c r="B19" i="1"/>
  <c r="B20" i="1"/>
  <c r="B21" i="1"/>
  <c r="B22" i="1"/>
  <c r="B23" i="1"/>
  <c r="B24" i="1"/>
  <c r="B25" i="1"/>
  <c r="G32" i="1" s="1"/>
  <c r="B26" i="1"/>
  <c r="B27" i="1"/>
  <c r="B28" i="1"/>
  <c r="B29" i="1"/>
  <c r="B30" i="1"/>
  <c r="B31" i="1"/>
  <c r="B32" i="1"/>
  <c r="B33" i="1"/>
  <c r="G38" i="1" s="1"/>
  <c r="B34" i="1"/>
  <c r="B35" i="1"/>
  <c r="B36" i="1"/>
  <c r="B37" i="1"/>
  <c r="B38" i="1"/>
  <c r="B39" i="1"/>
  <c r="B40" i="1"/>
  <c r="B41" i="1"/>
  <c r="G43" i="1" s="1"/>
  <c r="B42" i="1"/>
  <c r="B43" i="1"/>
  <c r="B44" i="1"/>
  <c r="B45" i="1"/>
  <c r="B46" i="1"/>
  <c r="B47" i="1"/>
  <c r="B48" i="1"/>
  <c r="B49" i="1"/>
  <c r="G54" i="1" s="1"/>
  <c r="B50" i="1"/>
  <c r="B51" i="1"/>
  <c r="B52" i="1"/>
  <c r="B53" i="1"/>
  <c r="B54" i="1"/>
  <c r="B55" i="1"/>
  <c r="B56" i="1"/>
  <c r="B57" i="1"/>
  <c r="G66" i="1" s="1"/>
  <c r="B58" i="1"/>
  <c r="B59" i="1"/>
  <c r="B60" i="1"/>
  <c r="B61" i="1"/>
  <c r="B62" i="1"/>
  <c r="B63" i="1"/>
  <c r="B64" i="1"/>
  <c r="B65" i="1"/>
  <c r="G70" i="1" s="1"/>
  <c r="B66" i="1"/>
  <c r="B67" i="1"/>
  <c r="B68" i="1"/>
  <c r="B69" i="1"/>
  <c r="B70" i="1"/>
  <c r="B71" i="1"/>
  <c r="B72" i="1"/>
  <c r="B73" i="1"/>
  <c r="G77" i="1" s="1"/>
  <c r="B74" i="1"/>
  <c r="B75" i="1"/>
  <c r="B76" i="1"/>
  <c r="B77" i="1"/>
  <c r="B78" i="1"/>
  <c r="B79" i="1"/>
  <c r="B80" i="1"/>
  <c r="B81" i="1"/>
  <c r="G86" i="1" s="1"/>
  <c r="B82" i="1"/>
  <c r="B83" i="1"/>
  <c r="B84" i="1"/>
  <c r="B85" i="1"/>
  <c r="B86" i="1"/>
  <c r="B87" i="1"/>
  <c r="B88" i="1"/>
  <c r="B89" i="1"/>
  <c r="G93" i="1" s="1"/>
  <c r="B90" i="1"/>
  <c r="B91" i="1"/>
  <c r="B92" i="1"/>
  <c r="B93" i="1"/>
  <c r="B94" i="1"/>
  <c r="B95" i="1"/>
  <c r="B96" i="1"/>
  <c r="B97" i="1"/>
  <c r="G100" i="1" s="1"/>
  <c r="B98" i="1"/>
  <c r="B99" i="1"/>
  <c r="B100" i="1"/>
  <c r="B2" i="1"/>
  <c r="Q3" i="1" s="1"/>
  <c r="Q4" i="1" s="1"/>
  <c r="Q5" i="1" s="1"/>
  <c r="Q6" i="1" s="1"/>
  <c r="Q7" i="1" s="1"/>
  <c r="Q8" i="1" s="1"/>
  <c r="L12" i="1"/>
  <c r="M12" i="1"/>
  <c r="L13" i="1"/>
  <c r="L14" i="1"/>
  <c r="L15" i="1"/>
  <c r="L16" i="1"/>
  <c r="L17" i="1"/>
  <c r="L18" i="1"/>
  <c r="L19" i="1"/>
  <c r="L20" i="1"/>
  <c r="L21" i="1"/>
  <c r="L22" i="1"/>
  <c r="M32" i="1"/>
  <c r="H23" i="1"/>
  <c r="L23" i="1"/>
  <c r="L24" i="1"/>
  <c r="L25" i="1"/>
  <c r="M33" i="1"/>
  <c r="L26" i="1"/>
  <c r="L27" i="1"/>
  <c r="M27" i="1"/>
  <c r="L28" i="1"/>
  <c r="L29" i="1"/>
  <c r="M37" i="1"/>
  <c r="G30" i="1"/>
  <c r="L30" i="1"/>
  <c r="G31" i="1"/>
  <c r="L31" i="1"/>
  <c r="L32" i="1"/>
  <c r="L33" i="1"/>
  <c r="H37" i="1"/>
  <c r="L34" i="1"/>
  <c r="L35" i="1"/>
  <c r="M35" i="1"/>
  <c r="G36" i="1"/>
  <c r="L36" i="1"/>
  <c r="L37" i="1"/>
  <c r="L38" i="1"/>
  <c r="L39" i="1"/>
  <c r="L40" i="1"/>
  <c r="L41" i="1"/>
  <c r="L42" i="1"/>
  <c r="L43" i="1"/>
  <c r="L44" i="1"/>
  <c r="G45" i="1"/>
  <c r="L45" i="1"/>
  <c r="G46" i="1"/>
  <c r="L46" i="1"/>
  <c r="G47" i="1"/>
  <c r="L47" i="1"/>
  <c r="L48" i="1"/>
  <c r="L49" i="1"/>
  <c r="L50" i="1"/>
  <c r="H54" i="1"/>
  <c r="L51" i="1"/>
  <c r="L52" i="1"/>
  <c r="L53" i="1"/>
  <c r="L54" i="1"/>
  <c r="H55" i="1"/>
  <c r="L55" i="1"/>
  <c r="L56" i="1"/>
  <c r="L57" i="1"/>
  <c r="L58" i="1"/>
  <c r="M58" i="1"/>
  <c r="L59" i="1"/>
  <c r="M59" i="1"/>
  <c r="G60" i="1"/>
  <c r="L60" i="1"/>
  <c r="L61" i="1"/>
  <c r="L62" i="1"/>
  <c r="L63" i="1"/>
  <c r="G64" i="1"/>
  <c r="L64" i="1"/>
  <c r="L65" i="1"/>
  <c r="L66" i="1"/>
  <c r="L67" i="1"/>
  <c r="G68" i="1"/>
  <c r="L68" i="1"/>
  <c r="L69" i="1"/>
  <c r="L70" i="1"/>
  <c r="L71" i="1"/>
  <c r="L72" i="1"/>
  <c r="L73" i="1"/>
  <c r="L74" i="1"/>
  <c r="L75" i="1"/>
  <c r="L76" i="1"/>
  <c r="L77" i="1"/>
  <c r="L78" i="1"/>
  <c r="G79" i="1"/>
  <c r="L79" i="1"/>
  <c r="G80" i="1"/>
  <c r="L80" i="1"/>
  <c r="L81" i="1"/>
  <c r="L82" i="1"/>
  <c r="M82" i="1"/>
  <c r="L83" i="1"/>
  <c r="G84" i="1"/>
  <c r="L84" i="1"/>
  <c r="L85" i="1"/>
  <c r="L86" i="1"/>
  <c r="M86" i="1"/>
  <c r="L87" i="1"/>
  <c r="L88" i="1"/>
  <c r="M88" i="1"/>
  <c r="G89" i="1"/>
  <c r="L89" i="1"/>
  <c r="L90" i="1"/>
  <c r="G91" i="1"/>
  <c r="L91" i="1"/>
  <c r="M91" i="1"/>
  <c r="L92" i="1"/>
  <c r="H93" i="1"/>
  <c r="L93" i="1"/>
  <c r="G94" i="1"/>
  <c r="L94" i="1"/>
  <c r="M94" i="1"/>
  <c r="G95" i="1"/>
  <c r="L95" i="1"/>
  <c r="G96" i="1"/>
  <c r="L96" i="1"/>
  <c r="G97" i="1"/>
  <c r="L97" i="1"/>
  <c r="M97" i="1"/>
  <c r="L98" i="1"/>
  <c r="G99" i="1"/>
  <c r="L99" i="1"/>
  <c r="L100" i="1"/>
  <c r="R2" i="1"/>
  <c r="S2" i="1"/>
  <c r="T2" i="1"/>
  <c r="Q2" i="1"/>
  <c r="O2" i="1"/>
  <c r="J2" i="1"/>
  <c r="N2" i="1"/>
  <c r="M2" i="1"/>
  <c r="L2" i="1"/>
  <c r="H2" i="1"/>
  <c r="I2" i="1"/>
  <c r="G2" i="1"/>
  <c r="G11" i="1"/>
  <c r="M11" i="1" l="1"/>
  <c r="R3" i="1"/>
  <c r="R4" i="1" s="1"/>
  <c r="R5" i="1" s="1"/>
  <c r="R6" i="1" s="1"/>
  <c r="R7" i="1" s="1"/>
  <c r="R8" i="1" s="1"/>
  <c r="R9" i="1" s="1"/>
  <c r="R10" i="1" s="1"/>
  <c r="R11" i="1" s="1"/>
  <c r="T3" i="1"/>
  <c r="T4" i="1" s="1"/>
  <c r="T5" i="1" s="1"/>
  <c r="T6" i="1" s="1"/>
  <c r="T7" i="1" s="1"/>
  <c r="T8" i="1" s="1"/>
  <c r="T9" i="1" s="1"/>
  <c r="G59" i="1"/>
  <c r="G52" i="1"/>
  <c r="G41" i="1"/>
  <c r="G92" i="1"/>
  <c r="G87" i="1"/>
  <c r="G82" i="1"/>
  <c r="G75" i="1"/>
  <c r="G73" i="1"/>
  <c r="G71" i="1"/>
  <c r="G69" i="1"/>
  <c r="G62" i="1"/>
  <c r="G57" i="1"/>
  <c r="G50" i="1"/>
  <c r="G48" i="1"/>
  <c r="G39" i="1"/>
  <c r="G37" i="1"/>
  <c r="G27" i="1"/>
  <c r="G25" i="1"/>
  <c r="G90" i="1"/>
  <c r="G85" i="1"/>
  <c r="G78" i="1"/>
  <c r="G67" i="1"/>
  <c r="G55" i="1"/>
  <c r="G53" i="1"/>
  <c r="G44" i="1"/>
  <c r="G28" i="1"/>
  <c r="G23" i="1"/>
  <c r="G21" i="1"/>
  <c r="G19" i="1"/>
  <c r="G98" i="1"/>
  <c r="G83" i="1"/>
  <c r="G76" i="1"/>
  <c r="G65" i="1"/>
  <c r="G42" i="1"/>
  <c r="G40" i="1"/>
  <c r="G35" i="1"/>
  <c r="G33" i="1"/>
  <c r="G17" i="1"/>
  <c r="G15" i="1"/>
  <c r="G88" i="1"/>
  <c r="G81" i="1"/>
  <c r="G74" i="1"/>
  <c r="G72" i="1"/>
  <c r="G63" i="1"/>
  <c r="G61" i="1"/>
  <c r="G58" i="1"/>
  <c r="G56" i="1"/>
  <c r="G51" i="1"/>
  <c r="G49" i="1"/>
  <c r="G26" i="1"/>
  <c r="G24" i="1"/>
  <c r="G29" i="1"/>
  <c r="G13" i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L11" i="1"/>
  <c r="G22" i="1"/>
  <c r="G18" i="1"/>
  <c r="G34" i="1"/>
  <c r="I71" i="1"/>
  <c r="I69" i="1"/>
  <c r="N98" i="1"/>
  <c r="I86" i="1"/>
  <c r="I68" i="1"/>
  <c r="I48" i="1"/>
  <c r="I70" i="1"/>
  <c r="N18" i="1"/>
  <c r="N36" i="1"/>
  <c r="N83" i="1"/>
  <c r="I79" i="1"/>
  <c r="N75" i="1"/>
  <c r="I85" i="1"/>
  <c r="I64" i="1"/>
  <c r="I74" i="1"/>
  <c r="N28" i="1"/>
  <c r="N92" i="1"/>
  <c r="N72" i="1"/>
  <c r="N67" i="1"/>
  <c r="N52" i="1"/>
  <c r="I38" i="1"/>
  <c r="I40" i="1"/>
  <c r="N63" i="1"/>
  <c r="I99" i="1"/>
  <c r="N87" i="1"/>
  <c r="N54" i="1"/>
  <c r="N59" i="1"/>
  <c r="I32" i="1"/>
  <c r="N25" i="1"/>
  <c r="I98" i="1"/>
  <c r="N86" i="1"/>
  <c r="N73" i="1"/>
  <c r="N44" i="1"/>
  <c r="I46" i="1"/>
  <c r="N38" i="1"/>
  <c r="I93" i="1"/>
  <c r="N46" i="1"/>
  <c r="I24" i="1"/>
  <c r="N34" i="1"/>
  <c r="I17" i="1"/>
  <c r="N17" i="1"/>
  <c r="N100" i="1"/>
  <c r="H96" i="1"/>
  <c r="H88" i="1"/>
  <c r="J85" i="1"/>
  <c r="H98" i="1"/>
  <c r="N97" i="1"/>
  <c r="H95" i="1"/>
  <c r="N94" i="1"/>
  <c r="M100" i="1"/>
  <c r="N99" i="1"/>
  <c r="M98" i="1"/>
  <c r="M95" i="1"/>
  <c r="M85" i="1"/>
  <c r="I81" i="1"/>
  <c r="H100" i="1"/>
  <c r="H16" i="1"/>
  <c r="M20" i="1"/>
  <c r="M19" i="1"/>
  <c r="H22" i="1"/>
  <c r="M17" i="1"/>
  <c r="H21" i="1"/>
  <c r="M16" i="1"/>
  <c r="H20" i="1"/>
  <c r="M22" i="1"/>
  <c r="M13" i="1"/>
  <c r="H17" i="1"/>
  <c r="M21" i="1"/>
  <c r="N13" i="1"/>
  <c r="I13" i="1"/>
  <c r="M96" i="1"/>
  <c r="M93" i="1"/>
  <c r="I100" i="1"/>
  <c r="N90" i="1"/>
  <c r="N89" i="1"/>
  <c r="J90" i="1"/>
  <c r="H89" i="1"/>
  <c r="H87" i="1"/>
  <c r="M90" i="1"/>
  <c r="H91" i="1"/>
  <c r="H86" i="1"/>
  <c r="H75" i="1"/>
  <c r="M76" i="1"/>
  <c r="M72" i="1"/>
  <c r="M75" i="1"/>
  <c r="M73" i="1"/>
  <c r="H76" i="1"/>
  <c r="H66" i="1"/>
  <c r="H46" i="1"/>
  <c r="M50" i="1"/>
  <c r="H52" i="1"/>
  <c r="H50" i="1"/>
  <c r="M52" i="1"/>
  <c r="H47" i="1"/>
  <c r="M51" i="1"/>
  <c r="N20" i="1"/>
  <c r="I20" i="1"/>
  <c r="H97" i="1"/>
  <c r="I94" i="1"/>
  <c r="I15" i="1"/>
  <c r="N15" i="1"/>
  <c r="J75" i="1"/>
  <c r="M79" i="1"/>
  <c r="M78" i="1"/>
  <c r="M77" i="1"/>
  <c r="H79" i="1"/>
  <c r="H77" i="1"/>
  <c r="M99" i="1"/>
  <c r="N12" i="1"/>
  <c r="I12" i="1"/>
  <c r="I91" i="1"/>
  <c r="M89" i="1"/>
  <c r="I87" i="1"/>
  <c r="H82" i="1"/>
  <c r="M83" i="1"/>
  <c r="H83" i="1"/>
  <c r="I96" i="1"/>
  <c r="N95" i="1"/>
  <c r="H90" i="1"/>
  <c r="J96" i="1"/>
  <c r="H84" i="1"/>
  <c r="I90" i="1"/>
  <c r="I88" i="1"/>
  <c r="N91" i="1"/>
  <c r="I92" i="1"/>
  <c r="I77" i="1"/>
  <c r="I76" i="1"/>
  <c r="N80" i="1"/>
  <c r="I83" i="1"/>
  <c r="I82" i="1"/>
  <c r="N78" i="1"/>
  <c r="N84" i="1"/>
  <c r="N76" i="1"/>
  <c r="I80" i="1"/>
  <c r="I84" i="1"/>
  <c r="N81" i="1"/>
  <c r="N96" i="1"/>
  <c r="M92" i="1"/>
  <c r="H81" i="1"/>
  <c r="H80" i="1"/>
  <c r="M81" i="1"/>
  <c r="M80" i="1"/>
  <c r="O75" i="1"/>
  <c r="M69" i="1"/>
  <c r="H62" i="1"/>
  <c r="H63" i="1"/>
  <c r="M66" i="1"/>
  <c r="H70" i="1"/>
  <c r="M71" i="1"/>
  <c r="H67" i="1"/>
  <c r="M62" i="1"/>
  <c r="M67" i="1"/>
  <c r="H69" i="1"/>
  <c r="H71" i="1"/>
  <c r="M70" i="1"/>
  <c r="H68" i="1"/>
  <c r="M65" i="1"/>
  <c r="I18" i="1"/>
  <c r="O100" i="1"/>
  <c r="I97" i="1"/>
  <c r="N93" i="1"/>
  <c r="O94" i="1"/>
  <c r="I89" i="1"/>
  <c r="M74" i="1"/>
  <c r="I62" i="1"/>
  <c r="N65" i="1"/>
  <c r="N64" i="1"/>
  <c r="N19" i="1"/>
  <c r="I19" i="1"/>
  <c r="H99" i="1"/>
  <c r="J93" i="1"/>
  <c r="N88" i="1"/>
  <c r="M87" i="1"/>
  <c r="N82" i="1"/>
  <c r="I78" i="1"/>
  <c r="N74" i="1"/>
  <c r="N70" i="1"/>
  <c r="N69" i="1"/>
  <c r="M68" i="1"/>
  <c r="I56" i="1"/>
  <c r="I55" i="1"/>
  <c r="H53" i="1"/>
  <c r="M53" i="1"/>
  <c r="I39" i="1"/>
  <c r="N43" i="1"/>
  <c r="I45" i="1"/>
  <c r="N39" i="1"/>
  <c r="I43" i="1"/>
  <c r="N45" i="1"/>
  <c r="M25" i="1"/>
  <c r="M24" i="1"/>
  <c r="I22" i="1"/>
  <c r="I16" i="1"/>
  <c r="N16" i="1"/>
  <c r="I95" i="1"/>
  <c r="O92" i="1"/>
  <c r="N77" i="1"/>
  <c r="I73" i="1"/>
  <c r="N60" i="1"/>
  <c r="N62" i="1"/>
  <c r="M61" i="1"/>
  <c r="I54" i="1"/>
  <c r="I47" i="1"/>
  <c r="N51" i="1"/>
  <c r="I53" i="1"/>
  <c r="I51" i="1"/>
  <c r="N53" i="1"/>
  <c r="M34" i="1"/>
  <c r="H36" i="1"/>
  <c r="H34" i="1"/>
  <c r="M36" i="1"/>
  <c r="I33" i="1"/>
  <c r="N26" i="1"/>
  <c r="N21" i="1"/>
  <c r="I23" i="1"/>
  <c r="I21" i="1"/>
  <c r="N23" i="1"/>
  <c r="N68" i="1"/>
  <c r="I67" i="1"/>
  <c r="O70" i="1"/>
  <c r="H73" i="1"/>
  <c r="H72" i="1"/>
  <c r="H60" i="1"/>
  <c r="H58" i="1"/>
  <c r="M60" i="1"/>
  <c r="M26" i="1"/>
  <c r="H30" i="1"/>
  <c r="H29" i="1"/>
  <c r="H26" i="1"/>
  <c r="M30" i="1"/>
  <c r="O24" i="1"/>
  <c r="I14" i="1"/>
  <c r="N85" i="1"/>
  <c r="M84" i="1"/>
  <c r="J88" i="1"/>
  <c r="N79" i="1"/>
  <c r="I75" i="1"/>
  <c r="H74" i="1"/>
  <c r="I72" i="1"/>
  <c r="N71" i="1"/>
  <c r="N66" i="1"/>
  <c r="I63" i="1"/>
  <c r="H61" i="1"/>
  <c r="M64" i="1"/>
  <c r="M63" i="1"/>
  <c r="M43" i="1"/>
  <c r="H45" i="1"/>
  <c r="M45" i="1"/>
  <c r="N35" i="1"/>
  <c r="I37" i="1"/>
  <c r="I35" i="1"/>
  <c r="N37" i="1"/>
  <c r="I61" i="1"/>
  <c r="I59" i="1"/>
  <c r="N61" i="1"/>
  <c r="H38" i="1"/>
  <c r="M42" i="1"/>
  <c r="H44" i="1"/>
  <c r="M38" i="1"/>
  <c r="H42" i="1"/>
  <c r="M44" i="1"/>
  <c r="N27" i="1"/>
  <c r="I31" i="1"/>
  <c r="I30" i="1"/>
  <c r="I27" i="1"/>
  <c r="N31" i="1"/>
  <c r="J28" i="1"/>
  <c r="N14" i="1"/>
  <c r="H15" i="1"/>
  <c r="I65" i="1"/>
  <c r="H64" i="1"/>
  <c r="I57" i="1"/>
  <c r="H56" i="1"/>
  <c r="I49" i="1"/>
  <c r="H48" i="1"/>
  <c r="J54" i="1"/>
  <c r="I41" i="1"/>
  <c r="H40" i="1"/>
  <c r="J46" i="1"/>
  <c r="H32" i="1"/>
  <c r="N29" i="1"/>
  <c r="M28" i="1"/>
  <c r="I25" i="1"/>
  <c r="H24" i="1"/>
  <c r="N22" i="1"/>
  <c r="H18" i="1"/>
  <c r="M14" i="1"/>
  <c r="I66" i="1"/>
  <c r="H65" i="1"/>
  <c r="I58" i="1"/>
  <c r="H57" i="1"/>
  <c r="I50" i="1"/>
  <c r="H49" i="1"/>
  <c r="I42" i="1"/>
  <c r="H41" i="1"/>
  <c r="I34" i="1"/>
  <c r="H33" i="1"/>
  <c r="N30" i="1"/>
  <c r="M29" i="1"/>
  <c r="I26" i="1"/>
  <c r="H25" i="1"/>
  <c r="H19" i="1"/>
  <c r="M15" i="1"/>
  <c r="N55" i="1"/>
  <c r="M54" i="1"/>
  <c r="N47" i="1"/>
  <c r="M46" i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H12" i="1"/>
  <c r="I60" i="1"/>
  <c r="H59" i="1"/>
  <c r="N56" i="1"/>
  <c r="M55" i="1"/>
  <c r="I52" i="1"/>
  <c r="H51" i="1"/>
  <c r="N48" i="1"/>
  <c r="M47" i="1"/>
  <c r="I44" i="1"/>
  <c r="H43" i="1"/>
  <c r="N40" i="1"/>
  <c r="M39" i="1"/>
  <c r="I36" i="1"/>
  <c r="H35" i="1"/>
  <c r="N32" i="1"/>
  <c r="M31" i="1"/>
  <c r="I28" i="1"/>
  <c r="H27" i="1"/>
  <c r="N24" i="1"/>
  <c r="M23" i="1"/>
  <c r="H13" i="1"/>
  <c r="N57" i="1"/>
  <c r="M56" i="1"/>
  <c r="J57" i="1"/>
  <c r="N49" i="1"/>
  <c r="M48" i="1"/>
  <c r="J48" i="1"/>
  <c r="N41" i="1"/>
  <c r="M40" i="1"/>
  <c r="O42" i="1"/>
  <c r="N33" i="1"/>
  <c r="I29" i="1"/>
  <c r="H28" i="1"/>
  <c r="J32" i="1"/>
  <c r="J26" i="1"/>
  <c r="M18" i="1"/>
  <c r="H14" i="1"/>
  <c r="N58" i="1"/>
  <c r="M57" i="1"/>
  <c r="N50" i="1"/>
  <c r="M49" i="1"/>
  <c r="N42" i="1"/>
  <c r="M41" i="1"/>
  <c r="T10" i="1"/>
  <c r="T1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O11" i="1"/>
  <c r="J11" i="1"/>
  <c r="N11" i="1"/>
  <c r="I11" i="1"/>
  <c r="H11" i="1"/>
  <c r="J39" i="1" l="1"/>
  <c r="O39" i="1"/>
  <c r="O37" i="1"/>
  <c r="O58" i="1"/>
  <c r="J77" i="1"/>
  <c r="J40" i="1"/>
  <c r="O73" i="1"/>
  <c r="O54" i="1"/>
  <c r="J53" i="1"/>
  <c r="O46" i="1"/>
  <c r="J83" i="1"/>
  <c r="O83" i="1"/>
  <c r="J76" i="1"/>
  <c r="O76" i="1"/>
  <c r="O72" i="1"/>
  <c r="J29" i="1"/>
  <c r="O29" i="1"/>
  <c r="O51" i="1"/>
  <c r="J51" i="1"/>
  <c r="J49" i="1"/>
  <c r="O25" i="1"/>
  <c r="J25" i="1"/>
  <c r="O27" i="1"/>
  <c r="J67" i="1"/>
  <c r="O64" i="1"/>
  <c r="O66" i="1"/>
  <c r="O67" i="1"/>
  <c r="J65" i="1"/>
  <c r="J64" i="1"/>
  <c r="O36" i="1"/>
  <c r="J36" i="1"/>
  <c r="O87" i="1"/>
  <c r="O52" i="1"/>
  <c r="J52" i="1"/>
  <c r="J22" i="1"/>
  <c r="J72" i="1"/>
  <c r="O85" i="1"/>
  <c r="J78" i="1"/>
  <c r="O79" i="1"/>
  <c r="O77" i="1"/>
  <c r="J79" i="1"/>
  <c r="O35" i="1"/>
  <c r="J35" i="1"/>
  <c r="J33" i="1"/>
  <c r="J47" i="1"/>
  <c r="O47" i="1"/>
  <c r="O45" i="1"/>
  <c r="J45" i="1"/>
  <c r="O28" i="1"/>
  <c r="O38" i="1"/>
  <c r="O44" i="1"/>
  <c r="J44" i="1"/>
  <c r="J34" i="1"/>
  <c r="J23" i="1"/>
  <c r="J27" i="1"/>
  <c r="J66" i="1"/>
  <c r="J69" i="1"/>
  <c r="O81" i="1"/>
  <c r="O80" i="1"/>
  <c r="J81" i="1"/>
  <c r="J80" i="1"/>
  <c r="O97" i="1"/>
  <c r="O96" i="1"/>
  <c r="J97" i="1"/>
  <c r="O63" i="1"/>
  <c r="J63" i="1"/>
  <c r="O32" i="1"/>
  <c r="J89" i="1"/>
  <c r="O89" i="1"/>
  <c r="J86" i="1"/>
  <c r="J87" i="1"/>
  <c r="O88" i="1"/>
  <c r="J24" i="1"/>
  <c r="O65" i="1"/>
  <c r="J42" i="1"/>
  <c r="O78" i="1"/>
  <c r="O90" i="1"/>
  <c r="J91" i="1"/>
  <c r="O91" i="1"/>
  <c r="J100" i="1"/>
  <c r="O99" i="1"/>
  <c r="J30" i="1"/>
  <c r="O30" i="1"/>
  <c r="O26" i="1"/>
  <c r="O59" i="1"/>
  <c r="J59" i="1"/>
  <c r="J56" i="1"/>
  <c r="O23" i="1"/>
  <c r="O62" i="1"/>
  <c r="J38" i="1"/>
  <c r="O33" i="1"/>
  <c r="J50" i="1"/>
  <c r="O31" i="1"/>
  <c r="O41" i="1"/>
  <c r="O84" i="1"/>
  <c r="J84" i="1"/>
  <c r="O82" i="1"/>
  <c r="J95" i="1"/>
  <c r="O95" i="1"/>
  <c r="J94" i="1"/>
  <c r="O93" i="1"/>
  <c r="J92" i="1"/>
  <c r="J55" i="1"/>
  <c r="O55" i="1"/>
  <c r="O53" i="1"/>
  <c r="J58" i="1"/>
  <c r="O34" i="1"/>
  <c r="O40" i="1"/>
  <c r="J61" i="1"/>
  <c r="J37" i="1"/>
  <c r="O74" i="1"/>
  <c r="J74" i="1"/>
  <c r="J73" i="1"/>
  <c r="O49" i="1"/>
  <c r="O56" i="1"/>
  <c r="O48" i="1"/>
  <c r="O69" i="1"/>
  <c r="O61" i="1"/>
  <c r="J98" i="1"/>
  <c r="O98" i="1"/>
  <c r="O14" i="1"/>
  <c r="J18" i="1"/>
  <c r="O13" i="1"/>
  <c r="J17" i="1"/>
  <c r="O21" i="1"/>
  <c r="O12" i="1"/>
  <c r="J16" i="1"/>
  <c r="O20" i="1"/>
  <c r="J15" i="1"/>
  <c r="O19" i="1"/>
  <c r="J14" i="1"/>
  <c r="O18" i="1"/>
  <c r="J13" i="1"/>
  <c r="O17" i="1"/>
  <c r="J21" i="1"/>
  <c r="J12" i="1"/>
  <c r="T12" i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O16" i="1"/>
  <c r="J20" i="1"/>
  <c r="J19" i="1"/>
  <c r="O15" i="1"/>
  <c r="O43" i="1"/>
  <c r="J43" i="1"/>
  <c r="J41" i="1"/>
  <c r="J62" i="1"/>
  <c r="O57" i="1"/>
  <c r="J31" i="1"/>
  <c r="O86" i="1"/>
  <c r="J60" i="1"/>
  <c r="O60" i="1"/>
  <c r="O50" i="1"/>
  <c r="J68" i="1"/>
  <c r="O68" i="1"/>
  <c r="O71" i="1"/>
  <c r="J70" i="1"/>
  <c r="J71" i="1"/>
  <c r="J99" i="1"/>
  <c r="J82" i="1"/>
</calcChain>
</file>

<file path=xl/sharedStrings.xml><?xml version="1.0" encoding="utf-8"?>
<sst xmlns="http://schemas.openxmlformats.org/spreadsheetml/2006/main" count="8" uniqueCount="8">
  <si>
    <t>N</t>
  </si>
  <si>
    <t>Moving RMS (dBFS, 10 samples)</t>
  </si>
  <si>
    <t>Moving peak (dBFS, 25 samples)</t>
  </si>
  <si>
    <t>Cumulative peak (dBFS)</t>
  </si>
  <si>
    <t>LF</t>
  </si>
  <si>
    <t>MF</t>
  </si>
  <si>
    <t>HF</t>
  </si>
  <si>
    <t>EHF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</si>
</sst>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Data1!$B$1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Data1!$B$2:$B$100</c:f>
              <c:numCache>
                <c:formatCode>General</c:formatCode>
                <c:ptCount val="99"/>
                <c:pt idx="0">
                  <c:v>6.2790519529313374E-2</c:v>
                </c:pt>
                <c:pt idx="1">
                  <c:v>0.12533323356430426</c:v>
                </c:pt>
                <c:pt idx="2">
                  <c:v>0.1873813145857246</c:v>
                </c:pt>
                <c:pt idx="3">
                  <c:v>0.24868988716485479</c:v>
                </c:pt>
                <c:pt idx="4">
                  <c:v>0.3090169943749474</c:v>
                </c:pt>
                <c:pt idx="5">
                  <c:v>0.36812455268467792</c:v>
                </c:pt>
                <c:pt idx="6">
                  <c:v>0.42577929156507272</c:v>
                </c:pt>
                <c:pt idx="7">
                  <c:v>0.48175367410171532</c:v>
                </c:pt>
                <c:pt idx="8">
                  <c:v>0.53582679497899666</c:v>
                </c:pt>
                <c:pt idx="9">
                  <c:v>0.58778525229247314</c:v>
                </c:pt>
                <c:pt idx="10">
                  <c:v>0.63742398974868963</c:v>
                </c:pt>
                <c:pt idx="11">
                  <c:v>0.68454710592868862</c:v>
                </c:pt>
                <c:pt idx="12">
                  <c:v>0.72896862742141155</c:v>
                </c:pt>
                <c:pt idx="13">
                  <c:v>0.77051324277578925</c:v>
                </c:pt>
                <c:pt idx="14">
                  <c:v>0.80901699437494745</c:v>
                </c:pt>
                <c:pt idx="15">
                  <c:v>0.84432792550201508</c:v>
                </c:pt>
                <c:pt idx="16">
                  <c:v>0.87630668004386369</c:v>
                </c:pt>
                <c:pt idx="17">
                  <c:v>0.90482705246601958</c:v>
                </c:pt>
                <c:pt idx="18">
                  <c:v>0.92977648588825135</c:v>
                </c:pt>
                <c:pt idx="19">
                  <c:v>0.95105651629515353</c:v>
                </c:pt>
                <c:pt idx="20">
                  <c:v>0.96858316112863108</c:v>
                </c:pt>
                <c:pt idx="21">
                  <c:v>0.98228725072868861</c:v>
                </c:pt>
                <c:pt idx="22">
                  <c:v>0.99211470131447788</c:v>
                </c:pt>
                <c:pt idx="23">
                  <c:v>0.99802672842827156</c:v>
                </c:pt>
                <c:pt idx="24">
                  <c:v>1</c:v>
                </c:pt>
                <c:pt idx="25">
                  <c:v>0.99802672842827156</c:v>
                </c:pt>
                <c:pt idx="26">
                  <c:v>0.99211470131447776</c:v>
                </c:pt>
                <c:pt idx="27">
                  <c:v>0.98228725072868861</c:v>
                </c:pt>
                <c:pt idx="28">
                  <c:v>0.96858316112863119</c:v>
                </c:pt>
                <c:pt idx="29">
                  <c:v>0.95105651629515364</c:v>
                </c:pt>
                <c:pt idx="30">
                  <c:v>0.92977648588825135</c:v>
                </c:pt>
                <c:pt idx="31">
                  <c:v>0.90482705246601947</c:v>
                </c:pt>
                <c:pt idx="32">
                  <c:v>0.87630668004386347</c:v>
                </c:pt>
                <c:pt idx="33">
                  <c:v>0.84432792550201496</c:v>
                </c:pt>
                <c:pt idx="34">
                  <c:v>0.80901699437494745</c:v>
                </c:pt>
                <c:pt idx="35">
                  <c:v>0.77051324277578925</c:v>
                </c:pt>
                <c:pt idx="36">
                  <c:v>0.72896862742141144</c:v>
                </c:pt>
                <c:pt idx="37">
                  <c:v>0.68454710592868884</c:v>
                </c:pt>
                <c:pt idx="38">
                  <c:v>0.63742398974868986</c:v>
                </c:pt>
                <c:pt idx="39">
                  <c:v>0.58778525229247325</c:v>
                </c:pt>
                <c:pt idx="40">
                  <c:v>0.53582679497899699</c:v>
                </c:pt>
                <c:pt idx="41">
                  <c:v>0.4817536741017156</c:v>
                </c:pt>
                <c:pt idx="42">
                  <c:v>0.42577929156507288</c:v>
                </c:pt>
                <c:pt idx="43">
                  <c:v>0.36812455268467814</c:v>
                </c:pt>
                <c:pt idx="44">
                  <c:v>0.30901699437494751</c:v>
                </c:pt>
                <c:pt idx="45">
                  <c:v>0.24868988716485482</c:v>
                </c:pt>
                <c:pt idx="46">
                  <c:v>0.18738131458572502</c:v>
                </c:pt>
                <c:pt idx="47">
                  <c:v>0.12533323356430454</c:v>
                </c:pt>
                <c:pt idx="48">
                  <c:v>6.2790519529313582E-2</c:v>
                </c:pt>
                <c:pt idx="49">
                  <c:v>1.22514845490862E-16</c:v>
                </c:pt>
                <c:pt idx="50">
                  <c:v>-6.2790519529313346E-2</c:v>
                </c:pt>
                <c:pt idx="51">
                  <c:v>-0.12533323356430429</c:v>
                </c:pt>
                <c:pt idx="52">
                  <c:v>-0.18738131458572477</c:v>
                </c:pt>
                <c:pt idx="53">
                  <c:v>-0.24868988716485502</c:v>
                </c:pt>
                <c:pt idx="54">
                  <c:v>-0.30901699437494773</c:v>
                </c:pt>
                <c:pt idx="55">
                  <c:v>-0.36812455268467831</c:v>
                </c:pt>
                <c:pt idx="56">
                  <c:v>-0.42577929156507227</c:v>
                </c:pt>
                <c:pt idx="57">
                  <c:v>-0.48175367410171499</c:v>
                </c:pt>
                <c:pt idx="58">
                  <c:v>-0.53582679497899643</c:v>
                </c:pt>
                <c:pt idx="59">
                  <c:v>-0.58778525229247303</c:v>
                </c:pt>
                <c:pt idx="60">
                  <c:v>-0.63742398974868963</c:v>
                </c:pt>
                <c:pt idx="61">
                  <c:v>-0.68454710592868873</c:v>
                </c:pt>
                <c:pt idx="62">
                  <c:v>-0.72896862742141133</c:v>
                </c:pt>
                <c:pt idx="63">
                  <c:v>-0.77051324277578936</c:v>
                </c:pt>
                <c:pt idx="64">
                  <c:v>-0.80901699437494734</c:v>
                </c:pt>
                <c:pt idx="65">
                  <c:v>-0.8443279255020153</c:v>
                </c:pt>
                <c:pt idx="66">
                  <c:v>-0.87630668004386358</c:v>
                </c:pt>
                <c:pt idx="67">
                  <c:v>-0.9048270524660198</c:v>
                </c:pt>
                <c:pt idx="68">
                  <c:v>-0.92977648588825113</c:v>
                </c:pt>
                <c:pt idx="69">
                  <c:v>-0.95105651629515353</c:v>
                </c:pt>
                <c:pt idx="70">
                  <c:v>-0.96858316112863097</c:v>
                </c:pt>
                <c:pt idx="71">
                  <c:v>-0.98228725072868872</c:v>
                </c:pt>
                <c:pt idx="72">
                  <c:v>-0.99211470131447776</c:v>
                </c:pt>
                <c:pt idx="73">
                  <c:v>-0.99802672842827156</c:v>
                </c:pt>
                <c:pt idx="74">
                  <c:v>-1</c:v>
                </c:pt>
                <c:pt idx="75">
                  <c:v>-0.99802672842827156</c:v>
                </c:pt>
                <c:pt idx="76">
                  <c:v>-0.99211470131447788</c:v>
                </c:pt>
                <c:pt idx="77">
                  <c:v>-0.98228725072868872</c:v>
                </c:pt>
                <c:pt idx="78">
                  <c:v>-0.96858316112863108</c:v>
                </c:pt>
                <c:pt idx="79">
                  <c:v>-0.95105651629515364</c:v>
                </c:pt>
                <c:pt idx="80">
                  <c:v>-0.92977648588825124</c:v>
                </c:pt>
                <c:pt idx="81">
                  <c:v>-0.90482705246601991</c:v>
                </c:pt>
                <c:pt idx="82">
                  <c:v>-0.87630668004386381</c:v>
                </c:pt>
                <c:pt idx="83">
                  <c:v>-0.84432792550201552</c:v>
                </c:pt>
                <c:pt idx="84">
                  <c:v>-0.80901699437494756</c:v>
                </c:pt>
                <c:pt idx="85">
                  <c:v>-0.77051324277578959</c:v>
                </c:pt>
                <c:pt idx="86">
                  <c:v>-0.72896862742141155</c:v>
                </c:pt>
                <c:pt idx="87">
                  <c:v>-0.68454710592868895</c:v>
                </c:pt>
                <c:pt idx="88">
                  <c:v>-0.63742398974868963</c:v>
                </c:pt>
                <c:pt idx="89">
                  <c:v>-0.58778525229247336</c:v>
                </c:pt>
                <c:pt idx="90">
                  <c:v>-0.53582679497899632</c:v>
                </c:pt>
                <c:pt idx="91">
                  <c:v>-0.48175367410171532</c:v>
                </c:pt>
                <c:pt idx="92">
                  <c:v>-0.42577929156507222</c:v>
                </c:pt>
                <c:pt idx="93">
                  <c:v>-0.3681245526846787</c:v>
                </c:pt>
                <c:pt idx="94">
                  <c:v>-0.30901699437494762</c:v>
                </c:pt>
                <c:pt idx="95">
                  <c:v>-0.24868988716485535</c:v>
                </c:pt>
                <c:pt idx="96">
                  <c:v>-0.18738131458572468</c:v>
                </c:pt>
                <c:pt idx="97">
                  <c:v>-0.12533323356430465</c:v>
                </c:pt>
                <c:pt idx="98">
                  <c:v>-6.2790519529313263E-2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Data1!$C$1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Data1!$C$2:$C$100</c:f>
              <c:numCache>
                <c:formatCode>General</c:formatCode>
                <c:ptCount val="99"/>
                <c:pt idx="0">
                  <c:v>0.12533323356430426</c:v>
                </c:pt>
                <c:pt idx="1">
                  <c:v>0.24868988716485479</c:v>
                </c:pt>
                <c:pt idx="2">
                  <c:v>0.36812455268467792</c:v>
                </c:pt>
                <c:pt idx="3">
                  <c:v>0.48175367410171532</c:v>
                </c:pt>
                <c:pt idx="4">
                  <c:v>0.58778525229247314</c:v>
                </c:pt>
                <c:pt idx="5">
                  <c:v>0.68454710592868862</c:v>
                </c:pt>
                <c:pt idx="6">
                  <c:v>0.77051324277578925</c:v>
                </c:pt>
                <c:pt idx="7">
                  <c:v>0.84432792550201508</c:v>
                </c:pt>
                <c:pt idx="8">
                  <c:v>0.90482705246601958</c:v>
                </c:pt>
                <c:pt idx="9">
                  <c:v>0.95105651629515353</c:v>
                </c:pt>
                <c:pt idx="10">
                  <c:v>0.98228725072868861</c:v>
                </c:pt>
                <c:pt idx="11">
                  <c:v>0.99802672842827156</c:v>
                </c:pt>
                <c:pt idx="12">
                  <c:v>0.99802672842827156</c:v>
                </c:pt>
                <c:pt idx="13">
                  <c:v>0.98228725072868861</c:v>
                </c:pt>
                <c:pt idx="14">
                  <c:v>0.95105651629515364</c:v>
                </c:pt>
                <c:pt idx="15">
                  <c:v>0.90482705246601947</c:v>
                </c:pt>
                <c:pt idx="16">
                  <c:v>0.84432792550201496</c:v>
                </c:pt>
                <c:pt idx="17">
                  <c:v>0.77051324277578925</c:v>
                </c:pt>
                <c:pt idx="18">
                  <c:v>0.68454710592868884</c:v>
                </c:pt>
                <c:pt idx="19">
                  <c:v>0.58778525229247325</c:v>
                </c:pt>
                <c:pt idx="20">
                  <c:v>0.4817536741017156</c:v>
                </c:pt>
                <c:pt idx="21">
                  <c:v>0.36812455268467814</c:v>
                </c:pt>
                <c:pt idx="22">
                  <c:v>0.24868988716485482</c:v>
                </c:pt>
                <c:pt idx="23">
                  <c:v>0.12533323356430454</c:v>
                </c:pt>
                <c:pt idx="24">
                  <c:v>1.22514845490862E-16</c:v>
                </c:pt>
                <c:pt idx="25">
                  <c:v>-0.12533323356430429</c:v>
                </c:pt>
                <c:pt idx="26">
                  <c:v>-0.24868988716485502</c:v>
                </c:pt>
                <c:pt idx="27">
                  <c:v>-0.36812455268467831</c:v>
                </c:pt>
                <c:pt idx="28">
                  <c:v>-0.48175367410171499</c:v>
                </c:pt>
                <c:pt idx="29">
                  <c:v>-0.58778525229247303</c:v>
                </c:pt>
                <c:pt idx="30">
                  <c:v>-0.68454710592868873</c:v>
                </c:pt>
                <c:pt idx="31">
                  <c:v>-0.77051324277578936</c:v>
                </c:pt>
                <c:pt idx="32">
                  <c:v>-0.8443279255020153</c:v>
                </c:pt>
                <c:pt idx="33">
                  <c:v>-0.9048270524660198</c:v>
                </c:pt>
                <c:pt idx="34">
                  <c:v>-0.95105651629515353</c:v>
                </c:pt>
                <c:pt idx="35">
                  <c:v>-0.98228725072868872</c:v>
                </c:pt>
                <c:pt idx="36">
                  <c:v>-0.99802672842827156</c:v>
                </c:pt>
                <c:pt idx="37">
                  <c:v>-0.99802672842827156</c:v>
                </c:pt>
                <c:pt idx="38">
                  <c:v>-0.98228725072868872</c:v>
                </c:pt>
                <c:pt idx="39">
                  <c:v>-0.95105651629515364</c:v>
                </c:pt>
                <c:pt idx="40">
                  <c:v>-0.90482705246601991</c:v>
                </c:pt>
                <c:pt idx="41">
                  <c:v>-0.84432792550201552</c:v>
                </c:pt>
                <c:pt idx="42">
                  <c:v>-0.77051324277578959</c:v>
                </c:pt>
                <c:pt idx="43">
                  <c:v>-0.68454710592868895</c:v>
                </c:pt>
                <c:pt idx="44">
                  <c:v>-0.58778525229247336</c:v>
                </c:pt>
                <c:pt idx="45">
                  <c:v>-0.48175367410171532</c:v>
                </c:pt>
                <c:pt idx="46">
                  <c:v>-0.3681245526846787</c:v>
                </c:pt>
                <c:pt idx="47">
                  <c:v>-0.24868988716485535</c:v>
                </c:pt>
                <c:pt idx="48">
                  <c:v>-0.12533323356430465</c:v>
                </c:pt>
                <c:pt idx="49">
                  <c:v>-2.45029690981724E-16</c:v>
                </c:pt>
                <c:pt idx="50">
                  <c:v>0.12533323356430418</c:v>
                </c:pt>
                <c:pt idx="51">
                  <c:v>0.24868988716485488</c:v>
                </c:pt>
                <c:pt idx="52">
                  <c:v>0.3681245526846782</c:v>
                </c:pt>
                <c:pt idx="53">
                  <c:v>0.48175367410171566</c:v>
                </c:pt>
                <c:pt idx="54">
                  <c:v>0.58778525229247358</c:v>
                </c:pt>
                <c:pt idx="55">
                  <c:v>0.68454710592868928</c:v>
                </c:pt>
                <c:pt idx="56">
                  <c:v>0.7705132427757887</c:v>
                </c:pt>
                <c:pt idx="57">
                  <c:v>0.84432792550201474</c:v>
                </c:pt>
                <c:pt idx="58">
                  <c:v>0.90482705246601935</c:v>
                </c:pt>
                <c:pt idx="59">
                  <c:v>0.95105651629515353</c:v>
                </c:pt>
                <c:pt idx="60">
                  <c:v>0.98228725072868861</c:v>
                </c:pt>
                <c:pt idx="61">
                  <c:v>0.99802672842827156</c:v>
                </c:pt>
                <c:pt idx="62">
                  <c:v>0.99802672842827156</c:v>
                </c:pt>
                <c:pt idx="63">
                  <c:v>0.98228725072868861</c:v>
                </c:pt>
                <c:pt idx="64">
                  <c:v>0.95105651629515364</c:v>
                </c:pt>
                <c:pt idx="65">
                  <c:v>0.90482705246601924</c:v>
                </c:pt>
                <c:pt idx="66">
                  <c:v>0.84432792550201508</c:v>
                </c:pt>
                <c:pt idx="67">
                  <c:v>0.77051324277578859</c:v>
                </c:pt>
                <c:pt idx="68">
                  <c:v>0.68454710592868973</c:v>
                </c:pt>
                <c:pt idx="69">
                  <c:v>0.58778525229247336</c:v>
                </c:pt>
                <c:pt idx="70">
                  <c:v>0.48175367410171621</c:v>
                </c:pt>
                <c:pt idx="71">
                  <c:v>0.36812455268467797</c:v>
                </c:pt>
                <c:pt idx="72">
                  <c:v>0.24868988716485549</c:v>
                </c:pt>
                <c:pt idx="73">
                  <c:v>0.1253332335643039</c:v>
                </c:pt>
                <c:pt idx="74">
                  <c:v>3.67544536472586E-16</c:v>
                </c:pt>
                <c:pt idx="75">
                  <c:v>-0.12533323356430318</c:v>
                </c:pt>
                <c:pt idx="76">
                  <c:v>-0.24868988716485477</c:v>
                </c:pt>
                <c:pt idx="77">
                  <c:v>-0.36812455268467725</c:v>
                </c:pt>
                <c:pt idx="78">
                  <c:v>-0.48175367410171555</c:v>
                </c:pt>
                <c:pt idx="79">
                  <c:v>-0.5877852522924728</c:v>
                </c:pt>
                <c:pt idx="80">
                  <c:v>-0.68454710592868917</c:v>
                </c:pt>
                <c:pt idx="81">
                  <c:v>-0.77051324277578803</c:v>
                </c:pt>
                <c:pt idx="82">
                  <c:v>-0.84432792550201463</c:v>
                </c:pt>
                <c:pt idx="83">
                  <c:v>-0.90482705246601891</c:v>
                </c:pt>
                <c:pt idx="84">
                  <c:v>-0.95105651629515342</c:v>
                </c:pt>
                <c:pt idx="85">
                  <c:v>-0.9822872507286885</c:v>
                </c:pt>
                <c:pt idx="86">
                  <c:v>-0.99802672842827156</c:v>
                </c:pt>
                <c:pt idx="87">
                  <c:v>-0.99802672842827156</c:v>
                </c:pt>
                <c:pt idx="88">
                  <c:v>-0.98228725072868861</c:v>
                </c:pt>
                <c:pt idx="89">
                  <c:v>-0.95105651629515375</c:v>
                </c:pt>
                <c:pt idx="90">
                  <c:v>-0.90482705246601924</c:v>
                </c:pt>
                <c:pt idx="91">
                  <c:v>-0.84432792550201508</c:v>
                </c:pt>
                <c:pt idx="92">
                  <c:v>-0.77051324277578859</c:v>
                </c:pt>
                <c:pt idx="93">
                  <c:v>-0.68454710592868984</c:v>
                </c:pt>
                <c:pt idx="94">
                  <c:v>-0.58778525229247347</c:v>
                </c:pt>
                <c:pt idx="95">
                  <c:v>-0.48175367410171632</c:v>
                </c:pt>
                <c:pt idx="96">
                  <c:v>-0.36812455268467809</c:v>
                </c:pt>
                <c:pt idx="97">
                  <c:v>-0.2486898871648556</c:v>
                </c:pt>
                <c:pt idx="98">
                  <c:v>-0.12533323356430401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Data1!$D$1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Data1!$D$2:$D$100</c:f>
              <c:numCache>
                <c:formatCode>General</c:formatCode>
                <c:ptCount val="99"/>
                <c:pt idx="0">
                  <c:v>0.58778525229247314</c:v>
                </c:pt>
                <c:pt idx="1">
                  <c:v>0.95105651629515353</c:v>
                </c:pt>
                <c:pt idx="2">
                  <c:v>0.95105651629515364</c:v>
                </c:pt>
                <c:pt idx="3">
                  <c:v>0.58778525229247325</c:v>
                </c:pt>
                <c:pt idx="4">
                  <c:v>1.22514845490862E-16</c:v>
                </c:pt>
                <c:pt idx="5">
                  <c:v>-0.58778525229247303</c:v>
                </c:pt>
                <c:pt idx="6">
                  <c:v>-0.95105651629515353</c:v>
                </c:pt>
                <c:pt idx="7">
                  <c:v>-0.95105651629515364</c:v>
                </c:pt>
                <c:pt idx="8">
                  <c:v>-0.58778525229247336</c:v>
                </c:pt>
                <c:pt idx="9">
                  <c:v>-2.45029690981724E-16</c:v>
                </c:pt>
                <c:pt idx="10">
                  <c:v>0.58778525229247358</c:v>
                </c:pt>
                <c:pt idx="11">
                  <c:v>0.95105651629515353</c:v>
                </c:pt>
                <c:pt idx="12">
                  <c:v>0.95105651629515364</c:v>
                </c:pt>
                <c:pt idx="13">
                  <c:v>0.58778525229247336</c:v>
                </c:pt>
                <c:pt idx="14">
                  <c:v>3.67544536472586E-16</c:v>
                </c:pt>
                <c:pt idx="15">
                  <c:v>-0.5877852522924728</c:v>
                </c:pt>
                <c:pt idx="16">
                  <c:v>-0.95105651629515342</c:v>
                </c:pt>
                <c:pt idx="17">
                  <c:v>-0.95105651629515375</c:v>
                </c:pt>
                <c:pt idx="18">
                  <c:v>-0.58778525229247347</c:v>
                </c:pt>
                <c:pt idx="19">
                  <c:v>-4.90059381963448E-16</c:v>
                </c:pt>
                <c:pt idx="20">
                  <c:v>0.58778525229247269</c:v>
                </c:pt>
                <c:pt idx="21">
                  <c:v>0.95105651629515398</c:v>
                </c:pt>
                <c:pt idx="22">
                  <c:v>0.95105651629515431</c:v>
                </c:pt>
                <c:pt idx="23">
                  <c:v>0.58778525229247358</c:v>
                </c:pt>
                <c:pt idx="24">
                  <c:v>6.1257422745431001E-16</c:v>
                </c:pt>
                <c:pt idx="25">
                  <c:v>-0.58778525229247258</c:v>
                </c:pt>
                <c:pt idx="26">
                  <c:v>-0.95105651629515342</c:v>
                </c:pt>
                <c:pt idx="27">
                  <c:v>-0.95105651629515375</c:v>
                </c:pt>
                <c:pt idx="28">
                  <c:v>-0.58778525229247369</c:v>
                </c:pt>
                <c:pt idx="29">
                  <c:v>-7.3508907294517201E-16</c:v>
                </c:pt>
                <c:pt idx="30">
                  <c:v>0.58778525229247247</c:v>
                </c:pt>
                <c:pt idx="31">
                  <c:v>0.95105651629515331</c:v>
                </c:pt>
                <c:pt idx="32">
                  <c:v>0.95105651629515386</c:v>
                </c:pt>
                <c:pt idx="33">
                  <c:v>0.5877852522924738</c:v>
                </c:pt>
                <c:pt idx="34">
                  <c:v>8.5760391843603401E-16</c:v>
                </c:pt>
                <c:pt idx="35">
                  <c:v>-0.58778525229247247</c:v>
                </c:pt>
                <c:pt idx="36">
                  <c:v>-0.95105651629515331</c:v>
                </c:pt>
                <c:pt idx="37">
                  <c:v>-0.95105651629515386</c:v>
                </c:pt>
                <c:pt idx="38">
                  <c:v>-0.58778525229247391</c:v>
                </c:pt>
                <c:pt idx="39">
                  <c:v>-9.8011876392689601E-16</c:v>
                </c:pt>
                <c:pt idx="40">
                  <c:v>0.58778525229246947</c:v>
                </c:pt>
                <c:pt idx="41">
                  <c:v>0.95105651629515331</c:v>
                </c:pt>
                <c:pt idx="42">
                  <c:v>0.95105651629515386</c:v>
                </c:pt>
                <c:pt idx="43">
                  <c:v>0.58778525229247114</c:v>
                </c:pt>
                <c:pt idx="44">
                  <c:v>1.102633609417758E-15</c:v>
                </c:pt>
                <c:pt idx="45">
                  <c:v>-0.58778525229246936</c:v>
                </c:pt>
                <c:pt idx="46">
                  <c:v>-0.9510565162951532</c:v>
                </c:pt>
                <c:pt idx="47">
                  <c:v>-0.95105651629515398</c:v>
                </c:pt>
                <c:pt idx="48">
                  <c:v>-0.58778525229247125</c:v>
                </c:pt>
                <c:pt idx="49">
                  <c:v>-1.22514845490862E-15</c:v>
                </c:pt>
                <c:pt idx="50">
                  <c:v>0.58778525229246925</c:v>
                </c:pt>
                <c:pt idx="51">
                  <c:v>0.9510565162951532</c:v>
                </c:pt>
                <c:pt idx="52">
                  <c:v>0.95105651629515509</c:v>
                </c:pt>
                <c:pt idx="53">
                  <c:v>0.58778525229247425</c:v>
                </c:pt>
                <c:pt idx="54">
                  <c:v>4.9003769791999829E-15</c:v>
                </c:pt>
                <c:pt idx="55">
                  <c:v>-0.58778525229247203</c:v>
                </c:pt>
                <c:pt idx="56">
                  <c:v>-0.9510565162951542</c:v>
                </c:pt>
                <c:pt idx="57">
                  <c:v>-0.95105651629515398</c:v>
                </c:pt>
                <c:pt idx="58">
                  <c:v>-0.58778525229247147</c:v>
                </c:pt>
                <c:pt idx="59">
                  <c:v>-1.470178145890344E-15</c:v>
                </c:pt>
                <c:pt idx="60">
                  <c:v>0.58778525229246903</c:v>
                </c:pt>
                <c:pt idx="61">
                  <c:v>0.95105651629515309</c:v>
                </c:pt>
                <c:pt idx="62">
                  <c:v>0.9510565162951552</c:v>
                </c:pt>
                <c:pt idx="63">
                  <c:v>0.58778525229247436</c:v>
                </c:pt>
                <c:pt idx="64">
                  <c:v>-1.9600206874192949E-15</c:v>
                </c:pt>
                <c:pt idx="65">
                  <c:v>-0.5877852522924718</c:v>
                </c:pt>
                <c:pt idx="66">
                  <c:v>-0.9510565162951542</c:v>
                </c:pt>
                <c:pt idx="67">
                  <c:v>-0.95105651629515409</c:v>
                </c:pt>
                <c:pt idx="68">
                  <c:v>-0.58778525229247158</c:v>
                </c:pt>
                <c:pt idx="69">
                  <c:v>-1.715207836872068E-15</c:v>
                </c:pt>
                <c:pt idx="70">
                  <c:v>0.58778525229246881</c:v>
                </c:pt>
                <c:pt idx="71">
                  <c:v>0.95105651629515298</c:v>
                </c:pt>
                <c:pt idx="72">
                  <c:v>0.9510565162951552</c:v>
                </c:pt>
                <c:pt idx="73">
                  <c:v>0.58778525229247458</c:v>
                </c:pt>
                <c:pt idx="74">
                  <c:v>5.3904363611634309E-15</c:v>
                </c:pt>
                <c:pt idx="75">
                  <c:v>-0.58778525229247158</c:v>
                </c:pt>
                <c:pt idx="76">
                  <c:v>-0.95105651629515409</c:v>
                </c:pt>
                <c:pt idx="77">
                  <c:v>-0.9510565162951542</c:v>
                </c:pt>
                <c:pt idx="78">
                  <c:v>-0.5877852522924718</c:v>
                </c:pt>
                <c:pt idx="79">
                  <c:v>-1.960237527853792E-15</c:v>
                </c:pt>
                <c:pt idx="80">
                  <c:v>0.5877852522924687</c:v>
                </c:pt>
                <c:pt idx="81">
                  <c:v>0.95105651629515076</c:v>
                </c:pt>
                <c:pt idx="82">
                  <c:v>0.95105651629515309</c:v>
                </c:pt>
                <c:pt idx="83">
                  <c:v>0.5877852522924748</c:v>
                </c:pt>
                <c:pt idx="84">
                  <c:v>-1.4699613054558469E-15</c:v>
                </c:pt>
                <c:pt idx="85">
                  <c:v>-0.58778525229247147</c:v>
                </c:pt>
                <c:pt idx="86">
                  <c:v>-0.95105651629515187</c:v>
                </c:pt>
                <c:pt idx="87">
                  <c:v>-0.95105651629515209</c:v>
                </c:pt>
                <c:pt idx="88">
                  <c:v>-0.58778525229247203</c:v>
                </c:pt>
                <c:pt idx="89">
                  <c:v>-2.205267218835516E-15</c:v>
                </c:pt>
                <c:pt idx="90">
                  <c:v>0.58778525229246847</c:v>
                </c:pt>
                <c:pt idx="91">
                  <c:v>0.95105651629515064</c:v>
                </c:pt>
                <c:pt idx="92">
                  <c:v>0.9510565162951532</c:v>
                </c:pt>
                <c:pt idx="93">
                  <c:v>0.58778525229247502</c:v>
                </c:pt>
                <c:pt idx="94">
                  <c:v>5.8804957431268789E-15</c:v>
                </c:pt>
                <c:pt idx="95">
                  <c:v>-0.58778525229247125</c:v>
                </c:pt>
                <c:pt idx="96">
                  <c:v>-0.95105651629515175</c:v>
                </c:pt>
                <c:pt idx="97">
                  <c:v>-0.95105651629515209</c:v>
                </c:pt>
                <c:pt idx="98">
                  <c:v>-0.58778525229247225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Data1!$E$1</c:f>
              <c:strCache>
                <c:ptCount val="1"/>
                <c:pt idx="0">
                  <c:v>EHF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Data1!$E$2:$E$100</c:f>
              <c:numCache>
                <c:formatCode>General</c:formatCode>
                <c:ptCount val="99"/>
                <c:pt idx="0">
                  <c:v>0.14904226617617472</c:v>
                </c:pt>
                <c:pt idx="1">
                  <c:v>-0.29475517441090471</c:v>
                </c:pt>
                <c:pt idx="2">
                  <c:v>0.43388373911755845</c:v>
                </c:pt>
                <c:pt idx="3">
                  <c:v>-0.56332005806362295</c:v>
                </c:pt>
                <c:pt idx="4">
                  <c:v>0.68017273777091936</c:v>
                </c:pt>
                <c:pt idx="5">
                  <c:v>-0.78183148246803025</c:v>
                </c:pt>
                <c:pt idx="6">
                  <c:v>0.86602540378444026</c:v>
                </c:pt>
                <c:pt idx="7">
                  <c:v>-0.93087374864420502</c:v>
                </c:pt>
                <c:pt idx="8">
                  <c:v>0.97492791218182384</c:v>
                </c:pt>
                <c:pt idx="9">
                  <c:v>-0.99720379718118013</c:v>
                </c:pt>
                <c:pt idx="10">
                  <c:v>0.99720379718118024</c:v>
                </c:pt>
                <c:pt idx="11">
                  <c:v>-0.97492791218182329</c:v>
                </c:pt>
                <c:pt idx="12">
                  <c:v>0.9308737486442028</c:v>
                </c:pt>
                <c:pt idx="13">
                  <c:v>-0.86602540378443549</c:v>
                </c:pt>
                <c:pt idx="14">
                  <c:v>0.78183148246802869</c:v>
                </c:pt>
                <c:pt idx="15">
                  <c:v>-0.68017273777091625</c:v>
                </c:pt>
                <c:pt idx="16">
                  <c:v>0.56332005806361651</c:v>
                </c:pt>
                <c:pt idx="17">
                  <c:v>-0.43388373911755623</c:v>
                </c:pt>
                <c:pt idx="18">
                  <c:v>0.29475517441089982</c:v>
                </c:pt>
                <c:pt idx="19">
                  <c:v>-0.14904226617617447</c:v>
                </c:pt>
                <c:pt idx="20">
                  <c:v>-2.45029690981724E-15</c:v>
                </c:pt>
                <c:pt idx="21">
                  <c:v>0.14904226617617231</c:v>
                </c:pt>
                <c:pt idx="22">
                  <c:v>-0.29475517441091131</c:v>
                </c:pt>
                <c:pt idx="23">
                  <c:v>0.43388373911756062</c:v>
                </c:pt>
                <c:pt idx="24">
                  <c:v>-0.56332005806362051</c:v>
                </c:pt>
                <c:pt idx="25">
                  <c:v>0.68017273777092513</c:v>
                </c:pt>
                <c:pt idx="26">
                  <c:v>-0.78183148246804068</c:v>
                </c:pt>
                <c:pt idx="27">
                  <c:v>0.86602540378444504</c:v>
                </c:pt>
                <c:pt idx="28">
                  <c:v>-0.93087374864420724</c:v>
                </c:pt>
                <c:pt idx="29">
                  <c:v>0.9749279121818244</c:v>
                </c:pt>
                <c:pt idx="30">
                  <c:v>-0.99720379718118113</c:v>
                </c:pt>
                <c:pt idx="31">
                  <c:v>0.99720379718117946</c:v>
                </c:pt>
                <c:pt idx="32">
                  <c:v>-0.97492791218182273</c:v>
                </c:pt>
                <c:pt idx="33">
                  <c:v>0.93087374864419936</c:v>
                </c:pt>
                <c:pt idx="34">
                  <c:v>-0.86602540378442716</c:v>
                </c:pt>
                <c:pt idx="35">
                  <c:v>0.78183148246802714</c:v>
                </c:pt>
                <c:pt idx="36">
                  <c:v>-0.68017273777090925</c:v>
                </c:pt>
                <c:pt idx="37">
                  <c:v>0.5633200580636144</c:v>
                </c:pt>
                <c:pt idx="38">
                  <c:v>-0.43388373911754119</c:v>
                </c:pt>
                <c:pt idx="39">
                  <c:v>0.29475517441090426</c:v>
                </c:pt>
                <c:pt idx="40">
                  <c:v>-0.14904226617616503</c:v>
                </c:pt>
                <c:pt idx="41">
                  <c:v>-4.90059381963448E-15</c:v>
                </c:pt>
                <c:pt idx="42">
                  <c:v>0.14904226617620284</c:v>
                </c:pt>
                <c:pt idx="43">
                  <c:v>-0.29475517441090004</c:v>
                </c:pt>
                <c:pt idx="44">
                  <c:v>0.43388373911757566</c:v>
                </c:pt>
                <c:pt idx="45">
                  <c:v>-0.56332005806363428</c:v>
                </c:pt>
                <c:pt idx="46">
                  <c:v>0.68017273777092691</c:v>
                </c:pt>
                <c:pt idx="47">
                  <c:v>-0.78183148246803325</c:v>
                </c:pt>
                <c:pt idx="48">
                  <c:v>0.86602540378443915</c:v>
                </c:pt>
                <c:pt idx="49">
                  <c:v>-0.93087374864420291</c:v>
                </c:pt>
                <c:pt idx="50">
                  <c:v>0.97492791218182806</c:v>
                </c:pt>
                <c:pt idx="51">
                  <c:v>-0.99720379718118135</c:v>
                </c:pt>
                <c:pt idx="52">
                  <c:v>0.99720379718117935</c:v>
                </c:pt>
                <c:pt idx="53">
                  <c:v>-0.97492791218181585</c:v>
                </c:pt>
                <c:pt idx="54">
                  <c:v>0.93087374864420369</c:v>
                </c:pt>
                <c:pt idx="55">
                  <c:v>-0.86602540378442594</c:v>
                </c:pt>
                <c:pt idx="56">
                  <c:v>0.78183148246801681</c:v>
                </c:pt>
                <c:pt idx="57">
                  <c:v>-0.68017273777090748</c:v>
                </c:pt>
                <c:pt idx="58">
                  <c:v>0.56332005806361241</c:v>
                </c:pt>
                <c:pt idx="59">
                  <c:v>-0.43388373911755179</c:v>
                </c:pt>
                <c:pt idx="60">
                  <c:v>0.29475517441090193</c:v>
                </c:pt>
                <c:pt idx="61">
                  <c:v>-0.14904226617614855</c:v>
                </c:pt>
                <c:pt idx="62">
                  <c:v>-2.1561745444653724E-14</c:v>
                </c:pt>
                <c:pt idx="63">
                  <c:v>0.14904226617619121</c:v>
                </c:pt>
                <c:pt idx="64">
                  <c:v>-0.29475517441091598</c:v>
                </c:pt>
                <c:pt idx="65">
                  <c:v>0.43388373911756506</c:v>
                </c:pt>
                <c:pt idx="66">
                  <c:v>-0.56332005806362462</c:v>
                </c:pt>
                <c:pt idx="67">
                  <c:v>0.68017273777093912</c:v>
                </c:pt>
                <c:pt idx="68">
                  <c:v>-0.78183148246804368</c:v>
                </c:pt>
                <c:pt idx="69">
                  <c:v>0.86602540378446169</c:v>
                </c:pt>
                <c:pt idx="70">
                  <c:v>-0.93087374864420902</c:v>
                </c:pt>
                <c:pt idx="71">
                  <c:v>0.97492791218182551</c:v>
                </c:pt>
                <c:pt idx="72">
                  <c:v>-0.99720379718118257</c:v>
                </c:pt>
                <c:pt idx="73">
                  <c:v>0.99720379718117813</c:v>
                </c:pt>
                <c:pt idx="74">
                  <c:v>-0.97492791218182484</c:v>
                </c:pt>
                <c:pt idx="75">
                  <c:v>0.93087374864419759</c:v>
                </c:pt>
                <c:pt idx="76">
                  <c:v>-0.86602540378443182</c:v>
                </c:pt>
                <c:pt idx="77">
                  <c:v>0.78183148246800638</c:v>
                </c:pt>
                <c:pt idx="78">
                  <c:v>-0.68017273777091614</c:v>
                </c:pt>
                <c:pt idx="79">
                  <c:v>0.56332005806362218</c:v>
                </c:pt>
                <c:pt idx="80">
                  <c:v>-0.4338837391175368</c:v>
                </c:pt>
                <c:pt idx="81">
                  <c:v>0.294755174410886</c:v>
                </c:pt>
                <c:pt idx="82">
                  <c:v>-0.14904226617618829</c:v>
                </c:pt>
                <c:pt idx="83">
                  <c:v>-9.8011876392689601E-15</c:v>
                </c:pt>
                <c:pt idx="84">
                  <c:v>0.14904226617620767</c:v>
                </c:pt>
                <c:pt idx="85">
                  <c:v>-0.29475517441095905</c:v>
                </c:pt>
                <c:pt idx="86">
                  <c:v>0.43388373911758005</c:v>
                </c:pt>
                <c:pt idx="87">
                  <c:v>-0.56332005806361485</c:v>
                </c:pt>
                <c:pt idx="88">
                  <c:v>0.68017273777093046</c:v>
                </c:pt>
                <c:pt idx="89">
                  <c:v>-0.78183148246805412</c:v>
                </c:pt>
                <c:pt idx="90">
                  <c:v>0.86602540378447002</c:v>
                </c:pt>
                <c:pt idx="91">
                  <c:v>-0.93087374864421513</c:v>
                </c:pt>
                <c:pt idx="92">
                  <c:v>0.97492791218182284</c:v>
                </c:pt>
                <c:pt idx="93">
                  <c:v>-0.99720379718118168</c:v>
                </c:pt>
                <c:pt idx="94">
                  <c:v>0.9972037971811768</c:v>
                </c:pt>
                <c:pt idx="95">
                  <c:v>-0.97492791218182107</c:v>
                </c:pt>
                <c:pt idx="96">
                  <c:v>0.93087374864419148</c:v>
                </c:pt>
                <c:pt idx="97">
                  <c:v>-0.86602540378443771</c:v>
                </c:pt>
                <c:pt idx="98">
                  <c:v>0.78183148246801371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9748464"/>
        <c:axId val="-1779747920"/>
      </c:lineChart>
      <c:catAx>
        <c:axId val="-177974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47920"/>
        <c:crosses val="autoZero"/>
        <c:auto val="1"/>
        <c:lblAlgn val="ctr"/>
        <c:lblOffset val="100"/>
        <c:noMultiLvlLbl val="0"/>
      </c:catAx>
      <c:valAx>
        <c:axId val="-1779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Data1!$G$1:$G$2</c15:sqref>
                  </c15:fullRef>
                  <c15:levelRef>
                    <c15:sqref>Data1!$G$2</c15:sqref>
                  </c15:levelRef>
                </c:ext>
              </c:extLst>
              <c:f>Data1!$G$2</c:f>
              <c:strCache>
                <c:ptCount val="2"/>
                <c:pt idx="0">
                  <c:v>Moving RMS (dBFS, 10 samples)</c:v>
                </c:pt>
                <c:pt idx="1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Data1!$G$3:$G$100</c:f>
              <c:numCache>
                <c:formatCode>General</c:formatCode>
                <c:ptCount val="98"/>
                <c:pt idx="8">
                  <c:v>-8.5586400028828411</c:v>
                </c:pt>
                <c:pt idx="9">
                  <c:v>-7.4570338065620279</c:v>
                </c:pt>
                <c:pt idx="10">
                  <c:v>-6.4803832296942998</c:v>
                </c:pt>
                <c:pt idx="11">
                  <c:v>-5.6143555631984876</c:v>
                </c:pt>
                <c:pt idx="12">
                  <c:v>-4.8452572495759281</c:v>
                </c:pt>
                <c:pt idx="13">
                  <c:v>-4.1612132812158587</c:v>
                </c:pt>
                <c:pt idx="14">
                  <c:v>-3.5522920803332085</c:v>
                </c:pt>
                <c:pt idx="15">
                  <c:v>-3.0102999566398116</c:v>
                </c:pt>
                <c:pt idx="16">
                  <c:v>-2.5285044900562736</c:v>
                </c:pt>
                <c:pt idx="17">
                  <c:v>-2.1013741561956669</c:v>
                </c:pt>
                <c:pt idx="18">
                  <c:v>-1.724358328074894</c:v>
                </c:pt>
                <c:pt idx="19">
                  <c:v>-1.3937094333799571</c:v>
                </c:pt>
                <c:pt idx="20">
                  <c:v>-1.106342033696966</c:v>
                </c:pt>
                <c:pt idx="21">
                  <c:v>-0.85972221988733022</c:v>
                </c:pt>
                <c:pt idx="22">
                  <c:v>-0.65178126873206887</c:v>
                </c:pt>
                <c:pt idx="23">
                  <c:v>-0.48084857281538768</c:v>
                </c:pt>
                <c:pt idx="24">
                  <c:v>-0.34559993249012261</c:v>
                </c:pt>
                <c:pt idx="25">
                  <c:v>-0.24501822983486923</c:v>
                </c:pt>
                <c:pt idx="26">
                  <c:v>-0.17836426558151444</c:v>
                </c:pt>
                <c:pt idx="27">
                  <c:v>-0.14515615213966637</c:v>
                </c:pt>
                <c:pt idx="28">
                  <c:v>-0.14515615213966637</c:v>
                </c:pt>
                <c:pt idx="29">
                  <c:v>-0.17836426558151247</c:v>
                </c:pt>
                <c:pt idx="30">
                  <c:v>-0.24501822983486923</c:v>
                </c:pt>
                <c:pt idx="31">
                  <c:v>-0.34559993249012261</c:v>
                </c:pt>
                <c:pt idx="32">
                  <c:v>-0.48084857281538768</c:v>
                </c:pt>
                <c:pt idx="33">
                  <c:v>-0.65178126873206887</c:v>
                </c:pt>
                <c:pt idx="34">
                  <c:v>-0.85972221988733022</c:v>
                </c:pt>
                <c:pt idx="35">
                  <c:v>-1.106342033696966</c:v>
                </c:pt>
                <c:pt idx="36">
                  <c:v>-1.3937094333799571</c:v>
                </c:pt>
                <c:pt idx="37">
                  <c:v>-1.724358328074894</c:v>
                </c:pt>
                <c:pt idx="38">
                  <c:v>-2.1013741561956669</c:v>
                </c:pt>
                <c:pt idx="39">
                  <c:v>-2.5285044900562736</c:v>
                </c:pt>
                <c:pt idx="40">
                  <c:v>-3.0102999566398099</c:v>
                </c:pt>
                <c:pt idx="41">
                  <c:v>-3.5522920803332085</c:v>
                </c:pt>
                <c:pt idx="42">
                  <c:v>-4.1612132812158551</c:v>
                </c:pt>
                <c:pt idx="43">
                  <c:v>-4.8452572495759281</c:v>
                </c:pt>
                <c:pt idx="44">
                  <c:v>-5.6143555631984849</c:v>
                </c:pt>
                <c:pt idx="45">
                  <c:v>-6.4803832296942954</c:v>
                </c:pt>
                <c:pt idx="46">
                  <c:v>-7.4570338065620234</c:v>
                </c:pt>
                <c:pt idx="47">
                  <c:v>-8.5586400028828358</c:v>
                </c:pt>
                <c:pt idx="48">
                  <c:v>-9.7959660079965225</c:v>
                </c:pt>
                <c:pt idx="49">
                  <c:v>-11.16376073674266</c:v>
                </c:pt>
                <c:pt idx="50">
                  <c:v>-12.607792292126241</c:v>
                </c:pt>
                <c:pt idx="51">
                  <c:v>-13.953641525509557</c:v>
                </c:pt>
                <c:pt idx="52">
                  <c:v>-14.83186456801115</c:v>
                </c:pt>
                <c:pt idx="53">
                  <c:v>-14.831864568011149</c:v>
                </c:pt>
                <c:pt idx="54">
                  <c:v>-13.953641525509553</c:v>
                </c:pt>
                <c:pt idx="55">
                  <c:v>-12.607792292126243</c:v>
                </c:pt>
                <c:pt idx="56">
                  <c:v>-11.163760736742667</c:v>
                </c:pt>
                <c:pt idx="57">
                  <c:v>-9.7959660079965278</c:v>
                </c:pt>
                <c:pt idx="58">
                  <c:v>-8.5586400028828411</c:v>
                </c:pt>
                <c:pt idx="59">
                  <c:v>-7.4570338065620279</c:v>
                </c:pt>
                <c:pt idx="60">
                  <c:v>-6.4803832296942998</c:v>
                </c:pt>
                <c:pt idx="61">
                  <c:v>-5.6143555631984885</c:v>
                </c:pt>
                <c:pt idx="62">
                  <c:v>-4.8452572495759298</c:v>
                </c:pt>
                <c:pt idx="63">
                  <c:v>-4.1612132812158587</c:v>
                </c:pt>
                <c:pt idx="64">
                  <c:v>-3.5522920803332099</c:v>
                </c:pt>
                <c:pt idx="65">
                  <c:v>-3.0102999566398125</c:v>
                </c:pt>
                <c:pt idx="66">
                  <c:v>-2.5285044900562736</c:v>
                </c:pt>
                <c:pt idx="67">
                  <c:v>-2.1013741561956669</c:v>
                </c:pt>
                <c:pt idx="68">
                  <c:v>-1.724358328074894</c:v>
                </c:pt>
                <c:pt idx="69">
                  <c:v>-1.3937094333799571</c:v>
                </c:pt>
                <c:pt idx="70">
                  <c:v>-1.106342033696966</c:v>
                </c:pt>
                <c:pt idx="71">
                  <c:v>-0.85972221988733122</c:v>
                </c:pt>
                <c:pt idx="72">
                  <c:v>-0.65178126873206887</c:v>
                </c:pt>
                <c:pt idx="73">
                  <c:v>-0.48084857281538768</c:v>
                </c:pt>
                <c:pt idx="74">
                  <c:v>-0.34559993249012261</c:v>
                </c:pt>
                <c:pt idx="75">
                  <c:v>-0.24501822983486923</c:v>
                </c:pt>
                <c:pt idx="76">
                  <c:v>-0.17836426558151444</c:v>
                </c:pt>
                <c:pt idx="77">
                  <c:v>-0.14515615213966637</c:v>
                </c:pt>
                <c:pt idx="78">
                  <c:v>-0.14515615213966637</c:v>
                </c:pt>
                <c:pt idx="79">
                  <c:v>-0.17836426558151444</c:v>
                </c:pt>
                <c:pt idx="80">
                  <c:v>-0.24501822983486923</c:v>
                </c:pt>
                <c:pt idx="81">
                  <c:v>-0.34559993249012155</c:v>
                </c:pt>
                <c:pt idx="82">
                  <c:v>-0.48084857281538562</c:v>
                </c:pt>
                <c:pt idx="83">
                  <c:v>-0.65178126873206788</c:v>
                </c:pt>
                <c:pt idx="84">
                  <c:v>-0.85972221988732911</c:v>
                </c:pt>
                <c:pt idx="85">
                  <c:v>-1.106342033696964</c:v>
                </c:pt>
                <c:pt idx="86">
                  <c:v>-1.393709433379956</c:v>
                </c:pt>
                <c:pt idx="87">
                  <c:v>-1.7243583280748929</c:v>
                </c:pt>
                <c:pt idx="88">
                  <c:v>-2.1013741561956656</c:v>
                </c:pt>
                <c:pt idx="89">
                  <c:v>-2.528504490056271</c:v>
                </c:pt>
                <c:pt idx="90">
                  <c:v>-3.0102999566398099</c:v>
                </c:pt>
                <c:pt idx="91">
                  <c:v>-3.5522920803332072</c:v>
                </c:pt>
                <c:pt idx="92">
                  <c:v>-4.1612132812158551</c:v>
                </c:pt>
                <c:pt idx="93">
                  <c:v>-4.8452572495759281</c:v>
                </c:pt>
                <c:pt idx="94">
                  <c:v>-5.6143555631984876</c:v>
                </c:pt>
                <c:pt idx="95">
                  <c:v>-6.4803832296942989</c:v>
                </c:pt>
                <c:pt idx="96">
                  <c:v>-7.4570338065620252</c:v>
                </c:pt>
                <c:pt idx="97">
                  <c:v>-8.5586400028828375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Data1!$H$1:$H$2</c15:sqref>
                  </c15:fullRef>
                  <c15:levelRef>
                    <c15:sqref>Data1!$H$2</c15:sqref>
                  </c15:levelRef>
                </c:ext>
              </c:extLst>
              <c:f>Data1!$H$2</c:f>
              <c:strCache>
                <c:ptCount val="2"/>
                <c:pt idx="0">
                  <c:v>Moving RMS (dBFS, 10 samples)</c:v>
                </c:pt>
                <c:pt idx="1">
                  <c:v>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Data1!$H$3:$H$100</c:f>
              <c:numCache>
                <c:formatCode>General</c:formatCode>
                <c:ptCount val="98"/>
                <c:pt idx="8">
                  <c:v>-3.676384447264561</c:v>
                </c:pt>
                <c:pt idx="9">
                  <c:v>-2.8081508581117354</c:v>
                </c:pt>
                <c:pt idx="10">
                  <c:v>-2.095427767775103</c:v>
                </c:pt>
                <c:pt idx="11">
                  <c:v>-1.5286021097930318</c:v>
                </c:pt>
                <c:pt idx="12">
                  <c:v>-1.0981445692665965</c:v>
                </c:pt>
                <c:pt idx="13">
                  <c:v>-0.79625919139580303</c:v>
                </c:pt>
                <c:pt idx="14">
                  <c:v>-0.6173489833260436</c:v>
                </c:pt>
                <c:pt idx="15">
                  <c:v>-0.55808034120916838</c:v>
                </c:pt>
                <c:pt idx="16">
                  <c:v>-0.6173489833260436</c:v>
                </c:pt>
                <c:pt idx="17">
                  <c:v>-0.79625919139580192</c:v>
                </c:pt>
                <c:pt idx="18">
                  <c:v>-1.0981445692665954</c:v>
                </c:pt>
                <c:pt idx="19">
                  <c:v>-1.5286021097930318</c:v>
                </c:pt>
                <c:pt idx="20">
                  <c:v>-2.0954277677751021</c:v>
                </c:pt>
                <c:pt idx="21">
                  <c:v>-2.8081508581117354</c:v>
                </c:pt>
                <c:pt idx="22">
                  <c:v>-3.676384447264561</c:v>
                </c:pt>
                <c:pt idx="23">
                  <c:v>-4.7049959059852897</c:v>
                </c:pt>
                <c:pt idx="24">
                  <c:v>-5.8812074872133024</c:v>
                </c:pt>
                <c:pt idx="25">
                  <c:v>-7.1433034072417581</c:v>
                </c:pt>
                <c:pt idx="26">
                  <c:v>-8.3199649733136933</c:v>
                </c:pt>
                <c:pt idx="27">
                  <c:v>-9.0804961648468705</c:v>
                </c:pt>
                <c:pt idx="28">
                  <c:v>-9.0804961648468723</c:v>
                </c:pt>
                <c:pt idx="29">
                  <c:v>-8.3199649733136951</c:v>
                </c:pt>
                <c:pt idx="30">
                  <c:v>-7.1433034072417598</c:v>
                </c:pt>
                <c:pt idx="31">
                  <c:v>-5.8812074872133042</c:v>
                </c:pt>
                <c:pt idx="32">
                  <c:v>-4.7049959059852897</c:v>
                </c:pt>
                <c:pt idx="33">
                  <c:v>-3.676384447264561</c:v>
                </c:pt>
                <c:pt idx="34">
                  <c:v>-2.8081508581117354</c:v>
                </c:pt>
                <c:pt idx="35">
                  <c:v>-2.095427767775103</c:v>
                </c:pt>
                <c:pt idx="36">
                  <c:v>-1.5286021097930331</c:v>
                </c:pt>
                <c:pt idx="37">
                  <c:v>-1.0981445692665954</c:v>
                </c:pt>
                <c:pt idx="38">
                  <c:v>-0.79625919139580192</c:v>
                </c:pt>
                <c:pt idx="39">
                  <c:v>-0.61734898332604249</c:v>
                </c:pt>
                <c:pt idx="40">
                  <c:v>-0.55808034120916628</c:v>
                </c:pt>
                <c:pt idx="41">
                  <c:v>-0.61734898332604249</c:v>
                </c:pt>
                <c:pt idx="42">
                  <c:v>-0.79625919139580104</c:v>
                </c:pt>
                <c:pt idx="43">
                  <c:v>-1.0981445692665943</c:v>
                </c:pt>
                <c:pt idx="44">
                  <c:v>-1.5286021097930309</c:v>
                </c:pt>
                <c:pt idx="45">
                  <c:v>-2.0954277677751012</c:v>
                </c:pt>
                <c:pt idx="46">
                  <c:v>-2.8081508581117327</c:v>
                </c:pt>
                <c:pt idx="47">
                  <c:v>-3.6763844472645579</c:v>
                </c:pt>
                <c:pt idx="48">
                  <c:v>-4.7049959059852844</c:v>
                </c:pt>
                <c:pt idx="49">
                  <c:v>-5.8812074872132989</c:v>
                </c:pt>
                <c:pt idx="50">
                  <c:v>-7.1433034072417554</c:v>
                </c:pt>
                <c:pt idx="51">
                  <c:v>-8.3199649733136933</c:v>
                </c:pt>
                <c:pt idx="52">
                  <c:v>-9.0804961648468669</c:v>
                </c:pt>
                <c:pt idx="53">
                  <c:v>-9.0804961648468669</c:v>
                </c:pt>
                <c:pt idx="54">
                  <c:v>-8.319964973313688</c:v>
                </c:pt>
                <c:pt idx="55">
                  <c:v>-7.1433034072417563</c:v>
                </c:pt>
                <c:pt idx="56">
                  <c:v>-5.8812074872133042</c:v>
                </c:pt>
                <c:pt idx="57">
                  <c:v>-4.7049959059852897</c:v>
                </c:pt>
                <c:pt idx="58">
                  <c:v>-3.676384447264561</c:v>
                </c:pt>
                <c:pt idx="59">
                  <c:v>-2.8081508581117354</c:v>
                </c:pt>
                <c:pt idx="60">
                  <c:v>-2.0954277677751021</c:v>
                </c:pt>
                <c:pt idx="61">
                  <c:v>-1.5286021097930318</c:v>
                </c:pt>
                <c:pt idx="62">
                  <c:v>-1.0981445692665965</c:v>
                </c:pt>
                <c:pt idx="63">
                  <c:v>-0.79625919139580303</c:v>
                </c:pt>
                <c:pt idx="64">
                  <c:v>-0.6173489833260446</c:v>
                </c:pt>
                <c:pt idx="65">
                  <c:v>-0.55808034120916938</c:v>
                </c:pt>
                <c:pt idx="66">
                  <c:v>-0.6173489833260456</c:v>
                </c:pt>
                <c:pt idx="67">
                  <c:v>-0.79625919139580192</c:v>
                </c:pt>
                <c:pt idx="68">
                  <c:v>-1.0981445692665954</c:v>
                </c:pt>
                <c:pt idx="69">
                  <c:v>-1.5286021097930309</c:v>
                </c:pt>
                <c:pt idx="70">
                  <c:v>-2.0954277677751012</c:v>
                </c:pt>
                <c:pt idx="71">
                  <c:v>-2.8081508581117336</c:v>
                </c:pt>
                <c:pt idx="72">
                  <c:v>-3.6763844472645597</c:v>
                </c:pt>
                <c:pt idx="73">
                  <c:v>-4.7049959059852879</c:v>
                </c:pt>
                <c:pt idx="74">
                  <c:v>-5.8812074872133024</c:v>
                </c:pt>
                <c:pt idx="75">
                  <c:v>-7.1433034072417563</c:v>
                </c:pt>
                <c:pt idx="76">
                  <c:v>-8.3199649733136898</c:v>
                </c:pt>
                <c:pt idx="77">
                  <c:v>-9.0804961648468705</c:v>
                </c:pt>
                <c:pt idx="78">
                  <c:v>-9.0804961648468723</c:v>
                </c:pt>
                <c:pt idx="79">
                  <c:v>-8.3199649733136969</c:v>
                </c:pt>
                <c:pt idx="80">
                  <c:v>-7.1433034072417643</c:v>
                </c:pt>
                <c:pt idx="81">
                  <c:v>-5.8812074872133078</c:v>
                </c:pt>
                <c:pt idx="82">
                  <c:v>-4.7049959059852959</c:v>
                </c:pt>
                <c:pt idx="83">
                  <c:v>-3.676384447264565</c:v>
                </c:pt>
                <c:pt idx="84">
                  <c:v>-2.8081508581117394</c:v>
                </c:pt>
                <c:pt idx="85">
                  <c:v>-2.0954277677751056</c:v>
                </c:pt>
                <c:pt idx="86">
                  <c:v>-1.528602109793034</c:v>
                </c:pt>
                <c:pt idx="87">
                  <c:v>-1.0981445692665988</c:v>
                </c:pt>
                <c:pt idx="88">
                  <c:v>-0.79625919139580514</c:v>
                </c:pt>
                <c:pt idx="89">
                  <c:v>-0.6173489833260466</c:v>
                </c:pt>
                <c:pt idx="90">
                  <c:v>-0.55808034120916938</c:v>
                </c:pt>
                <c:pt idx="91">
                  <c:v>-0.6173489833260456</c:v>
                </c:pt>
                <c:pt idx="92">
                  <c:v>-0.79625919139580303</c:v>
                </c:pt>
                <c:pt idx="93">
                  <c:v>-1.0981445692665954</c:v>
                </c:pt>
                <c:pt idx="94">
                  <c:v>-1.5286021097930309</c:v>
                </c:pt>
                <c:pt idx="95">
                  <c:v>-2.0954277677751012</c:v>
                </c:pt>
                <c:pt idx="96">
                  <c:v>-2.8081508581117336</c:v>
                </c:pt>
                <c:pt idx="97">
                  <c:v>-3.6763844472645579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Data1!$I$1:$I$2</c15:sqref>
                  </c15:fullRef>
                  <c15:levelRef>
                    <c15:sqref>Data1!$I$2</c15:sqref>
                  </c15:levelRef>
                </c:ext>
              </c:extLst>
              <c:f>Data1!$I$2</c:f>
              <c:strCache>
                <c:ptCount val="2"/>
                <c:pt idx="0">
                  <c:v>Moving RMS (dBFS, 10 samples)</c:v>
                </c:pt>
                <c:pt idx="1">
                  <c:v>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Data1!$I$3:$I$100</c:f>
              <c:numCache>
                <c:formatCode>General</c:formatCode>
                <c:ptCount val="98"/>
                <c:pt idx="8">
                  <c:v>-3.0102999566398116</c:v>
                </c:pt>
                <c:pt idx="9">
                  <c:v>-3.0102999566398116</c:v>
                </c:pt>
                <c:pt idx="10">
                  <c:v>-3.0102999566398116</c:v>
                </c:pt>
                <c:pt idx="11">
                  <c:v>-3.0102999566398116</c:v>
                </c:pt>
                <c:pt idx="12">
                  <c:v>-3.0102999566398099</c:v>
                </c:pt>
                <c:pt idx="13">
                  <c:v>-3.0102999566398099</c:v>
                </c:pt>
                <c:pt idx="14">
                  <c:v>-3.0102999566398116</c:v>
                </c:pt>
                <c:pt idx="15">
                  <c:v>-3.0102999566398116</c:v>
                </c:pt>
                <c:pt idx="16">
                  <c:v>-3.0102999566398116</c:v>
                </c:pt>
                <c:pt idx="17">
                  <c:v>-3.0102999566398116</c:v>
                </c:pt>
                <c:pt idx="18">
                  <c:v>-3.0102999566398116</c:v>
                </c:pt>
                <c:pt idx="19">
                  <c:v>-3.0102999566398116</c:v>
                </c:pt>
                <c:pt idx="20">
                  <c:v>-3.0102999566398116</c:v>
                </c:pt>
                <c:pt idx="21">
                  <c:v>-3.0102999566398099</c:v>
                </c:pt>
                <c:pt idx="22">
                  <c:v>-3.0102999566398099</c:v>
                </c:pt>
                <c:pt idx="23">
                  <c:v>-3.0102999566398099</c:v>
                </c:pt>
                <c:pt idx="24">
                  <c:v>-3.0102999566398099</c:v>
                </c:pt>
                <c:pt idx="25">
                  <c:v>-3.0102999566398099</c:v>
                </c:pt>
                <c:pt idx="26">
                  <c:v>-3.0102999566398099</c:v>
                </c:pt>
                <c:pt idx="27">
                  <c:v>-3.0102999566398099</c:v>
                </c:pt>
                <c:pt idx="28">
                  <c:v>-3.0102999566398099</c:v>
                </c:pt>
                <c:pt idx="29">
                  <c:v>-3.0102999566398099</c:v>
                </c:pt>
                <c:pt idx="30">
                  <c:v>-3.0102999566398116</c:v>
                </c:pt>
                <c:pt idx="31">
                  <c:v>-3.0102999566398125</c:v>
                </c:pt>
                <c:pt idx="32">
                  <c:v>-3.0102999566398116</c:v>
                </c:pt>
                <c:pt idx="33">
                  <c:v>-3.0102999566398116</c:v>
                </c:pt>
                <c:pt idx="34">
                  <c:v>-3.0102999566398116</c:v>
                </c:pt>
                <c:pt idx="35">
                  <c:v>-3.0102999566398116</c:v>
                </c:pt>
                <c:pt idx="36">
                  <c:v>-3.0102999566398116</c:v>
                </c:pt>
                <c:pt idx="37">
                  <c:v>-3.0102999566398116</c:v>
                </c:pt>
                <c:pt idx="38">
                  <c:v>-3.0102999566398116</c:v>
                </c:pt>
                <c:pt idx="39">
                  <c:v>-3.0102999566398143</c:v>
                </c:pt>
                <c:pt idx="40">
                  <c:v>-3.0102999566398152</c:v>
                </c:pt>
                <c:pt idx="41">
                  <c:v>-3.0102999566398152</c:v>
                </c:pt>
                <c:pt idx="42">
                  <c:v>-3.010299956639817</c:v>
                </c:pt>
                <c:pt idx="43">
                  <c:v>-3.010299956639817</c:v>
                </c:pt>
                <c:pt idx="44">
                  <c:v>-3.010299956639821</c:v>
                </c:pt>
                <c:pt idx="45">
                  <c:v>-3.010299956639821</c:v>
                </c:pt>
                <c:pt idx="46">
                  <c:v>-3.010299956639821</c:v>
                </c:pt>
                <c:pt idx="47">
                  <c:v>-3.0102999566398236</c:v>
                </c:pt>
                <c:pt idx="48">
                  <c:v>-3.0102999566398236</c:v>
                </c:pt>
                <c:pt idx="49">
                  <c:v>-3.010299956639825</c:v>
                </c:pt>
                <c:pt idx="50">
                  <c:v>-3.0102999566398236</c:v>
                </c:pt>
                <c:pt idx="51">
                  <c:v>-3.010299956639821</c:v>
                </c:pt>
                <c:pt idx="52">
                  <c:v>-3.0102999566398179</c:v>
                </c:pt>
                <c:pt idx="53">
                  <c:v>-3.0102999566398179</c:v>
                </c:pt>
                <c:pt idx="54">
                  <c:v>-3.0102999566398152</c:v>
                </c:pt>
                <c:pt idx="55">
                  <c:v>-3.0102999566398143</c:v>
                </c:pt>
                <c:pt idx="56">
                  <c:v>-3.0102999566398143</c:v>
                </c:pt>
                <c:pt idx="57">
                  <c:v>-3.0102999566398143</c:v>
                </c:pt>
                <c:pt idx="58">
                  <c:v>-3.0102999566398143</c:v>
                </c:pt>
                <c:pt idx="59">
                  <c:v>-3.0102999566398143</c:v>
                </c:pt>
                <c:pt idx="60">
                  <c:v>-3.0102999566398125</c:v>
                </c:pt>
                <c:pt idx="61">
                  <c:v>-3.0102999566398125</c:v>
                </c:pt>
                <c:pt idx="62">
                  <c:v>-3.0102999566398143</c:v>
                </c:pt>
                <c:pt idx="63">
                  <c:v>-3.0102999566398143</c:v>
                </c:pt>
                <c:pt idx="64">
                  <c:v>-3.0102999566398143</c:v>
                </c:pt>
                <c:pt idx="65">
                  <c:v>-3.0102999566398143</c:v>
                </c:pt>
                <c:pt idx="66">
                  <c:v>-3.0102999566398125</c:v>
                </c:pt>
                <c:pt idx="67">
                  <c:v>-3.0102999566398143</c:v>
                </c:pt>
                <c:pt idx="68">
                  <c:v>-3.0102999566398143</c:v>
                </c:pt>
                <c:pt idx="69">
                  <c:v>-3.0102999566398143</c:v>
                </c:pt>
                <c:pt idx="70">
                  <c:v>-3.0102999566398152</c:v>
                </c:pt>
                <c:pt idx="71">
                  <c:v>-3.0102999566398143</c:v>
                </c:pt>
                <c:pt idx="72">
                  <c:v>-3.0102999566398143</c:v>
                </c:pt>
                <c:pt idx="73">
                  <c:v>-3.0102999566398143</c:v>
                </c:pt>
                <c:pt idx="74">
                  <c:v>-3.0102999566398152</c:v>
                </c:pt>
                <c:pt idx="75">
                  <c:v>-3.0102999566398143</c:v>
                </c:pt>
                <c:pt idx="76">
                  <c:v>-3.0102999566398143</c:v>
                </c:pt>
                <c:pt idx="77">
                  <c:v>-3.0102999566398143</c:v>
                </c:pt>
                <c:pt idx="78">
                  <c:v>-3.0102999566398143</c:v>
                </c:pt>
                <c:pt idx="79">
                  <c:v>-3.0102999566398143</c:v>
                </c:pt>
                <c:pt idx="80">
                  <c:v>-3.0102999566398179</c:v>
                </c:pt>
                <c:pt idx="81">
                  <c:v>-3.010299956639821</c:v>
                </c:pt>
                <c:pt idx="82">
                  <c:v>-3.010299956639821</c:v>
                </c:pt>
                <c:pt idx="83">
                  <c:v>-3.010299956639821</c:v>
                </c:pt>
                <c:pt idx="84">
                  <c:v>-3.0102999566398223</c:v>
                </c:pt>
                <c:pt idx="85">
                  <c:v>-3.010299956639825</c:v>
                </c:pt>
                <c:pt idx="86">
                  <c:v>-3.0102999566398294</c:v>
                </c:pt>
                <c:pt idx="87">
                  <c:v>-3.0102999566398276</c:v>
                </c:pt>
                <c:pt idx="88">
                  <c:v>-3.0102999566398276</c:v>
                </c:pt>
                <c:pt idx="89">
                  <c:v>-3.0102999566398276</c:v>
                </c:pt>
                <c:pt idx="90">
                  <c:v>-3.0102999566398294</c:v>
                </c:pt>
                <c:pt idx="91">
                  <c:v>-3.0102999566398276</c:v>
                </c:pt>
                <c:pt idx="92">
                  <c:v>-3.0102999566398276</c:v>
                </c:pt>
                <c:pt idx="93">
                  <c:v>-3.0102999566398276</c:v>
                </c:pt>
                <c:pt idx="94">
                  <c:v>-3.0102999566398276</c:v>
                </c:pt>
                <c:pt idx="95">
                  <c:v>-3.0102999566398276</c:v>
                </c:pt>
                <c:pt idx="96">
                  <c:v>-3.0102999566398294</c:v>
                </c:pt>
                <c:pt idx="97">
                  <c:v>-3.0102999566398294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Data1!$J$1:$J$2</c15:sqref>
                  </c15:fullRef>
                  <c15:levelRef>
                    <c15:sqref>Data1!$J$2</c15:sqref>
                  </c15:levelRef>
                </c:ext>
              </c:extLst>
              <c:f>Data1!$J$2</c:f>
              <c:strCache>
                <c:ptCount val="2"/>
                <c:pt idx="0">
                  <c:v>Moving RMS (dBFS, 10 samples)</c:v>
                </c:pt>
                <c:pt idx="1">
                  <c:v>EHF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Data1!$J$3:$J$100</c:f>
              <c:numCache>
                <c:formatCode>General</c:formatCode>
                <c:ptCount val="98"/>
                <c:pt idx="8">
                  <c:v>-2.7984069659404254</c:v>
                </c:pt>
                <c:pt idx="9">
                  <c:v>-2.0605590673484064</c:v>
                </c:pt>
                <c:pt idx="10">
                  <c:v>-1.4961076449030788</c:v>
                </c:pt>
                <c:pt idx="11">
                  <c:v>-1.0991019558469342</c:v>
                </c:pt>
                <c:pt idx="12">
                  <c:v>-0.8635847033220696</c:v>
                </c:pt>
                <c:pt idx="13">
                  <c:v>-0.78554273598692359</c:v>
                </c:pt>
                <c:pt idx="14">
                  <c:v>-0.86358470332207393</c:v>
                </c:pt>
                <c:pt idx="15">
                  <c:v>-1.0991019558469464</c:v>
                </c:pt>
                <c:pt idx="16">
                  <c:v>-1.4961076449030961</c:v>
                </c:pt>
                <c:pt idx="17">
                  <c:v>-2.0605590673484295</c:v>
                </c:pt>
                <c:pt idx="18">
                  <c:v>-2.798406965940452</c:v>
                </c:pt>
                <c:pt idx="19">
                  <c:v>-3.710407727308068</c:v>
                </c:pt>
                <c:pt idx="20">
                  <c:v>-4.7790624527247836</c:v>
                </c:pt>
                <c:pt idx="21">
                  <c:v>-5.9385709506016582</c:v>
                </c:pt>
                <c:pt idx="22">
                  <c:v>-7.0203747933405172</c:v>
                </c:pt>
                <c:pt idx="23">
                  <c:v>-7.716015543325919</c:v>
                </c:pt>
                <c:pt idx="24">
                  <c:v>-7.7160155433258879</c:v>
                </c:pt>
                <c:pt idx="25">
                  <c:v>-7.0203747933404408</c:v>
                </c:pt>
                <c:pt idx="26">
                  <c:v>-5.9385709506015649</c:v>
                </c:pt>
                <c:pt idx="27">
                  <c:v>-4.7790624527246912</c:v>
                </c:pt>
                <c:pt idx="28">
                  <c:v>-3.7104077273079961</c:v>
                </c:pt>
                <c:pt idx="29">
                  <c:v>-2.7984069659403907</c:v>
                </c:pt>
                <c:pt idx="30">
                  <c:v>-2.0605590673483785</c:v>
                </c:pt>
                <c:pt idx="31">
                  <c:v>-1.496107644903057</c:v>
                </c:pt>
                <c:pt idx="32">
                  <c:v>-1.0991019558469191</c:v>
                </c:pt>
                <c:pt idx="33">
                  <c:v>-0.86358470332206116</c:v>
                </c:pt>
                <c:pt idx="34">
                  <c:v>-0.78554273598691937</c:v>
                </c:pt>
                <c:pt idx="35">
                  <c:v>-0.86358470332208348</c:v>
                </c:pt>
                <c:pt idx="36">
                  <c:v>-1.0991019558469637</c:v>
                </c:pt>
                <c:pt idx="37">
                  <c:v>-1.4961076449031245</c:v>
                </c:pt>
                <c:pt idx="38">
                  <c:v>-2.0605590673484615</c:v>
                </c:pt>
                <c:pt idx="39">
                  <c:v>-2.7984069659404947</c:v>
                </c:pt>
                <c:pt idx="40">
                  <c:v>-3.71040772730812</c:v>
                </c:pt>
                <c:pt idx="41">
                  <c:v>-4.7790624527248333</c:v>
                </c:pt>
                <c:pt idx="42">
                  <c:v>-5.9385709506017248</c:v>
                </c:pt>
                <c:pt idx="43">
                  <c:v>-7.0203747933405447</c:v>
                </c:pt>
                <c:pt idx="44">
                  <c:v>-7.7160155433259039</c:v>
                </c:pt>
                <c:pt idx="45">
                  <c:v>-7.7160155433258417</c:v>
                </c:pt>
                <c:pt idx="46">
                  <c:v>-7.0203747933404212</c:v>
                </c:pt>
                <c:pt idx="47">
                  <c:v>-5.9385709506015436</c:v>
                </c:pt>
                <c:pt idx="48">
                  <c:v>-4.7790624527246903</c:v>
                </c:pt>
                <c:pt idx="49">
                  <c:v>-3.7104077273079854</c:v>
                </c:pt>
                <c:pt idx="50">
                  <c:v>-2.7984069659403827</c:v>
                </c:pt>
                <c:pt idx="51">
                  <c:v>-2.0605590673483771</c:v>
                </c:pt>
                <c:pt idx="52">
                  <c:v>-1.4961076449030595</c:v>
                </c:pt>
                <c:pt idx="53">
                  <c:v>-1.0991019558469244</c:v>
                </c:pt>
                <c:pt idx="54">
                  <c:v>-0.86358470332207604</c:v>
                </c:pt>
                <c:pt idx="55">
                  <c:v>-0.78554273598694369</c:v>
                </c:pt>
                <c:pt idx="56">
                  <c:v>-0.8635847033221038</c:v>
                </c:pt>
                <c:pt idx="57">
                  <c:v>-1.0991019558469801</c:v>
                </c:pt>
                <c:pt idx="58">
                  <c:v>-1.4961076449031339</c:v>
                </c:pt>
                <c:pt idx="59">
                  <c:v>-2.0605590673484762</c:v>
                </c:pt>
                <c:pt idx="60">
                  <c:v>-2.798406965940516</c:v>
                </c:pt>
                <c:pt idx="61">
                  <c:v>-3.7104077273081466</c:v>
                </c:pt>
                <c:pt idx="62">
                  <c:v>-4.7790624527248537</c:v>
                </c:pt>
                <c:pt idx="63">
                  <c:v>-5.9385709506017506</c:v>
                </c:pt>
                <c:pt idx="64">
                  <c:v>-7.0203747933405918</c:v>
                </c:pt>
                <c:pt idx="65">
                  <c:v>-7.7160155433259447</c:v>
                </c:pt>
                <c:pt idx="66">
                  <c:v>-7.7160155433258337</c:v>
                </c:pt>
                <c:pt idx="67">
                  <c:v>-7.0203747933403751</c:v>
                </c:pt>
                <c:pt idx="68">
                  <c:v>-5.9385709506014575</c:v>
                </c:pt>
                <c:pt idx="69">
                  <c:v>-4.7790624527246068</c:v>
                </c:pt>
                <c:pt idx="70">
                  <c:v>-3.7104077273079188</c:v>
                </c:pt>
                <c:pt idx="71">
                  <c:v>-2.7984069659403272</c:v>
                </c:pt>
                <c:pt idx="72">
                  <c:v>-2.0605590673483292</c:v>
                </c:pt>
                <c:pt idx="73">
                  <c:v>-1.4961076449030135</c:v>
                </c:pt>
                <c:pt idx="74">
                  <c:v>-1.0991019558468837</c:v>
                </c:pt>
                <c:pt idx="75">
                  <c:v>-0.86358470332202608</c:v>
                </c:pt>
                <c:pt idx="76">
                  <c:v>-0.78554273598691204</c:v>
                </c:pt>
                <c:pt idx="77">
                  <c:v>-0.86358470332207282</c:v>
                </c:pt>
                <c:pt idx="78">
                  <c:v>-1.0991019558469637</c:v>
                </c:pt>
                <c:pt idx="79">
                  <c:v>-1.4961076449031305</c:v>
                </c:pt>
                <c:pt idx="80">
                  <c:v>-2.0605590673484748</c:v>
                </c:pt>
                <c:pt idx="81">
                  <c:v>-2.798406965940508</c:v>
                </c:pt>
                <c:pt idx="82">
                  <c:v>-3.7104077273081333</c:v>
                </c:pt>
                <c:pt idx="83">
                  <c:v>-4.7790624527248555</c:v>
                </c:pt>
                <c:pt idx="84">
                  <c:v>-5.9385709506016893</c:v>
                </c:pt>
                <c:pt idx="85">
                  <c:v>-7.0203747933405047</c:v>
                </c:pt>
                <c:pt idx="86">
                  <c:v>-7.7160155433258302</c:v>
                </c:pt>
                <c:pt idx="87">
                  <c:v>-7.7160155433257804</c:v>
                </c:pt>
                <c:pt idx="88">
                  <c:v>-7.0203747933403164</c:v>
                </c:pt>
                <c:pt idx="89">
                  <c:v>-5.938570950601366</c:v>
                </c:pt>
                <c:pt idx="90">
                  <c:v>-4.77906245272451</c:v>
                </c:pt>
                <c:pt idx="91">
                  <c:v>-3.7104077273078611</c:v>
                </c:pt>
                <c:pt idx="92">
                  <c:v>-2.7984069659402806</c:v>
                </c:pt>
                <c:pt idx="93">
                  <c:v>-2.0605590673482963</c:v>
                </c:pt>
                <c:pt idx="94">
                  <c:v>-1.4961076449030042</c:v>
                </c:pt>
                <c:pt idx="95">
                  <c:v>-1.0991019558468882</c:v>
                </c:pt>
                <c:pt idx="96">
                  <c:v>-0.86358470332201964</c:v>
                </c:pt>
                <c:pt idx="97">
                  <c:v>-0.78554273598689295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9746832"/>
        <c:axId val="-1779756624"/>
      </c:lineChart>
      <c:catAx>
        <c:axId val="-177974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56624"/>
        <c:crosses val="autoZero"/>
        <c:auto val="1"/>
        <c:lblAlgn val="ctr"/>
        <c:lblOffset val="100"/>
        <c:noMultiLvlLbl val="0"/>
      </c:catAx>
      <c:valAx>
        <c:axId val="-17797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(dBFS)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Peak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Data1!$L$1:$L$2</c15:sqref>
                  </c15:fullRef>
                  <c15:levelRef>
                    <c15:sqref>Data1!$L$2</c15:sqref>
                  </c15:levelRef>
                </c:ext>
              </c:extLst>
              <c:f>Data1!$L$2</c:f>
              <c:strCache>
                <c:ptCount val="2"/>
                <c:pt idx="0">
                  <c:v>Moving peak (dBFS, 25 samples)</c:v>
                </c:pt>
                <c:pt idx="1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Data1!$L$3:$L$100</c:f>
              <c:numCache>
                <c:formatCode>General</c:formatCode>
                <c:ptCount val="98"/>
                <c:pt idx="8">
                  <c:v>-4.6156262940993171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Data1!$M$1:$M$2</c15:sqref>
                  </c15:fullRef>
                  <c15:levelRef>
                    <c15:sqref>Data1!$M$2</c15:sqref>
                  </c15:levelRef>
                </c:ext>
              </c:extLst>
              <c:f>Data1!$M$2</c:f>
              <c:strCache>
                <c:ptCount val="2"/>
                <c:pt idx="0">
                  <c:v>Moving peak (dBFS, 25 samples)</c:v>
                </c:pt>
                <c:pt idx="1">
                  <c:v>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Data1!$M$3:$M$100</c:f>
              <c:numCache>
                <c:formatCode>General</c:formatCode>
                <c:ptCount val="98"/>
                <c:pt idx="8">
                  <c:v>-0.43587348909974288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Data1!$N$1:$N$2</c15:sqref>
                  </c15:fullRef>
                  <c15:levelRef>
                    <c15:sqref>Data1!$N$2</c15:sqref>
                  </c15:levelRef>
                </c:ext>
              </c:extLst>
              <c:f>Data1!$N$2</c:f>
              <c:strCache>
                <c:ptCount val="2"/>
                <c:pt idx="0">
                  <c:v>Moving peak (dBFS, 25 samples)</c:v>
                </c:pt>
                <c:pt idx="1">
                  <c:v>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Data1!$N$3:$N$100</c:f>
              <c:numCache>
                <c:formatCode>General</c:formatCode>
                <c:ptCount val="98"/>
                <c:pt idx="8">
                  <c:v>-0.43587348909974188</c:v>
                </c:pt>
                <c:pt idx="9">
                  <c:v>-0.43587348909974188</c:v>
                </c:pt>
                <c:pt idx="10">
                  <c:v>-0.43587348909974188</c:v>
                </c:pt>
                <c:pt idx="11">
                  <c:v>-0.43587348909974188</c:v>
                </c:pt>
                <c:pt idx="12">
                  <c:v>-0.43587348909974188</c:v>
                </c:pt>
                <c:pt idx="13">
                  <c:v>-0.43587348909974188</c:v>
                </c:pt>
                <c:pt idx="14">
                  <c:v>-0.43587348909974188</c:v>
                </c:pt>
                <c:pt idx="15">
                  <c:v>-0.43587348909974188</c:v>
                </c:pt>
                <c:pt idx="16">
                  <c:v>-0.43587348909974089</c:v>
                </c:pt>
                <c:pt idx="17">
                  <c:v>-0.43587348909974089</c:v>
                </c:pt>
                <c:pt idx="18">
                  <c:v>-0.43587348909974089</c:v>
                </c:pt>
                <c:pt idx="19">
                  <c:v>-0.43587348909974089</c:v>
                </c:pt>
                <c:pt idx="20">
                  <c:v>-0.43587348909973889</c:v>
                </c:pt>
                <c:pt idx="21">
                  <c:v>-0.43587348909973578</c:v>
                </c:pt>
                <c:pt idx="22">
                  <c:v>-0.43587348909973578</c:v>
                </c:pt>
                <c:pt idx="23">
                  <c:v>-0.43587348909973578</c:v>
                </c:pt>
                <c:pt idx="24">
                  <c:v>-0.43587348909973578</c:v>
                </c:pt>
                <c:pt idx="25">
                  <c:v>-0.43587348909973578</c:v>
                </c:pt>
                <c:pt idx="26">
                  <c:v>-0.43587348909973578</c:v>
                </c:pt>
                <c:pt idx="27">
                  <c:v>-0.43587348909973578</c:v>
                </c:pt>
                <c:pt idx="28">
                  <c:v>-0.43587348909973578</c:v>
                </c:pt>
                <c:pt idx="29">
                  <c:v>-0.43587348909973578</c:v>
                </c:pt>
                <c:pt idx="30">
                  <c:v>-0.43587348909973578</c:v>
                </c:pt>
                <c:pt idx="31">
                  <c:v>-0.43587348909973989</c:v>
                </c:pt>
                <c:pt idx="32">
                  <c:v>-0.43587348909973989</c:v>
                </c:pt>
                <c:pt idx="33">
                  <c:v>-0.43587348909973989</c:v>
                </c:pt>
                <c:pt idx="34">
                  <c:v>-0.43587348909973989</c:v>
                </c:pt>
                <c:pt idx="35">
                  <c:v>-0.43587348909973989</c:v>
                </c:pt>
                <c:pt idx="36">
                  <c:v>-0.43587348909973989</c:v>
                </c:pt>
                <c:pt idx="37">
                  <c:v>-0.43587348909973989</c:v>
                </c:pt>
                <c:pt idx="38">
                  <c:v>-0.43587348909973989</c:v>
                </c:pt>
                <c:pt idx="39">
                  <c:v>-0.43587348909973989</c:v>
                </c:pt>
                <c:pt idx="40">
                  <c:v>-0.43587348909973989</c:v>
                </c:pt>
                <c:pt idx="41">
                  <c:v>-0.43587348909973989</c:v>
                </c:pt>
                <c:pt idx="42">
                  <c:v>-0.43587348909973989</c:v>
                </c:pt>
                <c:pt idx="43">
                  <c:v>-0.43587348909973989</c:v>
                </c:pt>
                <c:pt idx="44">
                  <c:v>-0.43587348909973989</c:v>
                </c:pt>
                <c:pt idx="45">
                  <c:v>-0.43587348909973989</c:v>
                </c:pt>
                <c:pt idx="46">
                  <c:v>-0.43587348909973889</c:v>
                </c:pt>
                <c:pt idx="47">
                  <c:v>-0.43587348909973889</c:v>
                </c:pt>
                <c:pt idx="48">
                  <c:v>-0.43587348909973889</c:v>
                </c:pt>
                <c:pt idx="49">
                  <c:v>-0.43587348909973889</c:v>
                </c:pt>
                <c:pt idx="50">
                  <c:v>-0.43587348909973889</c:v>
                </c:pt>
                <c:pt idx="51">
                  <c:v>-0.43587348909972873</c:v>
                </c:pt>
                <c:pt idx="52">
                  <c:v>-0.43587348909972873</c:v>
                </c:pt>
                <c:pt idx="53">
                  <c:v>-0.43587348909972873</c:v>
                </c:pt>
                <c:pt idx="54">
                  <c:v>-0.43587348909972873</c:v>
                </c:pt>
                <c:pt idx="55">
                  <c:v>-0.43587348909972873</c:v>
                </c:pt>
                <c:pt idx="56">
                  <c:v>-0.43587348909972873</c:v>
                </c:pt>
                <c:pt idx="57">
                  <c:v>-0.43587348909972873</c:v>
                </c:pt>
                <c:pt idx="58">
                  <c:v>-0.43587348909972873</c:v>
                </c:pt>
                <c:pt idx="59">
                  <c:v>-0.43587348909972873</c:v>
                </c:pt>
                <c:pt idx="60">
                  <c:v>-0.43587348909972873</c:v>
                </c:pt>
                <c:pt idx="61">
                  <c:v>-0.43587348909972767</c:v>
                </c:pt>
                <c:pt idx="62">
                  <c:v>-0.43587348909972767</c:v>
                </c:pt>
                <c:pt idx="63">
                  <c:v>-0.43587348909972767</c:v>
                </c:pt>
                <c:pt idx="64">
                  <c:v>-0.43587348909972767</c:v>
                </c:pt>
                <c:pt idx="65">
                  <c:v>-0.43587348909972767</c:v>
                </c:pt>
                <c:pt idx="66">
                  <c:v>-0.43587348909972767</c:v>
                </c:pt>
                <c:pt idx="67">
                  <c:v>-0.43587348909972767</c:v>
                </c:pt>
                <c:pt idx="68">
                  <c:v>-0.43587348909972767</c:v>
                </c:pt>
                <c:pt idx="69">
                  <c:v>-0.43587348909972767</c:v>
                </c:pt>
                <c:pt idx="70">
                  <c:v>-0.43587348909972767</c:v>
                </c:pt>
                <c:pt idx="71">
                  <c:v>-0.43587348909972767</c:v>
                </c:pt>
                <c:pt idx="72">
                  <c:v>-0.43587348909972767</c:v>
                </c:pt>
                <c:pt idx="73">
                  <c:v>-0.43587348909972767</c:v>
                </c:pt>
                <c:pt idx="74">
                  <c:v>-0.43587348909972767</c:v>
                </c:pt>
                <c:pt idx="75">
                  <c:v>-0.43587348909972767</c:v>
                </c:pt>
                <c:pt idx="76">
                  <c:v>-0.43587348909972767</c:v>
                </c:pt>
                <c:pt idx="77">
                  <c:v>-0.43587348909972767</c:v>
                </c:pt>
                <c:pt idx="78">
                  <c:v>-0.43587348909972767</c:v>
                </c:pt>
                <c:pt idx="79">
                  <c:v>-0.43587348909972767</c:v>
                </c:pt>
                <c:pt idx="80">
                  <c:v>-0.43587348909972767</c:v>
                </c:pt>
                <c:pt idx="81">
                  <c:v>-0.43587348909973683</c:v>
                </c:pt>
                <c:pt idx="82">
                  <c:v>-0.43587348909973683</c:v>
                </c:pt>
                <c:pt idx="83">
                  <c:v>-0.43587348909973683</c:v>
                </c:pt>
                <c:pt idx="84">
                  <c:v>-0.43587348909973683</c:v>
                </c:pt>
                <c:pt idx="85">
                  <c:v>-0.43587348909973683</c:v>
                </c:pt>
                <c:pt idx="86">
                  <c:v>-0.43587348909974699</c:v>
                </c:pt>
                <c:pt idx="87">
                  <c:v>-0.43587348909974699</c:v>
                </c:pt>
                <c:pt idx="88">
                  <c:v>-0.43587348909974699</c:v>
                </c:pt>
                <c:pt idx="89">
                  <c:v>-0.43587348909974699</c:v>
                </c:pt>
                <c:pt idx="90">
                  <c:v>-0.43587348909974699</c:v>
                </c:pt>
                <c:pt idx="91">
                  <c:v>-0.43587348909974594</c:v>
                </c:pt>
                <c:pt idx="92">
                  <c:v>-0.43587348909974594</c:v>
                </c:pt>
                <c:pt idx="93">
                  <c:v>-0.43587348909974594</c:v>
                </c:pt>
                <c:pt idx="94">
                  <c:v>-0.43587348909974594</c:v>
                </c:pt>
                <c:pt idx="95">
                  <c:v>-0.43587348909974594</c:v>
                </c:pt>
                <c:pt idx="96">
                  <c:v>-0.43587348909974594</c:v>
                </c:pt>
                <c:pt idx="97">
                  <c:v>-0.43587348909974594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Data1!$O$1:$O$2</c15:sqref>
                  </c15:fullRef>
                  <c15:levelRef>
                    <c15:sqref>Data1!$O$2</c15:sqref>
                  </c15:levelRef>
                </c:ext>
              </c:extLst>
              <c:f>Data1!$O$2</c:f>
              <c:strCache>
                <c:ptCount val="2"/>
                <c:pt idx="0">
                  <c:v>Moving peak (dBFS, 25 samples)</c:v>
                </c:pt>
                <c:pt idx="1">
                  <c:v>EHF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Data1!$O$3:$O$100</c:f>
              <c:numCache>
                <c:formatCode>General</c:formatCode>
                <c:ptCount val="98"/>
                <c:pt idx="8">
                  <c:v>-2.4321528922973602E-2</c:v>
                </c:pt>
                <c:pt idx="9">
                  <c:v>-12.041199826559248</c:v>
                </c:pt>
                <c:pt idx="10">
                  <c:v>-12.041199826559248</c:v>
                </c:pt>
                <c:pt idx="11">
                  <c:v>-12.041199826559248</c:v>
                </c:pt>
                <c:pt idx="12">
                  <c:v>-12.041199826559248</c:v>
                </c:pt>
                <c:pt idx="13">
                  <c:v>-12.041199826559248</c:v>
                </c:pt>
                <c:pt idx="14">
                  <c:v>-12.041199826559248</c:v>
                </c:pt>
                <c:pt idx="15">
                  <c:v>-12.041199826559248</c:v>
                </c:pt>
                <c:pt idx="16">
                  <c:v>-12.041199826559248</c:v>
                </c:pt>
                <c:pt idx="17">
                  <c:v>-12.041199826559248</c:v>
                </c:pt>
                <c:pt idx="18">
                  <c:v>-12.041199826559248</c:v>
                </c:pt>
                <c:pt idx="19">
                  <c:v>-0.22054991165135499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-12.041199826559248</c:v>
                </c:pt>
                <c:pt idx="31">
                  <c:v>-12.041199826559248</c:v>
                </c:pt>
                <c:pt idx="32">
                  <c:v>-12.041199826559248</c:v>
                </c:pt>
                <c:pt idx="33">
                  <c:v>-12.041199826559248</c:v>
                </c:pt>
                <c:pt idx="34">
                  <c:v>-12.041199826559248</c:v>
                </c:pt>
                <c:pt idx="35">
                  <c:v>-12.041199826559248</c:v>
                </c:pt>
                <c:pt idx="36">
                  <c:v>-12.041199826559248</c:v>
                </c:pt>
                <c:pt idx="37">
                  <c:v>-12.041199826559248</c:v>
                </c:pt>
                <c:pt idx="38">
                  <c:v>-12.041199826559248</c:v>
                </c:pt>
                <c:pt idx="39">
                  <c:v>-12.041199826559248</c:v>
                </c:pt>
                <c:pt idx="40">
                  <c:v>-12.041199826559248</c:v>
                </c:pt>
                <c:pt idx="41">
                  <c:v>-12.041199826559248</c:v>
                </c:pt>
                <c:pt idx="42">
                  <c:v>-12.041199826559248</c:v>
                </c:pt>
                <c:pt idx="43">
                  <c:v>-12.041199826559248</c:v>
                </c:pt>
                <c:pt idx="44">
                  <c:v>-12.041199826559248</c:v>
                </c:pt>
                <c:pt idx="45">
                  <c:v>-12.041199826559248</c:v>
                </c:pt>
                <c:pt idx="46">
                  <c:v>-12.041199826559248</c:v>
                </c:pt>
                <c:pt idx="47">
                  <c:v>-12.041199826559248</c:v>
                </c:pt>
                <c:pt idx="48">
                  <c:v>-12.041199826559248</c:v>
                </c:pt>
                <c:pt idx="49">
                  <c:v>-12.041199826559248</c:v>
                </c:pt>
                <c:pt idx="50">
                  <c:v>-12.041199826559248</c:v>
                </c:pt>
                <c:pt idx="51">
                  <c:v>-12.041199826559248</c:v>
                </c:pt>
                <c:pt idx="52">
                  <c:v>-12.041199826559248</c:v>
                </c:pt>
                <c:pt idx="53">
                  <c:v>-12.041199826559248</c:v>
                </c:pt>
                <c:pt idx="54">
                  <c:v>-12.041199826559248</c:v>
                </c:pt>
                <c:pt idx="55">
                  <c:v>-12.041199826559248</c:v>
                </c:pt>
                <c:pt idx="56">
                  <c:v>-12.041199826559248</c:v>
                </c:pt>
                <c:pt idx="57">
                  <c:v>-12.041199826559248</c:v>
                </c:pt>
                <c:pt idx="58">
                  <c:v>-12.041199826559248</c:v>
                </c:pt>
                <c:pt idx="59">
                  <c:v>-12.041199826559248</c:v>
                </c:pt>
                <c:pt idx="60">
                  <c:v>-12.041199826559248</c:v>
                </c:pt>
                <c:pt idx="61">
                  <c:v>-12.041199826559248</c:v>
                </c:pt>
                <c:pt idx="62">
                  <c:v>-12.041199826559248</c:v>
                </c:pt>
                <c:pt idx="63">
                  <c:v>-12.041199826559248</c:v>
                </c:pt>
                <c:pt idx="64">
                  <c:v>-12.041199826559248</c:v>
                </c:pt>
                <c:pt idx="65">
                  <c:v>-12.041199826559248</c:v>
                </c:pt>
                <c:pt idx="66">
                  <c:v>-12.041199826559248</c:v>
                </c:pt>
                <c:pt idx="67">
                  <c:v>-12.041199826559248</c:v>
                </c:pt>
                <c:pt idx="68">
                  <c:v>-12.041199826559248</c:v>
                </c:pt>
                <c:pt idx="69">
                  <c:v>-12.041199826559248</c:v>
                </c:pt>
                <c:pt idx="70">
                  <c:v>-12.041199826559248</c:v>
                </c:pt>
                <c:pt idx="71">
                  <c:v>-12.041199826559248</c:v>
                </c:pt>
                <c:pt idx="72">
                  <c:v>-12.041199826559248</c:v>
                </c:pt>
                <c:pt idx="73">
                  <c:v>-12.041199826559248</c:v>
                </c:pt>
                <c:pt idx="74">
                  <c:v>-12.041199826559248</c:v>
                </c:pt>
                <c:pt idx="75">
                  <c:v>-12.041199826559248</c:v>
                </c:pt>
                <c:pt idx="76">
                  <c:v>-12.041199826559248</c:v>
                </c:pt>
                <c:pt idx="77">
                  <c:v>-12.041199826559248</c:v>
                </c:pt>
                <c:pt idx="78">
                  <c:v>-12.041199826559248</c:v>
                </c:pt>
                <c:pt idx="79">
                  <c:v>-12.041199826559248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-12.041199826559248</c:v>
                </c:pt>
                <c:pt idx="92">
                  <c:v>-12.041199826559248</c:v>
                </c:pt>
                <c:pt idx="93">
                  <c:v>-12.041199826559248</c:v>
                </c:pt>
                <c:pt idx="94">
                  <c:v>-12.041199826559248</c:v>
                </c:pt>
                <c:pt idx="95">
                  <c:v>-12.041199826559248</c:v>
                </c:pt>
                <c:pt idx="96">
                  <c:v>-12.041199826559248</c:v>
                </c:pt>
                <c:pt idx="97">
                  <c:v>-12.041199826559248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9744112"/>
        <c:axId val="-1779746288"/>
      </c:lineChart>
      <c:catAx>
        <c:axId val="-17797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46288"/>
        <c:crosses val="autoZero"/>
        <c:auto val="1"/>
        <c:lblAlgn val="ctr"/>
        <c:lblOffset val="100"/>
        <c:noMultiLvlLbl val="0"/>
      </c:catAx>
      <c:valAx>
        <c:axId val="-17797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Peak (dBFS)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Peak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Data1!$Q$2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Data1!$Q$3:$Q$100</c:f>
              <c:numCache>
                <c:formatCode>General</c:formatCode>
                <c:ptCount val="98"/>
                <c:pt idx="0">
                  <c:v>-18.038675110067054</c:v>
                </c:pt>
                <c:pt idx="1">
                  <c:v>-14.545474371089199</c:v>
                </c:pt>
                <c:pt idx="2">
                  <c:v>-12.086837494263268</c:v>
                </c:pt>
                <c:pt idx="3">
                  <c:v>-10.2003527182792</c:v>
                </c:pt>
                <c:pt idx="4">
                  <c:v>-8.6801043117639161</c:v>
                </c:pt>
                <c:pt idx="5">
                  <c:v>-7.4163092993687707</c:v>
                </c:pt>
                <c:pt idx="6">
                  <c:v>-6.3434992901282872</c:v>
                </c:pt>
                <c:pt idx="7">
                  <c:v>-5.4195114502204831</c:v>
                </c:pt>
                <c:pt idx="8">
                  <c:v>-4.6156262940993171</c:v>
                </c:pt>
                <c:pt idx="9">
                  <c:v>-3.9114319135927267</c:v>
                </c:pt>
                <c:pt idx="10">
                  <c:v>-3.2919332255160376</c:v>
                </c:pt>
                <c:pt idx="11">
                  <c:v>-2.7458232397021716</c:v>
                </c:pt>
                <c:pt idx="12">
                  <c:v>-2.2643978536412388</c:v>
                </c:pt>
                <c:pt idx="13">
                  <c:v>-1.840847108280049</c:v>
                </c:pt>
                <c:pt idx="14">
                  <c:v>-1.4697769306112307</c:v>
                </c:pt>
                <c:pt idx="15">
                  <c:v>-1.1468775537625657</c:v>
                </c:pt>
                <c:pt idx="16">
                  <c:v>-0.86868846755209073</c:v>
                </c:pt>
                <c:pt idx="17">
                  <c:v>-0.6324288270317453</c:v>
                </c:pt>
                <c:pt idx="18">
                  <c:v>-0.43587348909974288</c:v>
                </c:pt>
                <c:pt idx="19">
                  <c:v>-0.27726170914464426</c:v>
                </c:pt>
                <c:pt idx="20">
                  <c:v>-0.1552298539543415</c:v>
                </c:pt>
                <c:pt idx="21">
                  <c:v>-6.876229747583544E-2</c:v>
                </c:pt>
                <c:pt idx="22">
                  <c:v>-1.7156551938584667E-2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Data1!$R$2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Data1!$R$3:$R$100</c:f>
              <c:numCache>
                <c:formatCode>General</c:formatCode>
                <c:ptCount val="98"/>
                <c:pt idx="0">
                  <c:v>-12.086837494263268</c:v>
                </c:pt>
                <c:pt idx="1">
                  <c:v>-8.6801043117639161</c:v>
                </c:pt>
                <c:pt idx="2">
                  <c:v>-6.3434992901282872</c:v>
                </c:pt>
                <c:pt idx="3">
                  <c:v>-4.6156262940993171</c:v>
                </c:pt>
                <c:pt idx="4">
                  <c:v>-3.2919332255160376</c:v>
                </c:pt>
                <c:pt idx="5">
                  <c:v>-2.2643978536412388</c:v>
                </c:pt>
                <c:pt idx="6">
                  <c:v>-1.4697769306112307</c:v>
                </c:pt>
                <c:pt idx="7">
                  <c:v>-0.86868846755209073</c:v>
                </c:pt>
                <c:pt idx="8">
                  <c:v>-0.43587348909974288</c:v>
                </c:pt>
                <c:pt idx="9">
                  <c:v>-0.1552298539543415</c:v>
                </c:pt>
                <c:pt idx="10">
                  <c:v>-1.7156551938584667E-2</c:v>
                </c:pt>
                <c:pt idx="11">
                  <c:v>-1.7156551938584667E-2</c:v>
                </c:pt>
                <c:pt idx="12">
                  <c:v>-1.7156551938584667E-2</c:v>
                </c:pt>
                <c:pt idx="13">
                  <c:v>-1.7156551938584667E-2</c:v>
                </c:pt>
                <c:pt idx="14">
                  <c:v>-1.7156551938584667E-2</c:v>
                </c:pt>
                <c:pt idx="15">
                  <c:v>-1.7156551938584667E-2</c:v>
                </c:pt>
                <c:pt idx="16">
                  <c:v>-1.7156551938584667E-2</c:v>
                </c:pt>
                <c:pt idx="17">
                  <c:v>-1.7156551938584667E-2</c:v>
                </c:pt>
                <c:pt idx="18">
                  <c:v>-1.7156551938584667E-2</c:v>
                </c:pt>
                <c:pt idx="19">
                  <c:v>-1.7156551938584667E-2</c:v>
                </c:pt>
                <c:pt idx="20">
                  <c:v>-1.7156551938584667E-2</c:v>
                </c:pt>
                <c:pt idx="21">
                  <c:v>-1.7156551938584667E-2</c:v>
                </c:pt>
                <c:pt idx="22">
                  <c:v>-1.7156551938584667E-2</c:v>
                </c:pt>
                <c:pt idx="23">
                  <c:v>-1.7156551938584667E-2</c:v>
                </c:pt>
                <c:pt idx="24">
                  <c:v>-1.7156551938584667E-2</c:v>
                </c:pt>
                <c:pt idx="25">
                  <c:v>-1.7156551938584667E-2</c:v>
                </c:pt>
                <c:pt idx="26">
                  <c:v>-1.7156551938584667E-2</c:v>
                </c:pt>
                <c:pt idx="27">
                  <c:v>-1.7156551938584667E-2</c:v>
                </c:pt>
                <c:pt idx="28">
                  <c:v>-1.7156551938584667E-2</c:v>
                </c:pt>
                <c:pt idx="29">
                  <c:v>-1.7156551938584667E-2</c:v>
                </c:pt>
                <c:pt idx="30">
                  <c:v>-1.7156551938584667E-2</c:v>
                </c:pt>
                <c:pt idx="31">
                  <c:v>-1.7156551938584667E-2</c:v>
                </c:pt>
                <c:pt idx="32">
                  <c:v>-1.7156551938584667E-2</c:v>
                </c:pt>
                <c:pt idx="33">
                  <c:v>-1.7156551938584667E-2</c:v>
                </c:pt>
                <c:pt idx="34">
                  <c:v>-1.7156551938584667E-2</c:v>
                </c:pt>
                <c:pt idx="35">
                  <c:v>-1.7156551938584667E-2</c:v>
                </c:pt>
                <c:pt idx="36">
                  <c:v>-1.7156551938584667E-2</c:v>
                </c:pt>
                <c:pt idx="37">
                  <c:v>-1.7156551938584667E-2</c:v>
                </c:pt>
                <c:pt idx="38">
                  <c:v>-1.7156551938584667E-2</c:v>
                </c:pt>
                <c:pt idx="39">
                  <c:v>-1.7156551938584667E-2</c:v>
                </c:pt>
                <c:pt idx="40">
                  <c:v>-1.7156551938584667E-2</c:v>
                </c:pt>
                <c:pt idx="41">
                  <c:v>-1.7156551938584667E-2</c:v>
                </c:pt>
                <c:pt idx="42">
                  <c:v>-1.7156551938584667E-2</c:v>
                </c:pt>
                <c:pt idx="43">
                  <c:v>-1.7156551938584667E-2</c:v>
                </c:pt>
                <c:pt idx="44">
                  <c:v>-1.7156551938584667E-2</c:v>
                </c:pt>
                <c:pt idx="45">
                  <c:v>-1.7156551938584667E-2</c:v>
                </c:pt>
                <c:pt idx="46">
                  <c:v>-1.7156551938584667E-2</c:v>
                </c:pt>
                <c:pt idx="47">
                  <c:v>-1.7156551938584667E-2</c:v>
                </c:pt>
                <c:pt idx="48">
                  <c:v>-1.7156551938584667E-2</c:v>
                </c:pt>
                <c:pt idx="49">
                  <c:v>-1.7156551938584667E-2</c:v>
                </c:pt>
                <c:pt idx="50">
                  <c:v>-1.7156551938584667E-2</c:v>
                </c:pt>
                <c:pt idx="51">
                  <c:v>-1.7156551938584667E-2</c:v>
                </c:pt>
                <c:pt idx="52">
                  <c:v>-1.7156551938584667E-2</c:v>
                </c:pt>
                <c:pt idx="53">
                  <c:v>-1.7156551938584667E-2</c:v>
                </c:pt>
                <c:pt idx="54">
                  <c:v>-1.7156551938584667E-2</c:v>
                </c:pt>
                <c:pt idx="55">
                  <c:v>-1.7156551938584667E-2</c:v>
                </c:pt>
                <c:pt idx="56">
                  <c:v>-1.7156551938584667E-2</c:v>
                </c:pt>
                <c:pt idx="57">
                  <c:v>-1.7156551938584667E-2</c:v>
                </c:pt>
                <c:pt idx="58">
                  <c:v>-1.7156551938584667E-2</c:v>
                </c:pt>
                <c:pt idx="59">
                  <c:v>-1.7156551938584667E-2</c:v>
                </c:pt>
                <c:pt idx="60">
                  <c:v>-1.7156551938584667E-2</c:v>
                </c:pt>
                <c:pt idx="61">
                  <c:v>-1.7156551938584667E-2</c:v>
                </c:pt>
                <c:pt idx="62">
                  <c:v>-1.7156551938584667E-2</c:v>
                </c:pt>
                <c:pt idx="63">
                  <c:v>-1.7156551938584667E-2</c:v>
                </c:pt>
                <c:pt idx="64">
                  <c:v>-1.7156551938584667E-2</c:v>
                </c:pt>
                <c:pt idx="65">
                  <c:v>-1.7156551938584667E-2</c:v>
                </c:pt>
                <c:pt idx="66">
                  <c:v>-1.7156551938584667E-2</c:v>
                </c:pt>
                <c:pt idx="67">
                  <c:v>-1.7156551938584667E-2</c:v>
                </c:pt>
                <c:pt idx="68">
                  <c:v>-1.7156551938584667E-2</c:v>
                </c:pt>
                <c:pt idx="69">
                  <c:v>-1.7156551938584667E-2</c:v>
                </c:pt>
                <c:pt idx="70">
                  <c:v>-1.7156551938584667E-2</c:v>
                </c:pt>
                <c:pt idx="71">
                  <c:v>-1.7156551938584667E-2</c:v>
                </c:pt>
                <c:pt idx="72">
                  <c:v>-1.7156551938584667E-2</c:v>
                </c:pt>
                <c:pt idx="73">
                  <c:v>-1.7156551938584667E-2</c:v>
                </c:pt>
                <c:pt idx="74">
                  <c:v>-1.7156551938584667E-2</c:v>
                </c:pt>
                <c:pt idx="75">
                  <c:v>-1.7156551938584667E-2</c:v>
                </c:pt>
                <c:pt idx="76">
                  <c:v>-1.7156551938584667E-2</c:v>
                </c:pt>
                <c:pt idx="77">
                  <c:v>-1.7156551938584667E-2</c:v>
                </c:pt>
                <c:pt idx="78">
                  <c:v>-1.7156551938584667E-2</c:v>
                </c:pt>
                <c:pt idx="79">
                  <c:v>-1.7156551938584667E-2</c:v>
                </c:pt>
                <c:pt idx="80">
                  <c:v>-1.7156551938584667E-2</c:v>
                </c:pt>
                <c:pt idx="81">
                  <c:v>-1.7156551938584667E-2</c:v>
                </c:pt>
                <c:pt idx="82">
                  <c:v>-1.7156551938584667E-2</c:v>
                </c:pt>
                <c:pt idx="83">
                  <c:v>-1.7156551938584667E-2</c:v>
                </c:pt>
                <c:pt idx="84">
                  <c:v>-1.7156551938584667E-2</c:v>
                </c:pt>
                <c:pt idx="85">
                  <c:v>-1.7156551938584667E-2</c:v>
                </c:pt>
                <c:pt idx="86">
                  <c:v>-1.7156551938584667E-2</c:v>
                </c:pt>
                <c:pt idx="87">
                  <c:v>-1.7156551938584667E-2</c:v>
                </c:pt>
                <c:pt idx="88">
                  <c:v>-1.7156551938584667E-2</c:v>
                </c:pt>
                <c:pt idx="89">
                  <c:v>-1.7156551938584667E-2</c:v>
                </c:pt>
                <c:pt idx="90">
                  <c:v>-1.7156551938584667E-2</c:v>
                </c:pt>
                <c:pt idx="91">
                  <c:v>-1.7156551938584667E-2</c:v>
                </c:pt>
                <c:pt idx="92">
                  <c:v>-1.7156551938584667E-2</c:v>
                </c:pt>
                <c:pt idx="93">
                  <c:v>-1.7156551938584667E-2</c:v>
                </c:pt>
                <c:pt idx="94">
                  <c:v>-1.7156551938584667E-2</c:v>
                </c:pt>
                <c:pt idx="95">
                  <c:v>-1.7156551938584667E-2</c:v>
                </c:pt>
                <c:pt idx="96">
                  <c:v>-1.7156551938584667E-2</c:v>
                </c:pt>
                <c:pt idx="97">
                  <c:v>-1.7156551938584667E-2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Data1!$S$2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Data1!$S$3:$S$100</c:f>
              <c:numCache>
                <c:formatCode>General</c:formatCode>
                <c:ptCount val="98"/>
                <c:pt idx="0">
                  <c:v>-0.43587348909974288</c:v>
                </c:pt>
                <c:pt idx="1">
                  <c:v>-0.43587348909974188</c:v>
                </c:pt>
                <c:pt idx="2">
                  <c:v>-0.43587348909974188</c:v>
                </c:pt>
                <c:pt idx="3">
                  <c:v>-0.43587348909974188</c:v>
                </c:pt>
                <c:pt idx="4">
                  <c:v>-0.43587348909974188</c:v>
                </c:pt>
                <c:pt idx="5">
                  <c:v>-0.43587348909974188</c:v>
                </c:pt>
                <c:pt idx="6">
                  <c:v>-0.43587348909974188</c:v>
                </c:pt>
                <c:pt idx="7">
                  <c:v>-0.43587348909974188</c:v>
                </c:pt>
                <c:pt idx="8">
                  <c:v>-0.43587348909974188</c:v>
                </c:pt>
                <c:pt idx="9">
                  <c:v>-0.43587348909974188</c:v>
                </c:pt>
                <c:pt idx="10">
                  <c:v>-0.43587348909974188</c:v>
                </c:pt>
                <c:pt idx="11">
                  <c:v>-0.43587348909974188</c:v>
                </c:pt>
                <c:pt idx="12">
                  <c:v>-0.43587348909974188</c:v>
                </c:pt>
                <c:pt idx="13">
                  <c:v>-0.43587348909974188</c:v>
                </c:pt>
                <c:pt idx="14">
                  <c:v>-0.43587348909974188</c:v>
                </c:pt>
                <c:pt idx="15">
                  <c:v>-0.43587348909974188</c:v>
                </c:pt>
                <c:pt idx="16">
                  <c:v>-0.43587348909974089</c:v>
                </c:pt>
                <c:pt idx="17">
                  <c:v>-0.43587348909974089</c:v>
                </c:pt>
                <c:pt idx="18">
                  <c:v>-0.43587348909974089</c:v>
                </c:pt>
                <c:pt idx="19">
                  <c:v>-0.43587348909974089</c:v>
                </c:pt>
                <c:pt idx="20">
                  <c:v>-0.43587348909973889</c:v>
                </c:pt>
                <c:pt idx="21">
                  <c:v>-0.43587348909973578</c:v>
                </c:pt>
                <c:pt idx="22">
                  <c:v>-0.43587348909973578</c:v>
                </c:pt>
                <c:pt idx="23">
                  <c:v>-0.43587348909973578</c:v>
                </c:pt>
                <c:pt idx="24">
                  <c:v>-0.43587348909973578</c:v>
                </c:pt>
                <c:pt idx="25">
                  <c:v>-0.43587348909973578</c:v>
                </c:pt>
                <c:pt idx="26">
                  <c:v>-0.43587348909973578</c:v>
                </c:pt>
                <c:pt idx="27">
                  <c:v>-0.43587348909973578</c:v>
                </c:pt>
                <c:pt idx="28">
                  <c:v>-0.43587348909973578</c:v>
                </c:pt>
                <c:pt idx="29">
                  <c:v>-0.43587348909973578</c:v>
                </c:pt>
                <c:pt idx="30">
                  <c:v>-0.43587348909973578</c:v>
                </c:pt>
                <c:pt idx="31">
                  <c:v>-0.43587348909973578</c:v>
                </c:pt>
                <c:pt idx="32">
                  <c:v>-0.43587348909973578</c:v>
                </c:pt>
                <c:pt idx="33">
                  <c:v>-0.43587348909973578</c:v>
                </c:pt>
                <c:pt idx="34">
                  <c:v>-0.43587348909973578</c:v>
                </c:pt>
                <c:pt idx="35">
                  <c:v>-0.43587348909973578</c:v>
                </c:pt>
                <c:pt idx="36">
                  <c:v>-0.43587348909973578</c:v>
                </c:pt>
                <c:pt idx="37">
                  <c:v>-0.43587348909973578</c:v>
                </c:pt>
                <c:pt idx="38">
                  <c:v>-0.43587348909973578</c:v>
                </c:pt>
                <c:pt idx="39">
                  <c:v>-0.43587348909973578</c:v>
                </c:pt>
                <c:pt idx="40">
                  <c:v>-0.43587348909973578</c:v>
                </c:pt>
                <c:pt idx="41">
                  <c:v>-0.43587348909973578</c:v>
                </c:pt>
                <c:pt idx="42">
                  <c:v>-0.43587348909973578</c:v>
                </c:pt>
                <c:pt idx="43">
                  <c:v>-0.43587348909973578</c:v>
                </c:pt>
                <c:pt idx="44">
                  <c:v>-0.43587348909973578</c:v>
                </c:pt>
                <c:pt idx="45">
                  <c:v>-0.43587348909973578</c:v>
                </c:pt>
                <c:pt idx="46">
                  <c:v>-0.43587348909973578</c:v>
                </c:pt>
                <c:pt idx="47">
                  <c:v>-0.43587348909973578</c:v>
                </c:pt>
                <c:pt idx="48">
                  <c:v>-0.43587348909973578</c:v>
                </c:pt>
                <c:pt idx="49">
                  <c:v>-0.43587348909973578</c:v>
                </c:pt>
                <c:pt idx="50">
                  <c:v>-0.43587348909973578</c:v>
                </c:pt>
                <c:pt idx="51">
                  <c:v>-0.43587348909972873</c:v>
                </c:pt>
                <c:pt idx="52">
                  <c:v>-0.43587348909972873</c:v>
                </c:pt>
                <c:pt idx="53">
                  <c:v>-0.43587348909972873</c:v>
                </c:pt>
                <c:pt idx="54">
                  <c:v>-0.43587348909972873</c:v>
                </c:pt>
                <c:pt idx="55">
                  <c:v>-0.43587348909972873</c:v>
                </c:pt>
                <c:pt idx="56">
                  <c:v>-0.43587348909972873</c:v>
                </c:pt>
                <c:pt idx="57">
                  <c:v>-0.43587348909972873</c:v>
                </c:pt>
                <c:pt idx="58">
                  <c:v>-0.43587348909972873</c:v>
                </c:pt>
                <c:pt idx="59">
                  <c:v>-0.43587348909972873</c:v>
                </c:pt>
                <c:pt idx="60">
                  <c:v>-0.43587348909972873</c:v>
                </c:pt>
                <c:pt idx="61">
                  <c:v>-0.43587348909972767</c:v>
                </c:pt>
                <c:pt idx="62">
                  <c:v>-0.43587348909972767</c:v>
                </c:pt>
                <c:pt idx="63">
                  <c:v>-0.43587348909972767</c:v>
                </c:pt>
                <c:pt idx="64">
                  <c:v>-0.43587348909972767</c:v>
                </c:pt>
                <c:pt idx="65">
                  <c:v>-0.43587348909972767</c:v>
                </c:pt>
                <c:pt idx="66">
                  <c:v>-0.43587348909972767</c:v>
                </c:pt>
                <c:pt idx="67">
                  <c:v>-0.43587348909972767</c:v>
                </c:pt>
                <c:pt idx="68">
                  <c:v>-0.43587348909972767</c:v>
                </c:pt>
                <c:pt idx="69">
                  <c:v>-0.43587348909972767</c:v>
                </c:pt>
                <c:pt idx="70">
                  <c:v>-0.43587348909972767</c:v>
                </c:pt>
                <c:pt idx="71">
                  <c:v>-0.43587348909972767</c:v>
                </c:pt>
                <c:pt idx="72">
                  <c:v>-0.43587348909972767</c:v>
                </c:pt>
                <c:pt idx="73">
                  <c:v>-0.43587348909972767</c:v>
                </c:pt>
                <c:pt idx="74">
                  <c:v>-0.43587348909972767</c:v>
                </c:pt>
                <c:pt idx="75">
                  <c:v>-0.43587348909972767</c:v>
                </c:pt>
                <c:pt idx="76">
                  <c:v>-0.43587348909972767</c:v>
                </c:pt>
                <c:pt idx="77">
                  <c:v>-0.43587348909972767</c:v>
                </c:pt>
                <c:pt idx="78">
                  <c:v>-0.43587348909972767</c:v>
                </c:pt>
                <c:pt idx="79">
                  <c:v>-0.43587348909972767</c:v>
                </c:pt>
                <c:pt idx="80">
                  <c:v>-0.43587348909972767</c:v>
                </c:pt>
                <c:pt idx="81">
                  <c:v>-0.43587348909972767</c:v>
                </c:pt>
                <c:pt idx="82">
                  <c:v>-0.43587348909972767</c:v>
                </c:pt>
                <c:pt idx="83">
                  <c:v>-0.43587348909972767</c:v>
                </c:pt>
                <c:pt idx="84">
                  <c:v>-0.43587348909972767</c:v>
                </c:pt>
                <c:pt idx="85">
                  <c:v>-0.43587348909972767</c:v>
                </c:pt>
                <c:pt idx="86">
                  <c:v>-0.43587348909972767</c:v>
                </c:pt>
                <c:pt idx="87">
                  <c:v>-0.43587348909972767</c:v>
                </c:pt>
                <c:pt idx="88">
                  <c:v>-0.43587348909972767</c:v>
                </c:pt>
                <c:pt idx="89">
                  <c:v>-0.43587348909972767</c:v>
                </c:pt>
                <c:pt idx="90">
                  <c:v>-0.43587348909972767</c:v>
                </c:pt>
                <c:pt idx="91">
                  <c:v>-0.43587348909972767</c:v>
                </c:pt>
                <c:pt idx="92">
                  <c:v>-0.43587348909972767</c:v>
                </c:pt>
                <c:pt idx="93">
                  <c:v>-0.43587348909972767</c:v>
                </c:pt>
                <c:pt idx="94">
                  <c:v>-0.43587348909972767</c:v>
                </c:pt>
                <c:pt idx="95">
                  <c:v>-0.43587348909972767</c:v>
                </c:pt>
                <c:pt idx="96">
                  <c:v>-0.43587348909972767</c:v>
                </c:pt>
                <c:pt idx="97">
                  <c:v>-0.43587348909972767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Data1!$T$2</c:f>
              <c:strCache>
                <c:ptCount val="1"/>
                <c:pt idx="0">
                  <c:v>EHF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Data1!$T$3:$T$100</c:f>
              <c:numCache>
                <c:formatCode>General</c:formatCode>
                <c:ptCount val="98"/>
                <c:pt idx="0">
                  <c:v>-10.610771243003317</c:v>
                </c:pt>
                <c:pt idx="1">
                  <c:v>-7.2525325168371442</c:v>
                </c:pt>
                <c:pt idx="2">
                  <c:v>-4.9848956924504613</c:v>
                </c:pt>
                <c:pt idx="3">
                  <c:v>-3.3476155831123648</c:v>
                </c:pt>
                <c:pt idx="4">
                  <c:v>-2.1377369112077953</c:v>
                </c:pt>
                <c:pt idx="5">
                  <c:v>-1.2493873660829833</c:v>
                </c:pt>
                <c:pt idx="6">
                  <c:v>-0.62218433923912386</c:v>
                </c:pt>
                <c:pt idx="7">
                  <c:v>-0.22054991165135007</c:v>
                </c:pt>
                <c:pt idx="8">
                  <c:v>-2.4321528922973602E-2</c:v>
                </c:pt>
                <c:pt idx="9">
                  <c:v>-2.4321528922972634E-2</c:v>
                </c:pt>
                <c:pt idx="10">
                  <c:v>-2.4321528922972634E-2</c:v>
                </c:pt>
                <c:pt idx="11">
                  <c:v>-2.4321528922972634E-2</c:v>
                </c:pt>
                <c:pt idx="12">
                  <c:v>-2.4321528922972634E-2</c:v>
                </c:pt>
                <c:pt idx="13">
                  <c:v>-2.4321528922972634E-2</c:v>
                </c:pt>
                <c:pt idx="14">
                  <c:v>-2.4321528922972634E-2</c:v>
                </c:pt>
                <c:pt idx="15">
                  <c:v>-2.4321528922972634E-2</c:v>
                </c:pt>
                <c:pt idx="16">
                  <c:v>-2.4321528922972634E-2</c:v>
                </c:pt>
                <c:pt idx="17">
                  <c:v>-2.4321528922972634E-2</c:v>
                </c:pt>
                <c:pt idx="18">
                  <c:v>-2.4321528922972634E-2</c:v>
                </c:pt>
                <c:pt idx="19">
                  <c:v>-2.4321528922972634E-2</c:v>
                </c:pt>
                <c:pt idx="20">
                  <c:v>-2.4321528922972634E-2</c:v>
                </c:pt>
                <c:pt idx="21">
                  <c:v>-2.4321528922972634E-2</c:v>
                </c:pt>
                <c:pt idx="22">
                  <c:v>-2.4321528922972634E-2</c:v>
                </c:pt>
                <c:pt idx="23">
                  <c:v>-2.4321528922972634E-2</c:v>
                </c:pt>
                <c:pt idx="24">
                  <c:v>-2.4321528922972634E-2</c:v>
                </c:pt>
                <c:pt idx="25">
                  <c:v>-2.4321528922972634E-2</c:v>
                </c:pt>
                <c:pt idx="26">
                  <c:v>-2.4321528922972634E-2</c:v>
                </c:pt>
                <c:pt idx="27">
                  <c:v>-2.4321528922972634E-2</c:v>
                </c:pt>
                <c:pt idx="28">
                  <c:v>-2.4321528922972634E-2</c:v>
                </c:pt>
                <c:pt idx="29">
                  <c:v>-2.4321528922964897E-2</c:v>
                </c:pt>
                <c:pt idx="30">
                  <c:v>-2.4321528922964897E-2</c:v>
                </c:pt>
                <c:pt idx="31">
                  <c:v>-2.4321528922964897E-2</c:v>
                </c:pt>
                <c:pt idx="32">
                  <c:v>-2.4321528922964897E-2</c:v>
                </c:pt>
                <c:pt idx="33">
                  <c:v>-2.4321528922964897E-2</c:v>
                </c:pt>
                <c:pt idx="34">
                  <c:v>-2.4321528922964897E-2</c:v>
                </c:pt>
                <c:pt idx="35">
                  <c:v>-2.4321528922964897E-2</c:v>
                </c:pt>
                <c:pt idx="36">
                  <c:v>-2.4321528922964897E-2</c:v>
                </c:pt>
                <c:pt idx="37">
                  <c:v>-2.4321528922964897E-2</c:v>
                </c:pt>
                <c:pt idx="38">
                  <c:v>-2.4321528922964897E-2</c:v>
                </c:pt>
                <c:pt idx="39">
                  <c:v>-2.4321528922964897E-2</c:v>
                </c:pt>
                <c:pt idx="40">
                  <c:v>-2.4321528922964897E-2</c:v>
                </c:pt>
                <c:pt idx="41">
                  <c:v>-2.4321528922964897E-2</c:v>
                </c:pt>
                <c:pt idx="42">
                  <c:v>-2.4321528922964897E-2</c:v>
                </c:pt>
                <c:pt idx="43">
                  <c:v>-2.4321528922964897E-2</c:v>
                </c:pt>
                <c:pt idx="44">
                  <c:v>-2.4321528922964897E-2</c:v>
                </c:pt>
                <c:pt idx="45">
                  <c:v>-2.4321528922964897E-2</c:v>
                </c:pt>
                <c:pt idx="46">
                  <c:v>-2.4321528922964897E-2</c:v>
                </c:pt>
                <c:pt idx="47">
                  <c:v>-2.4321528922964897E-2</c:v>
                </c:pt>
                <c:pt idx="48">
                  <c:v>-2.4321528922964897E-2</c:v>
                </c:pt>
                <c:pt idx="49">
                  <c:v>-2.4321528922964897E-2</c:v>
                </c:pt>
                <c:pt idx="50">
                  <c:v>-2.4321528922962962E-2</c:v>
                </c:pt>
                <c:pt idx="51">
                  <c:v>-2.4321528922962962E-2</c:v>
                </c:pt>
                <c:pt idx="52">
                  <c:v>-2.4321528922962962E-2</c:v>
                </c:pt>
                <c:pt idx="53">
                  <c:v>-2.4321528922962962E-2</c:v>
                </c:pt>
                <c:pt idx="54">
                  <c:v>-2.4321528922962962E-2</c:v>
                </c:pt>
                <c:pt idx="55">
                  <c:v>-2.4321528922962962E-2</c:v>
                </c:pt>
                <c:pt idx="56">
                  <c:v>-2.4321528922962962E-2</c:v>
                </c:pt>
                <c:pt idx="57">
                  <c:v>-2.4321528922962962E-2</c:v>
                </c:pt>
                <c:pt idx="58">
                  <c:v>-2.4321528922962962E-2</c:v>
                </c:pt>
                <c:pt idx="59">
                  <c:v>-2.4321528922962962E-2</c:v>
                </c:pt>
                <c:pt idx="60">
                  <c:v>-2.4321528922962962E-2</c:v>
                </c:pt>
                <c:pt idx="61">
                  <c:v>-2.4321528922962962E-2</c:v>
                </c:pt>
                <c:pt idx="62">
                  <c:v>-2.4321528922962962E-2</c:v>
                </c:pt>
                <c:pt idx="63">
                  <c:v>-2.4321528922962962E-2</c:v>
                </c:pt>
                <c:pt idx="64">
                  <c:v>-2.4321528922962962E-2</c:v>
                </c:pt>
                <c:pt idx="65">
                  <c:v>-2.4321528922962962E-2</c:v>
                </c:pt>
                <c:pt idx="66">
                  <c:v>-2.4321528922962962E-2</c:v>
                </c:pt>
                <c:pt idx="67">
                  <c:v>-2.4321528922962962E-2</c:v>
                </c:pt>
                <c:pt idx="68">
                  <c:v>-2.4321528922962962E-2</c:v>
                </c:pt>
                <c:pt idx="69">
                  <c:v>-2.4321528922962962E-2</c:v>
                </c:pt>
                <c:pt idx="70">
                  <c:v>-2.4321528922962962E-2</c:v>
                </c:pt>
                <c:pt idx="71">
                  <c:v>-2.4321528922952324E-2</c:v>
                </c:pt>
                <c:pt idx="72">
                  <c:v>-2.4321528922952324E-2</c:v>
                </c:pt>
                <c:pt idx="73">
                  <c:v>-2.4321528922952324E-2</c:v>
                </c:pt>
                <c:pt idx="74">
                  <c:v>-2.4321528922952324E-2</c:v>
                </c:pt>
                <c:pt idx="75">
                  <c:v>-2.4321528922952324E-2</c:v>
                </c:pt>
                <c:pt idx="76">
                  <c:v>-2.4321528922952324E-2</c:v>
                </c:pt>
                <c:pt idx="77">
                  <c:v>-2.4321528922952324E-2</c:v>
                </c:pt>
                <c:pt idx="78">
                  <c:v>-2.4321528922952324E-2</c:v>
                </c:pt>
                <c:pt idx="79">
                  <c:v>-2.4321528922952324E-2</c:v>
                </c:pt>
                <c:pt idx="80">
                  <c:v>-2.4321528922952324E-2</c:v>
                </c:pt>
                <c:pt idx="81">
                  <c:v>-2.4321528922952324E-2</c:v>
                </c:pt>
                <c:pt idx="82">
                  <c:v>-2.4321528922952324E-2</c:v>
                </c:pt>
                <c:pt idx="83">
                  <c:v>-2.4321528922952324E-2</c:v>
                </c:pt>
                <c:pt idx="84">
                  <c:v>-2.4321528922952324E-2</c:v>
                </c:pt>
                <c:pt idx="85">
                  <c:v>-2.4321528922952324E-2</c:v>
                </c:pt>
                <c:pt idx="86">
                  <c:v>-2.4321528922952324E-2</c:v>
                </c:pt>
                <c:pt idx="87">
                  <c:v>-2.4321528922952324E-2</c:v>
                </c:pt>
                <c:pt idx="88">
                  <c:v>-2.4321528922952324E-2</c:v>
                </c:pt>
                <c:pt idx="89">
                  <c:v>-2.4321528922952324E-2</c:v>
                </c:pt>
                <c:pt idx="90">
                  <c:v>-2.4321528922952324E-2</c:v>
                </c:pt>
                <c:pt idx="91">
                  <c:v>-2.4321528922952324E-2</c:v>
                </c:pt>
                <c:pt idx="92">
                  <c:v>-2.4321528922952324E-2</c:v>
                </c:pt>
                <c:pt idx="93">
                  <c:v>-2.4321528922952324E-2</c:v>
                </c:pt>
                <c:pt idx="94">
                  <c:v>-2.4321528922952324E-2</c:v>
                </c:pt>
                <c:pt idx="95">
                  <c:v>-2.4321528922952324E-2</c:v>
                </c:pt>
                <c:pt idx="96">
                  <c:v>-2.4321528922952324E-2</c:v>
                </c:pt>
                <c:pt idx="97">
                  <c:v>-2.4321528922952324E-2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9745744"/>
        <c:axId val="-1779755536"/>
      </c:lineChart>
      <c:catAx>
        <c:axId val="-177974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55536"/>
        <c:crosses val="autoZero"/>
        <c:auto val="1"/>
        <c:lblAlgn val="ctr"/>
        <c:lblOffset val="100"/>
        <c:noMultiLvlLbl val="0"/>
      </c:catAx>
      <c:valAx>
        <c:axId val="-1779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Peak (dBFS)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80962</xdr:rowOff>
    </xdr:from>
    <xdr:to>
      <xdr:col>14</xdr:col>
      <xdr:colOff>123824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0</xdr:row>
      <xdr:rowOff>71437</xdr:rowOff>
    </xdr:from>
    <xdr:to>
      <xdr:col>28</xdr:col>
      <xdr:colOff>600075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15</xdr:row>
      <xdr:rowOff>52387</xdr:rowOff>
    </xdr:from>
    <xdr:to>
      <xdr:col>14</xdr:col>
      <xdr:colOff>133350</xdr:colOff>
      <xdr:row>29</xdr:row>
      <xdr:rowOff>128587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15</xdr:row>
      <xdr:rowOff>80962</xdr:rowOff>
    </xdr:from>
    <xdr:to>
      <xdr:col>28</xdr:col>
      <xdr:colOff>600075</xdr:colOff>
      <xdr:row>29</xdr:row>
      <xdr:rowOff>157162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E7" sqref="E7"/>
    </sheetView>
  </sheetViews>
  <sheetFormatPr defaultRowHeight="15" x14ac:dyDescent="0.25"/>
  <cols>
    <col min="2" max="2" width="7.140625" bestFit="1" customWidth="1"/>
    <col min="3" max="4" width="12.7109375" bestFit="1" customWidth="1"/>
    <col min="5" max="5" width="14.5703125" customWidth="1"/>
    <col min="7" max="7" width="7.140625" customWidth="1"/>
    <col min="9" max="9" width="12.7109375" bestFit="1" customWidth="1"/>
    <col min="10" max="10" width="12.7109375" customWidth="1"/>
    <col min="13" max="13" width="4.85546875" bestFit="1" customWidth="1"/>
    <col min="14" max="14" width="12.7109375" bestFit="1" customWidth="1"/>
    <col min="15" max="15" width="20" bestFit="1" customWidth="1"/>
    <col min="18" max="18" width="4.85546875" bestFit="1" customWidth="1"/>
    <col min="19" max="19" width="12" bestFit="1" customWidth="1"/>
    <col min="20" max="20" width="20" bestFit="1" customWidth="1"/>
  </cols>
  <sheetData>
    <row r="1" spans="1:2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G1" t="s">
        <v>1</v>
      </c>
      <c r="L1" t="s">
        <v>2</v>
      </c>
      <c r="Q1" t="s">
        <v>3</v>
      </c>
    </row>
    <row r="2" spans="1:20" x14ac:dyDescent="0.25">
      <c r="A2">
        <v>1</v>
      </c>
      <c r="B2">
        <f>SIN(A2/100*2*PI())</f>
        <v>6.2790519529313374E-2</v>
      </c>
      <c r="C2">
        <f>SIN(A2/50*2*PI())</f>
        <v>0.12533323356430426</v>
      </c>
      <c r="D2">
        <f>SIN(A2/10*2*PI())</f>
        <v>0.58778525229247314</v>
      </c>
      <c r="E2" s="1">
        <f>SIN(A2/2.1*2*PI())</f>
        <v>0.14904226617617472</v>
      </c>
      <c r="G2" t="str">
        <f>B1</f>
        <v>LF</v>
      </c>
      <c r="H2" t="str">
        <f t="shared" ref="H2:I2" si="0">C1</f>
        <v>MF</v>
      </c>
      <c r="I2" t="str">
        <f t="shared" si="0"/>
        <v>HF</v>
      </c>
      <c r="J2" t="str">
        <f>E1</f>
        <v>EHF</v>
      </c>
      <c r="L2" t="str">
        <f>B1</f>
        <v>LF</v>
      </c>
      <c r="M2" t="str">
        <f>C1</f>
        <v>MF</v>
      </c>
      <c r="N2" t="str">
        <f>D1</f>
        <v>HF</v>
      </c>
      <c r="O2" t="str">
        <f>E1</f>
        <v>EHF</v>
      </c>
      <c r="Q2" t="str">
        <f>B1</f>
        <v>LF</v>
      </c>
      <c r="R2" t="str">
        <f t="shared" ref="R2:T2" si="1">C1</f>
        <v>MF</v>
      </c>
      <c r="S2" t="str">
        <f t="shared" si="1"/>
        <v>HF</v>
      </c>
      <c r="T2" t="str">
        <f t="shared" si="1"/>
        <v>EHF</v>
      </c>
    </row>
    <row r="3" spans="1:20" x14ac:dyDescent="0.25">
      <c r="A3">
        <v>2</v>
      </c>
      <c r="B3">
        <f t="shared" ref="B3:B66" si="2">SIN(A3/100*2*PI())</f>
        <v>0.12533323356430426</v>
      </c>
      <c r="C3">
        <f t="shared" ref="C3:C66" si="3">SIN(A3/50*2*PI())</f>
        <v>0.24868988716485479</v>
      </c>
      <c r="D3">
        <f t="shared" ref="D3:D66" si="4">SIN(A3/10*2*PI())</f>
        <v>0.95105651629515353</v>
      </c>
      <c r="E3" s="1">
        <f t="shared" ref="E3:E66" si="5">SIN(A3/2.1*2*PI())</f>
        <v>-0.29475517441090471</v>
      </c>
      <c r="Q3">
        <f>20*LOG10(MAX(ABS(B3),ABS(B2)))</f>
        <v>-18.038675110067054</v>
      </c>
      <c r="R3">
        <f t="shared" ref="R3:T3" si="6">20*LOG10(MAX(ABS(C3),ABS(C2)))</f>
        <v>-12.086837494263268</v>
      </c>
      <c r="S3">
        <f t="shared" si="6"/>
        <v>-0.43587348909974288</v>
      </c>
      <c r="T3">
        <f t="shared" si="6"/>
        <v>-10.610771243003317</v>
      </c>
    </row>
    <row r="4" spans="1:20" x14ac:dyDescent="0.25">
      <c r="A4">
        <v>3</v>
      </c>
      <c r="B4">
        <f t="shared" si="2"/>
        <v>0.1873813145857246</v>
      </c>
      <c r="C4">
        <f t="shared" si="3"/>
        <v>0.36812455268467792</v>
      </c>
      <c r="D4">
        <f t="shared" si="4"/>
        <v>0.95105651629515364</v>
      </c>
      <c r="E4" s="1">
        <f t="shared" si="5"/>
        <v>0.43388373911755845</v>
      </c>
      <c r="Q4">
        <f>MAX(20*LOG10(ABS(B4)),Q3)</f>
        <v>-14.545474371089199</v>
      </c>
      <c r="R4">
        <f t="shared" ref="R4:T4" si="7">MAX(20*LOG10(ABS(C4)),R3)</f>
        <v>-8.6801043117639161</v>
      </c>
      <c r="S4">
        <f t="shared" si="7"/>
        <v>-0.43587348909974188</v>
      </c>
      <c r="T4">
        <f t="shared" si="7"/>
        <v>-7.2525325168371442</v>
      </c>
    </row>
    <row r="5" spans="1:20" x14ac:dyDescent="0.25">
      <c r="A5">
        <v>4</v>
      </c>
      <c r="B5">
        <f t="shared" si="2"/>
        <v>0.24868988716485479</v>
      </c>
      <c r="C5">
        <f t="shared" si="3"/>
        <v>0.48175367410171532</v>
      </c>
      <c r="D5">
        <f t="shared" si="4"/>
        <v>0.58778525229247325</v>
      </c>
      <c r="E5" s="1">
        <f t="shared" si="5"/>
        <v>-0.56332005806362295</v>
      </c>
      <c r="Q5">
        <f t="shared" ref="Q5:Q68" si="8">MAX(20*LOG10(ABS(B5)),Q4)</f>
        <v>-12.086837494263268</v>
      </c>
      <c r="R5">
        <f t="shared" ref="R5:R68" si="9">MAX(20*LOG10(ABS(C5)),R4)</f>
        <v>-6.3434992901282872</v>
      </c>
      <c r="S5">
        <f t="shared" ref="S5:S68" si="10">MAX(20*LOG10(ABS(D5)),S4)</f>
        <v>-0.43587348909974188</v>
      </c>
      <c r="T5">
        <f t="shared" ref="T5:T68" si="11">MAX(20*LOG10(ABS(E5)),T4)</f>
        <v>-4.9848956924504613</v>
      </c>
    </row>
    <row r="6" spans="1:20" x14ac:dyDescent="0.25">
      <c r="A6">
        <v>5</v>
      </c>
      <c r="B6">
        <f t="shared" si="2"/>
        <v>0.3090169943749474</v>
      </c>
      <c r="C6">
        <f t="shared" si="3"/>
        <v>0.58778525229247314</v>
      </c>
      <c r="D6">
        <f t="shared" si="4"/>
        <v>1.22514845490862E-16</v>
      </c>
      <c r="E6" s="1">
        <f t="shared" si="5"/>
        <v>0.68017273777091936</v>
      </c>
      <c r="Q6">
        <f t="shared" si="8"/>
        <v>-10.2003527182792</v>
      </c>
      <c r="R6">
        <f t="shared" si="9"/>
        <v>-4.6156262940993171</v>
      </c>
      <c r="S6">
        <f t="shared" si="10"/>
        <v>-0.43587348909974188</v>
      </c>
      <c r="T6">
        <f t="shared" si="11"/>
        <v>-3.3476155831123648</v>
      </c>
    </row>
    <row r="7" spans="1:20" x14ac:dyDescent="0.25">
      <c r="A7">
        <v>6</v>
      </c>
      <c r="B7">
        <f t="shared" si="2"/>
        <v>0.36812455268467792</v>
      </c>
      <c r="C7">
        <f t="shared" si="3"/>
        <v>0.68454710592868862</v>
      </c>
      <c r="D7">
        <f t="shared" si="4"/>
        <v>-0.58778525229247303</v>
      </c>
      <c r="E7" s="1">
        <f t="shared" si="5"/>
        <v>-0.78183148246803025</v>
      </c>
      <c r="Q7">
        <f t="shared" si="8"/>
        <v>-8.6801043117639161</v>
      </c>
      <c r="R7">
        <f t="shared" si="9"/>
        <v>-3.2919332255160376</v>
      </c>
      <c r="S7">
        <f t="shared" si="10"/>
        <v>-0.43587348909974188</v>
      </c>
      <c r="T7">
        <f t="shared" si="11"/>
        <v>-2.1377369112077953</v>
      </c>
    </row>
    <row r="8" spans="1:20" x14ac:dyDescent="0.25">
      <c r="A8">
        <v>7</v>
      </c>
      <c r="B8">
        <f t="shared" si="2"/>
        <v>0.42577929156507272</v>
      </c>
      <c r="C8">
        <f t="shared" si="3"/>
        <v>0.77051324277578925</v>
      </c>
      <c r="D8">
        <f t="shared" si="4"/>
        <v>-0.95105651629515353</v>
      </c>
      <c r="E8" s="1">
        <f t="shared" si="5"/>
        <v>0.86602540378444026</v>
      </c>
      <c r="Q8">
        <f t="shared" si="8"/>
        <v>-7.4163092993687707</v>
      </c>
      <c r="R8">
        <f t="shared" si="9"/>
        <v>-2.2643978536412388</v>
      </c>
      <c r="S8">
        <f t="shared" si="10"/>
        <v>-0.43587348909974188</v>
      </c>
      <c r="T8">
        <f t="shared" si="11"/>
        <v>-1.2493873660829833</v>
      </c>
    </row>
    <row r="9" spans="1:20" x14ac:dyDescent="0.25">
      <c r="A9">
        <v>8</v>
      </c>
      <c r="B9">
        <f t="shared" si="2"/>
        <v>0.48175367410171532</v>
      </c>
      <c r="C9">
        <f t="shared" si="3"/>
        <v>0.84432792550201508</v>
      </c>
      <c r="D9">
        <f t="shared" si="4"/>
        <v>-0.95105651629515364</v>
      </c>
      <c r="E9" s="1">
        <f t="shared" si="5"/>
        <v>-0.93087374864420502</v>
      </c>
      <c r="Q9">
        <f t="shared" si="8"/>
        <v>-6.3434992901282872</v>
      </c>
      <c r="R9">
        <f t="shared" si="9"/>
        <v>-1.4697769306112307</v>
      </c>
      <c r="S9">
        <f t="shared" si="10"/>
        <v>-0.43587348909974188</v>
      </c>
      <c r="T9">
        <f t="shared" si="11"/>
        <v>-0.62218433923912386</v>
      </c>
    </row>
    <row r="10" spans="1:20" x14ac:dyDescent="0.25">
      <c r="A10">
        <v>9</v>
      </c>
      <c r="B10">
        <f t="shared" si="2"/>
        <v>0.53582679497899666</v>
      </c>
      <c r="C10">
        <f t="shared" si="3"/>
        <v>0.90482705246601958</v>
      </c>
      <c r="D10">
        <f t="shared" si="4"/>
        <v>-0.58778525229247336</v>
      </c>
      <c r="E10" s="1">
        <f t="shared" si="5"/>
        <v>0.97492791218182384</v>
      </c>
      <c r="Q10">
        <f t="shared" si="8"/>
        <v>-5.4195114502204831</v>
      </c>
      <c r="R10">
        <f t="shared" si="9"/>
        <v>-0.86868846755209073</v>
      </c>
      <c r="S10">
        <f t="shared" si="10"/>
        <v>-0.43587348909974188</v>
      </c>
      <c r="T10">
        <f t="shared" si="11"/>
        <v>-0.22054991165135007</v>
      </c>
    </row>
    <row r="11" spans="1:20" x14ac:dyDescent="0.25">
      <c r="A11">
        <v>10</v>
      </c>
      <c r="B11">
        <f t="shared" si="2"/>
        <v>0.58778525229247314</v>
      </c>
      <c r="C11">
        <f t="shared" si="3"/>
        <v>0.95105651629515353</v>
      </c>
      <c r="D11">
        <f t="shared" si="4"/>
        <v>-2.45029690981724E-16</v>
      </c>
      <c r="E11" s="1">
        <f t="shared" si="5"/>
        <v>-0.99720379718118013</v>
      </c>
      <c r="G11">
        <f>20*LOG10(SQRT((B2^2+B3^2+B4^2+B5^2+B6^2+B7^2+B8^2+B9^2+B10^2+B11^2)/10))</f>
        <v>-8.5586400028828411</v>
      </c>
      <c r="H11">
        <f>20*LOG10(SQRT((C2^2+C3^2+C4^2+C5^2+C6^2+C7^2+C8^2+C9^2+C10^2+C11^2)/10))</f>
        <v>-3.676384447264561</v>
      </c>
      <c r="I11">
        <f>20*LOG10(SQRT((D2^2+D3^2+D4^2+D5^2+D6^2+D7^2+D8^2+D9^2+D10^2+D11^2)/10))</f>
        <v>-3.0102999566398116</v>
      </c>
      <c r="J11">
        <f>20*LOG10(SQRT((E2^2+E3^2+E4^2+E5^2+E6^2+E7^2+E8^2+E9^2+E10^2+E11^2)/10))</f>
        <v>-2.7984069659404254</v>
      </c>
      <c r="L11">
        <f>20*LOG10(MAX(ABS(MAX(B2:B11)), ABS(MIN(B2:B11))))</f>
        <v>-4.6156262940993171</v>
      </c>
      <c r="M11">
        <f>20*LOG10(MAX(ABS(MAX(C2:C11)), ABS(MIN(C2:C11))))</f>
        <v>-0.43587348909974288</v>
      </c>
      <c r="N11">
        <f>20*LOG10(MAX(ABS(MAX(D2:D11)), ABS(MIN(D2:D11))))</f>
        <v>-0.43587348909974188</v>
      </c>
      <c r="O11">
        <f>20*LOG10(MAX(ABS(MAX(E2:E11)), ABS(MIN(E2:E11))))</f>
        <v>-2.4321528922973602E-2</v>
      </c>
      <c r="Q11">
        <f t="shared" si="8"/>
        <v>-4.6156262940993171</v>
      </c>
      <c r="R11">
        <f t="shared" si="9"/>
        <v>-0.43587348909974288</v>
      </c>
      <c r="S11">
        <f t="shared" si="10"/>
        <v>-0.43587348909974188</v>
      </c>
      <c r="T11">
        <f t="shared" si="11"/>
        <v>-2.4321528922973602E-2</v>
      </c>
    </row>
    <row r="12" spans="1:20" x14ac:dyDescent="0.25">
      <c r="A12">
        <v>11</v>
      </c>
      <c r="B12">
        <f t="shared" si="2"/>
        <v>0.63742398974868963</v>
      </c>
      <c r="C12">
        <f t="shared" si="3"/>
        <v>0.98228725072868861</v>
      </c>
      <c r="D12">
        <f t="shared" si="4"/>
        <v>0.58778525229247358</v>
      </c>
      <c r="E12" s="1">
        <f t="shared" si="5"/>
        <v>0.99720379718118024</v>
      </c>
      <c r="G12">
        <f t="shared" ref="G12:J75" si="12">20*LOG10(SQRT((B3^2+B4^2+B5^2+B6^2+B7^2+B8^2+B9^2+B10^2+B11^2+B12^2)/10))</f>
        <v>-7.4570338065620279</v>
      </c>
      <c r="H12">
        <f t="shared" si="12"/>
        <v>-2.8081508581117354</v>
      </c>
      <c r="I12">
        <f t="shared" si="12"/>
        <v>-3.0102999566398116</v>
      </c>
      <c r="J12">
        <f t="shared" si="12"/>
        <v>-2.0605590673484064</v>
      </c>
      <c r="L12">
        <f t="shared" ref="L12:O75" si="13">20*LOG10(MAX(ABS(MAX(B3:B12)), ABS(MIN(B3:B12))))</f>
        <v>0</v>
      </c>
      <c r="M12">
        <f t="shared" si="13"/>
        <v>0</v>
      </c>
      <c r="N12">
        <f t="shared" si="13"/>
        <v>-0.43587348909974188</v>
      </c>
      <c r="O12">
        <f t="shared" si="13"/>
        <v>-12.041199826559248</v>
      </c>
      <c r="Q12">
        <f t="shared" si="8"/>
        <v>-3.9114319135927267</v>
      </c>
      <c r="R12">
        <f t="shared" si="9"/>
        <v>-0.1552298539543415</v>
      </c>
      <c r="S12">
        <f t="shared" si="10"/>
        <v>-0.43587348909974188</v>
      </c>
      <c r="T12">
        <f t="shared" si="11"/>
        <v>-2.4321528922972634E-2</v>
      </c>
    </row>
    <row r="13" spans="1:20" x14ac:dyDescent="0.25">
      <c r="A13">
        <v>12</v>
      </c>
      <c r="B13">
        <f t="shared" si="2"/>
        <v>0.68454710592868862</v>
      </c>
      <c r="C13">
        <f t="shared" si="3"/>
        <v>0.99802672842827156</v>
      </c>
      <c r="D13">
        <f t="shared" si="4"/>
        <v>0.95105651629515353</v>
      </c>
      <c r="E13" s="1">
        <f t="shared" si="5"/>
        <v>-0.97492791218182329</v>
      </c>
      <c r="G13">
        <f t="shared" si="12"/>
        <v>-6.4803832296942998</v>
      </c>
      <c r="H13">
        <f t="shared" si="12"/>
        <v>-2.095427767775103</v>
      </c>
      <c r="I13">
        <f t="shared" si="12"/>
        <v>-3.0102999566398116</v>
      </c>
      <c r="J13">
        <f t="shared" si="12"/>
        <v>-1.4961076449030788</v>
      </c>
      <c r="L13">
        <f t="shared" si="13"/>
        <v>0</v>
      </c>
      <c r="M13">
        <f t="shared" si="13"/>
        <v>0</v>
      </c>
      <c r="N13">
        <f t="shared" si="13"/>
        <v>-0.43587348909974188</v>
      </c>
      <c r="O13">
        <f t="shared" si="13"/>
        <v>-12.041199826559248</v>
      </c>
      <c r="Q13">
        <f t="shared" si="8"/>
        <v>-3.2919332255160376</v>
      </c>
      <c r="R13">
        <f t="shared" si="9"/>
        <v>-1.7156551938584667E-2</v>
      </c>
      <c r="S13">
        <f t="shared" si="10"/>
        <v>-0.43587348909974188</v>
      </c>
      <c r="T13">
        <f t="shared" si="11"/>
        <v>-2.4321528922972634E-2</v>
      </c>
    </row>
    <row r="14" spans="1:20" x14ac:dyDescent="0.25">
      <c r="A14">
        <v>13</v>
      </c>
      <c r="B14">
        <f t="shared" si="2"/>
        <v>0.72896862742141155</v>
      </c>
      <c r="C14">
        <f t="shared" si="3"/>
        <v>0.99802672842827156</v>
      </c>
      <c r="D14">
        <f t="shared" si="4"/>
        <v>0.95105651629515364</v>
      </c>
      <c r="E14" s="1">
        <f t="shared" si="5"/>
        <v>0.9308737486442028</v>
      </c>
      <c r="G14">
        <f t="shared" si="12"/>
        <v>-5.6143555631984876</v>
      </c>
      <c r="H14">
        <f t="shared" si="12"/>
        <v>-1.5286021097930318</v>
      </c>
      <c r="I14">
        <f t="shared" si="12"/>
        <v>-3.0102999566398116</v>
      </c>
      <c r="J14">
        <f t="shared" si="12"/>
        <v>-1.0991019558469342</v>
      </c>
      <c r="L14">
        <f t="shared" si="13"/>
        <v>0</v>
      </c>
      <c r="M14">
        <f t="shared" si="13"/>
        <v>0</v>
      </c>
      <c r="N14">
        <f t="shared" si="13"/>
        <v>-0.43587348909974188</v>
      </c>
      <c r="O14">
        <f t="shared" si="13"/>
        <v>-12.041199826559248</v>
      </c>
      <c r="Q14">
        <f t="shared" si="8"/>
        <v>-2.7458232397021716</v>
      </c>
      <c r="R14">
        <f t="shared" si="9"/>
        <v>-1.7156551938584667E-2</v>
      </c>
      <c r="S14">
        <f t="shared" si="10"/>
        <v>-0.43587348909974188</v>
      </c>
      <c r="T14">
        <f t="shared" si="11"/>
        <v>-2.4321528922972634E-2</v>
      </c>
    </row>
    <row r="15" spans="1:20" x14ac:dyDescent="0.25">
      <c r="A15">
        <v>14</v>
      </c>
      <c r="B15">
        <f t="shared" si="2"/>
        <v>0.77051324277578925</v>
      </c>
      <c r="C15">
        <f t="shared" si="3"/>
        <v>0.98228725072868861</v>
      </c>
      <c r="D15">
        <f t="shared" si="4"/>
        <v>0.58778525229247336</v>
      </c>
      <c r="E15" s="1">
        <f t="shared" si="5"/>
        <v>-0.86602540378443549</v>
      </c>
      <c r="G15">
        <f t="shared" si="12"/>
        <v>-4.8452572495759281</v>
      </c>
      <c r="H15">
        <f t="shared" si="12"/>
        <v>-1.0981445692665965</v>
      </c>
      <c r="I15">
        <f t="shared" si="12"/>
        <v>-3.0102999566398099</v>
      </c>
      <c r="J15">
        <f t="shared" si="12"/>
        <v>-0.8635847033220696</v>
      </c>
      <c r="L15">
        <f t="shared" si="13"/>
        <v>0</v>
      </c>
      <c r="M15">
        <f t="shared" si="13"/>
        <v>0</v>
      </c>
      <c r="N15">
        <f t="shared" si="13"/>
        <v>-0.43587348909974188</v>
      </c>
      <c r="O15">
        <f t="shared" si="13"/>
        <v>-12.041199826559248</v>
      </c>
      <c r="Q15">
        <f t="shared" si="8"/>
        <v>-2.2643978536412388</v>
      </c>
      <c r="R15">
        <f t="shared" si="9"/>
        <v>-1.7156551938584667E-2</v>
      </c>
      <c r="S15">
        <f t="shared" si="10"/>
        <v>-0.43587348909974188</v>
      </c>
      <c r="T15">
        <f t="shared" si="11"/>
        <v>-2.4321528922972634E-2</v>
      </c>
    </row>
    <row r="16" spans="1:20" x14ac:dyDescent="0.25">
      <c r="A16">
        <v>15</v>
      </c>
      <c r="B16">
        <f t="shared" si="2"/>
        <v>0.80901699437494745</v>
      </c>
      <c r="C16">
        <f t="shared" si="3"/>
        <v>0.95105651629515364</v>
      </c>
      <c r="D16">
        <f t="shared" si="4"/>
        <v>3.67544536472586E-16</v>
      </c>
      <c r="E16" s="1">
        <f t="shared" si="5"/>
        <v>0.78183148246802869</v>
      </c>
      <c r="G16">
        <f t="shared" si="12"/>
        <v>-4.1612132812158587</v>
      </c>
      <c r="H16">
        <f t="shared" si="12"/>
        <v>-0.79625919139580303</v>
      </c>
      <c r="I16">
        <f t="shared" si="12"/>
        <v>-3.0102999566398099</v>
      </c>
      <c r="J16">
        <f t="shared" si="12"/>
        <v>-0.78554273598692359</v>
      </c>
      <c r="L16">
        <f t="shared" si="13"/>
        <v>0</v>
      </c>
      <c r="M16">
        <f t="shared" si="13"/>
        <v>0</v>
      </c>
      <c r="N16">
        <f t="shared" si="13"/>
        <v>-0.43587348909974188</v>
      </c>
      <c r="O16">
        <f t="shared" si="13"/>
        <v>-12.041199826559248</v>
      </c>
      <c r="Q16">
        <f t="shared" si="8"/>
        <v>-1.840847108280049</v>
      </c>
      <c r="R16">
        <f t="shared" si="9"/>
        <v>-1.7156551938584667E-2</v>
      </c>
      <c r="S16">
        <f t="shared" si="10"/>
        <v>-0.43587348909974188</v>
      </c>
      <c r="T16">
        <f t="shared" si="11"/>
        <v>-2.4321528922972634E-2</v>
      </c>
    </row>
    <row r="17" spans="1:20" x14ac:dyDescent="0.25">
      <c r="A17">
        <v>16</v>
      </c>
      <c r="B17">
        <f t="shared" si="2"/>
        <v>0.84432792550201508</v>
      </c>
      <c r="C17">
        <f t="shared" si="3"/>
        <v>0.90482705246601947</v>
      </c>
      <c r="D17">
        <f t="shared" si="4"/>
        <v>-0.5877852522924728</v>
      </c>
      <c r="E17" s="1">
        <f t="shared" si="5"/>
        <v>-0.68017273777091625</v>
      </c>
      <c r="G17">
        <f t="shared" si="12"/>
        <v>-3.5522920803332085</v>
      </c>
      <c r="H17">
        <f t="shared" si="12"/>
        <v>-0.6173489833260436</v>
      </c>
      <c r="I17">
        <f t="shared" si="12"/>
        <v>-3.0102999566398116</v>
      </c>
      <c r="J17">
        <f t="shared" si="12"/>
        <v>-0.86358470332207393</v>
      </c>
      <c r="L17">
        <f t="shared" si="13"/>
        <v>0</v>
      </c>
      <c r="M17">
        <f t="shared" si="13"/>
        <v>0</v>
      </c>
      <c r="N17">
        <f t="shared" si="13"/>
        <v>-0.43587348909974188</v>
      </c>
      <c r="O17">
        <f t="shared" si="13"/>
        <v>-12.041199826559248</v>
      </c>
      <c r="Q17">
        <f t="shared" si="8"/>
        <v>-1.4697769306112307</v>
      </c>
      <c r="R17">
        <f t="shared" si="9"/>
        <v>-1.7156551938584667E-2</v>
      </c>
      <c r="S17">
        <f t="shared" si="10"/>
        <v>-0.43587348909974188</v>
      </c>
      <c r="T17">
        <f t="shared" si="11"/>
        <v>-2.4321528922972634E-2</v>
      </c>
    </row>
    <row r="18" spans="1:20" x14ac:dyDescent="0.25">
      <c r="A18">
        <v>17</v>
      </c>
      <c r="B18">
        <f t="shared" si="2"/>
        <v>0.87630668004386369</v>
      </c>
      <c r="C18">
        <f t="shared" si="3"/>
        <v>0.84432792550201496</v>
      </c>
      <c r="D18">
        <f t="shared" si="4"/>
        <v>-0.95105651629515342</v>
      </c>
      <c r="E18" s="1">
        <f t="shared" si="5"/>
        <v>0.56332005806361651</v>
      </c>
      <c r="G18">
        <f t="shared" si="12"/>
        <v>-3.0102999566398116</v>
      </c>
      <c r="H18">
        <f t="shared" si="12"/>
        <v>-0.55808034120916838</v>
      </c>
      <c r="I18">
        <f t="shared" si="12"/>
        <v>-3.0102999566398116</v>
      </c>
      <c r="J18">
        <f t="shared" si="12"/>
        <v>-1.0991019558469464</v>
      </c>
      <c r="L18">
        <f t="shared" si="13"/>
        <v>0</v>
      </c>
      <c r="M18">
        <f t="shared" si="13"/>
        <v>0</v>
      </c>
      <c r="N18">
        <f t="shared" si="13"/>
        <v>-0.43587348909974188</v>
      </c>
      <c r="O18">
        <f t="shared" si="13"/>
        <v>-12.041199826559248</v>
      </c>
      <c r="Q18">
        <f t="shared" si="8"/>
        <v>-1.1468775537625657</v>
      </c>
      <c r="R18">
        <f t="shared" si="9"/>
        <v>-1.7156551938584667E-2</v>
      </c>
      <c r="S18">
        <f t="shared" si="10"/>
        <v>-0.43587348909974188</v>
      </c>
      <c r="T18">
        <f t="shared" si="11"/>
        <v>-2.4321528922972634E-2</v>
      </c>
    </row>
    <row r="19" spans="1:20" x14ac:dyDescent="0.25">
      <c r="A19">
        <v>18</v>
      </c>
      <c r="B19">
        <f t="shared" si="2"/>
        <v>0.90482705246601958</v>
      </c>
      <c r="C19">
        <f t="shared" si="3"/>
        <v>0.77051324277578925</v>
      </c>
      <c r="D19">
        <f t="shared" si="4"/>
        <v>-0.95105651629515375</v>
      </c>
      <c r="E19" s="1">
        <f t="shared" si="5"/>
        <v>-0.43388373911755623</v>
      </c>
      <c r="G19">
        <f t="shared" si="12"/>
        <v>-2.5285044900562736</v>
      </c>
      <c r="H19">
        <f t="shared" si="12"/>
        <v>-0.6173489833260436</v>
      </c>
      <c r="I19">
        <f t="shared" si="12"/>
        <v>-3.0102999566398116</v>
      </c>
      <c r="J19">
        <f t="shared" si="12"/>
        <v>-1.4961076449030961</v>
      </c>
      <c r="L19">
        <f t="shared" si="13"/>
        <v>0</v>
      </c>
      <c r="M19">
        <f t="shared" si="13"/>
        <v>0</v>
      </c>
      <c r="N19">
        <f t="shared" si="13"/>
        <v>-0.43587348909974089</v>
      </c>
      <c r="O19">
        <f t="shared" si="13"/>
        <v>-12.041199826559248</v>
      </c>
      <c r="Q19">
        <f t="shared" si="8"/>
        <v>-0.86868846755209073</v>
      </c>
      <c r="R19">
        <f t="shared" si="9"/>
        <v>-1.7156551938584667E-2</v>
      </c>
      <c r="S19">
        <f t="shared" si="10"/>
        <v>-0.43587348909974089</v>
      </c>
      <c r="T19">
        <f t="shared" si="11"/>
        <v>-2.4321528922972634E-2</v>
      </c>
    </row>
    <row r="20" spans="1:20" x14ac:dyDescent="0.25">
      <c r="A20">
        <v>19</v>
      </c>
      <c r="B20">
        <f t="shared" si="2"/>
        <v>0.92977648588825135</v>
      </c>
      <c r="C20">
        <f t="shared" si="3"/>
        <v>0.68454710592868884</v>
      </c>
      <c r="D20">
        <f t="shared" si="4"/>
        <v>-0.58778525229247347</v>
      </c>
      <c r="E20" s="1">
        <f t="shared" si="5"/>
        <v>0.29475517441089982</v>
      </c>
      <c r="G20">
        <f t="shared" si="12"/>
        <v>-2.1013741561956669</v>
      </c>
      <c r="H20">
        <f t="shared" si="12"/>
        <v>-0.79625919139580192</v>
      </c>
      <c r="I20">
        <f t="shared" si="12"/>
        <v>-3.0102999566398116</v>
      </c>
      <c r="J20">
        <f t="shared" si="12"/>
        <v>-2.0605590673484295</v>
      </c>
      <c r="L20">
        <f t="shared" si="13"/>
        <v>0</v>
      </c>
      <c r="M20">
        <f t="shared" si="13"/>
        <v>0</v>
      </c>
      <c r="N20">
        <f t="shared" si="13"/>
        <v>-0.43587348909974089</v>
      </c>
      <c r="O20">
        <f t="shared" si="13"/>
        <v>-12.041199826559248</v>
      </c>
      <c r="Q20">
        <f t="shared" si="8"/>
        <v>-0.6324288270317453</v>
      </c>
      <c r="R20">
        <f t="shared" si="9"/>
        <v>-1.7156551938584667E-2</v>
      </c>
      <c r="S20">
        <f t="shared" si="10"/>
        <v>-0.43587348909974089</v>
      </c>
      <c r="T20">
        <f t="shared" si="11"/>
        <v>-2.4321528922972634E-2</v>
      </c>
    </row>
    <row r="21" spans="1:20" x14ac:dyDescent="0.25">
      <c r="A21">
        <v>20</v>
      </c>
      <c r="B21">
        <f t="shared" si="2"/>
        <v>0.95105651629515353</v>
      </c>
      <c r="C21">
        <f t="shared" si="3"/>
        <v>0.58778525229247325</v>
      </c>
      <c r="D21">
        <f t="shared" si="4"/>
        <v>-4.90059381963448E-16</v>
      </c>
      <c r="E21" s="1">
        <f t="shared" si="5"/>
        <v>-0.14904226617617447</v>
      </c>
      <c r="G21">
        <f t="shared" si="12"/>
        <v>-1.724358328074894</v>
      </c>
      <c r="H21">
        <f t="shared" si="12"/>
        <v>-1.0981445692665954</v>
      </c>
      <c r="I21">
        <f t="shared" si="12"/>
        <v>-3.0102999566398116</v>
      </c>
      <c r="J21">
        <f t="shared" si="12"/>
        <v>-2.798406965940452</v>
      </c>
      <c r="L21">
        <f t="shared" si="13"/>
        <v>0</v>
      </c>
      <c r="M21">
        <f t="shared" si="13"/>
        <v>0</v>
      </c>
      <c r="N21">
        <f t="shared" si="13"/>
        <v>-0.43587348909974089</v>
      </c>
      <c r="O21">
        <f t="shared" si="13"/>
        <v>-12.041199826559248</v>
      </c>
      <c r="Q21">
        <f t="shared" si="8"/>
        <v>-0.43587348909974288</v>
      </c>
      <c r="R21">
        <f t="shared" si="9"/>
        <v>-1.7156551938584667E-2</v>
      </c>
      <c r="S21">
        <f t="shared" si="10"/>
        <v>-0.43587348909974089</v>
      </c>
      <c r="T21">
        <f t="shared" si="11"/>
        <v>-2.4321528922972634E-2</v>
      </c>
    </row>
    <row r="22" spans="1:20" x14ac:dyDescent="0.25">
      <c r="A22">
        <v>21</v>
      </c>
      <c r="B22">
        <f t="shared" si="2"/>
        <v>0.96858316112863108</v>
      </c>
      <c r="C22">
        <f t="shared" si="3"/>
        <v>0.4817536741017156</v>
      </c>
      <c r="D22">
        <f t="shared" si="4"/>
        <v>0.58778525229247269</v>
      </c>
      <c r="E22" s="1">
        <f t="shared" si="5"/>
        <v>-2.45029690981724E-15</v>
      </c>
      <c r="G22">
        <f t="shared" si="12"/>
        <v>-1.3937094333799571</v>
      </c>
      <c r="H22">
        <f t="shared" si="12"/>
        <v>-1.5286021097930318</v>
      </c>
      <c r="I22">
        <f t="shared" si="12"/>
        <v>-3.0102999566398116</v>
      </c>
      <c r="J22">
        <f t="shared" si="12"/>
        <v>-3.710407727308068</v>
      </c>
      <c r="L22">
        <f t="shared" si="13"/>
        <v>0</v>
      </c>
      <c r="M22">
        <f t="shared" si="13"/>
        <v>0</v>
      </c>
      <c r="N22">
        <f t="shared" si="13"/>
        <v>-0.43587348909974089</v>
      </c>
      <c r="O22">
        <f>20*LOG10(MAX(ABS(MAX(E13:E22)), ABS(MIN(E13:E22))))</f>
        <v>-0.22054991165135499</v>
      </c>
      <c r="Q22">
        <f t="shared" si="8"/>
        <v>-0.27726170914464426</v>
      </c>
      <c r="R22">
        <f t="shared" si="9"/>
        <v>-1.7156551938584667E-2</v>
      </c>
      <c r="S22">
        <f t="shared" si="10"/>
        <v>-0.43587348909974089</v>
      </c>
      <c r="T22">
        <f t="shared" si="11"/>
        <v>-2.4321528922972634E-2</v>
      </c>
    </row>
    <row r="23" spans="1:20" x14ac:dyDescent="0.25">
      <c r="A23">
        <v>22</v>
      </c>
      <c r="B23">
        <f t="shared" si="2"/>
        <v>0.98228725072868861</v>
      </c>
      <c r="C23">
        <f t="shared" si="3"/>
        <v>0.36812455268467814</v>
      </c>
      <c r="D23">
        <f t="shared" si="4"/>
        <v>0.95105651629515398</v>
      </c>
      <c r="E23" s="1">
        <f t="shared" si="5"/>
        <v>0.14904226617617231</v>
      </c>
      <c r="G23">
        <f t="shared" si="12"/>
        <v>-1.106342033696966</v>
      </c>
      <c r="H23">
        <f t="shared" si="12"/>
        <v>-2.0954277677751021</v>
      </c>
      <c r="I23">
        <f t="shared" si="12"/>
        <v>-3.0102999566398116</v>
      </c>
      <c r="J23">
        <f t="shared" si="12"/>
        <v>-4.7790624527247836</v>
      </c>
      <c r="L23">
        <f t="shared" si="13"/>
        <v>0</v>
      </c>
      <c r="M23">
        <f t="shared" si="13"/>
        <v>0</v>
      </c>
      <c r="N23">
        <f t="shared" si="13"/>
        <v>-0.43587348909973889</v>
      </c>
      <c r="O23">
        <f t="shared" si="13"/>
        <v>0</v>
      </c>
      <c r="Q23">
        <f t="shared" si="8"/>
        <v>-0.1552298539543415</v>
      </c>
      <c r="R23">
        <f t="shared" si="9"/>
        <v>-1.7156551938584667E-2</v>
      </c>
      <c r="S23">
        <f t="shared" si="10"/>
        <v>-0.43587348909973889</v>
      </c>
      <c r="T23">
        <f t="shared" si="11"/>
        <v>-2.4321528922972634E-2</v>
      </c>
    </row>
    <row r="24" spans="1:20" x14ac:dyDescent="0.25">
      <c r="A24">
        <v>23</v>
      </c>
      <c r="B24">
        <f t="shared" si="2"/>
        <v>0.99211470131447788</v>
      </c>
      <c r="C24">
        <f t="shared" si="3"/>
        <v>0.24868988716485482</v>
      </c>
      <c r="D24">
        <f t="shared" si="4"/>
        <v>0.95105651629515431</v>
      </c>
      <c r="E24" s="1">
        <f t="shared" si="5"/>
        <v>-0.29475517441091131</v>
      </c>
      <c r="G24">
        <f t="shared" si="12"/>
        <v>-0.85972221988733022</v>
      </c>
      <c r="H24">
        <f t="shared" si="12"/>
        <v>-2.8081508581117354</v>
      </c>
      <c r="I24">
        <f t="shared" si="12"/>
        <v>-3.0102999566398099</v>
      </c>
      <c r="J24">
        <f t="shared" si="12"/>
        <v>-5.9385709506016582</v>
      </c>
      <c r="L24">
        <f t="shared" si="13"/>
        <v>0</v>
      </c>
      <c r="M24">
        <f t="shared" si="13"/>
        <v>0</v>
      </c>
      <c r="N24">
        <f t="shared" si="13"/>
        <v>-0.43587348909973578</v>
      </c>
      <c r="O24">
        <f t="shared" si="13"/>
        <v>0</v>
      </c>
      <c r="Q24">
        <f t="shared" si="8"/>
        <v>-6.876229747583544E-2</v>
      </c>
      <c r="R24">
        <f t="shared" si="9"/>
        <v>-1.7156551938584667E-2</v>
      </c>
      <c r="S24">
        <f t="shared" si="10"/>
        <v>-0.43587348909973578</v>
      </c>
      <c r="T24">
        <f t="shared" si="11"/>
        <v>-2.4321528922972634E-2</v>
      </c>
    </row>
    <row r="25" spans="1:20" x14ac:dyDescent="0.25">
      <c r="A25">
        <v>24</v>
      </c>
      <c r="B25">
        <f t="shared" si="2"/>
        <v>0.99802672842827156</v>
      </c>
      <c r="C25">
        <f t="shared" si="3"/>
        <v>0.12533323356430454</v>
      </c>
      <c r="D25">
        <f t="shared" si="4"/>
        <v>0.58778525229247358</v>
      </c>
      <c r="E25" s="1">
        <f t="shared" si="5"/>
        <v>0.43388373911756062</v>
      </c>
      <c r="G25">
        <f t="shared" si="12"/>
        <v>-0.65178126873206887</v>
      </c>
      <c r="H25">
        <f t="shared" si="12"/>
        <v>-3.676384447264561</v>
      </c>
      <c r="I25">
        <f t="shared" si="12"/>
        <v>-3.0102999566398099</v>
      </c>
      <c r="J25">
        <f t="shared" si="12"/>
        <v>-7.0203747933405172</v>
      </c>
      <c r="L25">
        <f t="shared" si="13"/>
        <v>0</v>
      </c>
      <c r="M25">
        <f t="shared" si="13"/>
        <v>0</v>
      </c>
      <c r="N25">
        <f t="shared" si="13"/>
        <v>-0.43587348909973578</v>
      </c>
      <c r="O25">
        <f t="shared" si="13"/>
        <v>0</v>
      </c>
      <c r="Q25">
        <f t="shared" si="8"/>
        <v>-1.7156551938584667E-2</v>
      </c>
      <c r="R25">
        <f t="shared" si="9"/>
        <v>-1.7156551938584667E-2</v>
      </c>
      <c r="S25">
        <f t="shared" si="10"/>
        <v>-0.43587348909973578</v>
      </c>
      <c r="T25">
        <f t="shared" si="11"/>
        <v>-2.4321528922972634E-2</v>
      </c>
    </row>
    <row r="26" spans="1:20" x14ac:dyDescent="0.25">
      <c r="A26">
        <v>25</v>
      </c>
      <c r="B26">
        <f t="shared" si="2"/>
        <v>1</v>
      </c>
      <c r="C26">
        <f t="shared" si="3"/>
        <v>1.22514845490862E-16</v>
      </c>
      <c r="D26">
        <f t="shared" si="4"/>
        <v>6.1257422745431001E-16</v>
      </c>
      <c r="E26" s="1">
        <f t="shared" si="5"/>
        <v>-0.56332005806362051</v>
      </c>
      <c r="G26">
        <f t="shared" si="12"/>
        <v>-0.48084857281538768</v>
      </c>
      <c r="H26">
        <f t="shared" si="12"/>
        <v>-4.7049959059852897</v>
      </c>
      <c r="I26">
        <f t="shared" si="12"/>
        <v>-3.0102999566398099</v>
      </c>
      <c r="J26">
        <f t="shared" si="12"/>
        <v>-7.716015543325919</v>
      </c>
      <c r="L26">
        <f t="shared" si="13"/>
        <v>0</v>
      </c>
      <c r="M26">
        <f t="shared" si="13"/>
        <v>0</v>
      </c>
      <c r="N26">
        <f t="shared" si="13"/>
        <v>-0.43587348909973578</v>
      </c>
      <c r="O26">
        <f t="shared" si="13"/>
        <v>0</v>
      </c>
      <c r="Q26">
        <f t="shared" si="8"/>
        <v>0</v>
      </c>
      <c r="R26">
        <f t="shared" si="9"/>
        <v>-1.7156551938584667E-2</v>
      </c>
      <c r="S26">
        <f t="shared" si="10"/>
        <v>-0.43587348909973578</v>
      </c>
      <c r="T26">
        <f t="shared" si="11"/>
        <v>-2.4321528922972634E-2</v>
      </c>
    </row>
    <row r="27" spans="1:20" x14ac:dyDescent="0.25">
      <c r="A27">
        <v>26</v>
      </c>
      <c r="B27">
        <f t="shared" si="2"/>
        <v>0.99802672842827156</v>
      </c>
      <c r="C27">
        <f t="shared" si="3"/>
        <v>-0.12533323356430429</v>
      </c>
      <c r="D27">
        <f t="shared" si="4"/>
        <v>-0.58778525229247258</v>
      </c>
      <c r="E27" s="1">
        <f t="shared" si="5"/>
        <v>0.68017273777092513</v>
      </c>
      <c r="G27">
        <f t="shared" si="12"/>
        <v>-0.34559993249012261</v>
      </c>
      <c r="H27">
        <f t="shared" si="12"/>
        <v>-5.8812074872133024</v>
      </c>
      <c r="I27">
        <f t="shared" si="12"/>
        <v>-3.0102999566398099</v>
      </c>
      <c r="J27">
        <f t="shared" si="12"/>
        <v>-7.7160155433258879</v>
      </c>
      <c r="L27">
        <f t="shared" si="13"/>
        <v>0</v>
      </c>
      <c r="M27">
        <f t="shared" si="13"/>
        <v>0</v>
      </c>
      <c r="N27">
        <f t="shared" si="13"/>
        <v>-0.43587348909973578</v>
      </c>
      <c r="O27">
        <f t="shared" si="13"/>
        <v>0</v>
      </c>
      <c r="Q27">
        <f t="shared" si="8"/>
        <v>0</v>
      </c>
      <c r="R27">
        <f t="shared" si="9"/>
        <v>-1.7156551938584667E-2</v>
      </c>
      <c r="S27">
        <f t="shared" si="10"/>
        <v>-0.43587348909973578</v>
      </c>
      <c r="T27">
        <f t="shared" si="11"/>
        <v>-2.4321528922972634E-2</v>
      </c>
    </row>
    <row r="28" spans="1:20" x14ac:dyDescent="0.25">
      <c r="A28">
        <v>27</v>
      </c>
      <c r="B28">
        <f t="shared" si="2"/>
        <v>0.99211470131447776</v>
      </c>
      <c r="C28">
        <f t="shared" si="3"/>
        <v>-0.24868988716485502</v>
      </c>
      <c r="D28">
        <f t="shared" si="4"/>
        <v>-0.95105651629515342</v>
      </c>
      <c r="E28" s="1">
        <f t="shared" si="5"/>
        <v>-0.78183148246804068</v>
      </c>
      <c r="G28">
        <f t="shared" si="12"/>
        <v>-0.24501822983486923</v>
      </c>
      <c r="H28">
        <f t="shared" si="12"/>
        <v>-7.1433034072417581</v>
      </c>
      <c r="I28">
        <f t="shared" si="12"/>
        <v>-3.0102999566398099</v>
      </c>
      <c r="J28">
        <f t="shared" si="12"/>
        <v>-7.0203747933404408</v>
      </c>
      <c r="L28">
        <f t="shared" si="13"/>
        <v>0</v>
      </c>
      <c r="M28">
        <f t="shared" si="13"/>
        <v>0</v>
      </c>
      <c r="N28">
        <f t="shared" si="13"/>
        <v>-0.43587348909973578</v>
      </c>
      <c r="O28">
        <f t="shared" si="13"/>
        <v>0</v>
      </c>
      <c r="Q28">
        <f t="shared" si="8"/>
        <v>0</v>
      </c>
      <c r="R28">
        <f t="shared" si="9"/>
        <v>-1.7156551938584667E-2</v>
      </c>
      <c r="S28">
        <f t="shared" si="10"/>
        <v>-0.43587348909973578</v>
      </c>
      <c r="T28">
        <f t="shared" si="11"/>
        <v>-2.4321528922972634E-2</v>
      </c>
    </row>
    <row r="29" spans="1:20" x14ac:dyDescent="0.25">
      <c r="A29">
        <v>28</v>
      </c>
      <c r="B29">
        <f t="shared" si="2"/>
        <v>0.98228725072868861</v>
      </c>
      <c r="C29">
        <f t="shared" si="3"/>
        <v>-0.36812455268467831</v>
      </c>
      <c r="D29">
        <f t="shared" si="4"/>
        <v>-0.95105651629515375</v>
      </c>
      <c r="E29" s="1">
        <f t="shared" si="5"/>
        <v>0.86602540378444504</v>
      </c>
      <c r="G29">
        <f t="shared" si="12"/>
        <v>-0.17836426558151444</v>
      </c>
      <c r="H29">
        <f t="shared" si="12"/>
        <v>-8.3199649733136933</v>
      </c>
      <c r="I29">
        <f t="shared" si="12"/>
        <v>-3.0102999566398099</v>
      </c>
      <c r="J29">
        <f t="shared" si="12"/>
        <v>-5.9385709506015649</v>
      </c>
      <c r="L29">
        <f t="shared" si="13"/>
        <v>0</v>
      </c>
      <c r="M29">
        <f t="shared" si="13"/>
        <v>0</v>
      </c>
      <c r="N29">
        <f t="shared" si="13"/>
        <v>-0.43587348909973578</v>
      </c>
      <c r="O29">
        <f t="shared" si="13"/>
        <v>0</v>
      </c>
      <c r="Q29">
        <f t="shared" si="8"/>
        <v>0</v>
      </c>
      <c r="R29">
        <f t="shared" si="9"/>
        <v>-1.7156551938584667E-2</v>
      </c>
      <c r="S29">
        <f t="shared" si="10"/>
        <v>-0.43587348909973578</v>
      </c>
      <c r="T29">
        <f t="shared" si="11"/>
        <v>-2.4321528922972634E-2</v>
      </c>
    </row>
    <row r="30" spans="1:20" x14ac:dyDescent="0.25">
      <c r="A30">
        <v>29</v>
      </c>
      <c r="B30">
        <f t="shared" si="2"/>
        <v>0.96858316112863119</v>
      </c>
      <c r="C30">
        <f t="shared" si="3"/>
        <v>-0.48175367410171499</v>
      </c>
      <c r="D30">
        <f t="shared" si="4"/>
        <v>-0.58778525229247369</v>
      </c>
      <c r="E30" s="1">
        <f t="shared" si="5"/>
        <v>-0.93087374864420724</v>
      </c>
      <c r="G30">
        <f t="shared" si="12"/>
        <v>-0.14515615213966637</v>
      </c>
      <c r="H30">
        <f t="shared" si="12"/>
        <v>-9.0804961648468705</v>
      </c>
      <c r="I30">
        <f t="shared" si="12"/>
        <v>-3.0102999566398099</v>
      </c>
      <c r="J30">
        <f t="shared" si="12"/>
        <v>-4.7790624527246912</v>
      </c>
      <c r="L30">
        <f t="shared" si="13"/>
        <v>0</v>
      </c>
      <c r="M30">
        <f t="shared" si="13"/>
        <v>0</v>
      </c>
      <c r="N30">
        <f t="shared" si="13"/>
        <v>-0.43587348909973578</v>
      </c>
      <c r="O30">
        <f t="shared" si="13"/>
        <v>0</v>
      </c>
      <c r="Q30">
        <f t="shared" si="8"/>
        <v>0</v>
      </c>
      <c r="R30">
        <f t="shared" si="9"/>
        <v>-1.7156551938584667E-2</v>
      </c>
      <c r="S30">
        <f t="shared" si="10"/>
        <v>-0.43587348909973578</v>
      </c>
      <c r="T30">
        <f t="shared" si="11"/>
        <v>-2.4321528922972634E-2</v>
      </c>
    </row>
    <row r="31" spans="1:20" x14ac:dyDescent="0.25">
      <c r="A31">
        <v>30</v>
      </c>
      <c r="B31">
        <f t="shared" si="2"/>
        <v>0.95105651629515364</v>
      </c>
      <c r="C31">
        <f t="shared" si="3"/>
        <v>-0.58778525229247303</v>
      </c>
      <c r="D31">
        <f t="shared" si="4"/>
        <v>-7.3508907294517201E-16</v>
      </c>
      <c r="E31" s="1">
        <f t="shared" si="5"/>
        <v>0.9749279121818244</v>
      </c>
      <c r="G31">
        <f t="shared" si="12"/>
        <v>-0.14515615213966637</v>
      </c>
      <c r="H31">
        <f t="shared" si="12"/>
        <v>-9.0804961648468723</v>
      </c>
      <c r="I31">
        <f t="shared" si="12"/>
        <v>-3.0102999566398099</v>
      </c>
      <c r="J31">
        <f t="shared" si="12"/>
        <v>-3.7104077273079961</v>
      </c>
      <c r="L31">
        <f t="shared" si="13"/>
        <v>0</v>
      </c>
      <c r="M31">
        <f t="shared" si="13"/>
        <v>0</v>
      </c>
      <c r="N31">
        <f t="shared" si="13"/>
        <v>-0.43587348909973578</v>
      </c>
      <c r="O31">
        <f t="shared" si="13"/>
        <v>0</v>
      </c>
      <c r="Q31">
        <f t="shared" si="8"/>
        <v>0</v>
      </c>
      <c r="R31">
        <f t="shared" si="9"/>
        <v>-1.7156551938584667E-2</v>
      </c>
      <c r="S31">
        <f t="shared" si="10"/>
        <v>-0.43587348909973578</v>
      </c>
      <c r="T31">
        <f t="shared" si="11"/>
        <v>-2.4321528922972634E-2</v>
      </c>
    </row>
    <row r="32" spans="1:20" x14ac:dyDescent="0.25">
      <c r="A32">
        <v>31</v>
      </c>
      <c r="B32">
        <f t="shared" si="2"/>
        <v>0.92977648588825135</v>
      </c>
      <c r="C32">
        <f t="shared" si="3"/>
        <v>-0.68454710592868873</v>
      </c>
      <c r="D32">
        <f t="shared" si="4"/>
        <v>0.58778525229247247</v>
      </c>
      <c r="E32" s="1">
        <f t="shared" si="5"/>
        <v>-0.99720379718118113</v>
      </c>
      <c r="G32">
        <f t="shared" si="12"/>
        <v>-0.17836426558151247</v>
      </c>
      <c r="H32">
        <f t="shared" si="12"/>
        <v>-8.3199649733136951</v>
      </c>
      <c r="I32">
        <f t="shared" si="12"/>
        <v>-3.0102999566398099</v>
      </c>
      <c r="J32">
        <f t="shared" si="12"/>
        <v>-2.7984069659403907</v>
      </c>
      <c r="L32">
        <f t="shared" si="13"/>
        <v>0</v>
      </c>
      <c r="M32">
        <f t="shared" si="13"/>
        <v>0</v>
      </c>
      <c r="N32">
        <f t="shared" si="13"/>
        <v>-0.43587348909973578</v>
      </c>
      <c r="O32">
        <f t="shared" si="13"/>
        <v>0</v>
      </c>
      <c r="Q32">
        <f t="shared" si="8"/>
        <v>0</v>
      </c>
      <c r="R32">
        <f t="shared" si="9"/>
        <v>-1.7156551938584667E-2</v>
      </c>
      <c r="S32">
        <f t="shared" si="10"/>
        <v>-0.43587348909973578</v>
      </c>
      <c r="T32">
        <f t="shared" si="11"/>
        <v>-2.4321528922964897E-2</v>
      </c>
    </row>
    <row r="33" spans="1:20" x14ac:dyDescent="0.25">
      <c r="A33">
        <v>32</v>
      </c>
      <c r="B33">
        <f t="shared" si="2"/>
        <v>0.90482705246601947</v>
      </c>
      <c r="C33">
        <f t="shared" si="3"/>
        <v>-0.77051324277578936</v>
      </c>
      <c r="D33">
        <f t="shared" si="4"/>
        <v>0.95105651629515331</v>
      </c>
      <c r="E33" s="1">
        <f t="shared" si="5"/>
        <v>0.99720379718117946</v>
      </c>
      <c r="G33">
        <f t="shared" si="12"/>
        <v>-0.24501822983486923</v>
      </c>
      <c r="H33">
        <f t="shared" si="12"/>
        <v>-7.1433034072417598</v>
      </c>
      <c r="I33">
        <f t="shared" si="12"/>
        <v>-3.0102999566398116</v>
      </c>
      <c r="J33">
        <f t="shared" si="12"/>
        <v>-2.0605590673483785</v>
      </c>
      <c r="L33">
        <f t="shared" si="13"/>
        <v>0</v>
      </c>
      <c r="M33">
        <f t="shared" si="13"/>
        <v>0</v>
      </c>
      <c r="N33">
        <f t="shared" si="13"/>
        <v>-0.43587348909973578</v>
      </c>
      <c r="O33">
        <f t="shared" si="13"/>
        <v>-12.041199826559248</v>
      </c>
      <c r="Q33">
        <f t="shared" si="8"/>
        <v>0</v>
      </c>
      <c r="R33">
        <f t="shared" si="9"/>
        <v>-1.7156551938584667E-2</v>
      </c>
      <c r="S33">
        <f t="shared" si="10"/>
        <v>-0.43587348909973578</v>
      </c>
      <c r="T33">
        <f t="shared" si="11"/>
        <v>-2.4321528922964897E-2</v>
      </c>
    </row>
    <row r="34" spans="1:20" x14ac:dyDescent="0.25">
      <c r="A34">
        <v>33</v>
      </c>
      <c r="B34">
        <f t="shared" si="2"/>
        <v>0.87630668004386347</v>
      </c>
      <c r="C34">
        <f t="shared" si="3"/>
        <v>-0.8443279255020153</v>
      </c>
      <c r="D34">
        <f t="shared" si="4"/>
        <v>0.95105651629515386</v>
      </c>
      <c r="E34" s="1">
        <f t="shared" si="5"/>
        <v>-0.97492791218182273</v>
      </c>
      <c r="G34">
        <f t="shared" si="12"/>
        <v>-0.34559993249012261</v>
      </c>
      <c r="H34">
        <f t="shared" si="12"/>
        <v>-5.8812074872133042</v>
      </c>
      <c r="I34">
        <f t="shared" si="12"/>
        <v>-3.0102999566398125</v>
      </c>
      <c r="J34">
        <f t="shared" si="12"/>
        <v>-1.496107644903057</v>
      </c>
      <c r="L34">
        <f t="shared" si="13"/>
        <v>0</v>
      </c>
      <c r="M34">
        <f t="shared" si="13"/>
        <v>0</v>
      </c>
      <c r="N34">
        <f t="shared" si="13"/>
        <v>-0.43587348909973989</v>
      </c>
      <c r="O34">
        <f t="shared" si="13"/>
        <v>-12.041199826559248</v>
      </c>
      <c r="Q34">
        <f t="shared" si="8"/>
        <v>0</v>
      </c>
      <c r="R34">
        <f t="shared" si="9"/>
        <v>-1.7156551938584667E-2</v>
      </c>
      <c r="S34">
        <f t="shared" si="10"/>
        <v>-0.43587348909973578</v>
      </c>
      <c r="T34">
        <f t="shared" si="11"/>
        <v>-2.4321528922964897E-2</v>
      </c>
    </row>
    <row r="35" spans="1:20" x14ac:dyDescent="0.25">
      <c r="A35">
        <v>34</v>
      </c>
      <c r="B35">
        <f t="shared" si="2"/>
        <v>0.84432792550201496</v>
      </c>
      <c r="C35">
        <f t="shared" si="3"/>
        <v>-0.9048270524660198</v>
      </c>
      <c r="D35">
        <f t="shared" si="4"/>
        <v>0.5877852522924738</v>
      </c>
      <c r="E35" s="1">
        <f t="shared" si="5"/>
        <v>0.93087374864419936</v>
      </c>
      <c r="G35">
        <f t="shared" si="12"/>
        <v>-0.48084857281538768</v>
      </c>
      <c r="H35">
        <f t="shared" si="12"/>
        <v>-4.7049959059852897</v>
      </c>
      <c r="I35">
        <f t="shared" si="12"/>
        <v>-3.0102999566398116</v>
      </c>
      <c r="J35">
        <f t="shared" si="12"/>
        <v>-1.0991019558469191</v>
      </c>
      <c r="L35">
        <f t="shared" si="13"/>
        <v>0</v>
      </c>
      <c r="M35">
        <f t="shared" si="13"/>
        <v>0</v>
      </c>
      <c r="N35">
        <f t="shared" si="13"/>
        <v>-0.43587348909973989</v>
      </c>
      <c r="O35">
        <f t="shared" si="13"/>
        <v>-12.041199826559248</v>
      </c>
      <c r="Q35">
        <f t="shared" si="8"/>
        <v>0</v>
      </c>
      <c r="R35">
        <f t="shared" si="9"/>
        <v>-1.7156551938584667E-2</v>
      </c>
      <c r="S35">
        <f t="shared" si="10"/>
        <v>-0.43587348909973578</v>
      </c>
      <c r="T35">
        <f t="shared" si="11"/>
        <v>-2.4321528922964897E-2</v>
      </c>
    </row>
    <row r="36" spans="1:20" x14ac:dyDescent="0.25">
      <c r="A36">
        <v>35</v>
      </c>
      <c r="B36">
        <f t="shared" si="2"/>
        <v>0.80901699437494745</v>
      </c>
      <c r="C36">
        <f t="shared" si="3"/>
        <v>-0.95105651629515353</v>
      </c>
      <c r="D36">
        <f t="shared" si="4"/>
        <v>8.5760391843603401E-16</v>
      </c>
      <c r="E36" s="1">
        <f t="shared" si="5"/>
        <v>-0.86602540378442716</v>
      </c>
      <c r="G36">
        <f t="shared" si="12"/>
        <v>-0.65178126873206887</v>
      </c>
      <c r="H36">
        <f t="shared" si="12"/>
        <v>-3.676384447264561</v>
      </c>
      <c r="I36">
        <f t="shared" si="12"/>
        <v>-3.0102999566398116</v>
      </c>
      <c r="J36">
        <f t="shared" si="12"/>
        <v>-0.86358470332206116</v>
      </c>
      <c r="L36">
        <f t="shared" si="13"/>
        <v>0</v>
      </c>
      <c r="M36">
        <f t="shared" si="13"/>
        <v>0</v>
      </c>
      <c r="N36">
        <f t="shared" si="13"/>
        <v>-0.43587348909973989</v>
      </c>
      <c r="O36">
        <f t="shared" si="13"/>
        <v>-12.041199826559248</v>
      </c>
      <c r="Q36">
        <f t="shared" si="8"/>
        <v>0</v>
      </c>
      <c r="R36">
        <f t="shared" si="9"/>
        <v>-1.7156551938584667E-2</v>
      </c>
      <c r="S36">
        <f t="shared" si="10"/>
        <v>-0.43587348909973578</v>
      </c>
      <c r="T36">
        <f t="shared" si="11"/>
        <v>-2.4321528922964897E-2</v>
      </c>
    </row>
    <row r="37" spans="1:20" x14ac:dyDescent="0.25">
      <c r="A37">
        <v>36</v>
      </c>
      <c r="B37">
        <f t="shared" si="2"/>
        <v>0.77051324277578925</v>
      </c>
      <c r="C37">
        <f t="shared" si="3"/>
        <v>-0.98228725072868872</v>
      </c>
      <c r="D37">
        <f t="shared" si="4"/>
        <v>-0.58778525229247247</v>
      </c>
      <c r="E37" s="1">
        <f t="shared" si="5"/>
        <v>0.78183148246802714</v>
      </c>
      <c r="G37">
        <f t="shared" si="12"/>
        <v>-0.85972221988733022</v>
      </c>
      <c r="H37">
        <f t="shared" si="12"/>
        <v>-2.8081508581117354</v>
      </c>
      <c r="I37">
        <f t="shared" si="12"/>
        <v>-3.0102999566398116</v>
      </c>
      <c r="J37">
        <f t="shared" si="12"/>
        <v>-0.78554273598691937</v>
      </c>
      <c r="L37">
        <f t="shared" si="13"/>
        <v>0</v>
      </c>
      <c r="M37">
        <f t="shared" si="13"/>
        <v>0</v>
      </c>
      <c r="N37">
        <f t="shared" si="13"/>
        <v>-0.43587348909973989</v>
      </c>
      <c r="O37">
        <f t="shared" si="13"/>
        <v>-12.041199826559248</v>
      </c>
      <c r="Q37">
        <f t="shared" si="8"/>
        <v>0</v>
      </c>
      <c r="R37">
        <f t="shared" si="9"/>
        <v>-1.7156551938584667E-2</v>
      </c>
      <c r="S37">
        <f t="shared" si="10"/>
        <v>-0.43587348909973578</v>
      </c>
      <c r="T37">
        <f t="shared" si="11"/>
        <v>-2.4321528922964897E-2</v>
      </c>
    </row>
    <row r="38" spans="1:20" x14ac:dyDescent="0.25">
      <c r="A38">
        <v>37</v>
      </c>
      <c r="B38">
        <f t="shared" si="2"/>
        <v>0.72896862742141144</v>
      </c>
      <c r="C38">
        <f t="shared" si="3"/>
        <v>-0.99802672842827156</v>
      </c>
      <c r="D38">
        <f t="shared" si="4"/>
        <v>-0.95105651629515331</v>
      </c>
      <c r="E38" s="1">
        <f t="shared" si="5"/>
        <v>-0.68017273777090925</v>
      </c>
      <c r="G38">
        <f t="shared" si="12"/>
        <v>-1.106342033696966</v>
      </c>
      <c r="H38">
        <f t="shared" si="12"/>
        <v>-2.095427767775103</v>
      </c>
      <c r="I38">
        <f t="shared" si="12"/>
        <v>-3.0102999566398116</v>
      </c>
      <c r="J38">
        <f t="shared" si="12"/>
        <v>-0.86358470332208348</v>
      </c>
      <c r="L38">
        <f t="shared" si="13"/>
        <v>0</v>
      </c>
      <c r="M38">
        <f t="shared" si="13"/>
        <v>0</v>
      </c>
      <c r="N38">
        <f t="shared" si="13"/>
        <v>-0.43587348909973989</v>
      </c>
      <c r="O38">
        <f t="shared" si="13"/>
        <v>-12.041199826559248</v>
      </c>
      <c r="Q38">
        <f t="shared" si="8"/>
        <v>0</v>
      </c>
      <c r="R38">
        <f t="shared" si="9"/>
        <v>-1.7156551938584667E-2</v>
      </c>
      <c r="S38">
        <f t="shared" si="10"/>
        <v>-0.43587348909973578</v>
      </c>
      <c r="T38">
        <f t="shared" si="11"/>
        <v>-2.4321528922964897E-2</v>
      </c>
    </row>
    <row r="39" spans="1:20" x14ac:dyDescent="0.25">
      <c r="A39">
        <v>38</v>
      </c>
      <c r="B39">
        <f t="shared" si="2"/>
        <v>0.68454710592868884</v>
      </c>
      <c r="C39">
        <f t="shared" si="3"/>
        <v>-0.99802672842827156</v>
      </c>
      <c r="D39">
        <f t="shared" si="4"/>
        <v>-0.95105651629515386</v>
      </c>
      <c r="E39" s="1">
        <f t="shared" si="5"/>
        <v>0.5633200580636144</v>
      </c>
      <c r="G39">
        <f t="shared" si="12"/>
        <v>-1.3937094333799571</v>
      </c>
      <c r="H39">
        <f t="shared" si="12"/>
        <v>-1.5286021097930331</v>
      </c>
      <c r="I39">
        <f t="shared" si="12"/>
        <v>-3.0102999566398116</v>
      </c>
      <c r="J39">
        <f t="shared" si="12"/>
        <v>-1.0991019558469637</v>
      </c>
      <c r="L39">
        <f t="shared" si="13"/>
        <v>0</v>
      </c>
      <c r="M39">
        <f t="shared" si="13"/>
        <v>0</v>
      </c>
      <c r="N39">
        <f t="shared" si="13"/>
        <v>-0.43587348909973989</v>
      </c>
      <c r="O39">
        <f t="shared" si="13"/>
        <v>-12.041199826559248</v>
      </c>
      <c r="Q39">
        <f t="shared" si="8"/>
        <v>0</v>
      </c>
      <c r="R39">
        <f t="shared" si="9"/>
        <v>-1.7156551938584667E-2</v>
      </c>
      <c r="S39">
        <f t="shared" si="10"/>
        <v>-0.43587348909973578</v>
      </c>
      <c r="T39">
        <f t="shared" si="11"/>
        <v>-2.4321528922964897E-2</v>
      </c>
    </row>
    <row r="40" spans="1:20" x14ac:dyDescent="0.25">
      <c r="A40">
        <v>39</v>
      </c>
      <c r="B40">
        <f t="shared" si="2"/>
        <v>0.63742398974868986</v>
      </c>
      <c r="C40">
        <f t="shared" si="3"/>
        <v>-0.98228725072868872</v>
      </c>
      <c r="D40">
        <f t="shared" si="4"/>
        <v>-0.58778525229247391</v>
      </c>
      <c r="E40" s="1">
        <f t="shared" si="5"/>
        <v>-0.43388373911754119</v>
      </c>
      <c r="G40">
        <f t="shared" si="12"/>
        <v>-1.724358328074894</v>
      </c>
      <c r="H40">
        <f t="shared" si="12"/>
        <v>-1.0981445692665954</v>
      </c>
      <c r="I40">
        <f t="shared" si="12"/>
        <v>-3.0102999566398116</v>
      </c>
      <c r="J40">
        <f t="shared" si="12"/>
        <v>-1.4961076449031245</v>
      </c>
      <c r="L40">
        <f t="shared" si="13"/>
        <v>0</v>
      </c>
      <c r="M40">
        <f t="shared" si="13"/>
        <v>0</v>
      </c>
      <c r="N40">
        <f t="shared" si="13"/>
        <v>-0.43587348909973989</v>
      </c>
      <c r="O40">
        <f t="shared" si="13"/>
        <v>-12.041199826559248</v>
      </c>
      <c r="Q40">
        <f t="shared" si="8"/>
        <v>0</v>
      </c>
      <c r="R40">
        <f t="shared" si="9"/>
        <v>-1.7156551938584667E-2</v>
      </c>
      <c r="S40">
        <f t="shared" si="10"/>
        <v>-0.43587348909973578</v>
      </c>
      <c r="T40">
        <f t="shared" si="11"/>
        <v>-2.4321528922964897E-2</v>
      </c>
    </row>
    <row r="41" spans="1:20" x14ac:dyDescent="0.25">
      <c r="A41">
        <v>40</v>
      </c>
      <c r="B41">
        <f t="shared" si="2"/>
        <v>0.58778525229247325</v>
      </c>
      <c r="C41">
        <f t="shared" si="3"/>
        <v>-0.95105651629515364</v>
      </c>
      <c r="D41">
        <f t="shared" si="4"/>
        <v>-9.8011876392689601E-16</v>
      </c>
      <c r="E41" s="1">
        <f t="shared" si="5"/>
        <v>0.29475517441090426</v>
      </c>
      <c r="G41">
        <f t="shared" si="12"/>
        <v>-2.1013741561956669</v>
      </c>
      <c r="H41">
        <f t="shared" si="12"/>
        <v>-0.79625919139580192</v>
      </c>
      <c r="I41">
        <f t="shared" si="12"/>
        <v>-3.0102999566398116</v>
      </c>
      <c r="J41">
        <f t="shared" si="12"/>
        <v>-2.0605590673484615</v>
      </c>
      <c r="L41">
        <f t="shared" si="13"/>
        <v>0</v>
      </c>
      <c r="M41">
        <f t="shared" si="13"/>
        <v>0</v>
      </c>
      <c r="N41">
        <f t="shared" si="13"/>
        <v>-0.43587348909973989</v>
      </c>
      <c r="O41">
        <f t="shared" si="13"/>
        <v>-12.041199826559248</v>
      </c>
      <c r="Q41">
        <f t="shared" si="8"/>
        <v>0</v>
      </c>
      <c r="R41">
        <f t="shared" si="9"/>
        <v>-1.7156551938584667E-2</v>
      </c>
      <c r="S41">
        <f t="shared" si="10"/>
        <v>-0.43587348909973578</v>
      </c>
      <c r="T41">
        <f t="shared" si="11"/>
        <v>-2.4321528922964897E-2</v>
      </c>
    </row>
    <row r="42" spans="1:20" x14ac:dyDescent="0.25">
      <c r="A42">
        <v>41</v>
      </c>
      <c r="B42">
        <f t="shared" si="2"/>
        <v>0.53582679497899699</v>
      </c>
      <c r="C42">
        <f t="shared" si="3"/>
        <v>-0.90482705246601991</v>
      </c>
      <c r="D42">
        <f t="shared" si="4"/>
        <v>0.58778525229246947</v>
      </c>
      <c r="E42" s="1">
        <f t="shared" si="5"/>
        <v>-0.14904226617616503</v>
      </c>
      <c r="G42">
        <f t="shared" si="12"/>
        <v>-2.5285044900562736</v>
      </c>
      <c r="H42">
        <f t="shared" si="12"/>
        <v>-0.61734898332604249</v>
      </c>
      <c r="I42">
        <f t="shared" si="12"/>
        <v>-3.0102999566398143</v>
      </c>
      <c r="J42">
        <f t="shared" si="12"/>
        <v>-2.7984069659404947</v>
      </c>
      <c r="L42">
        <f t="shared" si="13"/>
        <v>0</v>
      </c>
      <c r="M42">
        <f t="shared" si="13"/>
        <v>0</v>
      </c>
      <c r="N42">
        <f t="shared" si="13"/>
        <v>-0.43587348909973989</v>
      </c>
      <c r="O42">
        <f t="shared" si="13"/>
        <v>-12.041199826559248</v>
      </c>
      <c r="Q42">
        <f t="shared" si="8"/>
        <v>0</v>
      </c>
      <c r="R42">
        <f t="shared" si="9"/>
        <v>-1.7156551938584667E-2</v>
      </c>
      <c r="S42">
        <f t="shared" si="10"/>
        <v>-0.43587348909973578</v>
      </c>
      <c r="T42">
        <f t="shared" si="11"/>
        <v>-2.4321528922964897E-2</v>
      </c>
    </row>
    <row r="43" spans="1:20" x14ac:dyDescent="0.25">
      <c r="A43">
        <v>42</v>
      </c>
      <c r="B43">
        <f t="shared" si="2"/>
        <v>0.4817536741017156</v>
      </c>
      <c r="C43">
        <f t="shared" si="3"/>
        <v>-0.84432792550201552</v>
      </c>
      <c r="D43">
        <f t="shared" si="4"/>
        <v>0.95105651629515331</v>
      </c>
      <c r="E43" s="1">
        <f t="shared" si="5"/>
        <v>-4.90059381963448E-15</v>
      </c>
      <c r="G43">
        <f t="shared" si="12"/>
        <v>-3.0102999566398099</v>
      </c>
      <c r="H43">
        <f t="shared" si="12"/>
        <v>-0.55808034120916628</v>
      </c>
      <c r="I43">
        <f t="shared" si="12"/>
        <v>-3.0102999566398152</v>
      </c>
      <c r="J43">
        <f t="shared" si="12"/>
        <v>-3.71040772730812</v>
      </c>
      <c r="L43">
        <f t="shared" si="13"/>
        <v>0</v>
      </c>
      <c r="M43">
        <f t="shared" si="13"/>
        <v>0</v>
      </c>
      <c r="N43">
        <f t="shared" si="13"/>
        <v>-0.43587348909973989</v>
      </c>
      <c r="O43">
        <f t="shared" si="13"/>
        <v>-12.041199826559248</v>
      </c>
      <c r="Q43">
        <f t="shared" si="8"/>
        <v>0</v>
      </c>
      <c r="R43">
        <f t="shared" si="9"/>
        <v>-1.7156551938584667E-2</v>
      </c>
      <c r="S43">
        <f t="shared" si="10"/>
        <v>-0.43587348909973578</v>
      </c>
      <c r="T43">
        <f t="shared" si="11"/>
        <v>-2.4321528922964897E-2</v>
      </c>
    </row>
    <row r="44" spans="1:20" x14ac:dyDescent="0.25">
      <c r="A44">
        <v>43</v>
      </c>
      <c r="B44">
        <f t="shared" si="2"/>
        <v>0.42577929156507288</v>
      </c>
      <c r="C44">
        <f t="shared" si="3"/>
        <v>-0.77051324277578959</v>
      </c>
      <c r="D44">
        <f t="shared" si="4"/>
        <v>0.95105651629515386</v>
      </c>
      <c r="E44" s="1">
        <f t="shared" si="5"/>
        <v>0.14904226617620284</v>
      </c>
      <c r="G44">
        <f t="shared" si="12"/>
        <v>-3.5522920803332085</v>
      </c>
      <c r="H44">
        <f t="shared" si="12"/>
        <v>-0.61734898332604249</v>
      </c>
      <c r="I44">
        <f t="shared" si="12"/>
        <v>-3.0102999566398152</v>
      </c>
      <c r="J44">
        <f t="shared" si="12"/>
        <v>-4.7790624527248333</v>
      </c>
      <c r="L44">
        <f t="shared" si="13"/>
        <v>0</v>
      </c>
      <c r="M44">
        <f t="shared" si="13"/>
        <v>0</v>
      </c>
      <c r="N44">
        <f t="shared" si="13"/>
        <v>-0.43587348909973989</v>
      </c>
      <c r="O44">
        <f t="shared" si="13"/>
        <v>-12.041199826559248</v>
      </c>
      <c r="Q44">
        <f t="shared" si="8"/>
        <v>0</v>
      </c>
      <c r="R44">
        <f t="shared" si="9"/>
        <v>-1.7156551938584667E-2</v>
      </c>
      <c r="S44">
        <f t="shared" si="10"/>
        <v>-0.43587348909973578</v>
      </c>
      <c r="T44">
        <f t="shared" si="11"/>
        <v>-2.4321528922964897E-2</v>
      </c>
    </row>
    <row r="45" spans="1:20" x14ac:dyDescent="0.25">
      <c r="A45">
        <v>44</v>
      </c>
      <c r="B45">
        <f t="shared" si="2"/>
        <v>0.36812455268467814</v>
      </c>
      <c r="C45">
        <f t="shared" si="3"/>
        <v>-0.68454710592868895</v>
      </c>
      <c r="D45">
        <f t="shared" si="4"/>
        <v>0.58778525229247114</v>
      </c>
      <c r="E45" s="1">
        <f t="shared" si="5"/>
        <v>-0.29475517441090004</v>
      </c>
      <c r="G45">
        <f t="shared" si="12"/>
        <v>-4.1612132812158551</v>
      </c>
      <c r="H45">
        <f t="shared" si="12"/>
        <v>-0.79625919139580104</v>
      </c>
      <c r="I45">
        <f t="shared" si="12"/>
        <v>-3.010299956639817</v>
      </c>
      <c r="J45">
        <f t="shared" si="12"/>
        <v>-5.9385709506017248</v>
      </c>
      <c r="L45">
        <f t="shared" si="13"/>
        <v>0</v>
      </c>
      <c r="M45">
        <f t="shared" si="13"/>
        <v>0</v>
      </c>
      <c r="N45">
        <f t="shared" si="13"/>
        <v>-0.43587348909973989</v>
      </c>
      <c r="O45">
        <f t="shared" si="13"/>
        <v>-12.041199826559248</v>
      </c>
      <c r="Q45">
        <f t="shared" si="8"/>
        <v>0</v>
      </c>
      <c r="R45">
        <f t="shared" si="9"/>
        <v>-1.7156551938584667E-2</v>
      </c>
      <c r="S45">
        <f t="shared" si="10"/>
        <v>-0.43587348909973578</v>
      </c>
      <c r="T45">
        <f t="shared" si="11"/>
        <v>-2.4321528922964897E-2</v>
      </c>
    </row>
    <row r="46" spans="1:20" x14ac:dyDescent="0.25">
      <c r="A46">
        <v>45</v>
      </c>
      <c r="B46">
        <f t="shared" si="2"/>
        <v>0.30901699437494751</v>
      </c>
      <c r="C46">
        <f t="shared" si="3"/>
        <v>-0.58778525229247336</v>
      </c>
      <c r="D46">
        <f t="shared" si="4"/>
        <v>1.102633609417758E-15</v>
      </c>
      <c r="E46" s="1">
        <f t="shared" si="5"/>
        <v>0.43388373911757566</v>
      </c>
      <c r="G46">
        <f t="shared" si="12"/>
        <v>-4.8452572495759281</v>
      </c>
      <c r="H46">
        <f t="shared" si="12"/>
        <v>-1.0981445692665943</v>
      </c>
      <c r="I46">
        <f t="shared" si="12"/>
        <v>-3.010299956639817</v>
      </c>
      <c r="J46">
        <f t="shared" si="12"/>
        <v>-7.0203747933405447</v>
      </c>
      <c r="L46">
        <f t="shared" si="13"/>
        <v>0</v>
      </c>
      <c r="M46">
        <f t="shared" si="13"/>
        <v>0</v>
      </c>
      <c r="N46">
        <f t="shared" si="13"/>
        <v>-0.43587348909973989</v>
      </c>
      <c r="O46">
        <f t="shared" si="13"/>
        <v>-12.041199826559248</v>
      </c>
      <c r="Q46">
        <f t="shared" si="8"/>
        <v>0</v>
      </c>
      <c r="R46">
        <f t="shared" si="9"/>
        <v>-1.7156551938584667E-2</v>
      </c>
      <c r="S46">
        <f t="shared" si="10"/>
        <v>-0.43587348909973578</v>
      </c>
      <c r="T46">
        <f t="shared" si="11"/>
        <v>-2.4321528922964897E-2</v>
      </c>
    </row>
    <row r="47" spans="1:20" x14ac:dyDescent="0.25">
      <c r="A47">
        <v>46</v>
      </c>
      <c r="B47">
        <f t="shared" si="2"/>
        <v>0.24868988716485482</v>
      </c>
      <c r="C47">
        <f t="shared" si="3"/>
        <v>-0.48175367410171532</v>
      </c>
      <c r="D47">
        <f t="shared" si="4"/>
        <v>-0.58778525229246936</v>
      </c>
      <c r="E47" s="1">
        <f t="shared" si="5"/>
        <v>-0.56332005806363428</v>
      </c>
      <c r="G47">
        <f t="shared" si="12"/>
        <v>-5.6143555631984849</v>
      </c>
      <c r="H47">
        <f t="shared" si="12"/>
        <v>-1.5286021097930309</v>
      </c>
      <c r="I47">
        <f t="shared" si="12"/>
        <v>-3.010299956639821</v>
      </c>
      <c r="J47">
        <f t="shared" si="12"/>
        <v>-7.7160155433259039</v>
      </c>
      <c r="L47">
        <f t="shared" si="13"/>
        <v>0</v>
      </c>
      <c r="M47">
        <f t="shared" si="13"/>
        <v>0</v>
      </c>
      <c r="N47">
        <f t="shared" si="13"/>
        <v>-0.43587348909973989</v>
      </c>
      <c r="O47">
        <f t="shared" si="13"/>
        <v>-12.041199826559248</v>
      </c>
      <c r="Q47">
        <f t="shared" si="8"/>
        <v>0</v>
      </c>
      <c r="R47">
        <f t="shared" si="9"/>
        <v>-1.7156551938584667E-2</v>
      </c>
      <c r="S47">
        <f t="shared" si="10"/>
        <v>-0.43587348909973578</v>
      </c>
      <c r="T47">
        <f t="shared" si="11"/>
        <v>-2.4321528922964897E-2</v>
      </c>
    </row>
    <row r="48" spans="1:20" x14ac:dyDescent="0.25">
      <c r="A48">
        <v>47</v>
      </c>
      <c r="B48">
        <f t="shared" si="2"/>
        <v>0.18738131458572502</v>
      </c>
      <c r="C48">
        <f t="shared" si="3"/>
        <v>-0.3681245526846787</v>
      </c>
      <c r="D48">
        <f t="shared" si="4"/>
        <v>-0.9510565162951532</v>
      </c>
      <c r="E48" s="1">
        <f t="shared" si="5"/>
        <v>0.68017273777092691</v>
      </c>
      <c r="G48">
        <f t="shared" si="12"/>
        <v>-6.4803832296942954</v>
      </c>
      <c r="H48">
        <f t="shared" si="12"/>
        <v>-2.0954277677751012</v>
      </c>
      <c r="I48">
        <f t="shared" si="12"/>
        <v>-3.010299956639821</v>
      </c>
      <c r="J48">
        <f t="shared" si="12"/>
        <v>-7.7160155433258417</v>
      </c>
      <c r="L48">
        <f t="shared" si="13"/>
        <v>0</v>
      </c>
      <c r="M48">
        <f t="shared" si="13"/>
        <v>0</v>
      </c>
      <c r="N48">
        <f t="shared" si="13"/>
        <v>-0.43587348909973989</v>
      </c>
      <c r="O48">
        <f t="shared" si="13"/>
        <v>-12.041199826559248</v>
      </c>
      <c r="Q48">
        <f t="shared" si="8"/>
        <v>0</v>
      </c>
      <c r="R48">
        <f t="shared" si="9"/>
        <v>-1.7156551938584667E-2</v>
      </c>
      <c r="S48">
        <f t="shared" si="10"/>
        <v>-0.43587348909973578</v>
      </c>
      <c r="T48">
        <f t="shared" si="11"/>
        <v>-2.4321528922964897E-2</v>
      </c>
    </row>
    <row r="49" spans="1:20" x14ac:dyDescent="0.25">
      <c r="A49">
        <v>48</v>
      </c>
      <c r="B49">
        <f t="shared" si="2"/>
        <v>0.12533323356430454</v>
      </c>
      <c r="C49">
        <f t="shared" si="3"/>
        <v>-0.24868988716485535</v>
      </c>
      <c r="D49">
        <f t="shared" si="4"/>
        <v>-0.95105651629515398</v>
      </c>
      <c r="E49" s="1">
        <f t="shared" si="5"/>
        <v>-0.78183148246803325</v>
      </c>
      <c r="G49">
        <f t="shared" si="12"/>
        <v>-7.4570338065620234</v>
      </c>
      <c r="H49">
        <f t="shared" si="12"/>
        <v>-2.8081508581117327</v>
      </c>
      <c r="I49">
        <f t="shared" si="12"/>
        <v>-3.010299956639821</v>
      </c>
      <c r="J49">
        <f t="shared" si="12"/>
        <v>-7.0203747933404212</v>
      </c>
      <c r="L49">
        <f t="shared" si="13"/>
        <v>0</v>
      </c>
      <c r="M49">
        <f t="shared" si="13"/>
        <v>0</v>
      </c>
      <c r="N49">
        <f t="shared" si="13"/>
        <v>-0.43587348909973889</v>
      </c>
      <c r="O49">
        <f t="shared" si="13"/>
        <v>-12.041199826559248</v>
      </c>
      <c r="Q49">
        <f t="shared" si="8"/>
        <v>0</v>
      </c>
      <c r="R49">
        <f t="shared" si="9"/>
        <v>-1.7156551938584667E-2</v>
      </c>
      <c r="S49">
        <f t="shared" si="10"/>
        <v>-0.43587348909973578</v>
      </c>
      <c r="T49">
        <f t="shared" si="11"/>
        <v>-2.4321528922964897E-2</v>
      </c>
    </row>
    <row r="50" spans="1:20" x14ac:dyDescent="0.25">
      <c r="A50">
        <v>49</v>
      </c>
      <c r="B50">
        <f t="shared" si="2"/>
        <v>6.2790519529313582E-2</v>
      </c>
      <c r="C50">
        <f t="shared" si="3"/>
        <v>-0.12533323356430465</v>
      </c>
      <c r="D50">
        <f t="shared" si="4"/>
        <v>-0.58778525229247125</v>
      </c>
      <c r="E50" s="1">
        <f t="shared" si="5"/>
        <v>0.86602540378443915</v>
      </c>
      <c r="G50">
        <f t="shared" si="12"/>
        <v>-8.5586400028828358</v>
      </c>
      <c r="H50">
        <f t="shared" si="12"/>
        <v>-3.6763844472645579</v>
      </c>
      <c r="I50">
        <f t="shared" si="12"/>
        <v>-3.0102999566398236</v>
      </c>
      <c r="J50">
        <f t="shared" si="12"/>
        <v>-5.9385709506015436</v>
      </c>
      <c r="L50">
        <f t="shared" si="13"/>
        <v>0</v>
      </c>
      <c r="M50">
        <f t="shared" si="13"/>
        <v>0</v>
      </c>
      <c r="N50">
        <f t="shared" si="13"/>
        <v>-0.43587348909973889</v>
      </c>
      <c r="O50">
        <f t="shared" si="13"/>
        <v>-12.041199826559248</v>
      </c>
      <c r="Q50">
        <f t="shared" si="8"/>
        <v>0</v>
      </c>
      <c r="R50">
        <f t="shared" si="9"/>
        <v>-1.7156551938584667E-2</v>
      </c>
      <c r="S50">
        <f t="shared" si="10"/>
        <v>-0.43587348909973578</v>
      </c>
      <c r="T50">
        <f t="shared" si="11"/>
        <v>-2.4321528922964897E-2</v>
      </c>
    </row>
    <row r="51" spans="1:20" x14ac:dyDescent="0.25">
      <c r="A51">
        <v>50</v>
      </c>
      <c r="B51">
        <f t="shared" si="2"/>
        <v>1.22514845490862E-16</v>
      </c>
      <c r="C51">
        <f t="shared" si="3"/>
        <v>-2.45029690981724E-16</v>
      </c>
      <c r="D51">
        <f t="shared" si="4"/>
        <v>-1.22514845490862E-15</v>
      </c>
      <c r="E51" s="1">
        <f t="shared" si="5"/>
        <v>-0.93087374864420291</v>
      </c>
      <c r="G51">
        <f t="shared" si="12"/>
        <v>-9.7959660079965225</v>
      </c>
      <c r="H51">
        <f t="shared" si="12"/>
        <v>-4.7049959059852844</v>
      </c>
      <c r="I51">
        <f t="shared" si="12"/>
        <v>-3.0102999566398236</v>
      </c>
      <c r="J51">
        <f t="shared" si="12"/>
        <v>-4.7790624527246903</v>
      </c>
      <c r="L51">
        <f t="shared" si="13"/>
        <v>0</v>
      </c>
      <c r="M51">
        <f t="shared" si="13"/>
        <v>0</v>
      </c>
      <c r="N51">
        <f t="shared" si="13"/>
        <v>-0.43587348909973889</v>
      </c>
      <c r="O51">
        <f t="shared" si="13"/>
        <v>-12.041199826559248</v>
      </c>
      <c r="Q51">
        <f t="shared" si="8"/>
        <v>0</v>
      </c>
      <c r="R51">
        <f t="shared" si="9"/>
        <v>-1.7156551938584667E-2</v>
      </c>
      <c r="S51">
        <f t="shared" si="10"/>
        <v>-0.43587348909973578</v>
      </c>
      <c r="T51">
        <f t="shared" si="11"/>
        <v>-2.4321528922964897E-2</v>
      </c>
    </row>
    <row r="52" spans="1:20" x14ac:dyDescent="0.25">
      <c r="A52">
        <v>51</v>
      </c>
      <c r="B52">
        <f t="shared" si="2"/>
        <v>-6.2790519529313346E-2</v>
      </c>
      <c r="C52">
        <f t="shared" si="3"/>
        <v>0.12533323356430418</v>
      </c>
      <c r="D52">
        <f t="shared" si="4"/>
        <v>0.58778525229246925</v>
      </c>
      <c r="E52" s="1">
        <f t="shared" si="5"/>
        <v>0.97492791218182806</v>
      </c>
      <c r="G52">
        <f t="shared" si="12"/>
        <v>-11.16376073674266</v>
      </c>
      <c r="H52">
        <f t="shared" si="12"/>
        <v>-5.8812074872132989</v>
      </c>
      <c r="I52">
        <f t="shared" si="12"/>
        <v>-3.010299956639825</v>
      </c>
      <c r="J52">
        <f t="shared" si="12"/>
        <v>-3.7104077273079854</v>
      </c>
      <c r="L52">
        <f t="shared" si="13"/>
        <v>0</v>
      </c>
      <c r="M52">
        <f t="shared" si="13"/>
        <v>0</v>
      </c>
      <c r="N52">
        <f t="shared" si="13"/>
        <v>-0.43587348909973889</v>
      </c>
      <c r="O52">
        <f t="shared" si="13"/>
        <v>-12.041199826559248</v>
      </c>
      <c r="Q52">
        <f t="shared" si="8"/>
        <v>0</v>
      </c>
      <c r="R52">
        <f t="shared" si="9"/>
        <v>-1.7156551938584667E-2</v>
      </c>
      <c r="S52">
        <f t="shared" si="10"/>
        <v>-0.43587348909973578</v>
      </c>
      <c r="T52">
        <f t="shared" si="11"/>
        <v>-2.4321528922964897E-2</v>
      </c>
    </row>
    <row r="53" spans="1:20" x14ac:dyDescent="0.25">
      <c r="A53">
        <v>52</v>
      </c>
      <c r="B53">
        <f t="shared" si="2"/>
        <v>-0.12533323356430429</v>
      </c>
      <c r="C53">
        <f t="shared" si="3"/>
        <v>0.24868988716485488</v>
      </c>
      <c r="D53">
        <f t="shared" si="4"/>
        <v>0.9510565162951532</v>
      </c>
      <c r="E53" s="1">
        <f t="shared" si="5"/>
        <v>-0.99720379718118135</v>
      </c>
      <c r="G53">
        <f t="shared" si="12"/>
        <v>-12.607792292126241</v>
      </c>
      <c r="H53">
        <f t="shared" si="12"/>
        <v>-7.1433034072417554</v>
      </c>
      <c r="I53">
        <f t="shared" si="12"/>
        <v>-3.0102999566398236</v>
      </c>
      <c r="J53">
        <f t="shared" si="12"/>
        <v>-2.7984069659403827</v>
      </c>
      <c r="L53">
        <f t="shared" si="13"/>
        <v>0</v>
      </c>
      <c r="M53">
        <f t="shared" si="13"/>
        <v>0</v>
      </c>
      <c r="N53">
        <f t="shared" si="13"/>
        <v>-0.43587348909973889</v>
      </c>
      <c r="O53">
        <f t="shared" si="13"/>
        <v>-12.041199826559248</v>
      </c>
      <c r="Q53">
        <f t="shared" si="8"/>
        <v>0</v>
      </c>
      <c r="R53">
        <f t="shared" si="9"/>
        <v>-1.7156551938584667E-2</v>
      </c>
      <c r="S53">
        <f t="shared" si="10"/>
        <v>-0.43587348909973578</v>
      </c>
      <c r="T53">
        <f t="shared" si="11"/>
        <v>-2.4321528922962962E-2</v>
      </c>
    </row>
    <row r="54" spans="1:20" x14ac:dyDescent="0.25">
      <c r="A54">
        <v>53</v>
      </c>
      <c r="B54">
        <f t="shared" si="2"/>
        <v>-0.18738131458572477</v>
      </c>
      <c r="C54">
        <f t="shared" si="3"/>
        <v>0.3681245526846782</v>
      </c>
      <c r="D54">
        <f t="shared" si="4"/>
        <v>0.95105651629515509</v>
      </c>
      <c r="E54" s="1">
        <f t="shared" si="5"/>
        <v>0.99720379718117935</v>
      </c>
      <c r="G54">
        <f t="shared" si="12"/>
        <v>-13.953641525509557</v>
      </c>
      <c r="H54">
        <f t="shared" si="12"/>
        <v>-8.3199649733136933</v>
      </c>
      <c r="I54">
        <f t="shared" si="12"/>
        <v>-3.010299956639821</v>
      </c>
      <c r="J54">
        <f t="shared" si="12"/>
        <v>-2.0605590673483771</v>
      </c>
      <c r="L54">
        <f t="shared" si="13"/>
        <v>0</v>
      </c>
      <c r="M54">
        <f t="shared" si="13"/>
        <v>0</v>
      </c>
      <c r="N54">
        <f t="shared" si="13"/>
        <v>-0.43587348909972873</v>
      </c>
      <c r="O54">
        <f t="shared" si="13"/>
        <v>-12.041199826559248</v>
      </c>
      <c r="Q54">
        <f t="shared" si="8"/>
        <v>0</v>
      </c>
      <c r="R54">
        <f t="shared" si="9"/>
        <v>-1.7156551938584667E-2</v>
      </c>
      <c r="S54">
        <f t="shared" si="10"/>
        <v>-0.43587348909972873</v>
      </c>
      <c r="T54">
        <f t="shared" si="11"/>
        <v>-2.4321528922962962E-2</v>
      </c>
    </row>
    <row r="55" spans="1:20" x14ac:dyDescent="0.25">
      <c r="A55">
        <v>54</v>
      </c>
      <c r="B55">
        <f t="shared" si="2"/>
        <v>-0.24868988716485502</v>
      </c>
      <c r="C55">
        <f t="shared" si="3"/>
        <v>0.48175367410171566</v>
      </c>
      <c r="D55">
        <f t="shared" si="4"/>
        <v>0.58778525229247425</v>
      </c>
      <c r="E55" s="1">
        <f t="shared" si="5"/>
        <v>-0.97492791218181585</v>
      </c>
      <c r="G55">
        <f t="shared" si="12"/>
        <v>-14.83186456801115</v>
      </c>
      <c r="H55">
        <f t="shared" si="12"/>
        <v>-9.0804961648468669</v>
      </c>
      <c r="I55">
        <f t="shared" si="12"/>
        <v>-3.0102999566398179</v>
      </c>
      <c r="J55">
        <f t="shared" si="12"/>
        <v>-1.4961076449030595</v>
      </c>
      <c r="L55">
        <f t="shared" si="13"/>
        <v>0</v>
      </c>
      <c r="M55">
        <f t="shared" si="13"/>
        <v>0</v>
      </c>
      <c r="N55">
        <f t="shared" si="13"/>
        <v>-0.43587348909972873</v>
      </c>
      <c r="O55">
        <f t="shared" si="13"/>
        <v>-12.041199826559248</v>
      </c>
      <c r="Q55">
        <f t="shared" si="8"/>
        <v>0</v>
      </c>
      <c r="R55">
        <f t="shared" si="9"/>
        <v>-1.7156551938584667E-2</v>
      </c>
      <c r="S55">
        <f t="shared" si="10"/>
        <v>-0.43587348909972873</v>
      </c>
      <c r="T55">
        <f t="shared" si="11"/>
        <v>-2.4321528922962962E-2</v>
      </c>
    </row>
    <row r="56" spans="1:20" x14ac:dyDescent="0.25">
      <c r="A56">
        <v>55</v>
      </c>
      <c r="B56">
        <f t="shared" si="2"/>
        <v>-0.30901699437494773</v>
      </c>
      <c r="C56">
        <f t="shared" si="3"/>
        <v>0.58778525229247358</v>
      </c>
      <c r="D56">
        <f t="shared" si="4"/>
        <v>4.9003769791999829E-15</v>
      </c>
      <c r="E56" s="1">
        <f t="shared" si="5"/>
        <v>0.93087374864420369</v>
      </c>
      <c r="G56">
        <f t="shared" si="12"/>
        <v>-14.831864568011149</v>
      </c>
      <c r="H56">
        <f t="shared" si="12"/>
        <v>-9.0804961648468669</v>
      </c>
      <c r="I56">
        <f t="shared" si="12"/>
        <v>-3.0102999566398179</v>
      </c>
      <c r="J56">
        <f t="shared" si="12"/>
        <v>-1.0991019558469244</v>
      </c>
      <c r="L56">
        <f t="shared" si="13"/>
        <v>0</v>
      </c>
      <c r="M56">
        <f t="shared" si="13"/>
        <v>0</v>
      </c>
      <c r="N56">
        <f t="shared" si="13"/>
        <v>-0.43587348909972873</v>
      </c>
      <c r="O56">
        <f t="shared" si="13"/>
        <v>-12.041199826559248</v>
      </c>
      <c r="Q56">
        <f t="shared" si="8"/>
        <v>0</v>
      </c>
      <c r="R56">
        <f t="shared" si="9"/>
        <v>-1.7156551938584667E-2</v>
      </c>
      <c r="S56">
        <f t="shared" si="10"/>
        <v>-0.43587348909972873</v>
      </c>
      <c r="T56">
        <f t="shared" si="11"/>
        <v>-2.4321528922962962E-2</v>
      </c>
    </row>
    <row r="57" spans="1:20" x14ac:dyDescent="0.25">
      <c r="A57">
        <v>56</v>
      </c>
      <c r="B57">
        <f t="shared" si="2"/>
        <v>-0.36812455268467831</v>
      </c>
      <c r="C57">
        <f t="shared" si="3"/>
        <v>0.68454710592868928</v>
      </c>
      <c r="D57">
        <f t="shared" si="4"/>
        <v>-0.58778525229247203</v>
      </c>
      <c r="E57" s="1">
        <f t="shared" si="5"/>
        <v>-0.86602540378442594</v>
      </c>
      <c r="G57">
        <f t="shared" si="12"/>
        <v>-13.953641525509553</v>
      </c>
      <c r="H57">
        <f t="shared" si="12"/>
        <v>-8.319964973313688</v>
      </c>
      <c r="I57">
        <f t="shared" si="12"/>
        <v>-3.0102999566398152</v>
      </c>
      <c r="J57">
        <f t="shared" si="12"/>
        <v>-0.86358470332207604</v>
      </c>
      <c r="L57">
        <f t="shared" si="13"/>
        <v>0</v>
      </c>
      <c r="M57">
        <f t="shared" si="13"/>
        <v>0</v>
      </c>
      <c r="N57">
        <f t="shared" si="13"/>
        <v>-0.43587348909972873</v>
      </c>
      <c r="O57">
        <f t="shared" si="13"/>
        <v>-12.041199826559248</v>
      </c>
      <c r="Q57">
        <f t="shared" si="8"/>
        <v>0</v>
      </c>
      <c r="R57">
        <f t="shared" si="9"/>
        <v>-1.7156551938584667E-2</v>
      </c>
      <c r="S57">
        <f t="shared" si="10"/>
        <v>-0.43587348909972873</v>
      </c>
      <c r="T57">
        <f t="shared" si="11"/>
        <v>-2.4321528922962962E-2</v>
      </c>
    </row>
    <row r="58" spans="1:20" x14ac:dyDescent="0.25">
      <c r="A58">
        <v>57</v>
      </c>
      <c r="B58">
        <f t="shared" si="2"/>
        <v>-0.42577929156507227</v>
      </c>
      <c r="C58">
        <f t="shared" si="3"/>
        <v>0.7705132427757887</v>
      </c>
      <c r="D58">
        <f t="shared" si="4"/>
        <v>-0.9510565162951542</v>
      </c>
      <c r="E58" s="1">
        <f t="shared" si="5"/>
        <v>0.78183148246801681</v>
      </c>
      <c r="G58">
        <f t="shared" si="12"/>
        <v>-12.607792292126243</v>
      </c>
      <c r="H58">
        <f t="shared" si="12"/>
        <v>-7.1433034072417563</v>
      </c>
      <c r="I58">
        <f t="shared" si="12"/>
        <v>-3.0102999566398143</v>
      </c>
      <c r="J58">
        <f t="shared" si="12"/>
        <v>-0.78554273598694369</v>
      </c>
      <c r="L58">
        <f t="shared" si="13"/>
        <v>0</v>
      </c>
      <c r="M58">
        <f t="shared" si="13"/>
        <v>0</v>
      </c>
      <c r="N58">
        <f t="shared" si="13"/>
        <v>-0.43587348909972873</v>
      </c>
      <c r="O58">
        <f t="shared" si="13"/>
        <v>-12.041199826559248</v>
      </c>
      <c r="Q58">
        <f t="shared" si="8"/>
        <v>0</v>
      </c>
      <c r="R58">
        <f t="shared" si="9"/>
        <v>-1.7156551938584667E-2</v>
      </c>
      <c r="S58">
        <f t="shared" si="10"/>
        <v>-0.43587348909972873</v>
      </c>
      <c r="T58">
        <f t="shared" si="11"/>
        <v>-2.4321528922962962E-2</v>
      </c>
    </row>
    <row r="59" spans="1:20" x14ac:dyDescent="0.25">
      <c r="A59">
        <v>58</v>
      </c>
      <c r="B59">
        <f t="shared" si="2"/>
        <v>-0.48175367410171499</v>
      </c>
      <c r="C59">
        <f t="shared" si="3"/>
        <v>0.84432792550201474</v>
      </c>
      <c r="D59">
        <f t="shared" si="4"/>
        <v>-0.95105651629515398</v>
      </c>
      <c r="E59" s="1">
        <f t="shared" si="5"/>
        <v>-0.68017273777090748</v>
      </c>
      <c r="G59">
        <f t="shared" si="12"/>
        <v>-11.163760736742667</v>
      </c>
      <c r="H59">
        <f t="shared" si="12"/>
        <v>-5.8812074872133042</v>
      </c>
      <c r="I59">
        <f t="shared" si="12"/>
        <v>-3.0102999566398143</v>
      </c>
      <c r="J59">
        <f t="shared" si="12"/>
        <v>-0.8635847033221038</v>
      </c>
      <c r="L59">
        <f t="shared" si="13"/>
        <v>0</v>
      </c>
      <c r="M59">
        <f t="shared" si="13"/>
        <v>0</v>
      </c>
      <c r="N59">
        <f t="shared" si="13"/>
        <v>-0.43587348909972873</v>
      </c>
      <c r="O59">
        <f t="shared" si="13"/>
        <v>-12.041199826559248</v>
      </c>
      <c r="Q59">
        <f t="shared" si="8"/>
        <v>0</v>
      </c>
      <c r="R59">
        <f t="shared" si="9"/>
        <v>-1.7156551938584667E-2</v>
      </c>
      <c r="S59">
        <f t="shared" si="10"/>
        <v>-0.43587348909972873</v>
      </c>
      <c r="T59">
        <f t="shared" si="11"/>
        <v>-2.4321528922962962E-2</v>
      </c>
    </row>
    <row r="60" spans="1:20" x14ac:dyDescent="0.25">
      <c r="A60">
        <v>59</v>
      </c>
      <c r="B60">
        <f t="shared" si="2"/>
        <v>-0.53582679497899643</v>
      </c>
      <c r="C60">
        <f t="shared" si="3"/>
        <v>0.90482705246601935</v>
      </c>
      <c r="D60">
        <f t="shared" si="4"/>
        <v>-0.58778525229247147</v>
      </c>
      <c r="E60" s="1">
        <f t="shared" si="5"/>
        <v>0.56332005806361241</v>
      </c>
      <c r="G60">
        <f t="shared" si="12"/>
        <v>-9.7959660079965278</v>
      </c>
      <c r="H60">
        <f t="shared" si="12"/>
        <v>-4.7049959059852897</v>
      </c>
      <c r="I60">
        <f t="shared" si="12"/>
        <v>-3.0102999566398143</v>
      </c>
      <c r="J60">
        <f t="shared" si="12"/>
        <v>-1.0991019558469801</v>
      </c>
      <c r="L60">
        <f t="shared" si="13"/>
        <v>0</v>
      </c>
      <c r="M60">
        <f t="shared" si="13"/>
        <v>0</v>
      </c>
      <c r="N60">
        <f t="shared" si="13"/>
        <v>-0.43587348909972873</v>
      </c>
      <c r="O60">
        <f t="shared" si="13"/>
        <v>-12.041199826559248</v>
      </c>
      <c r="Q60">
        <f t="shared" si="8"/>
        <v>0</v>
      </c>
      <c r="R60">
        <f t="shared" si="9"/>
        <v>-1.7156551938584667E-2</v>
      </c>
      <c r="S60">
        <f t="shared" si="10"/>
        <v>-0.43587348909972873</v>
      </c>
      <c r="T60">
        <f t="shared" si="11"/>
        <v>-2.4321528922962962E-2</v>
      </c>
    </row>
    <row r="61" spans="1:20" x14ac:dyDescent="0.25">
      <c r="A61">
        <v>60</v>
      </c>
      <c r="B61">
        <f t="shared" si="2"/>
        <v>-0.58778525229247303</v>
      </c>
      <c r="C61">
        <f t="shared" si="3"/>
        <v>0.95105651629515353</v>
      </c>
      <c r="D61">
        <f t="shared" si="4"/>
        <v>-1.470178145890344E-15</v>
      </c>
      <c r="E61" s="1">
        <f t="shared" si="5"/>
        <v>-0.43388373911755179</v>
      </c>
      <c r="G61">
        <f t="shared" si="12"/>
        <v>-8.5586400028828411</v>
      </c>
      <c r="H61">
        <f t="shared" si="12"/>
        <v>-3.676384447264561</v>
      </c>
      <c r="I61">
        <f t="shared" si="12"/>
        <v>-3.0102999566398143</v>
      </c>
      <c r="J61">
        <f t="shared" si="12"/>
        <v>-1.4961076449031339</v>
      </c>
      <c r="L61">
        <f t="shared" si="13"/>
        <v>0</v>
      </c>
      <c r="M61">
        <f t="shared" si="13"/>
        <v>0</v>
      </c>
      <c r="N61">
        <f t="shared" si="13"/>
        <v>-0.43587348909972873</v>
      </c>
      <c r="O61">
        <f t="shared" si="13"/>
        <v>-12.041199826559248</v>
      </c>
      <c r="Q61">
        <f t="shared" si="8"/>
        <v>0</v>
      </c>
      <c r="R61">
        <f t="shared" si="9"/>
        <v>-1.7156551938584667E-2</v>
      </c>
      <c r="S61">
        <f t="shared" si="10"/>
        <v>-0.43587348909972873</v>
      </c>
      <c r="T61">
        <f t="shared" si="11"/>
        <v>-2.4321528922962962E-2</v>
      </c>
    </row>
    <row r="62" spans="1:20" x14ac:dyDescent="0.25">
      <c r="A62">
        <v>61</v>
      </c>
      <c r="B62">
        <f t="shared" si="2"/>
        <v>-0.63742398974868963</v>
      </c>
      <c r="C62">
        <f t="shared" si="3"/>
        <v>0.98228725072868861</v>
      </c>
      <c r="D62">
        <f t="shared" si="4"/>
        <v>0.58778525229246903</v>
      </c>
      <c r="E62" s="1">
        <f t="shared" si="5"/>
        <v>0.29475517441090193</v>
      </c>
      <c r="G62">
        <f t="shared" si="12"/>
        <v>-7.4570338065620279</v>
      </c>
      <c r="H62">
        <f t="shared" si="12"/>
        <v>-2.8081508581117354</v>
      </c>
      <c r="I62">
        <f t="shared" si="12"/>
        <v>-3.0102999566398143</v>
      </c>
      <c r="J62">
        <f t="shared" si="12"/>
        <v>-2.0605590673484762</v>
      </c>
      <c r="L62">
        <f t="shared" si="13"/>
        <v>0</v>
      </c>
      <c r="M62">
        <f t="shared" si="13"/>
        <v>0</v>
      </c>
      <c r="N62">
        <f t="shared" si="13"/>
        <v>-0.43587348909972873</v>
      </c>
      <c r="O62">
        <f t="shared" si="13"/>
        <v>-12.041199826559248</v>
      </c>
      <c r="Q62">
        <f t="shared" si="8"/>
        <v>0</v>
      </c>
      <c r="R62">
        <f t="shared" si="9"/>
        <v>-1.7156551938584667E-2</v>
      </c>
      <c r="S62">
        <f t="shared" si="10"/>
        <v>-0.43587348909972873</v>
      </c>
      <c r="T62">
        <f t="shared" si="11"/>
        <v>-2.4321528922962962E-2</v>
      </c>
    </row>
    <row r="63" spans="1:20" x14ac:dyDescent="0.25">
      <c r="A63">
        <v>62</v>
      </c>
      <c r="B63">
        <f t="shared" si="2"/>
        <v>-0.68454710592868873</v>
      </c>
      <c r="C63">
        <f t="shared" si="3"/>
        <v>0.99802672842827156</v>
      </c>
      <c r="D63">
        <f t="shared" si="4"/>
        <v>0.95105651629515309</v>
      </c>
      <c r="E63" s="1">
        <f t="shared" si="5"/>
        <v>-0.14904226617614855</v>
      </c>
      <c r="G63">
        <f t="shared" si="12"/>
        <v>-6.4803832296942998</v>
      </c>
      <c r="H63">
        <f t="shared" si="12"/>
        <v>-2.0954277677751021</v>
      </c>
      <c r="I63">
        <f t="shared" si="12"/>
        <v>-3.0102999566398125</v>
      </c>
      <c r="J63">
        <f t="shared" si="12"/>
        <v>-2.798406965940516</v>
      </c>
      <c r="L63">
        <f t="shared" si="13"/>
        <v>0</v>
      </c>
      <c r="M63">
        <f t="shared" si="13"/>
        <v>0</v>
      </c>
      <c r="N63">
        <f t="shared" si="13"/>
        <v>-0.43587348909972873</v>
      </c>
      <c r="O63">
        <f t="shared" si="13"/>
        <v>-12.041199826559248</v>
      </c>
      <c r="Q63">
        <f t="shared" si="8"/>
        <v>0</v>
      </c>
      <c r="R63">
        <f t="shared" si="9"/>
        <v>-1.7156551938584667E-2</v>
      </c>
      <c r="S63">
        <f t="shared" si="10"/>
        <v>-0.43587348909972873</v>
      </c>
      <c r="T63">
        <f t="shared" si="11"/>
        <v>-2.4321528922962962E-2</v>
      </c>
    </row>
    <row r="64" spans="1:20" x14ac:dyDescent="0.25">
      <c r="A64">
        <v>63</v>
      </c>
      <c r="B64">
        <f t="shared" si="2"/>
        <v>-0.72896862742141133</v>
      </c>
      <c r="C64">
        <f t="shared" si="3"/>
        <v>0.99802672842827156</v>
      </c>
      <c r="D64">
        <f t="shared" si="4"/>
        <v>0.9510565162951552</v>
      </c>
      <c r="E64" s="1">
        <f t="shared" si="5"/>
        <v>-2.1561745444653724E-14</v>
      </c>
      <c r="G64">
        <f t="shared" si="12"/>
        <v>-5.6143555631984885</v>
      </c>
      <c r="H64">
        <f t="shared" si="12"/>
        <v>-1.5286021097930318</v>
      </c>
      <c r="I64">
        <f t="shared" si="12"/>
        <v>-3.0102999566398125</v>
      </c>
      <c r="J64">
        <f t="shared" si="12"/>
        <v>-3.7104077273081466</v>
      </c>
      <c r="L64">
        <f t="shared" si="13"/>
        <v>0</v>
      </c>
      <c r="M64">
        <f t="shared" si="13"/>
        <v>0</v>
      </c>
      <c r="N64">
        <f t="shared" si="13"/>
        <v>-0.43587348909972767</v>
      </c>
      <c r="O64">
        <f t="shared" si="13"/>
        <v>-12.041199826559248</v>
      </c>
      <c r="Q64">
        <f t="shared" si="8"/>
        <v>0</v>
      </c>
      <c r="R64">
        <f t="shared" si="9"/>
        <v>-1.7156551938584667E-2</v>
      </c>
      <c r="S64">
        <f t="shared" si="10"/>
        <v>-0.43587348909972767</v>
      </c>
      <c r="T64">
        <f t="shared" si="11"/>
        <v>-2.4321528922962962E-2</v>
      </c>
    </row>
    <row r="65" spans="1:20" x14ac:dyDescent="0.25">
      <c r="A65">
        <v>64</v>
      </c>
      <c r="B65">
        <f t="shared" si="2"/>
        <v>-0.77051324277578936</v>
      </c>
      <c r="C65">
        <f t="shared" si="3"/>
        <v>0.98228725072868861</v>
      </c>
      <c r="D65">
        <f t="shared" si="4"/>
        <v>0.58778525229247436</v>
      </c>
      <c r="E65" s="1">
        <f t="shared" si="5"/>
        <v>0.14904226617619121</v>
      </c>
      <c r="G65">
        <f t="shared" si="12"/>
        <v>-4.8452572495759298</v>
      </c>
      <c r="H65">
        <f t="shared" si="12"/>
        <v>-1.0981445692665965</v>
      </c>
      <c r="I65">
        <f t="shared" si="12"/>
        <v>-3.0102999566398143</v>
      </c>
      <c r="J65">
        <f t="shared" si="12"/>
        <v>-4.7790624527248537</v>
      </c>
      <c r="L65">
        <f t="shared" si="13"/>
        <v>0</v>
      </c>
      <c r="M65">
        <f t="shared" si="13"/>
        <v>0</v>
      </c>
      <c r="N65">
        <f t="shared" si="13"/>
        <v>-0.43587348909972767</v>
      </c>
      <c r="O65">
        <f t="shared" si="13"/>
        <v>-12.041199826559248</v>
      </c>
      <c r="Q65">
        <f t="shared" si="8"/>
        <v>0</v>
      </c>
      <c r="R65">
        <f t="shared" si="9"/>
        <v>-1.7156551938584667E-2</v>
      </c>
      <c r="S65">
        <f t="shared" si="10"/>
        <v>-0.43587348909972767</v>
      </c>
      <c r="T65">
        <f t="shared" si="11"/>
        <v>-2.4321528922962962E-2</v>
      </c>
    </row>
    <row r="66" spans="1:20" x14ac:dyDescent="0.25">
      <c r="A66">
        <v>65</v>
      </c>
      <c r="B66">
        <f t="shared" si="2"/>
        <v>-0.80901699437494734</v>
      </c>
      <c r="C66">
        <f t="shared" si="3"/>
        <v>0.95105651629515364</v>
      </c>
      <c r="D66">
        <f t="shared" si="4"/>
        <v>-1.9600206874192949E-15</v>
      </c>
      <c r="E66" s="1">
        <f t="shared" si="5"/>
        <v>-0.29475517441091598</v>
      </c>
      <c r="G66">
        <f t="shared" si="12"/>
        <v>-4.1612132812158587</v>
      </c>
      <c r="H66">
        <f t="shared" si="12"/>
        <v>-0.79625919139580303</v>
      </c>
      <c r="I66">
        <f t="shared" si="12"/>
        <v>-3.0102999566398143</v>
      </c>
      <c r="J66">
        <f t="shared" si="12"/>
        <v>-5.9385709506017506</v>
      </c>
      <c r="L66">
        <f t="shared" si="13"/>
        <v>0</v>
      </c>
      <c r="M66">
        <f t="shared" si="13"/>
        <v>0</v>
      </c>
      <c r="N66">
        <f t="shared" si="13"/>
        <v>-0.43587348909972767</v>
      </c>
      <c r="O66">
        <f t="shared" si="13"/>
        <v>-12.041199826559248</v>
      </c>
      <c r="Q66">
        <f t="shared" si="8"/>
        <v>0</v>
      </c>
      <c r="R66">
        <f t="shared" si="9"/>
        <v>-1.7156551938584667E-2</v>
      </c>
      <c r="S66">
        <f t="shared" si="10"/>
        <v>-0.43587348909972767</v>
      </c>
      <c r="T66">
        <f t="shared" si="11"/>
        <v>-2.4321528922962962E-2</v>
      </c>
    </row>
    <row r="67" spans="1:20" x14ac:dyDescent="0.25">
      <c r="A67">
        <v>66</v>
      </c>
      <c r="B67">
        <f t="shared" ref="B67:B100" si="14">SIN(A67/100*2*PI())</f>
        <v>-0.8443279255020153</v>
      </c>
      <c r="C67">
        <f t="shared" ref="C67:C100" si="15">SIN(A67/50*2*PI())</f>
        <v>0.90482705246601924</v>
      </c>
      <c r="D67">
        <f t="shared" ref="D67:D100" si="16">SIN(A67/10*2*PI())</f>
        <v>-0.5877852522924718</v>
      </c>
      <c r="E67" s="1">
        <f t="shared" ref="E67:E100" si="17">SIN(A67/2.1*2*PI())</f>
        <v>0.43388373911756506</v>
      </c>
      <c r="G67">
        <f t="shared" si="12"/>
        <v>-3.5522920803332099</v>
      </c>
      <c r="H67">
        <f t="shared" si="12"/>
        <v>-0.6173489833260446</v>
      </c>
      <c r="I67">
        <f t="shared" si="12"/>
        <v>-3.0102999566398143</v>
      </c>
      <c r="J67">
        <f t="shared" si="12"/>
        <v>-7.0203747933405918</v>
      </c>
      <c r="L67">
        <f t="shared" si="13"/>
        <v>0</v>
      </c>
      <c r="M67">
        <f t="shared" si="13"/>
        <v>0</v>
      </c>
      <c r="N67">
        <f t="shared" si="13"/>
        <v>-0.43587348909972767</v>
      </c>
      <c r="O67">
        <f t="shared" si="13"/>
        <v>-12.041199826559248</v>
      </c>
      <c r="Q67">
        <f t="shared" si="8"/>
        <v>0</v>
      </c>
      <c r="R67">
        <f t="shared" si="9"/>
        <v>-1.7156551938584667E-2</v>
      </c>
      <c r="S67">
        <f t="shared" si="10"/>
        <v>-0.43587348909972767</v>
      </c>
      <c r="T67">
        <f t="shared" si="11"/>
        <v>-2.4321528922962962E-2</v>
      </c>
    </row>
    <row r="68" spans="1:20" x14ac:dyDescent="0.25">
      <c r="A68">
        <v>67</v>
      </c>
      <c r="B68">
        <f t="shared" si="14"/>
        <v>-0.87630668004386358</v>
      </c>
      <c r="C68">
        <f t="shared" si="15"/>
        <v>0.84432792550201508</v>
      </c>
      <c r="D68">
        <f t="shared" si="16"/>
        <v>-0.9510565162951542</v>
      </c>
      <c r="E68" s="1">
        <f t="shared" si="17"/>
        <v>-0.56332005806362462</v>
      </c>
      <c r="G68">
        <f t="shared" si="12"/>
        <v>-3.0102999566398125</v>
      </c>
      <c r="H68">
        <f t="shared" si="12"/>
        <v>-0.55808034120916938</v>
      </c>
      <c r="I68">
        <f t="shared" si="12"/>
        <v>-3.0102999566398143</v>
      </c>
      <c r="J68">
        <f t="shared" si="12"/>
        <v>-7.7160155433259447</v>
      </c>
      <c r="L68">
        <f t="shared" si="13"/>
        <v>0</v>
      </c>
      <c r="M68">
        <f t="shared" si="13"/>
        <v>0</v>
      </c>
      <c r="N68">
        <f t="shared" si="13"/>
        <v>-0.43587348909972767</v>
      </c>
      <c r="O68">
        <f t="shared" si="13"/>
        <v>-12.041199826559248</v>
      </c>
      <c r="Q68">
        <f t="shared" si="8"/>
        <v>0</v>
      </c>
      <c r="R68">
        <f t="shared" si="9"/>
        <v>-1.7156551938584667E-2</v>
      </c>
      <c r="S68">
        <f t="shared" si="10"/>
        <v>-0.43587348909972767</v>
      </c>
      <c r="T68">
        <f t="shared" si="11"/>
        <v>-2.4321528922962962E-2</v>
      </c>
    </row>
    <row r="69" spans="1:20" x14ac:dyDescent="0.25">
      <c r="A69">
        <v>68</v>
      </c>
      <c r="B69">
        <f t="shared" si="14"/>
        <v>-0.9048270524660198</v>
      </c>
      <c r="C69">
        <f t="shared" si="15"/>
        <v>0.77051324277578859</v>
      </c>
      <c r="D69">
        <f t="shared" si="16"/>
        <v>-0.95105651629515409</v>
      </c>
      <c r="E69" s="1">
        <f t="shared" si="17"/>
        <v>0.68017273777093912</v>
      </c>
      <c r="G69">
        <f t="shared" si="12"/>
        <v>-2.5285044900562736</v>
      </c>
      <c r="H69">
        <f t="shared" si="12"/>
        <v>-0.6173489833260456</v>
      </c>
      <c r="I69">
        <f t="shared" si="12"/>
        <v>-3.0102999566398125</v>
      </c>
      <c r="J69">
        <f t="shared" si="12"/>
        <v>-7.7160155433258337</v>
      </c>
      <c r="L69">
        <f t="shared" si="13"/>
        <v>0</v>
      </c>
      <c r="M69">
        <f t="shared" si="13"/>
        <v>0</v>
      </c>
      <c r="N69">
        <f t="shared" si="13"/>
        <v>-0.43587348909972767</v>
      </c>
      <c r="O69">
        <f t="shared" si="13"/>
        <v>-12.041199826559248</v>
      </c>
      <c r="Q69">
        <f t="shared" ref="Q69:Q100" si="18">MAX(20*LOG10(ABS(B69)),Q68)</f>
        <v>0</v>
      </c>
      <c r="R69">
        <f t="shared" ref="R69:R100" si="19">MAX(20*LOG10(ABS(C69)),R68)</f>
        <v>-1.7156551938584667E-2</v>
      </c>
      <c r="S69">
        <f t="shared" ref="S69:S100" si="20">MAX(20*LOG10(ABS(D69)),S68)</f>
        <v>-0.43587348909972767</v>
      </c>
      <c r="T69">
        <f t="shared" ref="T69:T100" si="21">MAX(20*LOG10(ABS(E69)),T68)</f>
        <v>-2.4321528922962962E-2</v>
      </c>
    </row>
    <row r="70" spans="1:20" x14ac:dyDescent="0.25">
      <c r="A70">
        <v>69</v>
      </c>
      <c r="B70">
        <f t="shared" si="14"/>
        <v>-0.92977648588825113</v>
      </c>
      <c r="C70">
        <f t="shared" si="15"/>
        <v>0.68454710592868973</v>
      </c>
      <c r="D70">
        <f t="shared" si="16"/>
        <v>-0.58778525229247158</v>
      </c>
      <c r="E70" s="1">
        <f t="shared" si="17"/>
        <v>-0.78183148246804368</v>
      </c>
      <c r="G70">
        <f t="shared" si="12"/>
        <v>-2.1013741561956669</v>
      </c>
      <c r="H70">
        <f t="shared" si="12"/>
        <v>-0.79625919139580192</v>
      </c>
      <c r="I70">
        <f t="shared" si="12"/>
        <v>-3.0102999566398143</v>
      </c>
      <c r="J70">
        <f t="shared" si="12"/>
        <v>-7.0203747933403751</v>
      </c>
      <c r="L70">
        <f t="shared" si="13"/>
        <v>0</v>
      </c>
      <c r="M70">
        <f t="shared" si="13"/>
        <v>0</v>
      </c>
      <c r="N70">
        <f t="shared" si="13"/>
        <v>-0.43587348909972767</v>
      </c>
      <c r="O70">
        <f t="shared" si="13"/>
        <v>-12.041199826559248</v>
      </c>
      <c r="Q70">
        <f t="shared" si="18"/>
        <v>0</v>
      </c>
      <c r="R70">
        <f t="shared" si="19"/>
        <v>-1.7156551938584667E-2</v>
      </c>
      <c r="S70">
        <f t="shared" si="20"/>
        <v>-0.43587348909972767</v>
      </c>
      <c r="T70">
        <f t="shared" si="21"/>
        <v>-2.4321528922962962E-2</v>
      </c>
    </row>
    <row r="71" spans="1:20" x14ac:dyDescent="0.25">
      <c r="A71">
        <v>70</v>
      </c>
      <c r="B71">
        <f t="shared" si="14"/>
        <v>-0.95105651629515353</v>
      </c>
      <c r="C71">
        <f t="shared" si="15"/>
        <v>0.58778525229247336</v>
      </c>
      <c r="D71">
        <f t="shared" si="16"/>
        <v>-1.715207836872068E-15</v>
      </c>
      <c r="E71" s="1">
        <f t="shared" si="17"/>
        <v>0.86602540378446169</v>
      </c>
      <c r="G71">
        <f t="shared" si="12"/>
        <v>-1.724358328074894</v>
      </c>
      <c r="H71">
        <f t="shared" si="12"/>
        <v>-1.0981445692665954</v>
      </c>
      <c r="I71">
        <f t="shared" si="12"/>
        <v>-3.0102999566398143</v>
      </c>
      <c r="J71">
        <f t="shared" si="12"/>
        <v>-5.9385709506014575</v>
      </c>
      <c r="L71">
        <f t="shared" si="13"/>
        <v>0</v>
      </c>
      <c r="M71">
        <f t="shared" si="13"/>
        <v>0</v>
      </c>
      <c r="N71">
        <f t="shared" si="13"/>
        <v>-0.43587348909972767</v>
      </c>
      <c r="O71">
        <f t="shared" si="13"/>
        <v>-12.041199826559248</v>
      </c>
      <c r="Q71">
        <f t="shared" si="18"/>
        <v>0</v>
      </c>
      <c r="R71">
        <f t="shared" si="19"/>
        <v>-1.7156551938584667E-2</v>
      </c>
      <c r="S71">
        <f t="shared" si="20"/>
        <v>-0.43587348909972767</v>
      </c>
      <c r="T71">
        <f t="shared" si="21"/>
        <v>-2.4321528922962962E-2</v>
      </c>
    </row>
    <row r="72" spans="1:20" x14ac:dyDescent="0.25">
      <c r="A72">
        <v>71</v>
      </c>
      <c r="B72">
        <f t="shared" si="14"/>
        <v>-0.96858316112863097</v>
      </c>
      <c r="C72">
        <f t="shared" si="15"/>
        <v>0.48175367410171621</v>
      </c>
      <c r="D72">
        <f t="shared" si="16"/>
        <v>0.58778525229246881</v>
      </c>
      <c r="E72" s="1">
        <f t="shared" si="17"/>
        <v>-0.93087374864420902</v>
      </c>
      <c r="G72">
        <f t="shared" si="12"/>
        <v>-1.3937094333799571</v>
      </c>
      <c r="H72">
        <f t="shared" si="12"/>
        <v>-1.5286021097930309</v>
      </c>
      <c r="I72">
        <f t="shared" si="12"/>
        <v>-3.0102999566398143</v>
      </c>
      <c r="J72">
        <f t="shared" si="12"/>
        <v>-4.7790624527246068</v>
      </c>
      <c r="L72">
        <f t="shared" si="13"/>
        <v>0</v>
      </c>
      <c r="M72">
        <f t="shared" si="13"/>
        <v>0</v>
      </c>
      <c r="N72">
        <f t="shared" si="13"/>
        <v>-0.43587348909972767</v>
      </c>
      <c r="O72">
        <f t="shared" si="13"/>
        <v>-12.041199826559248</v>
      </c>
      <c r="Q72">
        <f t="shared" si="18"/>
        <v>0</v>
      </c>
      <c r="R72">
        <f t="shared" si="19"/>
        <v>-1.7156551938584667E-2</v>
      </c>
      <c r="S72">
        <f t="shared" si="20"/>
        <v>-0.43587348909972767</v>
      </c>
      <c r="T72">
        <f t="shared" si="21"/>
        <v>-2.4321528922962962E-2</v>
      </c>
    </row>
    <row r="73" spans="1:20" x14ac:dyDescent="0.25">
      <c r="A73">
        <v>72</v>
      </c>
      <c r="B73">
        <f t="shared" si="14"/>
        <v>-0.98228725072868872</v>
      </c>
      <c r="C73">
        <f t="shared" si="15"/>
        <v>0.36812455268467797</v>
      </c>
      <c r="D73">
        <f t="shared" si="16"/>
        <v>0.95105651629515298</v>
      </c>
      <c r="E73" s="1">
        <f t="shared" si="17"/>
        <v>0.97492791218182551</v>
      </c>
      <c r="G73">
        <f t="shared" si="12"/>
        <v>-1.106342033696966</v>
      </c>
      <c r="H73">
        <f t="shared" si="12"/>
        <v>-2.0954277677751012</v>
      </c>
      <c r="I73">
        <f t="shared" si="12"/>
        <v>-3.0102999566398152</v>
      </c>
      <c r="J73">
        <f t="shared" si="12"/>
        <v>-3.7104077273079188</v>
      </c>
      <c r="L73">
        <f t="shared" si="13"/>
        <v>0</v>
      </c>
      <c r="M73">
        <f t="shared" si="13"/>
        <v>0</v>
      </c>
      <c r="N73">
        <f t="shared" si="13"/>
        <v>-0.43587348909972767</v>
      </c>
      <c r="O73">
        <f t="shared" si="13"/>
        <v>-12.041199826559248</v>
      </c>
      <c r="Q73">
        <f t="shared" si="18"/>
        <v>0</v>
      </c>
      <c r="R73">
        <f t="shared" si="19"/>
        <v>-1.7156551938584667E-2</v>
      </c>
      <c r="S73">
        <f t="shared" si="20"/>
        <v>-0.43587348909972767</v>
      </c>
      <c r="T73">
        <f t="shared" si="21"/>
        <v>-2.4321528922962962E-2</v>
      </c>
    </row>
    <row r="74" spans="1:20" x14ac:dyDescent="0.25">
      <c r="A74">
        <v>73</v>
      </c>
      <c r="B74">
        <f t="shared" si="14"/>
        <v>-0.99211470131447776</v>
      </c>
      <c r="C74">
        <f t="shared" si="15"/>
        <v>0.24868988716485549</v>
      </c>
      <c r="D74">
        <f t="shared" si="16"/>
        <v>0.9510565162951552</v>
      </c>
      <c r="E74" s="1">
        <f t="shared" si="17"/>
        <v>-0.99720379718118257</v>
      </c>
      <c r="G74">
        <f t="shared" si="12"/>
        <v>-0.85972221988733122</v>
      </c>
      <c r="H74">
        <f t="shared" si="12"/>
        <v>-2.8081508581117336</v>
      </c>
      <c r="I74">
        <f t="shared" si="12"/>
        <v>-3.0102999566398143</v>
      </c>
      <c r="J74">
        <f t="shared" si="12"/>
        <v>-2.7984069659403272</v>
      </c>
      <c r="L74">
        <f t="shared" si="13"/>
        <v>0</v>
      </c>
      <c r="M74">
        <f t="shared" si="13"/>
        <v>0</v>
      </c>
      <c r="N74">
        <f t="shared" si="13"/>
        <v>-0.43587348909972767</v>
      </c>
      <c r="O74">
        <f t="shared" si="13"/>
        <v>-12.041199826559248</v>
      </c>
      <c r="Q74">
        <f t="shared" si="18"/>
        <v>0</v>
      </c>
      <c r="R74">
        <f t="shared" si="19"/>
        <v>-1.7156551938584667E-2</v>
      </c>
      <c r="S74">
        <f t="shared" si="20"/>
        <v>-0.43587348909972767</v>
      </c>
      <c r="T74">
        <f t="shared" si="21"/>
        <v>-2.4321528922952324E-2</v>
      </c>
    </row>
    <row r="75" spans="1:20" x14ac:dyDescent="0.25">
      <c r="A75">
        <v>74</v>
      </c>
      <c r="B75">
        <f t="shared" si="14"/>
        <v>-0.99802672842827156</v>
      </c>
      <c r="C75">
        <f t="shared" si="15"/>
        <v>0.1253332335643039</v>
      </c>
      <c r="D75">
        <f t="shared" si="16"/>
        <v>0.58778525229247458</v>
      </c>
      <c r="E75" s="1">
        <f t="shared" si="17"/>
        <v>0.99720379718117813</v>
      </c>
      <c r="G75">
        <f t="shared" si="12"/>
        <v>-0.65178126873206887</v>
      </c>
      <c r="H75">
        <f t="shared" si="12"/>
        <v>-3.6763844472645597</v>
      </c>
      <c r="I75">
        <f t="shared" si="12"/>
        <v>-3.0102999566398143</v>
      </c>
      <c r="J75">
        <f t="shared" ref="J75" si="22">20*LOG10(SQRT((E66^2+E67^2+E68^2+E69^2+E70^2+E71^2+E72^2+E73^2+E74^2+E75^2)/10))</f>
        <v>-2.0605590673483292</v>
      </c>
      <c r="L75">
        <f t="shared" si="13"/>
        <v>0</v>
      </c>
      <c r="M75">
        <f t="shared" si="13"/>
        <v>0</v>
      </c>
      <c r="N75">
        <f t="shared" si="13"/>
        <v>-0.43587348909972767</v>
      </c>
      <c r="O75">
        <f t="shared" ref="O75" si="23">20*LOG10(MAX(ABS(MAX(E66:E75)), ABS(MIN(E66:E75))))</f>
        <v>-12.041199826559248</v>
      </c>
      <c r="Q75">
        <f t="shared" si="18"/>
        <v>0</v>
      </c>
      <c r="R75">
        <f t="shared" si="19"/>
        <v>-1.7156551938584667E-2</v>
      </c>
      <c r="S75">
        <f t="shared" si="20"/>
        <v>-0.43587348909972767</v>
      </c>
      <c r="T75">
        <f t="shared" si="21"/>
        <v>-2.4321528922952324E-2</v>
      </c>
    </row>
    <row r="76" spans="1:20" x14ac:dyDescent="0.25">
      <c r="A76">
        <v>75</v>
      </c>
      <c r="B76">
        <f t="shared" si="14"/>
        <v>-1</v>
      </c>
      <c r="C76">
        <f t="shared" si="15"/>
        <v>3.67544536472586E-16</v>
      </c>
      <c r="D76">
        <f t="shared" si="16"/>
        <v>5.3904363611634309E-15</v>
      </c>
      <c r="E76" s="1">
        <f t="shared" si="17"/>
        <v>-0.97492791218182484</v>
      </c>
      <c r="G76">
        <f t="shared" ref="G76:J100" si="24">20*LOG10(SQRT((B67^2+B68^2+B69^2+B70^2+B71^2+B72^2+B73^2+B74^2+B75^2+B76^2)/10))</f>
        <v>-0.48084857281538768</v>
      </c>
      <c r="H76">
        <f t="shared" si="24"/>
        <v>-4.7049959059852879</v>
      </c>
      <c r="I76">
        <f t="shared" si="24"/>
        <v>-3.0102999566398143</v>
      </c>
      <c r="J76">
        <f t="shared" si="24"/>
        <v>-1.4961076449030135</v>
      </c>
      <c r="L76">
        <f t="shared" ref="L76:O100" si="25">20*LOG10(MAX(ABS(MAX(B67:B76)), ABS(MIN(B67:B76))))</f>
        <v>0</v>
      </c>
      <c r="M76">
        <f t="shared" si="25"/>
        <v>0</v>
      </c>
      <c r="N76">
        <f t="shared" si="25"/>
        <v>-0.43587348909972767</v>
      </c>
      <c r="O76">
        <f t="shared" si="25"/>
        <v>-12.041199826559248</v>
      </c>
      <c r="Q76">
        <f t="shared" si="18"/>
        <v>0</v>
      </c>
      <c r="R76">
        <f t="shared" si="19"/>
        <v>-1.7156551938584667E-2</v>
      </c>
      <c r="S76">
        <f t="shared" si="20"/>
        <v>-0.43587348909972767</v>
      </c>
      <c r="T76">
        <f t="shared" si="21"/>
        <v>-2.4321528922952324E-2</v>
      </c>
    </row>
    <row r="77" spans="1:20" x14ac:dyDescent="0.25">
      <c r="A77">
        <v>76</v>
      </c>
      <c r="B77">
        <f t="shared" si="14"/>
        <v>-0.99802672842827156</v>
      </c>
      <c r="C77">
        <f t="shared" si="15"/>
        <v>-0.12533323356430318</v>
      </c>
      <c r="D77">
        <f t="shared" si="16"/>
        <v>-0.58778525229247158</v>
      </c>
      <c r="E77" s="1">
        <f t="shared" si="17"/>
        <v>0.93087374864419759</v>
      </c>
      <c r="G77">
        <f t="shared" si="24"/>
        <v>-0.34559993249012261</v>
      </c>
      <c r="H77">
        <f t="shared" si="24"/>
        <v>-5.8812074872133024</v>
      </c>
      <c r="I77">
        <f t="shared" si="24"/>
        <v>-3.0102999566398152</v>
      </c>
      <c r="J77">
        <f t="shared" si="24"/>
        <v>-1.0991019558468837</v>
      </c>
      <c r="L77">
        <f t="shared" si="25"/>
        <v>0</v>
      </c>
      <c r="M77">
        <f t="shared" si="25"/>
        <v>0</v>
      </c>
      <c r="N77">
        <f t="shared" si="25"/>
        <v>-0.43587348909972767</v>
      </c>
      <c r="O77">
        <f t="shared" si="25"/>
        <v>-12.041199826559248</v>
      </c>
      <c r="Q77">
        <f t="shared" si="18"/>
        <v>0</v>
      </c>
      <c r="R77">
        <f t="shared" si="19"/>
        <v>-1.7156551938584667E-2</v>
      </c>
      <c r="S77">
        <f t="shared" si="20"/>
        <v>-0.43587348909972767</v>
      </c>
      <c r="T77">
        <f t="shared" si="21"/>
        <v>-2.4321528922952324E-2</v>
      </c>
    </row>
    <row r="78" spans="1:20" x14ac:dyDescent="0.25">
      <c r="A78">
        <v>77</v>
      </c>
      <c r="B78">
        <f t="shared" si="14"/>
        <v>-0.99211470131447788</v>
      </c>
      <c r="C78">
        <f t="shared" si="15"/>
        <v>-0.24868988716485477</v>
      </c>
      <c r="D78">
        <f t="shared" si="16"/>
        <v>-0.95105651629515409</v>
      </c>
      <c r="E78" s="1">
        <f t="shared" si="17"/>
        <v>-0.86602540378443182</v>
      </c>
      <c r="G78">
        <f t="shared" si="24"/>
        <v>-0.24501822983486923</v>
      </c>
      <c r="H78">
        <f t="shared" si="24"/>
        <v>-7.1433034072417563</v>
      </c>
      <c r="I78">
        <f t="shared" si="24"/>
        <v>-3.0102999566398143</v>
      </c>
      <c r="J78">
        <f t="shared" si="24"/>
        <v>-0.86358470332202608</v>
      </c>
      <c r="L78">
        <f t="shared" si="25"/>
        <v>0</v>
      </c>
      <c r="M78">
        <f t="shared" si="25"/>
        <v>0</v>
      </c>
      <c r="N78">
        <f t="shared" si="25"/>
        <v>-0.43587348909972767</v>
      </c>
      <c r="O78">
        <f t="shared" si="25"/>
        <v>-12.041199826559248</v>
      </c>
      <c r="Q78">
        <f t="shared" si="18"/>
        <v>0</v>
      </c>
      <c r="R78">
        <f t="shared" si="19"/>
        <v>-1.7156551938584667E-2</v>
      </c>
      <c r="S78">
        <f t="shared" si="20"/>
        <v>-0.43587348909972767</v>
      </c>
      <c r="T78">
        <f t="shared" si="21"/>
        <v>-2.4321528922952324E-2</v>
      </c>
    </row>
    <row r="79" spans="1:20" x14ac:dyDescent="0.25">
      <c r="A79">
        <v>78</v>
      </c>
      <c r="B79">
        <f t="shared" si="14"/>
        <v>-0.98228725072868872</v>
      </c>
      <c r="C79">
        <f t="shared" si="15"/>
        <v>-0.36812455268467725</v>
      </c>
      <c r="D79">
        <f t="shared" si="16"/>
        <v>-0.9510565162951542</v>
      </c>
      <c r="E79" s="1">
        <f t="shared" si="17"/>
        <v>0.78183148246800638</v>
      </c>
      <c r="G79">
        <f t="shared" si="24"/>
        <v>-0.17836426558151444</v>
      </c>
      <c r="H79">
        <f t="shared" si="24"/>
        <v>-8.3199649733136898</v>
      </c>
      <c r="I79">
        <f t="shared" si="24"/>
        <v>-3.0102999566398143</v>
      </c>
      <c r="J79">
        <f t="shared" si="24"/>
        <v>-0.78554273598691204</v>
      </c>
      <c r="L79">
        <f t="shared" si="25"/>
        <v>0</v>
      </c>
      <c r="M79">
        <f t="shared" si="25"/>
        <v>0</v>
      </c>
      <c r="N79">
        <f t="shared" si="25"/>
        <v>-0.43587348909972767</v>
      </c>
      <c r="O79">
        <f t="shared" si="25"/>
        <v>-12.041199826559248</v>
      </c>
      <c r="Q79">
        <f t="shared" si="18"/>
        <v>0</v>
      </c>
      <c r="R79">
        <f t="shared" si="19"/>
        <v>-1.7156551938584667E-2</v>
      </c>
      <c r="S79">
        <f t="shared" si="20"/>
        <v>-0.43587348909972767</v>
      </c>
      <c r="T79">
        <f t="shared" si="21"/>
        <v>-2.4321528922952324E-2</v>
      </c>
    </row>
    <row r="80" spans="1:20" x14ac:dyDescent="0.25">
      <c r="A80">
        <v>79</v>
      </c>
      <c r="B80">
        <f t="shared" si="14"/>
        <v>-0.96858316112863108</v>
      </c>
      <c r="C80">
        <f t="shared" si="15"/>
        <v>-0.48175367410171555</v>
      </c>
      <c r="D80">
        <f t="shared" si="16"/>
        <v>-0.5877852522924718</v>
      </c>
      <c r="E80" s="1">
        <f t="shared" si="17"/>
        <v>-0.68017273777091614</v>
      </c>
      <c r="G80">
        <f t="shared" si="24"/>
        <v>-0.14515615213966637</v>
      </c>
      <c r="H80">
        <f t="shared" si="24"/>
        <v>-9.0804961648468705</v>
      </c>
      <c r="I80">
        <f t="shared" si="24"/>
        <v>-3.0102999566398143</v>
      </c>
      <c r="J80">
        <f t="shared" si="24"/>
        <v>-0.86358470332207282</v>
      </c>
      <c r="L80">
        <f t="shared" si="25"/>
        <v>0</v>
      </c>
      <c r="M80">
        <f t="shared" si="25"/>
        <v>0</v>
      </c>
      <c r="N80">
        <f t="shared" si="25"/>
        <v>-0.43587348909972767</v>
      </c>
      <c r="O80">
        <f t="shared" si="25"/>
        <v>-12.041199826559248</v>
      </c>
      <c r="Q80">
        <f t="shared" si="18"/>
        <v>0</v>
      </c>
      <c r="R80">
        <f t="shared" si="19"/>
        <v>-1.7156551938584667E-2</v>
      </c>
      <c r="S80">
        <f t="shared" si="20"/>
        <v>-0.43587348909972767</v>
      </c>
      <c r="T80">
        <f t="shared" si="21"/>
        <v>-2.4321528922952324E-2</v>
      </c>
    </row>
    <row r="81" spans="1:20" x14ac:dyDescent="0.25">
      <c r="A81">
        <v>80</v>
      </c>
      <c r="B81">
        <f t="shared" si="14"/>
        <v>-0.95105651629515364</v>
      </c>
      <c r="C81">
        <f t="shared" si="15"/>
        <v>-0.5877852522924728</v>
      </c>
      <c r="D81">
        <f t="shared" si="16"/>
        <v>-1.960237527853792E-15</v>
      </c>
      <c r="E81" s="1">
        <f t="shared" si="17"/>
        <v>0.56332005806362218</v>
      </c>
      <c r="G81">
        <f t="shared" si="24"/>
        <v>-0.14515615213966637</v>
      </c>
      <c r="H81">
        <f t="shared" si="24"/>
        <v>-9.0804961648468723</v>
      </c>
      <c r="I81">
        <f t="shared" si="24"/>
        <v>-3.0102999566398143</v>
      </c>
      <c r="J81">
        <f t="shared" si="24"/>
        <v>-1.0991019558469637</v>
      </c>
      <c r="L81">
        <f t="shared" si="25"/>
        <v>0</v>
      </c>
      <c r="M81">
        <f t="shared" si="25"/>
        <v>0</v>
      </c>
      <c r="N81">
        <f t="shared" si="25"/>
        <v>-0.43587348909972767</v>
      </c>
      <c r="O81">
        <f t="shared" si="25"/>
        <v>-12.041199826559248</v>
      </c>
      <c r="Q81">
        <f t="shared" si="18"/>
        <v>0</v>
      </c>
      <c r="R81">
        <f t="shared" si="19"/>
        <v>-1.7156551938584667E-2</v>
      </c>
      <c r="S81">
        <f t="shared" si="20"/>
        <v>-0.43587348909972767</v>
      </c>
      <c r="T81">
        <f t="shared" si="21"/>
        <v>-2.4321528922952324E-2</v>
      </c>
    </row>
    <row r="82" spans="1:20" x14ac:dyDescent="0.25">
      <c r="A82">
        <v>81</v>
      </c>
      <c r="B82">
        <f t="shared" si="14"/>
        <v>-0.92977648588825124</v>
      </c>
      <c r="C82">
        <f t="shared" si="15"/>
        <v>-0.68454710592868917</v>
      </c>
      <c r="D82">
        <f t="shared" si="16"/>
        <v>0.5877852522924687</v>
      </c>
      <c r="E82" s="1">
        <f t="shared" si="17"/>
        <v>-0.4338837391175368</v>
      </c>
      <c r="G82">
        <f t="shared" si="24"/>
        <v>-0.17836426558151444</v>
      </c>
      <c r="H82">
        <f t="shared" si="24"/>
        <v>-8.3199649733136969</v>
      </c>
      <c r="I82">
        <f t="shared" si="24"/>
        <v>-3.0102999566398143</v>
      </c>
      <c r="J82">
        <f t="shared" si="24"/>
        <v>-1.4961076449031305</v>
      </c>
      <c r="L82">
        <f t="shared" si="25"/>
        <v>0</v>
      </c>
      <c r="M82">
        <f t="shared" si="25"/>
        <v>0</v>
      </c>
      <c r="N82">
        <f t="shared" si="25"/>
        <v>-0.43587348909972767</v>
      </c>
      <c r="O82">
        <f t="shared" si="25"/>
        <v>-12.041199826559248</v>
      </c>
      <c r="Q82">
        <f t="shared" si="18"/>
        <v>0</v>
      </c>
      <c r="R82">
        <f t="shared" si="19"/>
        <v>-1.7156551938584667E-2</v>
      </c>
      <c r="S82">
        <f t="shared" si="20"/>
        <v>-0.43587348909972767</v>
      </c>
      <c r="T82">
        <f t="shared" si="21"/>
        <v>-2.4321528922952324E-2</v>
      </c>
    </row>
    <row r="83" spans="1:20" x14ac:dyDescent="0.25">
      <c r="A83">
        <v>82</v>
      </c>
      <c r="B83">
        <f t="shared" si="14"/>
        <v>-0.90482705246601991</v>
      </c>
      <c r="C83">
        <f t="shared" si="15"/>
        <v>-0.77051324277578803</v>
      </c>
      <c r="D83">
        <f t="shared" si="16"/>
        <v>0.95105651629515076</v>
      </c>
      <c r="E83" s="1">
        <f t="shared" si="17"/>
        <v>0.294755174410886</v>
      </c>
      <c r="G83">
        <f t="shared" si="24"/>
        <v>-0.24501822983486923</v>
      </c>
      <c r="H83">
        <f t="shared" si="24"/>
        <v>-7.1433034072417643</v>
      </c>
      <c r="I83">
        <f t="shared" si="24"/>
        <v>-3.0102999566398179</v>
      </c>
      <c r="J83">
        <f t="shared" si="24"/>
        <v>-2.0605590673484748</v>
      </c>
      <c r="L83">
        <f t="shared" si="25"/>
        <v>0</v>
      </c>
      <c r="M83">
        <f t="shared" si="25"/>
        <v>0</v>
      </c>
      <c r="N83">
        <f t="shared" si="25"/>
        <v>-0.43587348909972767</v>
      </c>
      <c r="O83">
        <f t="shared" si="25"/>
        <v>0</v>
      </c>
      <c r="Q83">
        <f t="shared" si="18"/>
        <v>0</v>
      </c>
      <c r="R83">
        <f t="shared" si="19"/>
        <v>-1.7156551938584667E-2</v>
      </c>
      <c r="S83">
        <f t="shared" si="20"/>
        <v>-0.43587348909972767</v>
      </c>
      <c r="T83">
        <f t="shared" si="21"/>
        <v>-2.4321528922952324E-2</v>
      </c>
    </row>
    <row r="84" spans="1:20" x14ac:dyDescent="0.25">
      <c r="A84">
        <v>83</v>
      </c>
      <c r="B84">
        <f t="shared" si="14"/>
        <v>-0.87630668004386381</v>
      </c>
      <c r="C84">
        <f t="shared" si="15"/>
        <v>-0.84432792550201463</v>
      </c>
      <c r="D84">
        <f t="shared" si="16"/>
        <v>0.95105651629515309</v>
      </c>
      <c r="E84" s="1">
        <f t="shared" si="17"/>
        <v>-0.14904226617618829</v>
      </c>
      <c r="G84">
        <f t="shared" si="24"/>
        <v>-0.34559993249012155</v>
      </c>
      <c r="H84">
        <f t="shared" si="24"/>
        <v>-5.8812074872133078</v>
      </c>
      <c r="I84">
        <f t="shared" si="24"/>
        <v>-3.010299956639821</v>
      </c>
      <c r="J84">
        <f t="shared" si="24"/>
        <v>-2.798406965940508</v>
      </c>
      <c r="L84">
        <f t="shared" si="25"/>
        <v>0</v>
      </c>
      <c r="M84">
        <f t="shared" si="25"/>
        <v>0</v>
      </c>
      <c r="N84">
        <f t="shared" si="25"/>
        <v>-0.43587348909973683</v>
      </c>
      <c r="O84">
        <f t="shared" si="25"/>
        <v>0</v>
      </c>
      <c r="Q84">
        <f t="shared" si="18"/>
        <v>0</v>
      </c>
      <c r="R84">
        <f t="shared" si="19"/>
        <v>-1.7156551938584667E-2</v>
      </c>
      <c r="S84">
        <f t="shared" si="20"/>
        <v>-0.43587348909972767</v>
      </c>
      <c r="T84">
        <f t="shared" si="21"/>
        <v>-2.4321528922952324E-2</v>
      </c>
    </row>
    <row r="85" spans="1:20" x14ac:dyDescent="0.25">
      <c r="A85">
        <v>84</v>
      </c>
      <c r="B85">
        <f t="shared" si="14"/>
        <v>-0.84432792550201552</v>
      </c>
      <c r="C85">
        <f t="shared" si="15"/>
        <v>-0.90482705246601891</v>
      </c>
      <c r="D85">
        <f t="shared" si="16"/>
        <v>0.5877852522924748</v>
      </c>
      <c r="E85" s="1">
        <f t="shared" si="17"/>
        <v>-9.8011876392689601E-15</v>
      </c>
      <c r="G85">
        <f t="shared" si="24"/>
        <v>-0.48084857281538562</v>
      </c>
      <c r="H85">
        <f t="shared" si="24"/>
        <v>-4.7049959059852959</v>
      </c>
      <c r="I85">
        <f t="shared" si="24"/>
        <v>-3.010299956639821</v>
      </c>
      <c r="J85">
        <f t="shared" si="24"/>
        <v>-3.7104077273081333</v>
      </c>
      <c r="L85">
        <f t="shared" si="25"/>
        <v>0</v>
      </c>
      <c r="M85">
        <f t="shared" si="25"/>
        <v>0</v>
      </c>
      <c r="N85">
        <f t="shared" si="25"/>
        <v>-0.43587348909973683</v>
      </c>
      <c r="O85">
        <f t="shared" si="25"/>
        <v>0</v>
      </c>
      <c r="Q85">
        <f t="shared" si="18"/>
        <v>0</v>
      </c>
      <c r="R85">
        <f t="shared" si="19"/>
        <v>-1.7156551938584667E-2</v>
      </c>
      <c r="S85">
        <f t="shared" si="20"/>
        <v>-0.43587348909972767</v>
      </c>
      <c r="T85">
        <f t="shared" si="21"/>
        <v>-2.4321528922952324E-2</v>
      </c>
    </row>
    <row r="86" spans="1:20" x14ac:dyDescent="0.25">
      <c r="A86">
        <v>85</v>
      </c>
      <c r="B86">
        <f t="shared" si="14"/>
        <v>-0.80901699437494756</v>
      </c>
      <c r="C86">
        <f t="shared" si="15"/>
        <v>-0.95105651629515342</v>
      </c>
      <c r="D86">
        <f t="shared" si="16"/>
        <v>-1.4699613054558469E-15</v>
      </c>
      <c r="E86" s="1">
        <f t="shared" si="17"/>
        <v>0.14904226617620767</v>
      </c>
      <c r="G86">
        <f t="shared" si="24"/>
        <v>-0.65178126873206788</v>
      </c>
      <c r="H86">
        <f t="shared" si="24"/>
        <v>-3.676384447264565</v>
      </c>
      <c r="I86">
        <f t="shared" si="24"/>
        <v>-3.010299956639821</v>
      </c>
      <c r="J86">
        <f t="shared" si="24"/>
        <v>-4.7790624527248555</v>
      </c>
      <c r="L86">
        <f t="shared" si="25"/>
        <v>0</v>
      </c>
      <c r="M86">
        <f t="shared" si="25"/>
        <v>0</v>
      </c>
      <c r="N86">
        <f t="shared" si="25"/>
        <v>-0.43587348909973683</v>
      </c>
      <c r="O86">
        <f t="shared" si="25"/>
        <v>0</v>
      </c>
      <c r="Q86">
        <f t="shared" si="18"/>
        <v>0</v>
      </c>
      <c r="R86">
        <f t="shared" si="19"/>
        <v>-1.7156551938584667E-2</v>
      </c>
      <c r="S86">
        <f t="shared" si="20"/>
        <v>-0.43587348909972767</v>
      </c>
      <c r="T86">
        <f t="shared" si="21"/>
        <v>-2.4321528922952324E-2</v>
      </c>
    </row>
    <row r="87" spans="1:20" x14ac:dyDescent="0.25">
      <c r="A87">
        <v>86</v>
      </c>
      <c r="B87">
        <f t="shared" si="14"/>
        <v>-0.77051324277578959</v>
      </c>
      <c r="C87">
        <f t="shared" si="15"/>
        <v>-0.9822872507286885</v>
      </c>
      <c r="D87">
        <f t="shared" si="16"/>
        <v>-0.58778525229247147</v>
      </c>
      <c r="E87" s="1">
        <f t="shared" si="17"/>
        <v>-0.29475517441095905</v>
      </c>
      <c r="G87">
        <f t="shared" si="24"/>
        <v>-0.85972221988732911</v>
      </c>
      <c r="H87">
        <f t="shared" si="24"/>
        <v>-2.8081508581117394</v>
      </c>
      <c r="I87">
        <f t="shared" si="24"/>
        <v>-3.0102999566398223</v>
      </c>
      <c r="J87">
        <f t="shared" si="24"/>
        <v>-5.9385709506016893</v>
      </c>
      <c r="L87">
        <f t="shared" si="25"/>
        <v>0</v>
      </c>
      <c r="M87">
        <f t="shared" si="25"/>
        <v>0</v>
      </c>
      <c r="N87">
        <f t="shared" si="25"/>
        <v>-0.43587348909973683</v>
      </c>
      <c r="O87">
        <f t="shared" si="25"/>
        <v>0</v>
      </c>
      <c r="Q87">
        <f t="shared" si="18"/>
        <v>0</v>
      </c>
      <c r="R87">
        <f t="shared" si="19"/>
        <v>-1.7156551938584667E-2</v>
      </c>
      <c r="S87">
        <f t="shared" si="20"/>
        <v>-0.43587348909972767</v>
      </c>
      <c r="T87">
        <f t="shared" si="21"/>
        <v>-2.4321528922952324E-2</v>
      </c>
    </row>
    <row r="88" spans="1:20" x14ac:dyDescent="0.25">
      <c r="A88">
        <v>87</v>
      </c>
      <c r="B88">
        <f t="shared" si="14"/>
        <v>-0.72896862742141155</v>
      </c>
      <c r="C88">
        <f t="shared" si="15"/>
        <v>-0.99802672842827156</v>
      </c>
      <c r="D88">
        <f t="shared" si="16"/>
        <v>-0.95105651629515187</v>
      </c>
      <c r="E88" s="1">
        <f t="shared" si="17"/>
        <v>0.43388373911758005</v>
      </c>
      <c r="G88">
        <f t="shared" si="24"/>
        <v>-1.106342033696964</v>
      </c>
      <c r="H88">
        <f t="shared" si="24"/>
        <v>-2.0954277677751056</v>
      </c>
      <c r="I88">
        <f t="shared" si="24"/>
        <v>-3.010299956639825</v>
      </c>
      <c r="J88">
        <f t="shared" si="24"/>
        <v>-7.0203747933405047</v>
      </c>
      <c r="L88">
        <f t="shared" si="25"/>
        <v>0</v>
      </c>
      <c r="M88">
        <f t="shared" si="25"/>
        <v>0</v>
      </c>
      <c r="N88">
        <f t="shared" si="25"/>
        <v>-0.43587348909973683</v>
      </c>
      <c r="O88">
        <f t="shared" si="25"/>
        <v>0</v>
      </c>
      <c r="Q88">
        <f t="shared" si="18"/>
        <v>0</v>
      </c>
      <c r="R88">
        <f t="shared" si="19"/>
        <v>-1.7156551938584667E-2</v>
      </c>
      <c r="S88">
        <f t="shared" si="20"/>
        <v>-0.43587348909972767</v>
      </c>
      <c r="T88">
        <f t="shared" si="21"/>
        <v>-2.4321528922952324E-2</v>
      </c>
    </row>
    <row r="89" spans="1:20" x14ac:dyDescent="0.25">
      <c r="A89">
        <v>88</v>
      </c>
      <c r="B89">
        <f t="shared" si="14"/>
        <v>-0.68454710592868895</v>
      </c>
      <c r="C89">
        <f t="shared" si="15"/>
        <v>-0.99802672842827156</v>
      </c>
      <c r="D89">
        <f t="shared" si="16"/>
        <v>-0.95105651629515209</v>
      </c>
      <c r="E89" s="1">
        <f t="shared" si="17"/>
        <v>-0.56332005806361485</v>
      </c>
      <c r="G89">
        <f t="shared" si="24"/>
        <v>-1.393709433379956</v>
      </c>
      <c r="H89">
        <f t="shared" si="24"/>
        <v>-1.528602109793034</v>
      </c>
      <c r="I89">
        <f t="shared" si="24"/>
        <v>-3.0102999566398294</v>
      </c>
      <c r="J89">
        <f t="shared" si="24"/>
        <v>-7.7160155433258302</v>
      </c>
      <c r="L89">
        <f t="shared" si="25"/>
        <v>0</v>
      </c>
      <c r="M89">
        <f t="shared" si="25"/>
        <v>0</v>
      </c>
      <c r="N89">
        <f t="shared" si="25"/>
        <v>-0.43587348909974699</v>
      </c>
      <c r="O89">
        <f t="shared" si="25"/>
        <v>0</v>
      </c>
      <c r="Q89">
        <f t="shared" si="18"/>
        <v>0</v>
      </c>
      <c r="R89">
        <f t="shared" si="19"/>
        <v>-1.7156551938584667E-2</v>
      </c>
      <c r="S89">
        <f t="shared" si="20"/>
        <v>-0.43587348909972767</v>
      </c>
      <c r="T89">
        <f t="shared" si="21"/>
        <v>-2.4321528922952324E-2</v>
      </c>
    </row>
    <row r="90" spans="1:20" x14ac:dyDescent="0.25">
      <c r="A90">
        <v>89</v>
      </c>
      <c r="B90">
        <f t="shared" si="14"/>
        <v>-0.63742398974868963</v>
      </c>
      <c r="C90">
        <f t="shared" si="15"/>
        <v>-0.98228725072868861</v>
      </c>
      <c r="D90">
        <f t="shared" si="16"/>
        <v>-0.58778525229247203</v>
      </c>
      <c r="E90" s="1">
        <f t="shared" si="17"/>
        <v>0.68017273777093046</v>
      </c>
      <c r="G90">
        <f t="shared" si="24"/>
        <v>-1.7243583280748929</v>
      </c>
      <c r="H90">
        <f t="shared" si="24"/>
        <v>-1.0981445692665988</v>
      </c>
      <c r="I90">
        <f t="shared" si="24"/>
        <v>-3.0102999566398276</v>
      </c>
      <c r="J90">
        <f t="shared" si="24"/>
        <v>-7.7160155433257804</v>
      </c>
      <c r="L90">
        <f t="shared" si="25"/>
        <v>0</v>
      </c>
      <c r="M90">
        <f t="shared" si="25"/>
        <v>0</v>
      </c>
      <c r="N90">
        <f t="shared" si="25"/>
        <v>-0.43587348909974699</v>
      </c>
      <c r="O90">
        <f t="shared" si="25"/>
        <v>0</v>
      </c>
      <c r="Q90">
        <f t="shared" si="18"/>
        <v>0</v>
      </c>
      <c r="R90">
        <f t="shared" si="19"/>
        <v>-1.7156551938584667E-2</v>
      </c>
      <c r="S90">
        <f t="shared" si="20"/>
        <v>-0.43587348909972767</v>
      </c>
      <c r="T90">
        <f t="shared" si="21"/>
        <v>-2.4321528922952324E-2</v>
      </c>
    </row>
    <row r="91" spans="1:20" x14ac:dyDescent="0.25">
      <c r="A91">
        <v>90</v>
      </c>
      <c r="B91">
        <f t="shared" si="14"/>
        <v>-0.58778525229247336</v>
      </c>
      <c r="C91">
        <f t="shared" si="15"/>
        <v>-0.95105651629515375</v>
      </c>
      <c r="D91">
        <f t="shared" si="16"/>
        <v>-2.205267218835516E-15</v>
      </c>
      <c r="E91" s="1">
        <f t="shared" si="17"/>
        <v>-0.78183148246805412</v>
      </c>
      <c r="G91">
        <f t="shared" si="24"/>
        <v>-2.1013741561956656</v>
      </c>
      <c r="H91">
        <f t="shared" si="24"/>
        <v>-0.79625919139580514</v>
      </c>
      <c r="I91">
        <f t="shared" si="24"/>
        <v>-3.0102999566398276</v>
      </c>
      <c r="J91">
        <f t="shared" si="24"/>
        <v>-7.0203747933403164</v>
      </c>
      <c r="L91">
        <f t="shared" si="25"/>
        <v>0</v>
      </c>
      <c r="M91">
        <f t="shared" si="25"/>
        <v>0</v>
      </c>
      <c r="N91">
        <f t="shared" si="25"/>
        <v>-0.43587348909974699</v>
      </c>
      <c r="O91">
        <f t="shared" si="25"/>
        <v>0</v>
      </c>
      <c r="Q91">
        <f t="shared" si="18"/>
        <v>0</v>
      </c>
      <c r="R91">
        <f t="shared" si="19"/>
        <v>-1.7156551938584667E-2</v>
      </c>
      <c r="S91">
        <f t="shared" si="20"/>
        <v>-0.43587348909972767</v>
      </c>
      <c r="T91">
        <f t="shared" si="21"/>
        <v>-2.4321528922952324E-2</v>
      </c>
    </row>
    <row r="92" spans="1:20" x14ac:dyDescent="0.25">
      <c r="A92">
        <v>91</v>
      </c>
      <c r="B92">
        <f t="shared" si="14"/>
        <v>-0.53582679497899632</v>
      </c>
      <c r="C92">
        <f t="shared" si="15"/>
        <v>-0.90482705246601924</v>
      </c>
      <c r="D92">
        <f t="shared" si="16"/>
        <v>0.58778525229246847</v>
      </c>
      <c r="E92" s="1">
        <f t="shared" si="17"/>
        <v>0.86602540378447002</v>
      </c>
      <c r="G92">
        <f t="shared" si="24"/>
        <v>-2.528504490056271</v>
      </c>
      <c r="H92">
        <f t="shared" si="24"/>
        <v>-0.6173489833260466</v>
      </c>
      <c r="I92">
        <f t="shared" si="24"/>
        <v>-3.0102999566398276</v>
      </c>
      <c r="J92">
        <f t="shared" si="24"/>
        <v>-5.938570950601366</v>
      </c>
      <c r="L92">
        <f t="shared" si="25"/>
        <v>0</v>
      </c>
      <c r="M92">
        <f t="shared" si="25"/>
        <v>0</v>
      </c>
      <c r="N92">
        <f t="shared" si="25"/>
        <v>-0.43587348909974699</v>
      </c>
      <c r="O92">
        <f t="shared" si="25"/>
        <v>0</v>
      </c>
      <c r="Q92">
        <f t="shared" si="18"/>
        <v>0</v>
      </c>
      <c r="R92">
        <f t="shared" si="19"/>
        <v>-1.7156551938584667E-2</v>
      </c>
      <c r="S92">
        <f t="shared" si="20"/>
        <v>-0.43587348909972767</v>
      </c>
      <c r="T92">
        <f t="shared" si="21"/>
        <v>-2.4321528922952324E-2</v>
      </c>
    </row>
    <row r="93" spans="1:20" x14ac:dyDescent="0.25">
      <c r="A93">
        <v>92</v>
      </c>
      <c r="B93">
        <f t="shared" si="14"/>
        <v>-0.48175367410171532</v>
      </c>
      <c r="C93">
        <f t="shared" si="15"/>
        <v>-0.84432792550201508</v>
      </c>
      <c r="D93">
        <f t="shared" si="16"/>
        <v>0.95105651629515064</v>
      </c>
      <c r="E93" s="1">
        <f t="shared" si="17"/>
        <v>-0.93087374864421513</v>
      </c>
      <c r="G93">
        <f t="shared" si="24"/>
        <v>-3.0102999566398099</v>
      </c>
      <c r="H93">
        <f t="shared" si="24"/>
        <v>-0.55808034120916938</v>
      </c>
      <c r="I93">
        <f t="shared" si="24"/>
        <v>-3.0102999566398294</v>
      </c>
      <c r="J93">
        <f t="shared" si="24"/>
        <v>-4.77906245272451</v>
      </c>
      <c r="L93">
        <f t="shared" si="25"/>
        <v>0</v>
      </c>
      <c r="M93">
        <f t="shared" si="25"/>
        <v>0</v>
      </c>
      <c r="N93">
        <f t="shared" si="25"/>
        <v>-0.43587348909974699</v>
      </c>
      <c r="O93">
        <f t="shared" si="25"/>
        <v>0</v>
      </c>
      <c r="Q93">
        <f t="shared" si="18"/>
        <v>0</v>
      </c>
      <c r="R93">
        <f t="shared" si="19"/>
        <v>-1.7156551938584667E-2</v>
      </c>
      <c r="S93">
        <f t="shared" si="20"/>
        <v>-0.43587348909972767</v>
      </c>
      <c r="T93">
        <f t="shared" si="21"/>
        <v>-2.4321528922952324E-2</v>
      </c>
    </row>
    <row r="94" spans="1:20" x14ac:dyDescent="0.25">
      <c r="A94">
        <v>93</v>
      </c>
      <c r="B94">
        <f t="shared" si="14"/>
        <v>-0.42577929156507222</v>
      </c>
      <c r="C94">
        <f t="shared" si="15"/>
        <v>-0.77051324277578859</v>
      </c>
      <c r="D94">
        <f t="shared" si="16"/>
        <v>0.9510565162951532</v>
      </c>
      <c r="E94" s="1">
        <f t="shared" si="17"/>
        <v>0.97492791218182284</v>
      </c>
      <c r="G94">
        <f t="shared" si="24"/>
        <v>-3.5522920803332072</v>
      </c>
      <c r="H94">
        <f t="shared" si="24"/>
        <v>-0.6173489833260456</v>
      </c>
      <c r="I94">
        <f t="shared" si="24"/>
        <v>-3.0102999566398276</v>
      </c>
      <c r="J94">
        <f t="shared" si="24"/>
        <v>-3.7104077273078611</v>
      </c>
      <c r="L94">
        <f t="shared" si="25"/>
        <v>0</v>
      </c>
      <c r="M94">
        <f t="shared" si="25"/>
        <v>0</v>
      </c>
      <c r="N94">
        <f t="shared" si="25"/>
        <v>-0.43587348909974594</v>
      </c>
      <c r="O94">
        <f t="shared" si="25"/>
        <v>-12.041199826559248</v>
      </c>
      <c r="Q94">
        <f t="shared" si="18"/>
        <v>0</v>
      </c>
      <c r="R94">
        <f t="shared" si="19"/>
        <v>-1.7156551938584667E-2</v>
      </c>
      <c r="S94">
        <f t="shared" si="20"/>
        <v>-0.43587348909972767</v>
      </c>
      <c r="T94">
        <f t="shared" si="21"/>
        <v>-2.4321528922952324E-2</v>
      </c>
    </row>
    <row r="95" spans="1:20" x14ac:dyDescent="0.25">
      <c r="A95">
        <v>94</v>
      </c>
      <c r="B95">
        <f t="shared" si="14"/>
        <v>-0.3681245526846787</v>
      </c>
      <c r="C95">
        <f t="shared" si="15"/>
        <v>-0.68454710592868984</v>
      </c>
      <c r="D95">
        <f t="shared" si="16"/>
        <v>0.58778525229247502</v>
      </c>
      <c r="E95" s="1">
        <f t="shared" si="17"/>
        <v>-0.99720379718118168</v>
      </c>
      <c r="G95">
        <f t="shared" si="24"/>
        <v>-4.1612132812158551</v>
      </c>
      <c r="H95">
        <f t="shared" si="24"/>
        <v>-0.79625919139580303</v>
      </c>
      <c r="I95">
        <f t="shared" si="24"/>
        <v>-3.0102999566398276</v>
      </c>
      <c r="J95">
        <f t="shared" si="24"/>
        <v>-2.7984069659402806</v>
      </c>
      <c r="L95">
        <f t="shared" si="25"/>
        <v>0</v>
      </c>
      <c r="M95">
        <f t="shared" si="25"/>
        <v>0</v>
      </c>
      <c r="N95">
        <f t="shared" si="25"/>
        <v>-0.43587348909974594</v>
      </c>
      <c r="O95">
        <f t="shared" si="25"/>
        <v>-12.041199826559248</v>
      </c>
      <c r="Q95">
        <f t="shared" si="18"/>
        <v>0</v>
      </c>
      <c r="R95">
        <f t="shared" si="19"/>
        <v>-1.7156551938584667E-2</v>
      </c>
      <c r="S95">
        <f t="shared" si="20"/>
        <v>-0.43587348909972767</v>
      </c>
      <c r="T95">
        <f t="shared" si="21"/>
        <v>-2.4321528922952324E-2</v>
      </c>
    </row>
    <row r="96" spans="1:20" x14ac:dyDescent="0.25">
      <c r="A96">
        <v>95</v>
      </c>
      <c r="B96">
        <f t="shared" si="14"/>
        <v>-0.30901699437494762</v>
      </c>
      <c r="C96">
        <f t="shared" si="15"/>
        <v>-0.58778525229247347</v>
      </c>
      <c r="D96">
        <f t="shared" si="16"/>
        <v>5.8804957431268789E-15</v>
      </c>
      <c r="E96" s="1">
        <f t="shared" si="17"/>
        <v>0.9972037971811768</v>
      </c>
      <c r="G96">
        <f t="shared" si="24"/>
        <v>-4.8452572495759281</v>
      </c>
      <c r="H96">
        <f t="shared" si="24"/>
        <v>-1.0981445692665954</v>
      </c>
      <c r="I96">
        <f t="shared" si="24"/>
        <v>-3.0102999566398276</v>
      </c>
      <c r="J96">
        <f t="shared" si="24"/>
        <v>-2.0605590673482963</v>
      </c>
      <c r="L96">
        <f t="shared" si="25"/>
        <v>0</v>
      </c>
      <c r="M96">
        <f t="shared" si="25"/>
        <v>0</v>
      </c>
      <c r="N96">
        <f t="shared" si="25"/>
        <v>-0.43587348909974594</v>
      </c>
      <c r="O96">
        <f t="shared" si="25"/>
        <v>-12.041199826559248</v>
      </c>
      <c r="Q96">
        <f t="shared" si="18"/>
        <v>0</v>
      </c>
      <c r="R96">
        <f t="shared" si="19"/>
        <v>-1.7156551938584667E-2</v>
      </c>
      <c r="S96">
        <f t="shared" si="20"/>
        <v>-0.43587348909972767</v>
      </c>
      <c r="T96">
        <f t="shared" si="21"/>
        <v>-2.4321528922952324E-2</v>
      </c>
    </row>
    <row r="97" spans="1:20" x14ac:dyDescent="0.25">
      <c r="A97">
        <v>96</v>
      </c>
      <c r="B97">
        <f t="shared" si="14"/>
        <v>-0.24868988716485535</v>
      </c>
      <c r="C97">
        <f t="shared" si="15"/>
        <v>-0.48175367410171632</v>
      </c>
      <c r="D97">
        <f t="shared" si="16"/>
        <v>-0.58778525229247125</v>
      </c>
      <c r="E97" s="1">
        <f t="shared" si="17"/>
        <v>-0.97492791218182107</v>
      </c>
      <c r="G97">
        <f t="shared" si="24"/>
        <v>-5.6143555631984876</v>
      </c>
      <c r="H97">
        <f t="shared" si="24"/>
        <v>-1.5286021097930309</v>
      </c>
      <c r="I97">
        <f t="shared" si="24"/>
        <v>-3.0102999566398276</v>
      </c>
      <c r="J97">
        <f t="shared" si="24"/>
        <v>-1.4961076449030042</v>
      </c>
      <c r="L97">
        <f t="shared" si="25"/>
        <v>0</v>
      </c>
      <c r="M97">
        <f t="shared" si="25"/>
        <v>0</v>
      </c>
      <c r="N97">
        <f t="shared" si="25"/>
        <v>-0.43587348909974594</v>
      </c>
      <c r="O97">
        <f t="shared" si="25"/>
        <v>-12.041199826559248</v>
      </c>
      <c r="Q97">
        <f t="shared" si="18"/>
        <v>0</v>
      </c>
      <c r="R97">
        <f t="shared" si="19"/>
        <v>-1.7156551938584667E-2</v>
      </c>
      <c r="S97">
        <f t="shared" si="20"/>
        <v>-0.43587348909972767</v>
      </c>
      <c r="T97">
        <f t="shared" si="21"/>
        <v>-2.4321528922952324E-2</v>
      </c>
    </row>
    <row r="98" spans="1:20" x14ac:dyDescent="0.25">
      <c r="A98">
        <v>97</v>
      </c>
      <c r="B98">
        <f t="shared" si="14"/>
        <v>-0.18738131458572468</v>
      </c>
      <c r="C98">
        <f t="shared" si="15"/>
        <v>-0.36812455268467809</v>
      </c>
      <c r="D98">
        <f t="shared" si="16"/>
        <v>-0.95105651629515175</v>
      </c>
      <c r="E98" s="1">
        <f t="shared" si="17"/>
        <v>0.93087374864419148</v>
      </c>
      <c r="G98">
        <f t="shared" si="24"/>
        <v>-6.4803832296942989</v>
      </c>
      <c r="H98">
        <f t="shared" si="24"/>
        <v>-2.0954277677751012</v>
      </c>
      <c r="I98">
        <f t="shared" si="24"/>
        <v>-3.0102999566398276</v>
      </c>
      <c r="J98">
        <f t="shared" si="24"/>
        <v>-1.0991019558468882</v>
      </c>
      <c r="L98">
        <f t="shared" si="25"/>
        <v>0</v>
      </c>
      <c r="M98">
        <f t="shared" si="25"/>
        <v>0</v>
      </c>
      <c r="N98">
        <f t="shared" si="25"/>
        <v>-0.43587348909974594</v>
      </c>
      <c r="O98">
        <f t="shared" si="25"/>
        <v>-12.041199826559248</v>
      </c>
      <c r="Q98">
        <f t="shared" si="18"/>
        <v>0</v>
      </c>
      <c r="R98">
        <f t="shared" si="19"/>
        <v>-1.7156551938584667E-2</v>
      </c>
      <c r="S98">
        <f t="shared" si="20"/>
        <v>-0.43587348909972767</v>
      </c>
      <c r="T98">
        <f t="shared" si="21"/>
        <v>-2.4321528922952324E-2</v>
      </c>
    </row>
    <row r="99" spans="1:20" x14ac:dyDescent="0.25">
      <c r="A99">
        <v>98</v>
      </c>
      <c r="B99">
        <f t="shared" si="14"/>
        <v>-0.12533323356430465</v>
      </c>
      <c r="C99">
        <f t="shared" si="15"/>
        <v>-0.2486898871648556</v>
      </c>
      <c r="D99">
        <f t="shared" si="16"/>
        <v>-0.95105651629515209</v>
      </c>
      <c r="E99" s="1">
        <f t="shared" si="17"/>
        <v>-0.86602540378443771</v>
      </c>
      <c r="G99">
        <f t="shared" si="24"/>
        <v>-7.4570338065620252</v>
      </c>
      <c r="H99">
        <f t="shared" si="24"/>
        <v>-2.8081508581117336</v>
      </c>
      <c r="I99">
        <f t="shared" si="24"/>
        <v>-3.0102999566398294</v>
      </c>
      <c r="J99">
        <f t="shared" si="24"/>
        <v>-0.86358470332201964</v>
      </c>
      <c r="L99">
        <f t="shared" si="25"/>
        <v>0</v>
      </c>
      <c r="M99">
        <f t="shared" si="25"/>
        <v>0</v>
      </c>
      <c r="N99">
        <f t="shared" si="25"/>
        <v>-0.43587348909974594</v>
      </c>
      <c r="O99">
        <f t="shared" si="25"/>
        <v>-12.041199826559248</v>
      </c>
      <c r="Q99">
        <f t="shared" si="18"/>
        <v>0</v>
      </c>
      <c r="R99">
        <f t="shared" si="19"/>
        <v>-1.7156551938584667E-2</v>
      </c>
      <c r="S99">
        <f t="shared" si="20"/>
        <v>-0.43587348909972767</v>
      </c>
      <c r="T99">
        <f t="shared" si="21"/>
        <v>-2.4321528922952324E-2</v>
      </c>
    </row>
    <row r="100" spans="1:20" x14ac:dyDescent="0.25">
      <c r="A100">
        <v>99</v>
      </c>
      <c r="B100">
        <f t="shared" si="14"/>
        <v>-6.2790519529313263E-2</v>
      </c>
      <c r="C100">
        <f t="shared" si="15"/>
        <v>-0.12533323356430401</v>
      </c>
      <c r="D100">
        <f t="shared" si="16"/>
        <v>-0.58778525229247225</v>
      </c>
      <c r="E100" s="1">
        <f t="shared" si="17"/>
        <v>0.78183148246801371</v>
      </c>
      <c r="G100">
        <f t="shared" si="24"/>
        <v>-8.5586400028828375</v>
      </c>
      <c r="H100">
        <f t="shared" si="24"/>
        <v>-3.6763844472645579</v>
      </c>
      <c r="I100">
        <f t="shared" si="24"/>
        <v>-3.0102999566398294</v>
      </c>
      <c r="J100">
        <f t="shared" si="24"/>
        <v>-0.78554273598689295</v>
      </c>
      <c r="L100">
        <f t="shared" si="25"/>
        <v>0</v>
      </c>
      <c r="M100">
        <f t="shared" si="25"/>
        <v>0</v>
      </c>
      <c r="N100">
        <f t="shared" si="25"/>
        <v>-0.43587348909974594</v>
      </c>
      <c r="O100">
        <f t="shared" si="25"/>
        <v>-12.041199826559248</v>
      </c>
      <c r="Q100">
        <f t="shared" si="18"/>
        <v>0</v>
      </c>
      <c r="R100">
        <f t="shared" si="19"/>
        <v>-1.7156551938584667E-2</v>
      </c>
      <c r="S100">
        <f t="shared" si="20"/>
        <v>-0.43587348909972767</v>
      </c>
      <c r="T100">
        <f t="shared" si="21"/>
        <v>-2.4321528922952324E-2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3" sqref="H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Charts1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Kocaturk</dc:creator>
  <cp:lastModifiedBy>Ali Kocaturk</cp:lastModifiedBy>
  <dcterms:created xsi:type="dcterms:W3CDTF">2014-05-15T19:17:07Z</dcterms:created>
  <dcterms:modified xsi:type="dcterms:W3CDTF">2014-05-16T07:26:08Z</dcterms:modified>
</cp:coreProperties>
</file>