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on changes analysis" sheetId="1" state="visible" r:id="rId2"/>
    <sheet name="All categories of changes + co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<sst xmlns="http://schemas.openxmlformats.org/spreadsheetml/2006/main" count="302" uniqueCount="293">
  <si>
    <t xml:space="preserve">Workflow Management</t>
  </si>
  <si>
    <t xml:space="preserve">Add/Remove workflow</t>
  </si>
  <si>
    <t xml:space="preserve">Add workflow</t>
  </si>
  <si>
    <t xml:space="preserve">['project - home-assistant core', 'project - angular angular', 'project - socketio socket.io', 'project - reduxjs redux', 'project - dotnet maui', 'project - thealgorithms python', 'project - powershell powershel', 'project - spring-projects spri', 'project - awesome-selfhosted a', 'project - goldbergyoni nodebes', 'project - vuejs vue', 'project - apache dubbo', 'project - thealgorithms java', 'project - reactivex rxjava', 'project - iluwatar java-design', 'project - yangshun tech-interv', 'project - coder code-server', 'project - jellyfin jellyfin', 'project - pallets flask', 'project - typicode json-server', 'project - huiyadanli revokemsg', 'project - keras-team keras', 'project - dotnet aspnetcore', 'project - microsoft vscode', 'project - langchain-ai langcha', 'project - -8921040434778187610', 'project - ytdl-org youtube-dl', 'project - square retrofit', 'project - huggingface transfor', 'project - nickemanarin screent', 'project - public-apis public-a', 'project - twbs bootstrap', 'project - vercel next.js', 'project - shadowsocks shadowso', 'project - axios axios', 'project - ryujinx ryujinx', 'project - microsoft typescript', 'project - 30-seconds 30-second', 'project - webpack webpack', 'project - freecodecamp freecod', 'project - files-community file', 'project - facebook create-reac', 'project - nvbn thefuck', 'project - Significant-Gravitas', 'project - grafana grafana', 'project - AUTOMATIC1111 stable', 'project - kamranahmedse develo', 'project - snailclimb javaguide', 'project - google guava', 'project - tiangolo fastapi', 'project - gothinkster realworl', 'project - sveltejs svelte', 'project - dotnet-architecture ', 'project - facebook react', 'project - airbnb javascript', 'project - storybookjs storyboo', 'project - mui material-ui', 'project - icsharpcode ilspy', 'project - sharex sharex', 'project - nestjs nest', 'project - elastic elasticsearc', 'project - puppeteer puppeteer', 'project - jaywcjlove awesome-m', 'project - doocs advanced-java', 'project - microsoft powertoys', 'project - mrdoob three.js', 'project - avaloniaui avalonia', 'project - microsoft playwright', 'project - django django', 'project - trekhleb javascript-', 'project - facebook react-nativ', 'project - krahets hello-algo', 'project - pytorch pytorch', 'project - vitejs vite', 'project - apache echarts', 'project - skylot jadx', 'project - nodejs node', 'project - hakimel reveal.js', 'project - tensorflow models', 'project - 2dust v2rayn', 'project - ant-design ant-desig', 'project - iptv-org iptv', 'project - microsoft web-dev-fo']</t>
  </si>
  <si>
    <t xml:space="preserve">Remove workflow</t>
  </si>
  <si>
    <t xml:space="preserve">['project - home-assistant core', 'project - typicode json-server', 'project - doocs advanced-java', 'project - microsoft typescript', 'project - keras-team keras', 'project - angular angular', 'project - dotnet aspnetcore', 'project - 30-seconds 30-second', 'project - microsoft powertoys', 'project - mrdoob three.js', 'project - avaloniaui avalonia', 'project - freecodecamp freecod', 'project - files-community file', 'project - facebook create-reac', 'project - microsoft vscode', 'project - reduxjs redux', 'project - microsoft playwright', 'project - langchain-ai langcha', 'project - Significant-Gravitas', 'project - grafana grafana', 'project - -8921040434778187610', 'project - facebook react-nativ', 'project - dotnet maui', 'project - trekhleb javascript-', 'project - huggingface transfor', 'project - thealgorithms python', 'project - pytorch pytorch', 'project - microsoft web-dev-fo', 'project - kamranahmedse develo', 'project - vitejs vite', 'project - powershell powershel', 'project - tiangolo fastapi', 'project - gothinkster realworl', 'project - spring-projects spri', 'project - dotnet-architecture ', 'project - sveltejs svelte', 'project - apache echarts', 'project - awesome-selfhosted a', 'project - goldbergyoni nodebes', 'project - storybookjs storyboo', 'project - skylot jadx', 'project - public-apis public-a', 'project - twbs bootstrap', 'project - nodejs node', 'project - vercel next.js', 'project - apache dubbo', 'project - mui material-ui', 'project - thealgorithms java', 'project - icsharpcode ilspy', 'project - yangshun tech-interv', 'project - 2dust v2rayn', 'project - axios axios', 'project - ant-design ant-desig', 'project - sharex sharex', 'project - iptv-org iptv', 'project - coder code-server', 'project - elastic elasticsearc', 'project - jellyfin jellyfin', 'project - puppeteer puppeteer']</t>
  </si>
  <si>
    <t xml:space="preserve">Move/Refactor workflow</t>
  </si>
  <si>
    <t xml:space="preserve">Move workflow</t>
  </si>
  <si>
    <t xml:space="preserve">['project - angular angular', 'project - freecodecamp freecod', 'project - facebook create-reac', 'project - microsoft playwright', 'project - microsoft vscode', 'project - langchain-ai langcha', 'project - Significant-Gravitas', 'project - trekhleb javascript-', 'project - facebook react-nativ', 'project - pytorch pytorch', 'project - tiangolo fastapi', 'project - gothinkster realworl', 'project - dotnet-architecture ', 'project - apache echarts', 'project - storybookjs storyboo', 'project - vercel next.js', 'project - thealgorithms java', 'project - ant-design ant-desig', 'project - iptv-org iptv', 'project - coder code-server', 'project - jellyfin jellyfin']</t>
  </si>
  <si>
    <t xml:space="preserve">Refactor workflow</t>
  </si>
  <si>
    <t xml:space="preserve">['project - home-assistant core', 'project - microsoft powertoys', 'project - reduxjs redux', 'project - microsoft vscode', 'project - langchain-ai langcha', 'project - Significant-Gravitas', 'project - grafana grafana', 'project - square retrofit', 'project - huggingface transfor', 'project - thealgorithms python', 'project - pytorch pytorch', 'project - powershell powershel', 'project - twbs bootstrap', 'project - apache dubbo', 'project - iptv-org iptv', 'project - coder code-server', 'project - jellyfin jellyfin', 'project - puppeteer puppeteer', 'project - jaywcjlove awesome-m']</t>
  </si>
  <si>
    <t xml:space="preserve">Add/Update workflow name, etc.</t>
  </si>
  <si>
    <t xml:space="preserve">Add name to workflow</t>
  </si>
  <si>
    <t xml:space="preserve">['project - ant-design ant-desig', 'project - tiangolo fastapi', 'project - elastic elasticsearc']</t>
  </si>
  <si>
    <t xml:space="preserve">Update workflow name</t>
  </si>
  <si>
    <t xml:space="preserve"> ['project - microsoft typescript', 'project - angular angular', 'project - dotnet aspnetcore', 'project - 30-seconds 30-second', 'project - freecodecamp freecod', 'project - microsoft playwright', 'project - microsoft vscode', 'project - langchain-ai langcha', 'project - Significant-Gravitas', 'project - grafana grafana', 'project - AUTOMATIC1111 stable', 'project - dotnet maui', 'project - huggingface transfor', 'project - pytorch pytorch', 'project - kamranahmedse develo', 'project - vitejs vite', 'project - gothinkster realworl', 'project - goldbergyoni nodebes', 'project - storybookjs storyboo', 'project - nodejs node', 'project - vercel next.js', 'project - apache dubbo', 'project - mui material-ui', 'project - thealgorithms java', 'project - hakimel reveal.js', 'project - axios axios', 'project - ant-design ant-desig', 'project - iptv-org iptv', 'project - coder code-server', 'project - pallets flask', 'project - puppeteer puppeteer']</t>
  </si>
  <si>
    <t xml:space="preserve">Move job to a different workflow</t>
  </si>
  <si>
    <t xml:space="preserve">['project - microsoft playwright', 'project - vercel next.js']</t>
  </si>
  <si>
    <t xml:space="preserve">Job Management</t>
  </si>
  <si>
    <t xml:space="preserve">Add/Remove job</t>
  </si>
  <si>
    <t xml:space="preserve">Add job</t>
  </si>
  <si>
    <t xml:space="preserve">['project - home-assistant core', 'project - microsoft typescript', 'project - angular angular', 'project - dotnet aspnetcore', 'project - webpack webpack', 'project - socketio socket.io', 'project - mrdoob three.js', 'project - reduxjs redux', 'project - freecodecamp freecod', 'project - nvbn thefuck', 'project - microsoft playwright', 'project - django django', 'project - microsoft vscode', 'project - langchain-ai langcha', 'project - Significant-Gravitas', 'project - grafana grafana', 'project - AUTOMATIC1111 stable', 'project - facebook react-nativ', 'project - dotnet maui', 'project - square retrofit', 'project - huggingface transfor', 'project - pytorch pytorch', 'project - kamranahmedse develo', 'project - vitejs vite', 'project - tiangolo fastapi', 'project - gothinkster realworl', 'project - sveltejs svelte', 'project - apache echarts', 'project - goldbergyoni nodebes', 'project - vuejs vue', 'project - storybookjs storyboo', 'project - nodejs node', 'project - vercel next.js', 'project - apache dubbo', 'project - mui material-ui', 'project - reactivex rxjava', 'project - iluwatar java-design', 'project - axios axios', 'project - ant-design ant-desig', 'project - iptv-org iptv', 'project - ryujinx ryujinx', 'project - coder code-server', 'project - elastic elasticsearc', 'project - puppeteer puppeteer']</t>
  </si>
  <si>
    <t xml:space="preserve">Update/Add job name, etc.</t>
  </si>
  <si>
    <t xml:space="preserve">Remove job</t>
  </si>
  <si>
    <t xml:space="preserve">['project - home-assistant core', 'project - microsoft typescript', 'project - angular angular', 'project - reduxjs redux', 'project - microsoft playwright', 'project - microsoft vscode', 'project - langchain-ai langcha', 'project - Significant-Gravitas', 'project - grafana grafana', 'project - square retrofit', 'project - huggingface transfor', 'project - pytorch pytorch', 'project - kamranahmedse develo', 'project - vitejs vite', 'project - gothinkster realworl', 'project - sveltejs svelte', 'project - dotnet-architecture ', 'project - apache echarts', 'project - goldbergyoni nodebes', 'project - storybookjs storyboo', 'project - nodejs node', 'project - vercel next.js', 'project - apache dubbo', 'project - mui material-ui', 'project - reactivex rxjava', 'project - ant-design ant-desig', 'project - iptv-org iptv', 'project - coder code-server', 'project - puppeteer puppeteer']</t>
  </si>
  <si>
    <t xml:space="preserve">Update job</t>
  </si>
  <si>
    <t xml:space="preserve">['project - home-assistant core', 'project - grafana grafana', 'project - dotnet-architecture ', 'project - facebook react-nativ', 'project - shadowsocks shadowso', 'project - storybookjs storyboo', 'project - huggingface transfor', 'project - ant-design ant-desig', 'project - iptv-org iptv', 'project - ryujinx ryujinx', 'project - vercel next.js', 'project - files-community file', 'project - puppeteer puppeteer']</t>
  </si>
  <si>
    <t xml:space="preserve">Update job name</t>
  </si>
  <si>
    <t xml:space="preserve">['project - home-assistant core', 'project - typicode json-server', 'project - angular angular', 'project - 30-seconds 30-second', 'project - freecodecamp freecod', 'project - microsoft playwright', 'project - django django', 'project - microsoft vscode', 'project - langchain-ai langcha', 'project - grafana grafana', 'project - AUTOMATIC1111 stable', 'project - huggingface transfor', 'project - pytorch pytorch', 'project - kamranahmedse develo', 'project - vitejs vite', 'project - tiangolo fastapi', 'project - gothinkster realworl', 'project - dotnet-architecture ', 'project - goldbergyoni nodebes', 'project - vuejs vue', 'project - storybookjs storyboo', 'project - public-apis public-a', 'project - nodejs node', 'project - vercel next.js', 'project - mui material-ui', 'project - thealgorithms java', 'project - ant-design ant-desig', 'project - iptv-org iptv', 'project - coder code-server', 'project - puppeteer puppeteer']</t>
  </si>
  <si>
    <t xml:space="preserve">Refactor job</t>
  </si>
  <si>
    <t xml:space="preserve">['project - sveltejs svelte', 'project - keras-team keras', 'project - microsoft playwright']</t>
  </si>
  <si>
    <t xml:space="preserve">Add name to job</t>
  </si>
  <si>
    <t xml:space="preserve">['project - coder code-server', 'project - microsoft vscode']</t>
  </si>
  <si>
    <t xml:space="preserve">Add service</t>
  </si>
  <si>
    <t xml:space="preserve">['project - Significant-Gravitas']</t>
  </si>
  <si>
    <t xml:space="preserve">Matrix management</t>
  </si>
  <si>
    <t xml:space="preserve">update matrix</t>
  </si>
  <si>
    <t xml:space="preserve">Add matrix</t>
  </si>
  <si>
    <t xml:space="preserve">['project - Significant-Gravitas', 'project - huggingface transfor', 'project - pytorch pytorch', 'project - coder code-server', 'project - reduxjs redux', 'project - freecodecamp freecod', 'project - microsoft playwright']</t>
  </si>
  <si>
    <t xml:space="preserve">add/remove os/language version, etc.</t>
  </si>
  <si>
    <t xml:space="preserve">Add language version to matrix</t>
  </si>
  <si>
    <t xml:space="preserve">['project - microsoft typescript', 'project - keras-team keras', 'project - 30-seconds 30-second', 'project - socketio socket.io', 'project - reduxjs redux', 'project - nvbn thefuck', 'project - microsoft playwright', 'project - django django', 'project - langchain-ai langcha', 'project - Significant-Gravitas', 'project - ytdl-org youtube-dl', 'project - square retrofit', 'project - vitejs vite', 'project - google guava', 'project - tiangolo fastapi', 'project - sveltejs svelte', 'project - storybookjs storyboo', 'project - twbs bootstrap', 'project - nodejs node', 'project - vercel next.js', 'project - apache dubbo', 'project - icsharpcode ilspy', 'project - iluwatar java-design', 'project - axios axios', 'project - ant-design ant-desig', 'project - puppeteer puppeteer']</t>
  </si>
  <si>
    <t xml:space="preserve">Add os version to matrix</t>
  </si>
  <si>
    <t xml:space="preserve">['project - sveltejs svelte', 'project - skylot jadx', 'project - microsoft playwright', 'project - nodejs node', 'project - mrdoob three.js', 'project - google guava']</t>
  </si>
  <si>
    <t xml:space="preserve">Update matrix</t>
  </si>
  <si>
    <t xml:space="preserve">['project - home-assistant core', 'project - typicode json-server', 'project - huiyadanli revokemsg', 'project - microsoft typescript', 'project - webpack webpack', 'project - socketio socket.io', 'project - mrdoob three.js', 'project - reduxjs redux', 'project - freecodecamp freecod', 'project - microsoft playwright', 'project - langchain-ai langcha', 'project - Significant-Gravitas', 'project - ytdl-org youtube-dl', 'project - square retrofit', 'project - huggingface transfor', 'project - pytorch pytorch', 'project - tiangolo fastapi', 'project - gothinkster realworl', 'project - sveltejs svelte', 'project - airbnb javascript', 'project - storybookjs storyboo', 'project - nodejs node', 'project - vercel next.js', 'project - apache dubbo', 'project - hakimel reveal.js', 'project - axios axios', 'project - ant-design ant-desig', 'project - iptv-org iptv', 'project - ryujinx ryujinx', 'project - jellyfin jellyfin', 'project - pallets flask', 'project - puppeteer puppeteer']</t>
  </si>
  <si>
    <t xml:space="preserve">Remove matrix</t>
  </si>
  <si>
    <t xml:space="preserve"> ['project - Significant-Gravitas', 'project - square retrofit', 'project - thealgorithms python', 'project - nodejs node', 'project - twbs bootstrap']</t>
  </si>
  <si>
    <t xml:space="preserve">Remove language version from matrix</t>
  </si>
  <si>
    <t xml:space="preserve">['project - Significant-Gravitas', 'project - sveltejs svelte', 'project - microsoft typescript', 'project - storybookjs storyboo', 'project - vitejs vite', 'project - twbs bootstrap', 'project - socketio socket.io', 'project - reduxjs redux', 'project - freecodecamp freecod', 'project - puppeteer puppeteer', 'project - django django']</t>
  </si>
  <si>
    <t xml:space="preserve">Remove os version from matrix</t>
  </si>
  <si>
    <t xml:space="preserve">['project - storybookjs storyboo', 'project - microsoft playwright']</t>
  </si>
  <si>
    <t xml:space="preserve">Update strategy</t>
  </si>
  <si>
    <t xml:space="preserve">['project - home-assistant core', 'project - puppeteer puppeteer', 'project - iptv-org iptv', 'project - freecodecamp freecod']</t>
  </si>
  <si>
    <t xml:space="preserve">Add sharding</t>
  </si>
  <si>
    <t xml:space="preserve">['project - webpack webpack']</t>
  </si>
  <si>
    <t xml:space="preserve">Run Step Management</t>
  </si>
  <si>
    <t xml:space="preserve">c</t>
  </si>
  <si>
    <t xml:space="preserve">Add/Remove run step</t>
  </si>
  <si>
    <t xml:space="preserve">Update run step</t>
  </si>
  <si>
    <t xml:space="preserve">['project - Significant-Gravitas', 'project - axios axios', 'project - sharex sharex', 'project - ryujinx ryujinx', 'project - pallets flask', 'project - django django']</t>
  </si>
  <si>
    <t xml:space="preserve">Update run step, etc.</t>
  </si>
  <si>
    <t xml:space="preserve">Add run step</t>
  </si>
  <si>
    <t xml:space="preserve">['project - home-assistant core', 'project - doocs advanced-java', 'project - microsoft typescript', 'project - keras-team keras', 'project - angular angular', 'project - dotnet aspnetcore', 'project - 30-seconds 30-second', 'project - microsoft powertoys', 'project - webpack webpack', 'project - mrdoob three.js', 'project - reduxjs redux', 'project - freecodecamp freecod', 'project - facebook create-reac', 'project - microsoft playwright', 'project - django django', 'project - microsoft vscode', 'project - langchain-ai langcha', 'project - Significant-Gravitas', 'project - grafana grafana', 'project - AUTOMATIC1111 stable', 'project - facebook react-nativ', 'project - dotnet maui', 'project - ytdl-org youtube-dl', 'project - square retrofit', 'project - huggingface transfor', 'project - thealgorithms python', 'project - pytorch pytorch', 'project - kamranahmedse develo', 'project - vitejs vite', 'project - powershell powershel', 'project - google guava', 'project - tiangolo fastapi', 'project - gothinkster realworl', 'project - spring-projects spri', 'project - dotnet-architecture ', 'project - sveltejs svelte', 'project - facebook react', 'project - apache echarts', 'project - vuejs vue', 'project - storybookjs storyboo', 'project - public-apis public-a', 'project - twbs bootstrap', 'project - nodejs node', 'project - vercel next.js', 'project - apache dubbo', 'project - mui material-ui', 'project - reactivex rxjava', 'project - icsharpcode ilspy', 'project - iluwatar java-design', 'project - axios axios', 'project - ant-design ant-desig', 'project - sharex sharex', 'project - iptv-org iptv', 'project - ryujinx ryujinx', 'project - coder code-server', 'project - elastic elasticsearc', 'project - jellyfin jellyfin', 'project - pallets flask', 'project - puppeteer puppeteer', 'project - jaywcjlove awesome-m']</t>
  </si>
  <si>
    <t xml:space="preserve">Remove run step</t>
  </si>
  <si>
    <t xml:space="preserve">['project - home-assistant core', 'project - doocs advanced-java', 'project - microsoft typescript', 'project - angular angular', 'project - webpack webpack', 'project - mrdoob three.js', 'project - reduxjs redux', 'project - freecodecamp freecod', 'project - microsoft playwright', 'project - django django', 'project - microsoft vscode', 'project - langchain-ai langcha', 'project - Significant-Gravitas', 'project - grafana grafana', 'project - dotnet maui', 'project - square retrofit', 'project - huggingface transfor', 'project - pytorch pytorch', 'project - kamranahmedse develo', 'project - vitejs vite', 'project - tiangolo fastapi', 'project - gothinkster realworl', 'project - sveltejs svelte', 'project - dotnet-architecture ', 'project - apache echarts', 'project - facebook react', 'project - storybookjs storyboo', 'project - nodejs node', 'project - vercel next.js', 'project - apache dubbo', 'project - mui material-ui', 'project - icsharpcode ilspy', 'project - axios axios', 'project - ant-design ant-desig', 'project - sharex sharex', 'project - iptv-org iptv', 'project - ryujinx ryujinx', 'project - coder code-server', 'project - jellyfin jellyfin', 'project - pallets flask', 'project - puppeteer puppeteer', 'project - jaywcjlove awesome-m']</t>
  </si>
  <si>
    <t xml:space="preserve">Update run step name</t>
  </si>
  <si>
    <t xml:space="preserve">['project - doocs advanced-java', 'project - webpack webpack', 'project - mrdoob three.js', 'project - freecodecamp freecod', 'project - microsoft playwright', 'project - microsoft vscode', 'project - grafana grafana', 'project - facebook react-nativ', 'project - square retrofit', 'project - huggingface transfor', 'project - pytorch pytorch', 'project - gothinkster realworl', 'project - storybookjs storyboo', 'project - twbs bootstrap', 'project - nodejs node', 'project - vercel next.js', 'project - apache dubbo', 'project - reactivex rxjava', 'project - iluwatar java-design', 'project - axios axios', 'project - ant-design ant-desig', 'project - sharex sharex', 'project - iptv-org iptv', 'project - coder code-server', 'project - puppeteer puppeteer']</t>
  </si>
  <si>
    <t xml:space="preserve">Move run steps</t>
  </si>
  <si>
    <t xml:space="preserve">['project - dotnet maui', 'project - pytorch pytorch', 'project - twbs bootstrap', 'project - iptv-org iptv', 'project - ryujinx ryujinx']</t>
  </si>
  <si>
    <t xml:space="preserve">Add name to run step</t>
  </si>
  <si>
    <t xml:space="preserve">['project - socketio socket.io', 'project - reduxjs redux', 'project - freecodecamp freecod', 'project - langchain-ai langcha', 'project - Significant-Gravitas', 'project - -8921040434778187610', 'project - facebook react-nativ', 'project - ytdl-org youtube-dl', 'project - pytorch pytorch', 'project - sveltejs svelte', 'project - vuejs vue', 'project - twbs bootstrap', 'project - thealgorithms java', 'project - iluwatar java-design', 'project - sharex sharex', 'project - iptv-org iptv', 'project - ryujinx ryujinx', 'project - coder code-server', 'project - puppeteer puppeteer']</t>
  </si>
  <si>
    <t xml:space="preserve">Move cache to setup run step</t>
  </si>
  <si>
    <t xml:space="preserve">['project - sveltejs svelte', 'project - AUTOMATIC1111 stable', 'project - webpack webpack', 'project - twbs bootstrap', 'project - pallets flask', 'project - reduxjs redux', 'project - google guava', 'project - django django']</t>
  </si>
  <si>
    <t xml:space="preserve">Convert command to action</t>
  </si>
  <si>
    <t xml:space="preserve"> ['project - langchain-ai langcha', 'project - Significant-Gravitas', 'project - dotnet-architecture ', 'project - gothinkster realworl', 'project - storybookjs storyboo', 'project - keras-team keras', 'project - thealgorithms python', 'project - twbs bootstrap', 'project - iptv-org iptv', 'project - ryujinx ryujinx', 'project - coder code-server', 'project - freecodecamp freecod', 'project - microsoft playwright', 'project - puppeteer puppeteer', 'project - icsharpcode ilspy']</t>
  </si>
  <si>
    <t xml:space="preserve">Convert action to command</t>
  </si>
  <si>
    <t xml:space="preserve">['project - coder code-server', 'project - Significant-Gravitas', 'project - iptv-org iptv', 'project - vercel next.js']</t>
  </si>
  <si>
    <t xml:space="preserve">Add defaults</t>
  </si>
  <si>
    <t xml:space="preserve">['project - langchain-ai langcha', 'project - goldbergyoni nodebes']</t>
  </si>
  <si>
    <t xml:space="preserve">Update defaults</t>
  </si>
  <si>
    <t xml:space="preserve">Command Management</t>
  </si>
  <si>
    <t xml:space="preserve">Split run command</t>
  </si>
  <si>
    <t xml:space="preserve"> ['project - sveltejs svelte']</t>
  </si>
  <si>
    <t xml:space="preserve">Update run command</t>
  </si>
  <si>
    <t xml:space="preserve">['project - home-assistant core', 'project - doocs advanced-java', 'project - microsoft typescript', 'project - keras-team keras', 'project - angular angular', 'project - dotnet aspnetcore', 'project - 30-seconds 30-second', 'project - microsoft powertoys', 'project - webpack webpack', 'project - mrdoob three.js', 'project - reduxjs redux', 'project - freecodecamp freecod', 'project - files-community file', 'project - nvbn thefuck', 'project - django django', 'project - microsoft vscode', 'project - microsoft playwright', 'project - langchain-ai langcha', 'project - Significant-Gravitas', 'project - grafana grafana', 'project - AUTOMATIC1111 stable', 'project - dotnet maui', 'project - ytdl-org youtube-dl', 'project - huggingface transfor', 'project - krahets hello-algo', 'project - thealgorithms python', 'project - pytorch pytorch', 'project - kamranahmedse develo', 'project - vitejs vite', 'project - powershell powershel', 'project - tiangolo fastapi', 'project - spring-projects spri', 'project - dotnet-architecture ', 'project - sveltejs svelte', 'project - facebook react', 'project - airbnb javascript', 'project - apache echarts', 'project - goldbergyoni nodebes', 'project - storybookjs storyboo', 'project - public-apis public-a', 'project - twbs bootstrap', 'project - nodejs node', 'project - vercel next.js', 'project - apache dubbo', 'project - mui material-ui', 'project - thealgorithms java', 'project - reactivex rxjava', 'project - icsharpcode ilspy', 'project - iluwatar java-design', 'project - shadowsocks shadowso', 'project - axios axios', 'project - ant-design ant-desig', 'project - sharex sharex', 'project - iptv-org iptv', 'project - ryujinx ryujinx', 'project - coder code-server', 'project - jellyfin jellyfin', 'project - pallets flask', 'project - puppeteer puppeteer']</t>
  </si>
  <si>
    <t xml:space="preserve">Action Management</t>
  </si>
  <si>
    <t xml:space="preserve">Update action</t>
  </si>
  <si>
    <t xml:space="preserve">['project - facebook react-nativ', 'project - skylot jadx', 'project - huggingface transfor', 'project - dotnet aspnetcore', 'project - twbs bootstrap', 'project - nodejs node', 'project - vercel next.js', 'project - iptv-org iptv', 'project - icsharpcode ilspy']</t>
  </si>
  <si>
    <t xml:space="preserve">Update action variables</t>
  </si>
  <si>
    <t xml:space="preserve">['project - home-assistant core', 'project - doocs advanced-java', 'project - huiyadanli revokemsg', 'project - microsoft typescript', 'project - keras-team keras', 'project - angular angular', 'project - dotnet aspnetcore', 'project - 30-seconds 30-second', 'project - microsoft powertoys', 'project - webpack webpack', 'project - mrdoob three.js', 'project - avaloniaui avalonia', 'project - freecodecamp freecod', 'project - files-community file', 'project - reduxjs redux', 'project - django django', 'project - microsoft vscode', 'project - microsoft playwright', 'project - langchain-ai langcha', 'project - Significant-Gravitas', 'project - grafana grafana', 'project - AUTOMATIC1111 stable', 'project - facebook react-nativ', 'project - dotnet maui', 'project - square retrofit', 'project - huggingface transfor', 'project - thealgorithms python', 'project - pytorch pytorch', 'project - kamranahmedse develo', 'project - vitejs vite', 'project - powershell powershel', 'project - google guava', 'project - tiangolo fastapi', 'project - gothinkster realworl', 'project - sveltejs svelte', 'project - dotnet-architecture ', 'project - apache echarts', 'project - facebook react', 'project - airbnb javascript', 'project - goldbergyoni nodebes', 'project - storybookjs storyboo', 'project - skylot jadx', 'project - twbs bootstrap', 'project - nodejs node', 'project - vercel next.js', 'project - apache dubbo', 'project - mui material-ui', 'project - thealgorithms java', 'project - reactivex rxjava', 'project - icsharpcode ilspy', 'project - iluwatar java-design', 'project - axios axios', 'project - ant-design ant-desig', 'project - sharex sharex', 'project - iptv-org iptv', 'project - ryujinx ryujinx', 'project - coder code-server', 'project - nestjs nest', 'project - microsoft web-dev-fo', 'project - jellyfin jellyfin', 'project - pallets flask', 'project - puppeteer puppeteer', 'project - jaywcjlove awesome-m']</t>
  </si>
  <si>
    <t xml:space="preserve">Environment Management</t>
  </si>
  <si>
    <t xml:space="preserve">Update env/env variable</t>
  </si>
  <si>
    <t xml:space="preserve">Update env variable</t>
  </si>
  <si>
    <t xml:space="preserve">['project - home-assistant core', 'project - microsoft typescript', 'project - angular angular', 'project - 30-seconds 30-second', 'project - avaloniaui avalonia', 'project - microsoft playwright', 'project - microsoft vscode', 'project - langchain-ai langcha', 'project - Significant-Gravitas', 'project - grafana grafana', 'project - AUTOMATIC1111 stable', 'project - dotnet maui', 'project - ytdl-org youtube-dl', 'project - huggingface transfor', 'project - pytorch pytorch', 'project - kamranahmedse develo', 'project - tiangolo fastapi', 'project - sveltejs svelte', 'project - dotnet-architecture ', 'project - goldbergyoni nodebes', 'project - storybookjs storyboo', 'project - public-apis public-a', 'project - twbs bootstrap', 'project - nodejs node', 'project - vercel next.js', 'project - apache dubbo', 'project - mui material-ui', 'project - reactivex rxjava', 'project - icsharpcode ilspy', 'project - iluwatar java-design', 'project - 2dust v2rayn', 'project - axios axios', 'project - ant-design ant-desig', 'project - sharex sharex', 'project - iptv-org iptv', 'project - ryujinx ryujinx', 'project - coder code-server', 'project - jellyfin jellyfin', 'project - puppeteer puppeteer']</t>
  </si>
  <si>
    <t xml:space="preserve">Update runs-on, etc.</t>
  </si>
  <si>
    <t xml:space="preserve">Add environment</t>
  </si>
  <si>
    <t xml:space="preserve">['project - files-community file', 'project - coder code-server']</t>
  </si>
  <si>
    <t xml:space="preserve">Update environment</t>
  </si>
  <si>
    <t xml:space="preserve">['project - ryujinx ryujinx']</t>
  </si>
  <si>
    <t xml:space="preserve">Update env</t>
  </si>
  <si>
    <t xml:space="preserve">['project - home-assistant core', 'project - Significant-Gravitas', 'project - axios axios', 'project - huggingface transfor', 'project - kamranahmedse develo', 'project - pytorch pytorch', 'project - microsoft vscode', 'project - nodejs node', 'project - twbs bootstrap', 'project - vercel next.js', 'project - iptv-org iptv', 'project - mrdoob three.js', 'project - freecodecamp freecod', 'project - vitejs vite', 'project - jaywcjlove awesome-m']</t>
  </si>
  <si>
    <t xml:space="preserve">Update container</t>
  </si>
  <si>
    <t xml:space="preserve">['project - huggingface transfor']</t>
  </si>
  <si>
    <t xml:space="preserve">Add container</t>
  </si>
  <si>
    <t xml:space="preserve"> ['project - huggingface transfor']</t>
  </si>
  <si>
    <t xml:space="preserve">Update runs-on</t>
  </si>
  <si>
    <t xml:space="preserve"> ['project - grafana grafana', 'project - iluwatar java-design', 'project - dotnet-architecture ', 'project - storybookjs storyboo', 'project - huggingface transfor', 'project - sharex sharex', 'project - angular angular', 'project - microsoft playwright', 'project - pytorch pytorch', 'project - twbs bootstrap', 'project - nodejs node', 'project - vercel next.js', 'project - powershell powershel']</t>
  </si>
  <si>
    <t xml:space="preserve">Version Management</t>
  </si>
  <si>
    <t xml:space="preserve">Bump version</t>
  </si>
  <si>
    <t xml:space="preserve">Use hash instead of version</t>
  </si>
  <si>
    <t xml:space="preserve">['project - angular angular', 'project - 30-seconds 30-second', 'project - webpack webpack', 'project - Significant-Gravitas', 'project - facebook react-nativ', 'project - square retrofit', 'project - pytorch pytorch', 'project - snailclimb javaguide', 'project - google guava', 'project - spring-projects spri', 'project - goldbergyoni nodebes', 'project - skylot jadx', 'project - twbs bootstrap', 'project - nodejs node', 'project - apache dubbo', 'project - mui material-ui', 'project - thealgorithms java', 'project - icsharpcode ilspy', 'project - iluwatar java-design', 'project - 2dust v2rayn', 'project - sharex sharex', 'project - iptv-org iptv', 'project - jellyfin jellyfin', 'project - pallets flask', 'project - puppeteer puppeteer']</t>
  </si>
  <si>
    <t xml:space="preserve">Bump hash version</t>
  </si>
  <si>
    <t xml:space="preserve">['project - home-assistant core', 'project - typicode json-server', 'project - doocs advanced-java', 'project - microsoft typescript', 'project - keras-team keras', 'project - angular angular', 'project - dotnet aspnetcore', 'project - 30-seconds 30-second', 'project - microsoft powertoys', 'project - webpack webpack', 'project - socketio socket.io', 'project - mrdoob three.js', 'project - reduxjs redux', 'project - freecodecamp freecod', 'project - files-community file', 'project - facebook create-reac', 'project - django django', 'project - microsoft vscode', 'project - microsoft playwright', 'project - langchain-ai langcha', 'project - Significant-Gravitas', 'project - grafana grafana', 'project - -8921040434778187610', 'project - dotnet maui', 'project - trekhleb javascript-', 'project - ytdl-org youtube-dl', 'project - square retrofit', 'project - huggingface transfor', 'project - AUTOMATIC1111 stable', 'project - krahets hello-algo', 'project - thealgorithms python', 'project - pytorch pytorch', 'project - kamranahmedse develo', 'project - vitejs vite', 'project - powershell powershel', 'project - google guava', 'project - tiangolo fastapi', 'project - gothinkster realworl', 'project - sveltejs svelte', 'project - dotnet-architecture ', 'project - apache echarts', 'project - goldbergyoni nodebes', 'project - vuejs vue', 'project - skylot jadx', 'project - storybookjs storyboo', 'project - twbs bootstrap', 'project - nodejs node', 'project - vercel next.js', 'project - mui material-ui', 'project - thealgorithms java', 'project - reactivex rxjava', 'project - icsharpcode ilspy', 'project - axios axios', 'project - ant-design ant-desig', 'project - sharex sharex', 'project - iptv-org iptv', 'project - ryujinx ryujinx', 'project - coder code-server', 'project - nestjs nest', 'project - microsoft web-dev-fo', 'project - jellyfin jellyfin', 'project - pallets flask', 'project - puppeteer puppeteer', 'project - jaywcjlove awesome-m']</t>
  </si>
  <si>
    <t xml:space="preserve">Use hash instead of version, etc.</t>
  </si>
  <si>
    <t xml:space="preserve">['project - home-assistant core', 'project - microsoft typescript', 'project - angular angular', 'project - dotnet aspnetcore', 'project - mrdoob three.js', 'project - freecodecamp freecod', 'project - microsoft vscode', 'project - django django', 'project - pytorch pytorch', 'project - vitejs vite', 'project - google guava', 'project - spring-projects spri', 'project - nodejs node', 'project - mui material-ui', 'project - reactivex rxjava', 'project - coder code-server', 'project - jellyfin jellyfin', 'project - pallets flask', 'project - puppeteer puppeteer']</t>
  </si>
  <si>
    <t xml:space="preserve">Bump runs-on version</t>
  </si>
  <si>
    <t xml:space="preserve">['project - nodejs node', 'project - powershell powershel', 'project - coder code-server', 'project - microsoft playwright']</t>
  </si>
  <si>
    <t xml:space="preserve">Fixate runs-on</t>
  </si>
  <si>
    <t xml:space="preserve">['project - home-assistant core', 'project - spring-projects spri', 'project - huggingface transfor', 'project - pytorch pytorch', 'project - microsoft vscode', 'project - nodejs node', 'project - ryujinx ryujinx', 'project - freecodecamp freecod', 'project - django django', 'project - icsharpcode ilspy']</t>
  </si>
  <si>
    <t xml:space="preserve">Add version to installing package</t>
  </si>
  <si>
    <t xml:space="preserve">Remove fixated version</t>
  </si>
  <si>
    <t xml:space="preserve">['project - nodejs node', 'project - django django']</t>
  </si>
  <si>
    <t xml:space="preserve">Revert Use hash instead of version</t>
  </si>
  <si>
    <t xml:space="preserve">['project - square retrofit']</t>
  </si>
  <si>
    <t xml:space="preserve">Trigger management</t>
  </si>
  <si>
    <t xml:space="preserve">Update on</t>
  </si>
  <si>
    <t xml:space="preserve">['project - home-assistant core', 'project - doocs advanced-java', 'project - microsoft typescript', 'project - keras-team keras', 'project - angular angular', 'project - dotnet aspnetcore', 'project - 30-seconds 30-second', 'project - microsoft powertoys', 'project - webpack webpack', 'project - mrdoob three.js', 'project - reduxjs redux', 'project - freecodecamp freecod', 'project - files-community file', 'project - facebook create-reac', 'project - nvbn thefuck', 'project - django django', 'project - microsoft vscode', 'project - microsoft playwright', 'project - langchain-ai langcha', 'project - Significant-Gravitas', 'project - grafana grafana', 'project - -8921040434778187610', 'project - facebook react-nativ', 'project - dotnet maui', 'project - trekhleb javascript-', 'project - square retrofit', 'project - ytdl-org youtube-dl', 'project - huggingface transfor', 'project - krahets hello-algo', 'project - thealgorithms python', 'project - pytorch pytorch', 'project - microsoft web-dev-fo', 'project - kamranahmedse develo', 'project - vitejs vite', 'project - powershell powershel', 'project - tiangolo fastapi', 'project - gothinkster realworl', 'project - sveltejs svelte', 'project - dotnet-architecture ', 'project - nickemanarin screent', 'project - apache echarts', 'project - awesome-selfhosted a', 'project - goldbergyoni nodebes', 'project - vuejs vue', 'project - storybookjs storyboo', 'project - public-apis public-a', 'project - twbs bootstrap', 'project - nodejs node', 'project - vercel next.js', 'project - apache dubbo', 'project - mui material-ui', 'project - thealgorithms java', 'project - reactivex rxjava', 'project - icsharpcode ilspy', 'project - tensorflow models', 'project - iluwatar java-design', 'project - axios axios', 'project - ant-design ant-desig', 'project - iptv-org iptv', 'project - ryujinx ryujinx', 'project - coder code-server', 'project - elastic elasticsearc', 'project - jellyfin jellyfin', 'project - pallets flask', 'project - puppeteer puppeteer']</t>
  </si>
  <si>
    <t xml:space="preserve">Prevent running on forks, etc.</t>
  </si>
  <si>
    <t xml:space="preserve">Prevent running on forks</t>
  </si>
  <si>
    <t xml:space="preserve">['project - home-assistant core', 'project - doocs advanced-java', 'project - microsoft typescript', 'project - angular angular', 'project - dotnet aspnetcore', 'project - files-community file', 'project - microsoft playwright', 'project - grafana grafana', 'project - -8921040434778187610', 'project - facebook react-nativ', 'project - square retrofit', 'project - pytorch pytorch', 'project - vitejs vite', 'project - powershell powershel', 'project - tiangolo fastapi', 'project - apache echarts', 'project - goldbergyoni nodebes', 'project - twbs bootstrap', 'project - nodejs node', 'project - vercel next.js', 'project - apache dubbo', 'project - reactivex rxjava', 'project - ant-design ant-desig', 'project - coder code-server', 'project - jellyfin jellyfin']</t>
  </si>
  <si>
    <t xml:space="preserve">Add paths</t>
  </si>
  <si>
    <t xml:space="preserve">['project - langchain-ai langcha', 'project - Significant-Gravitas', 'project - dotnet-architecture ', 'project - thealgorithms java', 'project - microsoft playwright']</t>
  </si>
  <si>
    <t xml:space="preserve">Add paths-ignore</t>
  </si>
  <si>
    <t xml:space="preserve">Remove paths-ignore</t>
  </si>
  <si>
    <t xml:space="preserve">['project - axios axios']</t>
  </si>
  <si>
    <t xml:space="preserve">Scheduling </t>
  </si>
  <si>
    <t xml:space="preserve">Add timeout</t>
  </si>
  <si>
    <t xml:space="preserve">Update cron</t>
  </si>
  <si>
    <t xml:space="preserve">['project - twbs bootstrap', 'project - iptv-org iptv', 'project - huggingface transfor', 'project - icsharpcode ilspy']</t>
  </si>
  <si>
    <t xml:space="preserve">Add/Update concurrency, etc.</t>
  </si>
  <si>
    <t xml:space="preserve">Update concurrency</t>
  </si>
  <si>
    <t xml:space="preserve"> ['project - Significant-Gravitas', 'project - grafana grafana', 'project - storybookjs storyboo', 'project - angular angular', 'project - pytorch pytorch', 'project - puppeteer puppeteer']</t>
  </si>
  <si>
    <t xml:space="preserve">Remove concurrency</t>
  </si>
  <si>
    <t xml:space="preserve">Add concurrency</t>
  </si>
  <si>
    <t xml:space="preserve">['project - home-assistant core', 'project - microsoft powertoys', 'project - microsoft playwright', 'project - django django', 'project - langchain-ai langcha', 'project - Significant-Gravitas', 'project - grafana grafana', 'project - huggingface transfor', 'project - pytorch pytorch', 'project - vitejs vite', 'project - apache echarts', 'project - storybookjs storyboo', 'project - nodejs node', 'project - ant-design ant-desig', 'project - iptv-org iptv', 'project - ryujinx ryujinx', 'project - coder code-server', 'project - pallets flask', 'project - puppeteer puppeteer']</t>
  </si>
  <si>
    <t xml:space="preserve">Remove timeout</t>
  </si>
  <si>
    <t xml:space="preserve">['project - home-assistant core', 'project - Significant-Gravitas', 'project - sveltejs svelte', 'project - huggingface transfor', 'project - pytorch pytorch', 'project - twbs bootstrap', 'project - vercel next.js', 'project - coder code-server', 'project - socketio socket.io', 'project - mrdoob three.js', 'project - vitejs vite', 'project - microsoft playwright', 'project - microsoft vscode']</t>
  </si>
  <si>
    <t xml:space="preserve">Update timeout</t>
  </si>
  <si>
    <t xml:space="preserve">['project - home-assistant core', 'project - Significant-Gravitas', 'project - sveltejs svelte', 'project - pytorch pytorch', 'project - vercel next.js', 'project - apache dubbo', 'project - coder code-server', 'project - puppeteer puppeteer', 'project - microsoft vscode']</t>
  </si>
  <si>
    <t xml:space="preserve">Miscellaneous</t>
  </si>
  <si>
    <t xml:space="preserve">Add/Update/Remove if</t>
  </si>
  <si>
    <t xml:space="preserve">Remove comments</t>
  </si>
  <si>
    <t xml:space="preserve">['project - storybookjs storyboo', 'project - huggingface transfor', 'project - pytorch pytorch', 'project - twbs bootstrap', 'project - vercel next.js', 'project - freecodecamp freecod', 'project - tiangolo fastapi']</t>
  </si>
  <si>
    <t xml:space="preserve">Add/Update/Remove comment, etc.</t>
  </si>
  <si>
    <t xml:space="preserve">Add comment</t>
  </si>
  <si>
    <t xml:space="preserve">['project - home-assistant core', 'project - Significant-Gravitas', 'project - iluwatar java-design', 'project - langchain-ai langcha', 'project - grafana grafana', 'project - storybookjs storyboo', 'project - huggingface transfor', 'project - angular angular', 'project - microsoft playwright', 'project - pytorch pytorch', 'project - nodejs node', 'project - vercel next.js', 'project - coder code-server', 'project - pallets flask', 'project - puppeteer puppeteer']</t>
  </si>
  <si>
    <t xml:space="preserve">Update comment</t>
  </si>
  <si>
    <t xml:space="preserve">['project - langchain-ai langcha', 'project - iluwatar java-design', 'project - apache echarts', 'project - ytdl-org youtube-dl', 'project - skylot jadx', 'project - krahets hello-algo', 'project - thealgorithms python', 'project - nodejs node', 'project - pytorch pytorch', 'project - microsoft vscode', 'project - coder code-server', 'project - freecodecamp freecod', 'project - jellyfin jellyfin', 'project - pallets flask', 'project - puppeteer puppeteer', 'project - jaywcjlove awesome-m']</t>
  </si>
  <si>
    <t xml:space="preserve">Add if</t>
  </si>
  <si>
    <t xml:space="preserve">['project - home-assistant core', 'project - mrdoob three.js', 'project - reduxjs redux', 'project - freecodecamp freecod', 'project - microsoft playwright', 'project - microsoft vscode', 'project - langchain-ai langcha', 'project - Significant-Gravitas', 'project - grafana grafana', 'project - AUTOMATIC1111 stable', 'project - ytdl-org youtube-dl', 'project - huggingface transfor', 'project - pytorch pytorch', 'project - gothinkster realworl', 'project - spring-projects spri', 'project - sveltejs svelte', 'project - twbs bootstrap', 'project - nodejs node', 'project - vercel next.js', 'project - mui material-ui', 'project - axios axios', 'project - ant-design ant-desig', 'project - iptv-org iptv', 'project - ryujinx ryujinx', 'project - coder code-server', 'project - puppeteer puppeteer']</t>
  </si>
  <si>
    <t xml:space="preserve">Remove if</t>
  </si>
  <si>
    <t xml:space="preserve">['project - langchain-ai langcha', 'project - Significant-Gravitas', 'project - apache echarts', 'project - grafana grafana', 'project - ant-design ant-desig', 'project - pytorch pytorch', 'project - twbs bootstrap', 'project - ryujinx ryujinx', 'project - coder code-server', 'project - tiangolo fastapi']</t>
  </si>
  <si>
    <t xml:space="preserve">Update if</t>
  </si>
  <si>
    <t xml:space="preserve">['project - home-assistant core', 'project - microsoft typescript', 'project - angular angular', 'project - webpack webpack', 'project - mrdoob three.js', 'project - freecodecamp freecod', 'project - microsoft playwright', 'project - microsoft vscode', 'project - langchain-ai langcha', 'project - Significant-Gravitas', 'project - grafana grafana', 'project - ytdl-org youtube-dl', 'project - huggingface transfor', 'project - pytorch pytorch', 'project - vitejs vite', 'project - tiangolo fastapi', 'project - apache echarts', 'project - storybookjs storyboo', 'project - public-apis public-a', 'project - nodejs node', 'project - twbs bootstrap', 'project - vercel next.js', 'project - ant-design ant-desig', 'project - iptv-org iptv', 'project - coder code-server', 'project - puppeteer puppeteer']</t>
  </si>
  <si>
    <t xml:space="preserve">Update workspace</t>
  </si>
  <si>
    <t xml:space="preserve">['project - dotnet maui']</t>
  </si>
  <si>
    <t xml:space="preserve">Permission Management</t>
  </si>
  <si>
    <t xml:space="preserve">Add permissions</t>
  </si>
  <si>
    <t xml:space="preserve">['project - home-assistant core', 'project - microsoft typescript', 'project - keras-team keras', 'project - angular angular', 'project - dotnet aspnetcore', 'project - 30-seconds 30-second', 'project - microsoft powertoys', 'project - webpack webpack', 'project - socketio socket.io', 'project - mrdoob three.js', 'project - freecodecamp freecod', 'project - microsoft playwright', 'project - django django', 'project - microsoft vscode', 'project - langchain-ai langcha', 'project - Significant-Gravitas', 'project - grafana grafana', 'project - -8921040434778187610', 'project - facebook react-nativ', 'project - dotnet maui', 'project - ytdl-org youtube-dl', 'project - pytorch pytorch', 'project - vitejs vite', 'project - powershell powershel', 'project - google guava', 'project - tiangolo fastapi', 'project - gothinkster realworl', 'project - spring-projects spri', 'project - sveltejs svelte', 'project - twbs bootstrap', 'project - nodejs node', 'project - vercel next.js', 'project - apache dubbo', 'project - mui material-ui', 'project - thealgorithms java', 'project - reactivex rxjava', 'project - hakimel reveal.js', 'project - tensorflow models', 'project - iluwatar java-design', 'project - axios axios', 'project - ant-design ant-desig', 'project - sharex sharex', 'project - iptv-org iptv', 'project - coder code-server', 'project - nestjs nest', 'project - elastic elasticsearc', 'project - jellyfin jellyfin', 'project - pallets flask', 'project - puppeteer puppeteer', 'project - jaywcjlove awesome-m']</t>
  </si>
  <si>
    <t xml:space="preserve">Update permissions</t>
  </si>
  <si>
    <t xml:space="preserve">['project - langchain-ai langcha', 'project - Significant-Gravitas', 'project - grafana grafana', 'project - -8921040434778187610', 'project - dotnet maui', 'project - axios axios', 'project - angular angular', 'project - microsoft powertoys', 'project - coder code-server', 'project - mui material-ui', 'project - microsoft playwright', 'project - puppeteer puppeteer', 'project - django django']</t>
  </si>
  <si>
    <t xml:space="preserve">Remove permissions</t>
  </si>
  <si>
    <t xml:space="preserve">['project - -8921040434778187610', 'project - microsoft typescript', 'project - axios axios', 'project - iptv-org iptv', 'project - jellyfin jellyfin']</t>
  </si>
  <si>
    <t xml:space="preserve">Formatting and Styling</t>
  </si>
  <si>
    <t xml:space="preserve">Fix formatting</t>
  </si>
  <si>
    <t xml:space="preserve">['project - home-assistant core', 'project - doocs advanced-java', 'project - huiyadanli revokemsg', 'project - microsoft typescript', 'project - microsoft powertoys', 'project - socketio socket.io', 'project - freecodecamp freecod', 'project - nvbn thefuck', 'project - microsoft vscode', 'project - langchain-ai langcha', 'project - Significant-Gravitas', 'project - square retrofit', 'project - huggingface transfor', 'project - krahets hello-algo', 'project - thealgorithms python', 'project - pytorch pytorch', 'project - powershell powershel', 'project - google guava', 'project - tiangolo fastapi', 'project - dotnet-architecture ', 'project - goldbergyoni nodebes', 'project - storybookjs storyboo', 'project - apache dubbo', 'project - thealgorithms java', 'project - reactivex rxjava', 'project - iluwatar java-design', 'project - 2dust v2rayn', 'project - ant-design ant-desig', 'project - sharex sharex', 'project - ryujinx ryujinx', 'project - coder code-server', 'project - elastic elasticsearc', 'project - jellyfin jellyfin', 'project - pallets flask', 'project - puppeteer puppeteer']</t>
  </si>
  <si>
    <t xml:space="preserve">Update formatting</t>
  </si>
  <si>
    <t xml:space="preserve">['project - microsoft typescript', 'project - webpack webpack', 'project - microsoft powertoys', 'project - reduxjs redux', 'project - freecodecamp freecod', 'project - microsoft playwright', 'project - microsoft vscode', 'project - grafana grafana', 'project - pytorch pytorch', 'project - vitejs vite', 'project - gothinkster realworl', 'project - sveltejs svelte', 'project - apache echarts', 'project - nodejs node', 'project - twbs bootstrap', 'project - vercel next.js', 'project - icsharpcode ilspy', 'project - ant-design ant-desig', 'project - iptv-org iptv', 'project - puppeteer puppeteer', 'project - jaywcjlove awesome-m']</t>
  </si>
  <si>
    <t xml:space="preserve">Fix indentation</t>
  </si>
  <si>
    <t xml:space="preserve">['project - microsoft typescript', 'project - angular angular', 'project - 30-seconds 30-second', 'project - mrdoob three.js', 'project - freecodecamp freecod', 'project - microsoft playwright', 'project - microsoft vscode', 'project - langchain-ai langcha', 'project - Significant-Gravitas', 'project - grafana grafana', 'project - dotnet maui', 'project - huggingface transfor', 'project - thealgorithms python', 'project - pytorch pytorch', 'project - kamranahmedse develo', 'project - vitejs vite', 'project - tiangolo fastapi', 'project - sveltejs svelte', 'project - apache echarts', 'project - goldbergyoni nodebes', 'project - storybookjs storyboo', 'project - public-apis public-a', 'project - twbs bootstrap', 'project - nodejs node', 'project - vercel next.js', 'project - mui material-ui', 'project - icsharpcode ilspy', 'project - yangshun tech-interv', 'project - ant-design ant-desig', 'project - iptv-org iptv', 'project - coder code-server', 'project - puppeteer puppeteer']</t>
  </si>
  <si>
    <t xml:space="preserve">Update styling</t>
  </si>
  <si>
    <t xml:space="preserve">['project - dotnet maui', 'project - nodejs node', 'project - Significant-Gravitas', 'project - 30-seconds 30-second']</t>
  </si>
  <si>
    <t xml:space="preserve">Total</t>
  </si>
  <si>
    <t xml:space="preserve">{</t>
  </si>
  <si>
    <t xml:space="preserve">"Workflow added": 1287,</t>
  </si>
  <si>
    <t xml:space="preserve">"Use hash instead of version": 130,</t>
  </si>
  <si>
    <t xml:space="preserve">"Move workflow": 64,</t>
  </si>
  <si>
    <t xml:space="preserve">"Update step": 113,</t>
  </si>
  <si>
    <t xml:space="preserve">"Update job": 30,</t>
  </si>
  <si>
    <t xml:space="preserve">"Workflow removed": 616,</t>
  </si>
  <si>
    <t xml:space="preserve">"Update action": 18,</t>
  </si>
  <si>
    <t xml:space="preserve">"Update action variables": 460,</t>
  </si>
  <si>
    <t xml:space="preserve">"Add run step": 58,</t>
  </si>
  <si>
    <t xml:space="preserve">"Add permissions": 223,</t>
  </si>
  <si>
    <t xml:space="preserve">"Add job": 234,</t>
  </si>
  <si>
    <t xml:space="preserve">"Update on": 1551,</t>
  </si>
  <si>
    <t xml:space="preserve">"Prevent running on forks": 385,</t>
  </si>
  <si>
    <t xml:space="preserve">"Add name to step": 22,</t>
  </si>
  <si>
    <t xml:space="preserve">"Update env variable": 403,</t>
  </si>
  <si>
    <t xml:space="preserve">"Add comment": 36,</t>
  </si>
  <si>
    <t xml:space="preserve">"Fix formatting": 145,</t>
  </si>
  <si>
    <t xml:space="preserve">"Update comment": 43,</t>
  </si>
  <si>
    <t xml:space="preserve">"Update runs-on": 125,</t>
  </si>
  <si>
    <t xml:space="preserve">"Add step": 279,</t>
  </si>
  <si>
    <t xml:space="preserve">"Update run command": 3385,</t>
  </si>
  <si>
    <t xml:space="preserve">"Add language version to matrix": 46,</t>
  </si>
  <si>
    <t xml:space="preserve">"Bump version": 2121,</t>
  </si>
  <si>
    <t xml:space="preserve">"Remove step": 77,</t>
  </si>
  <si>
    <t xml:space="preserve">"Bump hash version": 2151,</t>
  </si>
  <si>
    <t xml:space="preserve">"Add if": 107,</t>
  </si>
  <si>
    <t xml:space="preserve">"Fixate runs-on": 53,</t>
  </si>
  <si>
    <t xml:space="preserve">"Add name to workflow": 3,</t>
  </si>
  <si>
    <t xml:space="preserve">"Update job name": 149,</t>
  </si>
  <si>
    <t xml:space="preserve">"Add paths": 26,</t>
  </si>
  <si>
    <t xml:space="preserve">"Update action variable": 2263,</t>
  </si>
  <si>
    <t xml:space="preserve">"Update name": 45,</t>
  </si>
  <si>
    <t xml:space="preserve">"Update permissions": 30,</t>
  </si>
  <si>
    <t xml:space="preserve">"Remove permissions": 7,</t>
  </si>
  <si>
    <t xml:space="preserve">"Move cache to setup step": 13,</t>
  </si>
  <si>
    <t xml:space="preserve">"Add os version to matrix": 12,</t>
  </si>
  <si>
    <t xml:space="preserve">"Update step name": 48,</t>
  </si>
  <si>
    <t xml:space="preserve">"Job added": 255,</t>
  </si>
  <si>
    <t xml:space="preserve">"Job removed": 40,</t>
  </si>
  <si>
    <t xml:space="preserve">"Update matrix": 180,</t>
  </si>
  <si>
    <t xml:space="preserve">"Refactor workflow": 28,</t>
  </si>
  <si>
    <t xml:space="preserve">"Remove job": 130,</t>
  </si>
  <si>
    <t xml:space="preserve">"Remove matrix": 5,</t>
  </si>
  <si>
    <t xml:space="preserve">"Revert Use hash instead of version": 1,</t>
  </si>
  <si>
    <t xml:space="preserve">"Update timeout": 36,</t>
  </si>
  <si>
    <t xml:space="preserve">"Workflows must have permissions": 113,</t>
  </si>
  <si>
    <t xml:space="preserve">"Update workflow name": 113,</t>
  </si>
  <si>
    <t xml:space="preserve">"Add concurrency": 36,</t>
  </si>
  <si>
    <t xml:space="preserve">"Update formatting": 82,</t>
  </si>
  <si>
    <t xml:space="preserve">"Bump runs-on version": 4,</t>
  </si>
  <si>
    <t xml:space="preserve">"Step added": 1360,</t>
  </si>
  <si>
    <t xml:space="preserve">"Update run": 5,</t>
  </si>
  <si>
    <t xml:space="preserve">"Add environment": 2,</t>
  </si>
  <si>
    <t xml:space="preserve">"Add paths-ignore": 10,</t>
  </si>
  <si>
    <t xml:space="preserve">"Update environment": 1,</t>
  </si>
  <si>
    <t xml:space="preserve">"Update env variables": 6,</t>
  </si>
  <si>
    <t xml:space="preserve">"Convert command to action": 3,</t>
  </si>
  <si>
    <t xml:space="preserve">"Remove concurrency": 1,</t>
  </si>
  <si>
    <t xml:space="preserve">"Move steps": 5,</t>
  </si>
  <si>
    <t xml:space="preserve">"Convert run to action": 43,</t>
  </si>
  <si>
    <t xml:space="preserve">"Remove step from job": 3,</t>
  </si>
  <si>
    <t xml:space="preserve">"Update name of workflow": 3,</t>
  </si>
  <si>
    <t xml:space="preserve">"Fix indentation": 244,</t>
  </si>
  <si>
    <t xml:space="preserve">"Update workspace": 2,</t>
  </si>
  <si>
    <t xml:space="preserve">"Update styling": 5,</t>
  </si>
  <si>
    <t xml:space="preserve">"Update cron": 9,</t>
  </si>
  <si>
    <t xml:space="preserve">"Move run command to seperate file": 1,</t>
  </si>
  <si>
    <t xml:space="preserve">"Update env": 1043,</t>
  </si>
  <si>
    <t xml:space="preserve">"Remove language version": 1,</t>
  </si>
  <si>
    <t xml:space="preserve">"Use action instead of command": 5,</t>
  </si>
  <si>
    <t xml:space="preserve">"Remove comments": 3,</t>
  </si>
  <si>
    <t xml:space="preserve">"Add timeout": 2254,</t>
  </si>
  <si>
    <t xml:space="preserve">"Remove if because branches were updated": 1,</t>
  </si>
  <si>
    <t xml:space="preserve">"Remove if": 33,</t>
  </si>
  <si>
    <t xml:space="preserve">"Update if": 216,</t>
  </si>
  <si>
    <t xml:space="preserve">"Remove language version from matrix": 22,</t>
  </si>
  <si>
    <t xml:space="preserve">"Update version of action": 2,</t>
  </si>
  <si>
    <t xml:space="preserve">"Patch configuration because of change in code": 1,</t>
  </si>
  <si>
    <t xml:space="preserve">"Change name of label required": 1,</t>
  </si>
  <si>
    <t xml:space="preserve">"Version bump": 37,</t>
  </si>
  <si>
    <t xml:space="preserve">"Workflow moved": 45,</t>
  </si>
  <si>
    <t xml:space="preserve">"Move job to different workflow": 14,</t>
  </si>
  <si>
    <t xml:space="preserve">"Step removed": 524,</t>
  </si>
  <si>
    <t xml:space="preserve">"Convert action to command": 4,</t>
  </si>
  <si>
    <t xml:space="preserve">"Remove comment": 13,</t>
  </si>
  <si>
    <t xml:space="preserve">"Update run name": 4,</t>
  </si>
  <si>
    <t xml:space="preserve">"Remove paths-ignore": 1,</t>
  </si>
  <si>
    <t xml:space="preserve">"Update run step": 3,</t>
  </si>
  <si>
    <t xml:space="preserve">"Adds concurrency": 34,</t>
  </si>
  <si>
    <t xml:space="preserve">"Add defaults": 2,</t>
  </si>
  <si>
    <t xml:space="preserve">"Split run command": 4,</t>
  </si>
  <si>
    <t xml:space="preserve">"Refactor job": 5,</t>
  </si>
  <si>
    <t xml:space="preserve">"Update strategy": 9,</t>
  </si>
  <si>
    <t xml:space="preserve">"Add sharding": 1,</t>
  </si>
  <si>
    <t xml:space="preserve">"Move cache to setup": 2,</t>
  </si>
  <si>
    <t xml:space="preserve">"Update concurrency": 37,</t>
  </si>
  <si>
    <t xml:space="preserve">"Remove timeout": 1,</t>
  </si>
  <si>
    <t xml:space="preserve">"Update defaults": 6,</t>
  </si>
  <si>
    <t xml:space="preserve">"Add matrix": 10,</t>
  </si>
  <si>
    <t xml:space="preserve">"Add service": 3,</t>
  </si>
  <si>
    <t xml:space="preserve">"Update container": 4,</t>
  </si>
  <si>
    <t xml:space="preserve">"Add container": 2,</t>
  </si>
  <si>
    <t xml:space="preserve">"Add version to installing package": 2,</t>
  </si>
  <si>
    <t xml:space="preserve">"Remove fixated version": 1,</t>
  </si>
  <si>
    <t xml:space="preserve">"Remove workflow": 4,</t>
  </si>
  <si>
    <t xml:space="preserve">"Add name to job": 2,</t>
  </si>
  <si>
    <t xml:space="preserve">"Remove os version from matrix": 4</t>
  </si>
  <si>
    <t xml:space="preserve">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</si>
</sst>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28"/>
  <sheetViews>
    <sheetView showFormulas="false" showGridLines="true" showRowColHeaders="true" showZeros="true" rightToLeft="false" tabSelected="true" showOutlineSymbols="true" defaultGridColor="true" view="normal" topLeftCell="A46" colorId="64" zoomScale="90" zoomScaleNormal="90" zoomScalePageLayoutView="100" workbookViewId="0">
      <selection pane="topLeft" activeCell="J68" activeCellId="0" sqref="J68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44"/>
    <col collapsed="false" customWidth="true" hidden="false" outlineLevel="0" max="2" min="2" style="0" width="32.38"/>
    <col collapsed="false" customWidth="true" hidden="false" outlineLevel="0" max="3" min="3" style="0" width="9.51"/>
    <col collapsed="false" customWidth="true" hidden="false" outlineLevel="0" max="4" min="4" style="0" width="6.01"/>
    <col collapsed="false" customWidth="true" hidden="false" outlineLevel="0" max="5" min="5" style="0" width="10.5"/>
    <col collapsed="false" customWidth="true" hidden="false" outlineLevel="0" max="6" min="6" style="0" width="26.88"/>
    <col collapsed="false" customWidth="true" hidden="false" outlineLevel="0" max="7" min="7" style="0" width="29.13"/>
  </cols>
  <sheetData>
    <row r="1" customFormat="false" ht="13.8" hidden="false" customHeight="false" outlineLevel="0" collapsed="false">
      <c r="A1" s="1" t="s">
        <v>0</v>
      </c>
      <c r="B1" s="1" t="n">
        <f aca="false">SUM(B3,B5,B7)</f>
        <v>2205</v>
      </c>
      <c r="C1" s="2" t="n">
        <f aca="false">(B1/B$124)</f>
        <v>0.0924063364344984</v>
      </c>
      <c r="D1" s="3" t="n">
        <v>83</v>
      </c>
      <c r="E1" s="2" t="n">
        <f aca="false">D1/D$124</f>
        <v>1</v>
      </c>
      <c r="F1" s="3"/>
      <c r="I1" s="4"/>
      <c r="K1" s="4"/>
    </row>
    <row r="2" customFormat="false" ht="13.8" hidden="false" customHeight="false" outlineLevel="0" collapsed="false">
      <c r="C2" s="2"/>
      <c r="E2" s="4"/>
      <c r="H2" s="3"/>
      <c r="I2" s="4"/>
      <c r="K2" s="4"/>
    </row>
    <row r="3" customFormat="false" ht="13.8" hidden="false" customHeight="false" outlineLevel="0" collapsed="false">
      <c r="A3" s="3" t="s">
        <v>1</v>
      </c>
      <c r="B3" s="3" t="n">
        <f aca="false">SUM(G3,G4)</f>
        <v>1907</v>
      </c>
      <c r="C3" s="2" t="n">
        <f aca="false">(B3/B$1)</f>
        <v>0.864852607709751</v>
      </c>
      <c r="D3" s="3" t="n">
        <v>83</v>
      </c>
      <c r="E3" s="2" t="n">
        <f aca="false">D3/D1</f>
        <v>1</v>
      </c>
      <c r="F3" s="3" t="s">
        <v>2</v>
      </c>
      <c r="G3" s="5" t="n">
        <v>1287</v>
      </c>
      <c r="H3" s="3"/>
      <c r="I3" s="2"/>
      <c r="J3" s="3"/>
      <c r="K3" s="4"/>
      <c r="L3" s="3" t="s">
        <v>3</v>
      </c>
    </row>
    <row r="4" customFormat="false" ht="13.8" hidden="false" customHeight="false" outlineLevel="0" collapsed="false">
      <c r="C4" s="2"/>
      <c r="D4" s="3"/>
      <c r="E4" s="2"/>
      <c r="F4" s="3" t="s">
        <v>4</v>
      </c>
      <c r="G4" s="3" t="n">
        <v>620</v>
      </c>
      <c r="H4" s="3"/>
      <c r="I4" s="2"/>
      <c r="J4" s="3"/>
      <c r="K4" s="4"/>
      <c r="L4" s="3" t="s">
        <v>5</v>
      </c>
    </row>
    <row r="5" customFormat="false" ht="13.8" hidden="false" customHeight="false" outlineLevel="0" collapsed="false">
      <c r="A5" s="3" t="s">
        <v>6</v>
      </c>
      <c r="B5" s="3" t="n">
        <f aca="false">SUM(G5,G6)</f>
        <v>137</v>
      </c>
      <c r="C5" s="2" t="n">
        <f aca="false">(B5/B$1)</f>
        <v>0.0621315192743764</v>
      </c>
      <c r="D5" s="3" t="n">
        <v>33</v>
      </c>
      <c r="E5" s="2" t="n">
        <f aca="false">D5/D1</f>
        <v>0.397590361445783</v>
      </c>
      <c r="F5" s="3" t="s">
        <v>7</v>
      </c>
      <c r="G5" s="5" t="n">
        <v>109</v>
      </c>
      <c r="H5" s="3"/>
      <c r="I5" s="2"/>
      <c r="J5" s="3"/>
      <c r="K5" s="4"/>
      <c r="L5" s="3" t="s">
        <v>8</v>
      </c>
    </row>
    <row r="6" customFormat="false" ht="13.8" hidden="false" customHeight="false" outlineLevel="0" collapsed="false">
      <c r="C6" s="2"/>
      <c r="D6" s="3"/>
      <c r="E6" s="2"/>
      <c r="F6" s="3" t="s">
        <v>9</v>
      </c>
      <c r="G6" s="5" t="n">
        <v>28</v>
      </c>
      <c r="H6" s="3"/>
      <c r="I6" s="2"/>
      <c r="J6" s="3"/>
      <c r="K6" s="4"/>
      <c r="L6" s="3" t="s">
        <v>10</v>
      </c>
    </row>
    <row r="7" customFormat="false" ht="13.8" hidden="false" customHeight="false" outlineLevel="0" collapsed="false">
      <c r="A7" s="3" t="s">
        <v>11</v>
      </c>
      <c r="B7" s="3" t="n">
        <f aca="false">SUM(G7,G8,G9)</f>
        <v>161</v>
      </c>
      <c r="C7" s="2" t="n">
        <f aca="false">(B7/B$1)</f>
        <v>0.073015873015873</v>
      </c>
      <c r="D7" s="3" t="n">
        <v>33</v>
      </c>
      <c r="E7" s="2" t="n">
        <f aca="false">D7/D1</f>
        <v>0.397590361445783</v>
      </c>
      <c r="F7" s="3" t="s">
        <v>12</v>
      </c>
      <c r="G7" s="3" t="n">
        <v>3</v>
      </c>
      <c r="H7" s="3"/>
      <c r="I7" s="2"/>
      <c r="J7" s="3"/>
      <c r="K7" s="4"/>
      <c r="L7" s="3" t="s">
        <v>13</v>
      </c>
    </row>
    <row r="8" customFormat="false" ht="13.8" hidden="false" customHeight="false" outlineLevel="0" collapsed="false">
      <c r="C8" s="2"/>
      <c r="D8" s="3"/>
      <c r="E8" s="2"/>
      <c r="F8" s="3" t="s">
        <v>14</v>
      </c>
      <c r="G8" s="5" t="n">
        <v>144</v>
      </c>
      <c r="H8" s="3"/>
      <c r="I8" s="2"/>
      <c r="J8" s="3"/>
      <c r="K8" s="4"/>
      <c r="L8" s="3" t="s">
        <v>15</v>
      </c>
    </row>
    <row r="9" customFormat="false" ht="13.8" hidden="false" customHeight="false" outlineLevel="0" collapsed="false">
      <c r="C9" s="2"/>
      <c r="D9" s="3"/>
      <c r="E9" s="2"/>
      <c r="F9" s="3" t="s">
        <v>16</v>
      </c>
      <c r="G9" s="3" t="n">
        <v>14</v>
      </c>
      <c r="H9" s="3"/>
      <c r="I9" s="2"/>
      <c r="J9" s="3"/>
      <c r="K9" s="4"/>
      <c r="L9" s="3" t="s">
        <v>17</v>
      </c>
    </row>
    <row r="10" customFormat="false" ht="13.8" hidden="false" customHeight="false" outlineLevel="0" collapsed="false">
      <c r="C10" s="2"/>
      <c r="E10" s="4"/>
      <c r="H10" s="3"/>
      <c r="I10" s="4"/>
      <c r="K10" s="4"/>
    </row>
    <row r="11" customFormat="false" ht="13.8" hidden="false" customHeight="false" outlineLevel="0" collapsed="false">
      <c r="C11" s="2"/>
      <c r="E11" s="4"/>
      <c r="H11" s="3"/>
      <c r="I11" s="4"/>
      <c r="K11" s="4"/>
    </row>
    <row r="12" customFormat="false" ht="13.8" hidden="false" customHeight="false" outlineLevel="0" collapsed="false">
      <c r="C12" s="2"/>
      <c r="E12" s="4"/>
      <c r="H12" s="3"/>
      <c r="I12" s="4"/>
      <c r="K12" s="4"/>
    </row>
    <row r="13" customFormat="false" ht="13.8" hidden="false" customHeight="false" outlineLevel="0" collapsed="false">
      <c r="A13" s="1" t="s">
        <v>18</v>
      </c>
      <c r="B13" s="1" t="n">
        <f aca="false">SUM(B15:B16,C23)</f>
        <v>1159</v>
      </c>
      <c r="C13" s="2" t="n">
        <f aca="false">(B13/B$124)</f>
        <v>0.048570949627022</v>
      </c>
      <c r="D13" s="3" t="n">
        <v>63</v>
      </c>
      <c r="E13" s="2" t="n">
        <f aca="false">D13/D$124</f>
        <v>0.759036144578313</v>
      </c>
      <c r="F13" s="3"/>
      <c r="H13" s="3"/>
      <c r="I13" s="4"/>
      <c r="K13" s="4"/>
    </row>
    <row r="14" customFormat="false" ht="13.8" hidden="false" customHeight="false" outlineLevel="0" collapsed="false">
      <c r="C14" s="2"/>
      <c r="E14" s="4"/>
      <c r="H14" s="3"/>
      <c r="I14" s="4"/>
      <c r="K14" s="4"/>
    </row>
    <row r="15" customFormat="false" ht="13.8" hidden="false" customHeight="false" outlineLevel="0" collapsed="false">
      <c r="A15" s="3" t="s">
        <v>19</v>
      </c>
      <c r="B15" s="3" t="n">
        <f aca="false">SUM(G15,G16)</f>
        <v>659</v>
      </c>
      <c r="C15" s="2" t="n">
        <f aca="false">(B15/B$13)</f>
        <v>0.568593615185505</v>
      </c>
      <c r="D15" s="3" t="n">
        <v>45</v>
      </c>
      <c r="E15" s="2" t="n">
        <f aca="false">D15/D13</f>
        <v>0.714285714285714</v>
      </c>
      <c r="F15" s="3" t="s">
        <v>20</v>
      </c>
      <c r="G15" s="3" t="n">
        <v>489</v>
      </c>
      <c r="H15" s="3"/>
      <c r="I15" s="2"/>
      <c r="J15" s="3"/>
      <c r="K15" s="4"/>
      <c r="L15" s="3" t="s">
        <v>21</v>
      </c>
    </row>
    <row r="16" customFormat="false" ht="13.8" hidden="false" customHeight="false" outlineLevel="0" collapsed="false">
      <c r="A16" s="3" t="s">
        <v>22</v>
      </c>
      <c r="B16" s="3" t="n">
        <f aca="false">SUM(G17:G21)</f>
        <v>210</v>
      </c>
      <c r="C16" s="2" t="n">
        <f aca="false">(B16/B$13)</f>
        <v>0.181190681622088</v>
      </c>
      <c r="D16" s="3" t="n">
        <v>37</v>
      </c>
      <c r="E16" s="2" t="n">
        <f aca="false">D16/D13</f>
        <v>0.587301587301587</v>
      </c>
      <c r="F16" s="3" t="s">
        <v>23</v>
      </c>
      <c r="G16" s="3" t="n">
        <v>170</v>
      </c>
      <c r="H16" s="3"/>
      <c r="I16" s="2"/>
      <c r="J16" s="3"/>
      <c r="K16" s="4"/>
      <c r="L16" s="3" t="s">
        <v>24</v>
      </c>
    </row>
    <row r="17" customFormat="false" ht="13.8" hidden="false" customHeight="false" outlineLevel="0" collapsed="false">
      <c r="C17" s="2"/>
      <c r="D17" s="3"/>
      <c r="E17" s="3"/>
      <c r="F17" s="3" t="s">
        <v>25</v>
      </c>
      <c r="G17" s="3" t="n">
        <v>30</v>
      </c>
      <c r="H17" s="3"/>
      <c r="I17" s="4"/>
      <c r="K17" s="4"/>
      <c r="L17" s="3" t="s">
        <v>26</v>
      </c>
    </row>
    <row r="18" customFormat="false" ht="13.8" hidden="false" customHeight="false" outlineLevel="0" collapsed="false">
      <c r="C18" s="2"/>
      <c r="D18" s="3"/>
      <c r="E18" s="3"/>
      <c r="F18" s="3" t="s">
        <v>27</v>
      </c>
      <c r="G18" s="3" t="n">
        <v>170</v>
      </c>
      <c r="H18" s="3"/>
      <c r="I18" s="4"/>
      <c r="K18" s="4"/>
      <c r="L18" s="3" t="s">
        <v>28</v>
      </c>
    </row>
    <row r="19" customFormat="false" ht="13.8" hidden="false" customHeight="false" outlineLevel="0" collapsed="false">
      <c r="C19" s="2"/>
      <c r="D19" s="3"/>
      <c r="E19" s="3"/>
      <c r="F19" s="3" t="s">
        <v>29</v>
      </c>
      <c r="G19" s="3" t="n">
        <v>5</v>
      </c>
      <c r="H19" s="3"/>
      <c r="I19" s="4"/>
      <c r="K19" s="4"/>
      <c r="L19" s="3" t="s">
        <v>30</v>
      </c>
    </row>
    <row r="20" customFormat="false" ht="13.8" hidden="false" customHeight="false" outlineLevel="0" collapsed="false">
      <c r="C20" s="2"/>
      <c r="D20" s="3"/>
      <c r="E20" s="3"/>
      <c r="F20" s="3" t="s">
        <v>31</v>
      </c>
      <c r="G20" s="3" t="n">
        <v>2</v>
      </c>
      <c r="H20" s="3"/>
      <c r="I20" s="4"/>
      <c r="K20" s="4"/>
      <c r="L20" s="3" t="s">
        <v>32</v>
      </c>
    </row>
    <row r="21" customFormat="false" ht="13.8" hidden="false" customHeight="false" outlineLevel="0" collapsed="false">
      <c r="C21" s="2"/>
      <c r="D21" s="3"/>
      <c r="E21" s="3"/>
      <c r="F21" s="3" t="s">
        <v>33</v>
      </c>
      <c r="G21" s="3" t="n">
        <v>3</v>
      </c>
      <c r="H21" s="3"/>
      <c r="I21" s="4"/>
      <c r="K21" s="4"/>
      <c r="L21" s="3" t="s">
        <v>34</v>
      </c>
    </row>
    <row r="22" customFormat="false" ht="13.8" hidden="false" customHeight="false" outlineLevel="0" collapsed="false">
      <c r="A22" s="3"/>
      <c r="B22" s="3"/>
      <c r="C22" s="2"/>
      <c r="D22" s="3"/>
      <c r="E22" s="3"/>
      <c r="F22" s="3"/>
      <c r="H22" s="3"/>
      <c r="I22" s="4"/>
      <c r="K22" s="4"/>
    </row>
    <row r="23" customFormat="false" ht="13.8" hidden="false" customHeight="false" outlineLevel="0" collapsed="false">
      <c r="B23" s="1" t="s">
        <v>35</v>
      </c>
      <c r="C23" s="1" t="n">
        <f aca="false">SUM(C24:C25)</f>
        <v>290</v>
      </c>
      <c r="D23" s="6" t="n">
        <f aca="false">C23/B124</f>
        <v>0.0121532143156483</v>
      </c>
      <c r="E23" s="1" t="n">
        <v>44</v>
      </c>
      <c r="F23" s="6" t="n">
        <f aca="false">E23/D124</f>
        <v>0.530120481927711</v>
      </c>
      <c r="I23" s="4"/>
      <c r="K23" s="2"/>
    </row>
    <row r="24" customFormat="false" ht="13.8" hidden="false" customHeight="false" outlineLevel="0" collapsed="false">
      <c r="B24" s="3" t="s">
        <v>36</v>
      </c>
      <c r="C24" s="3" t="n">
        <f aca="false">H27</f>
        <v>180</v>
      </c>
      <c r="D24" s="4" t="n">
        <f aca="false">C24/C23</f>
        <v>0.620689655172414</v>
      </c>
      <c r="E24" s="3" t="n">
        <v>32</v>
      </c>
      <c r="F24" s="4" t="n">
        <f aca="false">E24/E23</f>
        <v>0.727272727272727</v>
      </c>
      <c r="G24" s="3" t="s">
        <v>37</v>
      </c>
      <c r="H24" s="3" t="n">
        <v>10</v>
      </c>
      <c r="I24" s="2"/>
      <c r="J24" s="3"/>
      <c r="K24" s="2"/>
      <c r="L24" s="3" t="s">
        <v>38</v>
      </c>
    </row>
    <row r="25" customFormat="false" ht="13.8" hidden="false" customHeight="false" outlineLevel="0" collapsed="false">
      <c r="B25" s="3" t="s">
        <v>39</v>
      </c>
      <c r="C25" s="3" t="n">
        <f aca="false">SUM(H24,H25,H26,H28,H29,H30,H31,H32)</f>
        <v>110</v>
      </c>
      <c r="D25" s="4" t="n">
        <f aca="false">C25/C23</f>
        <v>0.379310344827586</v>
      </c>
      <c r="E25" s="3" t="n">
        <v>43</v>
      </c>
      <c r="F25" s="4" t="n">
        <f aca="false">E25/E23</f>
        <v>0.977272727272727</v>
      </c>
      <c r="G25" s="3" t="s">
        <v>40</v>
      </c>
      <c r="H25" s="3" t="n">
        <v>46</v>
      </c>
      <c r="I25" s="2"/>
      <c r="J25" s="3"/>
      <c r="K25" s="2"/>
      <c r="L25" s="3" t="s">
        <v>41</v>
      </c>
    </row>
    <row r="26" customFormat="false" ht="13.8" hidden="false" customHeight="false" outlineLevel="0" collapsed="false">
      <c r="C26" s="2"/>
      <c r="G26" s="3" t="s">
        <v>42</v>
      </c>
      <c r="H26" s="3" t="n">
        <v>12</v>
      </c>
      <c r="I26" s="2"/>
      <c r="J26" s="3"/>
      <c r="K26" s="2"/>
      <c r="L26" s="3" t="s">
        <v>43</v>
      </c>
    </row>
    <row r="27" customFormat="false" ht="13.8" hidden="false" customHeight="false" outlineLevel="0" collapsed="false">
      <c r="C27" s="2"/>
      <c r="E27" s="7"/>
      <c r="G27" s="3" t="s">
        <v>44</v>
      </c>
      <c r="H27" s="3" t="n">
        <v>180</v>
      </c>
      <c r="I27" s="2"/>
      <c r="J27" s="3"/>
      <c r="K27" s="2"/>
      <c r="L27" s="3" t="s">
        <v>45</v>
      </c>
    </row>
    <row r="28" customFormat="false" ht="13.8" hidden="false" customHeight="false" outlineLevel="0" collapsed="false">
      <c r="C28" s="2"/>
      <c r="E28" s="7"/>
      <c r="G28" s="3" t="s">
        <v>46</v>
      </c>
      <c r="H28" s="3" t="n">
        <v>5</v>
      </c>
      <c r="I28" s="2"/>
      <c r="J28" s="3"/>
      <c r="K28" s="2"/>
      <c r="L28" s="3" t="s">
        <v>47</v>
      </c>
    </row>
    <row r="29" customFormat="false" ht="13.8" hidden="false" customHeight="false" outlineLevel="0" collapsed="false">
      <c r="C29" s="2"/>
      <c r="E29" s="7"/>
      <c r="G29" s="3" t="s">
        <v>48</v>
      </c>
      <c r="H29" s="3" t="n">
        <v>23</v>
      </c>
      <c r="I29" s="2"/>
      <c r="J29" s="3"/>
      <c r="K29" s="2"/>
      <c r="L29" s="3" t="s">
        <v>49</v>
      </c>
    </row>
    <row r="30" customFormat="false" ht="13.8" hidden="false" customHeight="false" outlineLevel="0" collapsed="false">
      <c r="C30" s="2"/>
      <c r="E30" s="7"/>
      <c r="G30" s="3" t="s">
        <v>50</v>
      </c>
      <c r="H30" s="3" t="n">
        <v>4</v>
      </c>
      <c r="I30" s="2"/>
      <c r="J30" s="3"/>
      <c r="K30" s="2"/>
      <c r="L30" s="3" t="s">
        <v>51</v>
      </c>
    </row>
    <row r="31" customFormat="false" ht="13.8" hidden="false" customHeight="false" outlineLevel="0" collapsed="false">
      <c r="C31" s="2"/>
      <c r="E31" s="7"/>
      <c r="G31" s="3" t="s">
        <v>52</v>
      </c>
      <c r="H31" s="3" t="n">
        <v>9</v>
      </c>
      <c r="I31" s="2"/>
      <c r="J31" s="3"/>
      <c r="K31" s="2"/>
      <c r="L31" s="3" t="s">
        <v>53</v>
      </c>
    </row>
    <row r="32" customFormat="false" ht="13.8" hidden="false" customHeight="false" outlineLevel="0" collapsed="false">
      <c r="C32" s="2"/>
      <c r="E32" s="7"/>
      <c r="G32" s="3" t="s">
        <v>54</v>
      </c>
      <c r="H32" s="3" t="n">
        <v>1</v>
      </c>
      <c r="I32" s="2"/>
      <c r="J32" s="3"/>
      <c r="K32" s="2"/>
      <c r="L32" s="3" t="s">
        <v>55</v>
      </c>
    </row>
    <row r="33" customFormat="false" ht="13.8" hidden="false" customHeight="false" outlineLevel="0" collapsed="false">
      <c r="C33" s="2"/>
      <c r="E33" s="7"/>
      <c r="H33" s="3"/>
      <c r="I33" s="4"/>
      <c r="K33" s="4"/>
    </row>
    <row r="34" customFormat="false" ht="13.8" hidden="false" customHeight="false" outlineLevel="0" collapsed="false">
      <c r="A34" s="1" t="s">
        <v>56</v>
      </c>
      <c r="B34" s="8" t="n">
        <f aca="false">SUM(B36,B35,H47,H51)</f>
        <v>8710</v>
      </c>
      <c r="C34" s="9" t="n">
        <f aca="false">(B34/B$124)</f>
        <v>0.365015505825161</v>
      </c>
      <c r="D34" s="1" t="n">
        <v>74</v>
      </c>
      <c r="E34" s="9" t="n">
        <f aca="false">D34/D124</f>
        <v>0.891566265060241</v>
      </c>
      <c r="F34" s="3" t="s">
        <v>57</v>
      </c>
      <c r="I34" s="4"/>
      <c r="K34" s="2"/>
    </row>
    <row r="35" customFormat="false" ht="13.8" hidden="false" customHeight="false" outlineLevel="0" collapsed="false">
      <c r="A35" s="3" t="s">
        <v>58</v>
      </c>
      <c r="B35" s="3" t="n">
        <f aca="false">SUM(G36,G37)</f>
        <v>2301</v>
      </c>
      <c r="C35" s="2" t="n">
        <f aca="false">(B35/B$34)</f>
        <v>0.264179104477612</v>
      </c>
      <c r="D35" s="3" t="n">
        <v>60</v>
      </c>
      <c r="E35" s="2" t="n">
        <f aca="false">D35/D34</f>
        <v>0.810810810810811</v>
      </c>
      <c r="F35" s="3" t="s">
        <v>59</v>
      </c>
      <c r="G35" s="3" t="n">
        <v>81</v>
      </c>
      <c r="H35" s="3"/>
      <c r="I35" s="2"/>
      <c r="J35" s="3"/>
      <c r="K35" s="2"/>
      <c r="L35" s="3" t="s">
        <v>60</v>
      </c>
    </row>
    <row r="36" customFormat="false" ht="13.8" hidden="false" customHeight="false" outlineLevel="0" collapsed="false">
      <c r="A36" s="3" t="s">
        <v>61</v>
      </c>
      <c r="B36" s="3" t="n">
        <f aca="false">SUM(G35,G38,G39,G40,G41,G42,G43,G44,G45)</f>
        <v>273</v>
      </c>
      <c r="C36" s="2" t="n">
        <f aca="false">(B36/B$34)</f>
        <v>0.0313432835820895</v>
      </c>
      <c r="D36" s="3" t="n">
        <v>50</v>
      </c>
      <c r="E36" s="2" t="n">
        <f aca="false">D36/D34</f>
        <v>0.675675675675676</v>
      </c>
      <c r="F36" s="3" t="s">
        <v>62</v>
      </c>
      <c r="G36" s="3" t="n">
        <v>1697</v>
      </c>
      <c r="H36" s="3"/>
      <c r="I36" s="4"/>
      <c r="K36" s="2"/>
      <c r="L36" s="3" t="s">
        <v>63</v>
      </c>
    </row>
    <row r="37" customFormat="false" ht="13.8" hidden="false" customHeight="false" outlineLevel="0" collapsed="false">
      <c r="C37" s="2"/>
      <c r="D37" s="3"/>
      <c r="E37" s="2"/>
      <c r="F37" s="3" t="s">
        <v>64</v>
      </c>
      <c r="G37" s="3" t="n">
        <v>604</v>
      </c>
      <c r="H37" s="3"/>
      <c r="I37" s="4"/>
      <c r="K37" s="2"/>
      <c r="L37" s="3" t="s">
        <v>65</v>
      </c>
    </row>
    <row r="38" customFormat="false" ht="13.8" hidden="false" customHeight="false" outlineLevel="0" collapsed="false">
      <c r="C38" s="2"/>
      <c r="D38" s="3"/>
      <c r="E38" s="2"/>
      <c r="F38" s="3" t="s">
        <v>66</v>
      </c>
      <c r="G38" s="3" t="n">
        <v>86</v>
      </c>
      <c r="H38" s="3"/>
      <c r="I38" s="4"/>
      <c r="K38" s="2"/>
      <c r="L38" s="3" t="s">
        <v>67</v>
      </c>
    </row>
    <row r="39" customFormat="false" ht="13.8" hidden="false" customHeight="false" outlineLevel="0" collapsed="false">
      <c r="C39" s="2"/>
      <c r="D39" s="3"/>
      <c r="E39" s="2"/>
      <c r="F39" s="3" t="s">
        <v>68</v>
      </c>
      <c r="G39" s="3" t="n">
        <v>5</v>
      </c>
      <c r="H39" s="3"/>
      <c r="I39" s="4"/>
      <c r="K39" s="2"/>
      <c r="L39" s="3" t="s">
        <v>69</v>
      </c>
    </row>
    <row r="40" customFormat="false" ht="13.8" hidden="false" customHeight="false" outlineLevel="0" collapsed="false">
      <c r="C40" s="2"/>
      <c r="D40" s="3"/>
      <c r="E40" s="2"/>
      <c r="F40" s="3" t="s">
        <v>70</v>
      </c>
      <c r="G40" s="3" t="n">
        <v>22</v>
      </c>
      <c r="H40" s="3"/>
      <c r="I40" s="2"/>
      <c r="J40" s="3"/>
      <c r="K40" s="2"/>
      <c r="L40" s="3" t="s">
        <v>71</v>
      </c>
    </row>
    <row r="41" customFormat="false" ht="13.8" hidden="false" customHeight="false" outlineLevel="0" collapsed="false">
      <c r="C41" s="2"/>
      <c r="D41" s="3"/>
      <c r="E41" s="2"/>
      <c r="F41" s="3" t="s">
        <v>72</v>
      </c>
      <c r="G41" s="3" t="n">
        <v>15</v>
      </c>
      <c r="H41" s="3"/>
      <c r="I41" s="2"/>
      <c r="J41" s="3"/>
      <c r="K41" s="2"/>
      <c r="L41" s="3" t="s">
        <v>73</v>
      </c>
    </row>
    <row r="42" customFormat="false" ht="13.8" hidden="false" customHeight="false" outlineLevel="0" collapsed="false">
      <c r="C42" s="2"/>
      <c r="D42" s="3"/>
      <c r="E42" s="2"/>
      <c r="F42" s="3" t="s">
        <v>74</v>
      </c>
      <c r="G42" s="3" t="n">
        <v>52</v>
      </c>
      <c r="I42" s="4"/>
      <c r="K42" s="4"/>
      <c r="L42" s="3" t="s">
        <v>75</v>
      </c>
    </row>
    <row r="43" customFormat="false" ht="13.8" hidden="false" customHeight="false" outlineLevel="0" collapsed="false">
      <c r="C43" s="2"/>
      <c r="D43" s="3"/>
      <c r="E43" s="2"/>
      <c r="F43" s="3" t="s">
        <v>76</v>
      </c>
      <c r="G43" s="3" t="n">
        <v>4</v>
      </c>
      <c r="H43" s="3"/>
      <c r="I43" s="4"/>
      <c r="K43" s="2"/>
      <c r="L43" s="3" t="s">
        <v>77</v>
      </c>
    </row>
    <row r="44" customFormat="false" ht="13.8" hidden="false" customHeight="false" outlineLevel="0" collapsed="false">
      <c r="C44" s="2"/>
      <c r="D44" s="3"/>
      <c r="E44" s="2"/>
      <c r="F44" s="3" t="s">
        <v>78</v>
      </c>
      <c r="G44" s="3" t="n">
        <v>2</v>
      </c>
      <c r="H44" s="3"/>
      <c r="I44" s="2"/>
      <c r="J44" s="3"/>
      <c r="K44" s="2"/>
      <c r="L44" s="3" t="s">
        <v>79</v>
      </c>
    </row>
    <row r="45" customFormat="false" ht="13.8" hidden="false" customHeight="false" outlineLevel="0" collapsed="false">
      <c r="C45" s="2"/>
      <c r="D45" s="3"/>
      <c r="E45" s="2"/>
      <c r="F45" s="3" t="s">
        <v>80</v>
      </c>
      <c r="G45" s="3" t="n">
        <v>6</v>
      </c>
      <c r="H45" s="3"/>
      <c r="I45" s="4"/>
      <c r="K45" s="2"/>
      <c r="L45" s="3" t="s">
        <v>34</v>
      </c>
    </row>
    <row r="46" customFormat="false" ht="13.8" hidden="false" customHeight="false" outlineLevel="0" collapsed="false">
      <c r="C46" s="2"/>
      <c r="E46" s="4"/>
      <c r="I46" s="4"/>
      <c r="K46" s="2"/>
    </row>
    <row r="47" customFormat="false" ht="15.75" hidden="false" customHeight="false" outlineLevel="0" collapsed="false">
      <c r="C47" s="2"/>
      <c r="E47" s="4"/>
      <c r="G47" s="1" t="s">
        <v>81</v>
      </c>
      <c r="H47" s="1" t="n">
        <f aca="false">SUM(H48:H49)</f>
        <v>3395</v>
      </c>
      <c r="I47" s="2" t="n">
        <f aca="false">H47/B34</f>
        <v>0.389781859931114</v>
      </c>
      <c r="J47" s="3" t="n">
        <v>59</v>
      </c>
      <c r="K47" s="2" t="n">
        <f aca="false">J47/D34</f>
        <v>0.797297297297297</v>
      </c>
    </row>
    <row r="48" customFormat="false" ht="13.8" hidden="false" customHeight="false" outlineLevel="0" collapsed="false">
      <c r="C48" s="2"/>
      <c r="E48" s="4"/>
      <c r="G48" s="3" t="s">
        <v>82</v>
      </c>
      <c r="H48" s="3" t="n">
        <v>4</v>
      </c>
      <c r="I48" s="4"/>
      <c r="K48" s="2"/>
      <c r="L48" s="3" t="s">
        <v>83</v>
      </c>
    </row>
    <row r="49" customFormat="false" ht="13.8" hidden="false" customHeight="false" outlineLevel="0" collapsed="false">
      <c r="C49" s="2"/>
      <c r="E49" s="4"/>
      <c r="G49" s="3" t="s">
        <v>84</v>
      </c>
      <c r="H49" s="3" t="n">
        <v>3391</v>
      </c>
      <c r="I49" s="4"/>
      <c r="K49" s="2"/>
      <c r="L49" s="3" t="s">
        <v>85</v>
      </c>
    </row>
    <row r="50" customFormat="false" ht="15.75" hidden="false" customHeight="false" outlineLevel="0" collapsed="false">
      <c r="C50" s="2"/>
      <c r="E50" s="4"/>
      <c r="I50" s="4"/>
      <c r="K50" s="2"/>
    </row>
    <row r="51" customFormat="false" ht="15.75" hidden="false" customHeight="false" outlineLevel="0" collapsed="false">
      <c r="C51" s="2"/>
      <c r="E51" s="4"/>
      <c r="G51" s="1" t="s">
        <v>86</v>
      </c>
      <c r="H51" s="8" t="n">
        <f aca="false">SUM(H52:H53)</f>
        <v>2741</v>
      </c>
      <c r="I51" s="2" t="n">
        <f aca="false">H51/B34</f>
        <v>0.314695752009185</v>
      </c>
      <c r="J51" s="3" t="n">
        <v>63</v>
      </c>
      <c r="K51" s="2" t="n">
        <f aca="false">J51/D34</f>
        <v>0.851351351351351</v>
      </c>
    </row>
    <row r="52" customFormat="false" ht="13.8" hidden="false" customHeight="false" outlineLevel="0" collapsed="false">
      <c r="C52" s="2"/>
      <c r="E52" s="4"/>
      <c r="G52" s="3" t="s">
        <v>87</v>
      </c>
      <c r="H52" s="5" t="n">
        <v>18</v>
      </c>
      <c r="I52" s="2"/>
      <c r="J52" s="3"/>
      <c r="K52" s="2"/>
      <c r="L52" s="3" t="s">
        <v>88</v>
      </c>
    </row>
    <row r="53" customFormat="false" ht="13.8" hidden="false" customHeight="false" outlineLevel="0" collapsed="false">
      <c r="C53" s="2"/>
      <c r="E53" s="4"/>
      <c r="G53" s="3" t="s">
        <v>89</v>
      </c>
      <c r="H53" s="5" t="n">
        <v>2723</v>
      </c>
      <c r="I53" s="2"/>
      <c r="J53" s="3"/>
      <c r="K53" s="2"/>
      <c r="L53" s="3" t="s">
        <v>90</v>
      </c>
    </row>
    <row r="54" customFormat="false" ht="15.75" hidden="false" customHeight="false" outlineLevel="0" collapsed="false">
      <c r="C54" s="2"/>
      <c r="E54" s="4"/>
      <c r="I54" s="4"/>
      <c r="K54" s="2"/>
    </row>
    <row r="55" customFormat="false" ht="15.75" hidden="false" customHeight="false" outlineLevel="0" collapsed="false">
      <c r="C55" s="2"/>
      <c r="E55" s="4"/>
      <c r="H55" s="3"/>
      <c r="I55" s="4"/>
      <c r="K55" s="4"/>
    </row>
    <row r="56" customFormat="false" ht="13.8" hidden="false" customHeight="false" outlineLevel="0" collapsed="false">
      <c r="C56" s="2"/>
      <c r="E56" s="4"/>
      <c r="H56" s="3"/>
      <c r="I56" s="4"/>
      <c r="K56" s="4"/>
    </row>
    <row r="57" customFormat="false" ht="13.8" hidden="false" customHeight="false" outlineLevel="0" collapsed="false">
      <c r="C57" s="2"/>
      <c r="E57" s="4"/>
      <c r="H57" s="3"/>
      <c r="I57" s="4"/>
      <c r="K57" s="4"/>
    </row>
    <row r="58" customFormat="false" ht="13.8" hidden="false" customHeight="false" outlineLevel="0" collapsed="false">
      <c r="C58" s="2"/>
      <c r="E58" s="4"/>
      <c r="H58" s="3"/>
      <c r="I58" s="4"/>
      <c r="K58" s="4"/>
    </row>
    <row r="59" customFormat="false" ht="13.8" hidden="false" customHeight="false" outlineLevel="0" collapsed="false">
      <c r="C59" s="2"/>
      <c r="E59" s="4"/>
      <c r="H59" s="3"/>
      <c r="I59" s="4"/>
      <c r="K59" s="4"/>
    </row>
    <row r="60" customFormat="false" ht="13.8" hidden="false" customHeight="false" outlineLevel="0" collapsed="false">
      <c r="A60" s="1" t="s">
        <v>91</v>
      </c>
      <c r="B60" s="1" t="n">
        <f aca="false">SUM(B61:B62)</f>
        <v>1589</v>
      </c>
      <c r="C60" s="9" t="n">
        <f aca="false">(B60/B$124)</f>
        <v>0.0665912329226385</v>
      </c>
      <c r="D60" s="1" t="n">
        <v>45</v>
      </c>
      <c r="E60" s="9" t="n">
        <f aca="false">D60/D124</f>
        <v>0.542168674698795</v>
      </c>
      <c r="F60" s="3"/>
      <c r="H60" s="3"/>
      <c r="I60" s="4"/>
      <c r="K60" s="4"/>
    </row>
    <row r="61" customFormat="false" ht="13.8" hidden="false" customHeight="false" outlineLevel="0" collapsed="false">
      <c r="A61" s="3" t="s">
        <v>92</v>
      </c>
      <c r="B61" s="3" t="n">
        <f aca="false">SUM(G61,G64)</f>
        <v>1455</v>
      </c>
      <c r="C61" s="2" t="n">
        <f aca="false">(B61/B$60)</f>
        <v>0.91567023285085</v>
      </c>
      <c r="D61" s="3" t="n">
        <v>43</v>
      </c>
      <c r="E61" s="2" t="n">
        <f aca="false">D61/D60</f>
        <v>0.955555555555556</v>
      </c>
      <c r="F61" s="3" t="s">
        <v>93</v>
      </c>
      <c r="G61" s="3" t="n">
        <v>413</v>
      </c>
      <c r="H61" s="3"/>
      <c r="I61" s="4"/>
      <c r="K61" s="4"/>
      <c r="L61" s="3" t="s">
        <v>94</v>
      </c>
    </row>
    <row r="62" customFormat="false" ht="13.8" hidden="false" customHeight="false" outlineLevel="0" collapsed="false">
      <c r="A62" s="3" t="s">
        <v>95</v>
      </c>
      <c r="B62" s="3" t="n">
        <f aca="false">SUM(G62,G63,G65,G66:G67)</f>
        <v>134</v>
      </c>
      <c r="C62" s="2" t="n">
        <f aca="false">(B62/B$60)</f>
        <v>0.0843297671491504</v>
      </c>
      <c r="D62" s="3" t="n">
        <v>16</v>
      </c>
      <c r="E62" s="2" t="n">
        <f aca="false">D62/D60</f>
        <v>0.355555555555556</v>
      </c>
      <c r="F62" s="3" t="s">
        <v>96</v>
      </c>
      <c r="G62" s="3" t="n">
        <v>2</v>
      </c>
      <c r="H62" s="3"/>
      <c r="I62" s="2"/>
      <c r="K62" s="4"/>
      <c r="L62" s="3" t="s">
        <v>97</v>
      </c>
    </row>
    <row r="63" customFormat="false" ht="13.8" hidden="false" customHeight="false" outlineLevel="0" collapsed="false">
      <c r="C63" s="2"/>
      <c r="D63" s="3"/>
      <c r="E63" s="2"/>
      <c r="F63" s="3" t="s">
        <v>98</v>
      </c>
      <c r="G63" s="3" t="n">
        <v>1</v>
      </c>
      <c r="H63" s="3"/>
      <c r="I63" s="2"/>
      <c r="K63" s="4"/>
      <c r="L63" s="3" t="s">
        <v>99</v>
      </c>
    </row>
    <row r="64" customFormat="false" ht="13.8" hidden="false" customHeight="false" outlineLevel="0" collapsed="false">
      <c r="C64" s="2"/>
      <c r="D64" s="3"/>
      <c r="E64" s="2"/>
      <c r="F64" s="3" t="s">
        <v>100</v>
      </c>
      <c r="G64" s="3" t="n">
        <v>1042</v>
      </c>
      <c r="H64" s="3"/>
      <c r="I64" s="2"/>
      <c r="K64" s="4"/>
      <c r="L64" s="3" t="s">
        <v>101</v>
      </c>
    </row>
    <row r="65" customFormat="false" ht="13.8" hidden="false" customHeight="false" outlineLevel="0" collapsed="false">
      <c r="C65" s="2"/>
      <c r="D65" s="3"/>
      <c r="E65" s="2"/>
      <c r="F65" s="3" t="s">
        <v>102</v>
      </c>
      <c r="G65" s="3" t="n">
        <v>4</v>
      </c>
      <c r="H65" s="3"/>
      <c r="I65" s="2"/>
      <c r="K65" s="4"/>
      <c r="L65" s="3" t="s">
        <v>103</v>
      </c>
    </row>
    <row r="66" customFormat="false" ht="13.8" hidden="false" customHeight="false" outlineLevel="0" collapsed="false">
      <c r="C66" s="2"/>
      <c r="D66" s="3"/>
      <c r="E66" s="2"/>
      <c r="F66" s="3" t="s">
        <v>104</v>
      </c>
      <c r="G66" s="3" t="n">
        <v>2</v>
      </c>
      <c r="H66" s="3"/>
      <c r="I66" s="2"/>
      <c r="K66" s="4"/>
      <c r="L66" s="3" t="s">
        <v>105</v>
      </c>
    </row>
    <row r="67" customFormat="false" ht="13.8" hidden="false" customHeight="false" outlineLevel="0" collapsed="false">
      <c r="C67" s="2"/>
      <c r="D67" s="3"/>
      <c r="E67" s="2"/>
      <c r="F67" s="3" t="s">
        <v>106</v>
      </c>
      <c r="G67" s="3" t="n">
        <v>125</v>
      </c>
      <c r="H67" s="3"/>
      <c r="I67" s="2"/>
      <c r="K67" s="4"/>
      <c r="L67" s="3" t="s">
        <v>107</v>
      </c>
    </row>
    <row r="68" customFormat="false" ht="13.8" hidden="false" customHeight="false" outlineLevel="0" collapsed="false">
      <c r="C68" s="2"/>
      <c r="E68" s="4"/>
      <c r="H68" s="3"/>
      <c r="I68" s="4"/>
      <c r="K68" s="4"/>
    </row>
    <row r="69" customFormat="false" ht="13.8" hidden="false" customHeight="false" outlineLevel="0" collapsed="false">
      <c r="C69" s="2"/>
      <c r="E69" s="4"/>
      <c r="H69" s="3"/>
      <c r="I69" s="4"/>
      <c r="K69" s="4"/>
    </row>
    <row r="70" customFormat="false" ht="13.8" hidden="false" customHeight="false" outlineLevel="0" collapsed="false">
      <c r="C70" s="2"/>
      <c r="E70" s="4"/>
      <c r="H70" s="3"/>
      <c r="I70" s="4"/>
      <c r="K70" s="4"/>
    </row>
    <row r="71" customFormat="false" ht="13.8" hidden="false" customHeight="false" outlineLevel="0" collapsed="false">
      <c r="C71" s="2"/>
      <c r="E71" s="4"/>
      <c r="H71" s="3"/>
      <c r="I71" s="4"/>
      <c r="K71" s="4"/>
    </row>
    <row r="72" customFormat="false" ht="13.8" hidden="false" customHeight="false" outlineLevel="0" collapsed="false">
      <c r="C72" s="2"/>
      <c r="E72" s="4"/>
      <c r="H72" s="3"/>
      <c r="I72" s="4"/>
      <c r="K72" s="4"/>
    </row>
    <row r="73" customFormat="false" ht="13.8" hidden="false" customHeight="false" outlineLevel="0" collapsed="false">
      <c r="C73" s="2"/>
      <c r="E73" s="4"/>
      <c r="H73" s="3"/>
      <c r="I73" s="4"/>
      <c r="K73" s="4"/>
    </row>
    <row r="74" customFormat="false" ht="13.8" hidden="false" customHeight="false" outlineLevel="0" collapsed="false">
      <c r="A74" s="1" t="s">
        <v>108</v>
      </c>
      <c r="B74" s="1" t="n">
        <f aca="false">SUM(B75:B77)</f>
        <v>4508</v>
      </c>
      <c r="C74" s="2" t="n">
        <f aca="false">(B74/B$124)</f>
        <v>0.188919621154974</v>
      </c>
      <c r="D74" s="3" t="n">
        <v>70</v>
      </c>
      <c r="E74" s="2" t="n">
        <f aca="false">D74/D124</f>
        <v>0.843373493975904</v>
      </c>
      <c r="H74" s="3"/>
      <c r="I74" s="4"/>
      <c r="K74" s="4"/>
    </row>
    <row r="75" customFormat="false" ht="13.8" hidden="false" customHeight="false" outlineLevel="0" collapsed="false">
      <c r="A75" s="3" t="s">
        <v>109</v>
      </c>
      <c r="B75" s="3" t="n">
        <f aca="false">SUM(G76)</f>
        <v>2160</v>
      </c>
      <c r="C75" s="2" t="n">
        <f aca="false">(B75/B$74)</f>
        <v>0.479148181011535</v>
      </c>
      <c r="D75" s="3" t="n">
        <v>64</v>
      </c>
      <c r="E75" s="2" t="n">
        <f aca="false">D75/D74</f>
        <v>0.914285714285714</v>
      </c>
      <c r="F75" s="3" t="s">
        <v>110</v>
      </c>
      <c r="G75" s="3" t="n">
        <v>130</v>
      </c>
      <c r="H75" s="3"/>
      <c r="I75" s="2"/>
      <c r="J75" s="3"/>
      <c r="K75" s="4"/>
      <c r="L75" s="3" t="s">
        <v>111</v>
      </c>
    </row>
    <row r="76" customFormat="false" ht="13.8" hidden="false" customHeight="false" outlineLevel="0" collapsed="false">
      <c r="A76" s="3" t="s">
        <v>112</v>
      </c>
      <c r="B76" s="3" t="n">
        <f aca="false">G77</f>
        <v>2151</v>
      </c>
      <c r="C76" s="2" t="n">
        <f aca="false">(B76/B$74)</f>
        <v>0.47715173025732</v>
      </c>
      <c r="D76" s="3" t="n">
        <v>19</v>
      </c>
      <c r="E76" s="2" t="n">
        <f aca="false">D76/D74</f>
        <v>0.271428571428571</v>
      </c>
      <c r="F76" s="3" t="s">
        <v>109</v>
      </c>
      <c r="G76" s="3" t="n">
        <v>2160</v>
      </c>
      <c r="H76" s="3"/>
      <c r="I76" s="4"/>
      <c r="K76" s="4"/>
      <c r="L76" s="3" t="s">
        <v>113</v>
      </c>
    </row>
    <row r="77" customFormat="false" ht="13.8" hidden="false" customHeight="false" outlineLevel="0" collapsed="false">
      <c r="A77" s="3" t="s">
        <v>114</v>
      </c>
      <c r="B77" s="3" t="n">
        <f aca="false">SUM(G75,G78,G79,G80,G81,G82)</f>
        <v>197</v>
      </c>
      <c r="C77" s="2" t="n">
        <f aca="false">(B77/B$74)</f>
        <v>0.0437000887311446</v>
      </c>
      <c r="D77" s="3" t="n">
        <v>34</v>
      </c>
      <c r="E77" s="2" t="n">
        <f aca="false">D77/D74</f>
        <v>0.485714285714286</v>
      </c>
      <c r="F77" s="3" t="s">
        <v>112</v>
      </c>
      <c r="G77" s="3" t="n">
        <v>2151</v>
      </c>
      <c r="H77" s="3"/>
      <c r="I77" s="2"/>
      <c r="K77" s="4"/>
      <c r="L77" s="3" t="s">
        <v>115</v>
      </c>
    </row>
    <row r="78" customFormat="false" ht="13.8" hidden="false" customHeight="false" outlineLevel="0" collapsed="false">
      <c r="C78" s="2"/>
      <c r="D78" s="3"/>
      <c r="E78" s="2"/>
      <c r="F78" s="3" t="s">
        <v>116</v>
      </c>
      <c r="G78" s="3" t="n">
        <v>9</v>
      </c>
      <c r="H78" s="3"/>
      <c r="I78" s="2"/>
      <c r="K78" s="4"/>
      <c r="L78" s="3" t="s">
        <v>117</v>
      </c>
    </row>
    <row r="79" customFormat="false" ht="13.8" hidden="false" customHeight="false" outlineLevel="0" collapsed="false">
      <c r="C79" s="2"/>
      <c r="D79" s="3"/>
      <c r="E79" s="2"/>
      <c r="F79" s="3" t="s">
        <v>118</v>
      </c>
      <c r="G79" s="3" t="n">
        <v>53</v>
      </c>
      <c r="H79" s="3"/>
      <c r="I79" s="2"/>
      <c r="K79" s="4"/>
      <c r="L79" s="3" t="s">
        <v>119</v>
      </c>
    </row>
    <row r="80" customFormat="false" ht="13.8" hidden="false" customHeight="false" outlineLevel="0" collapsed="false">
      <c r="C80" s="2"/>
      <c r="D80" s="3"/>
      <c r="E80" s="2"/>
      <c r="F80" s="3" t="s">
        <v>120</v>
      </c>
      <c r="G80" s="3" t="n">
        <v>2</v>
      </c>
      <c r="H80" s="3"/>
      <c r="I80" s="2"/>
      <c r="J80" s="3"/>
      <c r="K80" s="4"/>
      <c r="L80" s="3" t="s">
        <v>103</v>
      </c>
    </row>
    <row r="81" customFormat="false" ht="13.8" hidden="false" customHeight="false" outlineLevel="0" collapsed="false">
      <c r="C81" s="2"/>
      <c r="D81" s="3"/>
      <c r="E81" s="2"/>
      <c r="F81" s="3" t="s">
        <v>121</v>
      </c>
      <c r="G81" s="3" t="n">
        <v>2</v>
      </c>
      <c r="H81" s="3"/>
      <c r="I81" s="2"/>
      <c r="J81" s="3"/>
      <c r="K81" s="4"/>
      <c r="L81" s="3" t="s">
        <v>122</v>
      </c>
    </row>
    <row r="82" customFormat="false" ht="13.8" hidden="false" customHeight="false" outlineLevel="0" collapsed="false">
      <c r="C82" s="2"/>
      <c r="D82" s="3"/>
      <c r="E82" s="2"/>
      <c r="F82" s="3" t="s">
        <v>123</v>
      </c>
      <c r="G82" s="3" t="n">
        <v>1</v>
      </c>
      <c r="H82" s="3"/>
      <c r="I82" s="2"/>
      <c r="J82" s="3"/>
      <c r="K82" s="4"/>
      <c r="L82" s="3" t="s">
        <v>124</v>
      </c>
    </row>
    <row r="83" customFormat="false" ht="13.8" hidden="false" customHeight="false" outlineLevel="0" collapsed="false">
      <c r="C83" s="2"/>
      <c r="E83" s="4"/>
      <c r="G83" s="7"/>
      <c r="H83" s="3"/>
      <c r="I83" s="4"/>
      <c r="J83" s="3"/>
      <c r="K83" s="4"/>
    </row>
    <row r="84" customFormat="false" ht="13.8" hidden="false" customHeight="false" outlineLevel="0" collapsed="false">
      <c r="A84" s="1" t="s">
        <v>125</v>
      </c>
      <c r="B84" s="1" t="n">
        <f aca="false">SUM(B85:B86)</f>
        <v>1974</v>
      </c>
      <c r="C84" s="2" t="n">
        <f aca="false">(B84/B$124)</f>
        <v>0.0827256726175509</v>
      </c>
      <c r="D84" s="3" t="n">
        <v>66</v>
      </c>
      <c r="E84" s="2" t="n">
        <f aca="false">D84/D124</f>
        <v>0.795180722891566</v>
      </c>
      <c r="G84" s="1"/>
      <c r="H84" s="3"/>
      <c r="I84" s="4"/>
      <c r="J84" s="3"/>
      <c r="K84" s="4"/>
    </row>
    <row r="85" customFormat="false" ht="13.8" hidden="false" customHeight="false" outlineLevel="0" collapsed="false">
      <c r="A85" s="3" t="s">
        <v>126</v>
      </c>
      <c r="B85" s="3" t="n">
        <f aca="false">G85</f>
        <v>1554</v>
      </c>
      <c r="C85" s="2" t="n">
        <f aca="false">(B85/B$84)</f>
        <v>0.787234042553192</v>
      </c>
      <c r="D85" s="3" t="n">
        <v>65</v>
      </c>
      <c r="E85" s="2" t="n">
        <f aca="false">D85/D84</f>
        <v>0.984848484848485</v>
      </c>
      <c r="F85" s="3" t="s">
        <v>126</v>
      </c>
      <c r="G85" s="3" t="n">
        <v>1554</v>
      </c>
      <c r="H85" s="3"/>
      <c r="I85" s="2"/>
      <c r="J85" s="3"/>
      <c r="K85" s="4"/>
      <c r="L85" s="3" t="s">
        <v>127</v>
      </c>
    </row>
    <row r="86" customFormat="false" ht="13.8" hidden="false" customHeight="false" outlineLevel="0" collapsed="false">
      <c r="A86" s="3" t="s">
        <v>128</v>
      </c>
      <c r="B86" s="3" t="n">
        <f aca="false">SUM(G86:G89)</f>
        <v>420</v>
      </c>
      <c r="C86" s="2" t="n">
        <f aca="false">(B86/B$84)</f>
        <v>0.212765957446808</v>
      </c>
      <c r="D86" s="3" t="n">
        <v>34</v>
      </c>
      <c r="E86" s="2" t="n">
        <f aca="false">D86/D84</f>
        <v>0.515151515151515</v>
      </c>
      <c r="F86" s="3" t="s">
        <v>129</v>
      </c>
      <c r="G86" s="3" t="n">
        <v>383</v>
      </c>
      <c r="H86" s="3"/>
      <c r="I86" s="2"/>
      <c r="K86" s="4"/>
      <c r="L86" s="3" t="s">
        <v>130</v>
      </c>
    </row>
    <row r="87" customFormat="false" ht="13.8" hidden="false" customHeight="false" outlineLevel="0" collapsed="false">
      <c r="C87" s="2"/>
      <c r="D87" s="3"/>
      <c r="E87" s="2"/>
      <c r="F87" s="3" t="s">
        <v>131</v>
      </c>
      <c r="G87" s="3" t="n">
        <v>26</v>
      </c>
      <c r="H87" s="3"/>
      <c r="I87" s="2"/>
      <c r="K87" s="4"/>
      <c r="L87" s="3" t="s">
        <v>132</v>
      </c>
    </row>
    <row r="88" customFormat="false" ht="13.8" hidden="false" customHeight="false" outlineLevel="0" collapsed="false">
      <c r="C88" s="2"/>
      <c r="D88" s="3"/>
      <c r="E88" s="2"/>
      <c r="F88" s="3" t="s">
        <v>133</v>
      </c>
      <c r="G88" s="3" t="n">
        <v>10</v>
      </c>
      <c r="H88" s="3"/>
      <c r="I88" s="2"/>
      <c r="K88" s="4"/>
      <c r="L88" s="3" t="s">
        <v>60</v>
      </c>
    </row>
    <row r="89" customFormat="false" ht="13.8" hidden="false" customHeight="false" outlineLevel="0" collapsed="false">
      <c r="C89" s="2"/>
      <c r="D89" s="3"/>
      <c r="E89" s="2"/>
      <c r="F89" s="3" t="s">
        <v>134</v>
      </c>
      <c r="G89" s="3" t="n">
        <v>1</v>
      </c>
      <c r="H89" s="3"/>
      <c r="I89" s="2"/>
      <c r="K89" s="4"/>
      <c r="L89" s="3" t="s">
        <v>135</v>
      </c>
    </row>
    <row r="90" customFormat="false" ht="13.8" hidden="false" customHeight="false" outlineLevel="0" collapsed="false">
      <c r="C90" s="2"/>
      <c r="E90" s="4"/>
      <c r="I90" s="4"/>
      <c r="K90" s="4"/>
    </row>
    <row r="91" customFormat="false" ht="13.8" hidden="false" customHeight="false" outlineLevel="0" collapsed="false">
      <c r="A91" s="1" t="s">
        <v>136</v>
      </c>
      <c r="B91" s="1" t="n">
        <v>2408</v>
      </c>
      <c r="C91" s="2" t="n">
        <f aca="false">(B91/B$124)</f>
        <v>0.100913586455452</v>
      </c>
      <c r="D91" s="3" t="n">
        <v>28</v>
      </c>
      <c r="E91" s="2" t="n">
        <f aca="false">D91/D124</f>
        <v>0.337349397590361</v>
      </c>
      <c r="G91" s="3"/>
      <c r="I91" s="4"/>
      <c r="K91" s="4"/>
    </row>
    <row r="92" customFormat="false" ht="13.8" hidden="false" customHeight="false" outlineLevel="0" collapsed="false">
      <c r="A92" s="3" t="s">
        <v>137</v>
      </c>
      <c r="B92" s="3" t="n">
        <f aca="false">G97</f>
        <v>2254</v>
      </c>
      <c r="C92" s="2" t="n">
        <f aca="false">(B92/B$91)</f>
        <v>0.936046511627907</v>
      </c>
      <c r="D92" s="3" t="n">
        <v>13</v>
      </c>
      <c r="E92" s="2" t="n">
        <f aca="false">D92/D91</f>
        <v>0.464285714285714</v>
      </c>
      <c r="F92" s="3" t="s">
        <v>138</v>
      </c>
      <c r="G92" s="3" t="n">
        <v>9</v>
      </c>
      <c r="H92" s="3"/>
      <c r="I92" s="2"/>
      <c r="J92" s="3"/>
      <c r="K92" s="4"/>
      <c r="L92" s="3" t="s">
        <v>139</v>
      </c>
    </row>
    <row r="93" customFormat="false" ht="13.8" hidden="false" customHeight="false" outlineLevel="0" collapsed="false">
      <c r="A93" s="3" t="s">
        <v>140</v>
      </c>
      <c r="B93" s="3" t="n">
        <f aca="false">SUM(G92:G96,G98)</f>
        <v>154</v>
      </c>
      <c r="C93" s="2" t="n">
        <f aca="false">(B93/B$91)</f>
        <v>0.063953488372093</v>
      </c>
      <c r="D93" s="3" t="n">
        <v>26</v>
      </c>
      <c r="E93" s="2" t="n">
        <f aca="false">D93/D91</f>
        <v>0.928571428571429</v>
      </c>
      <c r="F93" s="3" t="s">
        <v>141</v>
      </c>
      <c r="G93" s="3" t="n">
        <v>37</v>
      </c>
      <c r="H93" s="3"/>
      <c r="I93" s="2"/>
      <c r="J93" s="3"/>
      <c r="K93" s="4"/>
      <c r="L93" s="3" t="s">
        <v>142</v>
      </c>
    </row>
    <row r="94" customFormat="false" ht="13.8" hidden="false" customHeight="false" outlineLevel="0" collapsed="false">
      <c r="C94" s="2"/>
      <c r="D94" s="3"/>
      <c r="E94" s="2"/>
      <c r="F94" s="3" t="s">
        <v>143</v>
      </c>
      <c r="G94" s="3" t="n">
        <v>1</v>
      </c>
      <c r="H94" s="3"/>
      <c r="I94" s="2"/>
      <c r="J94" s="3"/>
      <c r="K94" s="4"/>
      <c r="L94" s="3" t="s">
        <v>99</v>
      </c>
    </row>
    <row r="95" customFormat="false" ht="13.8" hidden="false" customHeight="false" outlineLevel="0" collapsed="false">
      <c r="C95" s="2"/>
      <c r="D95" s="3"/>
      <c r="E95" s="2"/>
      <c r="F95" s="3" t="s">
        <v>144</v>
      </c>
      <c r="G95" s="3" t="n">
        <v>70</v>
      </c>
      <c r="H95" s="3"/>
      <c r="I95" s="2"/>
      <c r="J95" s="3"/>
      <c r="K95" s="4"/>
      <c r="L95" s="3" t="s">
        <v>145</v>
      </c>
    </row>
    <row r="96" customFormat="false" ht="13.8" hidden="false" customHeight="false" outlineLevel="0" collapsed="false">
      <c r="C96" s="2"/>
      <c r="D96" s="3"/>
      <c r="E96" s="2"/>
      <c r="F96" s="3" t="s">
        <v>146</v>
      </c>
      <c r="G96" s="3" t="n">
        <v>1</v>
      </c>
      <c r="H96" s="3"/>
      <c r="I96" s="2"/>
      <c r="J96" s="3"/>
      <c r="K96" s="4"/>
      <c r="L96" s="3" t="s">
        <v>34</v>
      </c>
    </row>
    <row r="97" customFormat="false" ht="13.8" hidden="false" customHeight="false" outlineLevel="0" collapsed="false">
      <c r="C97" s="2"/>
      <c r="D97" s="3"/>
      <c r="E97" s="2"/>
      <c r="F97" s="3" t="s">
        <v>137</v>
      </c>
      <c r="G97" s="3" t="n">
        <v>2254</v>
      </c>
      <c r="H97" s="3"/>
      <c r="I97" s="2"/>
      <c r="J97" s="3"/>
      <c r="K97" s="4"/>
      <c r="L97" s="3" t="s">
        <v>147</v>
      </c>
    </row>
    <row r="98" customFormat="false" ht="13.8" hidden="false" customHeight="false" outlineLevel="0" collapsed="false">
      <c r="C98" s="2"/>
      <c r="D98" s="3"/>
      <c r="E98" s="2"/>
      <c r="F98" s="3" t="s">
        <v>148</v>
      </c>
      <c r="G98" s="3" t="n">
        <v>36</v>
      </c>
      <c r="H98" s="3"/>
      <c r="I98" s="2"/>
      <c r="J98" s="3"/>
      <c r="K98" s="4"/>
      <c r="L98" s="3" t="s">
        <v>149</v>
      </c>
    </row>
    <row r="99" customFormat="false" ht="13.8" hidden="false" customHeight="false" outlineLevel="0" collapsed="false">
      <c r="C99" s="2"/>
      <c r="E99" s="4"/>
      <c r="I99" s="4"/>
      <c r="K99" s="4"/>
    </row>
    <row r="100" customFormat="false" ht="13.8" hidden="false" customHeight="false" outlineLevel="0" collapsed="false">
      <c r="C100" s="2"/>
      <c r="E100" s="4"/>
      <c r="I100" s="4"/>
      <c r="K100" s="4"/>
    </row>
    <row r="101" customFormat="false" ht="13.8" hidden="false" customHeight="false" outlineLevel="0" collapsed="false">
      <c r="C101" s="2"/>
      <c r="E101" s="4"/>
      <c r="H101" s="3"/>
      <c r="I101" s="4"/>
      <c r="K101" s="4"/>
    </row>
    <row r="102" customFormat="false" ht="13.8" hidden="false" customHeight="false" outlineLevel="0" collapsed="false">
      <c r="A102" s="1" t="s">
        <v>150</v>
      </c>
      <c r="B102" s="1" t="n">
        <f aca="false">SUM(B103:B104,H110,H117)</f>
        <v>1309</v>
      </c>
      <c r="C102" s="2" t="n">
        <f aca="false">(B102/B$124)</f>
        <v>0.0548570949627022</v>
      </c>
      <c r="D102" s="3" t="n">
        <v>70</v>
      </c>
      <c r="E102" s="2" t="n">
        <f aca="false">D102/D124</f>
        <v>0.843373493975904</v>
      </c>
      <c r="G102" s="1"/>
      <c r="H102" s="3"/>
      <c r="I102" s="4"/>
      <c r="K102" s="2"/>
    </row>
    <row r="103" customFormat="false" ht="13.8" hidden="false" customHeight="false" outlineLevel="0" collapsed="false">
      <c r="A103" s="3" t="s">
        <v>151</v>
      </c>
      <c r="B103" s="3" t="n">
        <f aca="false">SUM(G106,G108,G107)</f>
        <v>363</v>
      </c>
      <c r="C103" s="2" t="n">
        <f aca="false">(B103/B$102)</f>
        <v>0.277310924369748</v>
      </c>
      <c r="D103" s="3" t="n">
        <v>34</v>
      </c>
      <c r="E103" s="2" t="n">
        <f aca="false">D103/D102</f>
        <v>0.485714285714286</v>
      </c>
      <c r="F103" s="3" t="s">
        <v>152</v>
      </c>
      <c r="G103" s="3" t="n">
        <v>16</v>
      </c>
      <c r="H103" s="3"/>
      <c r="I103" s="2"/>
      <c r="J103" s="3"/>
      <c r="K103" s="2"/>
      <c r="L103" s="3" t="s">
        <v>153</v>
      </c>
    </row>
    <row r="104" customFormat="false" ht="13.8" hidden="false" customHeight="false" outlineLevel="0" collapsed="false">
      <c r="A104" s="3" t="s">
        <v>154</v>
      </c>
      <c r="B104" s="3" t="n">
        <f aca="false">SUM(G103,G104,G105,G109)</f>
        <v>97</v>
      </c>
      <c r="C104" s="2" t="n">
        <f aca="false">(B104/B$102)</f>
        <v>0.0741023682200153</v>
      </c>
      <c r="D104" s="3" t="n">
        <v>27</v>
      </c>
      <c r="E104" s="2" t="n">
        <f aca="false">D104/D102</f>
        <v>0.385714285714286</v>
      </c>
      <c r="F104" s="3" t="s">
        <v>155</v>
      </c>
      <c r="G104" s="3" t="n">
        <v>36</v>
      </c>
      <c r="H104" s="3"/>
      <c r="I104" s="2"/>
      <c r="J104" s="3"/>
      <c r="K104" s="2"/>
      <c r="L104" s="3" t="s">
        <v>156</v>
      </c>
    </row>
    <row r="105" customFormat="false" ht="13.8" hidden="false" customHeight="false" outlineLevel="0" collapsed="false">
      <c r="C105" s="2"/>
      <c r="D105" s="3"/>
      <c r="E105" s="2"/>
      <c r="F105" s="3" t="s">
        <v>157</v>
      </c>
      <c r="G105" s="3" t="n">
        <v>43</v>
      </c>
      <c r="H105" s="3"/>
      <c r="I105" s="2"/>
      <c r="J105" s="3"/>
      <c r="K105" s="2"/>
      <c r="L105" s="3" t="s">
        <v>158</v>
      </c>
    </row>
    <row r="106" customFormat="false" ht="13.8" hidden="false" customHeight="false" outlineLevel="0" collapsed="false">
      <c r="C106" s="2"/>
      <c r="D106" s="3"/>
      <c r="E106" s="2"/>
      <c r="F106" s="3" t="s">
        <v>159</v>
      </c>
      <c r="G106" s="3" t="n">
        <v>108</v>
      </c>
      <c r="H106" s="3"/>
      <c r="I106" s="2"/>
      <c r="J106" s="3"/>
      <c r="K106" s="2"/>
      <c r="L106" s="3" t="s">
        <v>160</v>
      </c>
    </row>
    <row r="107" customFormat="false" ht="13.8" hidden="false" customHeight="false" outlineLevel="0" collapsed="false">
      <c r="C107" s="2"/>
      <c r="D107" s="3"/>
      <c r="E107" s="2"/>
      <c r="F107" s="3" t="s">
        <v>161</v>
      </c>
      <c r="G107" s="3" t="n">
        <v>35</v>
      </c>
      <c r="H107" s="3"/>
      <c r="I107" s="4"/>
      <c r="K107" s="2"/>
      <c r="L107" s="3" t="s">
        <v>162</v>
      </c>
    </row>
    <row r="108" customFormat="false" ht="13.8" hidden="false" customHeight="false" outlineLevel="0" collapsed="false">
      <c r="C108" s="2"/>
      <c r="D108" s="3"/>
      <c r="E108" s="2"/>
      <c r="F108" s="3" t="s">
        <v>163</v>
      </c>
      <c r="G108" s="3" t="n">
        <v>220</v>
      </c>
      <c r="H108" s="3"/>
      <c r="I108" s="4"/>
      <c r="K108" s="2"/>
      <c r="L108" s="3" t="s">
        <v>164</v>
      </c>
    </row>
    <row r="109" customFormat="false" ht="16.5" hidden="false" customHeight="true" outlineLevel="0" collapsed="false">
      <c r="C109" s="2"/>
      <c r="D109" s="3"/>
      <c r="E109" s="2"/>
      <c r="F109" s="3" t="s">
        <v>165</v>
      </c>
      <c r="G109" s="3" t="n">
        <v>2</v>
      </c>
      <c r="H109" s="3"/>
      <c r="I109" s="2"/>
      <c r="J109" s="3"/>
      <c r="K109" s="2"/>
      <c r="L109" s="3" t="s">
        <v>166</v>
      </c>
    </row>
    <row r="110" customFormat="false" ht="15.75" hidden="false" customHeight="false" outlineLevel="0" collapsed="false">
      <c r="C110" s="2"/>
      <c r="E110" s="4"/>
      <c r="G110" s="1" t="s">
        <v>167</v>
      </c>
      <c r="H110" s="1" t="n">
        <f aca="false">SUM(H112:H114)</f>
        <v>373</v>
      </c>
      <c r="I110" s="2" t="n">
        <f aca="false">H110/B102</f>
        <v>0.284950343773873</v>
      </c>
      <c r="J110" s="3" t="n">
        <v>50</v>
      </c>
      <c r="K110" s="4" t="n">
        <f aca="false">J110/D102</f>
        <v>0.714285714285714</v>
      </c>
    </row>
    <row r="111" customFormat="false" ht="15.75" hidden="false" customHeight="false" outlineLevel="0" collapsed="false">
      <c r="C111" s="2"/>
      <c r="E111" s="4"/>
      <c r="I111" s="4"/>
      <c r="K111" s="4"/>
    </row>
    <row r="112" customFormat="false" ht="13.8" hidden="false" customHeight="false" outlineLevel="0" collapsed="false">
      <c r="C112" s="2"/>
      <c r="E112" s="4"/>
      <c r="G112" s="3" t="s">
        <v>168</v>
      </c>
      <c r="H112" s="3" t="n">
        <v>336</v>
      </c>
      <c r="I112" s="2"/>
      <c r="K112" s="3"/>
      <c r="L112" s="3" t="s">
        <v>169</v>
      </c>
    </row>
    <row r="113" customFormat="false" ht="13.8" hidden="false" customHeight="false" outlineLevel="0" collapsed="false">
      <c r="C113" s="2"/>
      <c r="E113" s="4"/>
      <c r="G113" s="3" t="s">
        <v>170</v>
      </c>
      <c r="H113" s="3" t="n">
        <v>30</v>
      </c>
      <c r="I113" s="2"/>
      <c r="K113" s="3"/>
      <c r="L113" s="3" t="s">
        <v>171</v>
      </c>
    </row>
    <row r="114" customFormat="false" ht="13.8" hidden="false" customHeight="false" outlineLevel="0" collapsed="false">
      <c r="C114" s="2"/>
      <c r="E114" s="4"/>
      <c r="G114" s="3" t="s">
        <v>172</v>
      </c>
      <c r="H114" s="3" t="n">
        <v>7</v>
      </c>
      <c r="I114" s="2"/>
      <c r="K114" s="3"/>
      <c r="L114" s="3" t="s">
        <v>173</v>
      </c>
    </row>
    <row r="115" customFormat="false" ht="15.75" hidden="false" customHeight="false" outlineLevel="0" collapsed="false">
      <c r="C115" s="2"/>
      <c r="E115" s="4"/>
      <c r="I115" s="4"/>
      <c r="K115" s="4"/>
    </row>
    <row r="116" customFormat="false" ht="15.75" hidden="false" customHeight="false" outlineLevel="0" collapsed="false">
      <c r="C116" s="2"/>
      <c r="E116" s="4"/>
      <c r="I116" s="4"/>
      <c r="K116" s="4"/>
    </row>
    <row r="117" customFormat="false" ht="15.75" hidden="false" customHeight="false" outlineLevel="0" collapsed="false">
      <c r="C117" s="2"/>
      <c r="E117" s="4"/>
      <c r="G117" s="1" t="s">
        <v>174</v>
      </c>
      <c r="H117" s="1" t="n">
        <f aca="false">SUM(H119:H122)</f>
        <v>476</v>
      </c>
      <c r="I117" s="2" t="n">
        <f aca="false">H117/B102</f>
        <v>0.363636363636364</v>
      </c>
      <c r="J117" s="3" t="n">
        <v>57</v>
      </c>
      <c r="K117" s="4" t="n">
        <f aca="false">J117/D102</f>
        <v>0.814285714285714</v>
      </c>
    </row>
    <row r="118" customFormat="false" ht="13.8" hidden="false" customHeight="false" outlineLevel="0" collapsed="false">
      <c r="C118" s="2"/>
      <c r="E118" s="4"/>
      <c r="I118" s="4"/>
      <c r="K118" s="4"/>
    </row>
    <row r="119" customFormat="false" ht="13.8" hidden="false" customHeight="false" outlineLevel="0" collapsed="false">
      <c r="C119" s="2"/>
      <c r="E119" s="4"/>
      <c r="G119" s="3" t="s">
        <v>175</v>
      </c>
      <c r="H119" s="3" t="n">
        <v>145</v>
      </c>
      <c r="I119" s="2"/>
      <c r="J119" s="3"/>
      <c r="K119" s="2"/>
      <c r="L119" s="3" t="s">
        <v>176</v>
      </c>
    </row>
    <row r="120" customFormat="false" ht="13.8" hidden="false" customHeight="false" outlineLevel="0" collapsed="false">
      <c r="C120" s="2"/>
      <c r="E120" s="4"/>
      <c r="G120" s="3" t="s">
        <v>177</v>
      </c>
      <c r="H120" s="3" t="n">
        <v>82</v>
      </c>
      <c r="I120" s="2"/>
      <c r="J120" s="3"/>
      <c r="K120" s="2"/>
      <c r="L120" s="3" t="s">
        <v>178</v>
      </c>
    </row>
    <row r="121" customFormat="false" ht="13.8" hidden="false" customHeight="false" outlineLevel="0" collapsed="false">
      <c r="C121" s="2"/>
      <c r="E121" s="4"/>
      <c r="G121" s="3" t="s">
        <v>179</v>
      </c>
      <c r="H121" s="3" t="n">
        <v>244</v>
      </c>
      <c r="I121" s="2"/>
      <c r="J121" s="3"/>
      <c r="K121" s="2"/>
      <c r="L121" s="3" t="s">
        <v>180</v>
      </c>
    </row>
    <row r="122" customFormat="false" ht="13.8" hidden="false" customHeight="false" outlineLevel="0" collapsed="false">
      <c r="C122" s="2"/>
      <c r="E122" s="4"/>
      <c r="G122" s="3" t="s">
        <v>181</v>
      </c>
      <c r="H122" s="3" t="n">
        <v>5</v>
      </c>
      <c r="I122" s="2"/>
      <c r="J122" s="3"/>
      <c r="K122" s="2"/>
      <c r="L122" s="3" t="s">
        <v>182</v>
      </c>
    </row>
    <row r="123" customFormat="false" ht="13.8" hidden="false" customHeight="false" outlineLevel="0" collapsed="false">
      <c r="C123" s="2"/>
      <c r="E123" s="4"/>
      <c r="I123" s="4"/>
      <c r="K123" s="4"/>
    </row>
    <row r="124" customFormat="false" ht="15.75" hidden="false" customHeight="false" outlineLevel="0" collapsed="false">
      <c r="A124" s="1" t="s">
        <v>183</v>
      </c>
      <c r="B124" s="1" t="n">
        <f aca="false">SUM(B1,B13,B34,B60,B74,B84,B91,B102)</f>
        <v>23862</v>
      </c>
      <c r="C124" s="2" t="n">
        <f aca="false">(B124/B$124)</f>
        <v>1</v>
      </c>
      <c r="D124" s="1" t="n">
        <v>83</v>
      </c>
      <c r="E124" s="2"/>
      <c r="I124" s="4"/>
      <c r="K124" s="4"/>
    </row>
    <row r="125" customFormat="false" ht="15.75" hidden="false" customHeight="false" outlineLevel="0" collapsed="false">
      <c r="E125" s="4"/>
      <c r="I125" s="4"/>
      <c r="K125" s="4"/>
    </row>
    <row r="126" customFormat="false" ht="15.75" hidden="false" customHeight="false" outlineLevel="0" collapsed="false">
      <c r="E126" s="4"/>
      <c r="I126" s="4"/>
      <c r="K126" s="4"/>
    </row>
    <row r="127" customFormat="false" ht="15.75" hidden="false" customHeight="false" outlineLevel="0" collapsed="false">
      <c r="E127" s="4"/>
      <c r="I127" s="4"/>
      <c r="K127" s="4"/>
    </row>
    <row r="128" customFormat="false" ht="15.75" hidden="false" customHeight="false" outlineLevel="0" collapsed="false">
      <c r="E128" s="4"/>
      <c r="I128" s="4"/>
      <c r="K128" s="4"/>
    </row>
    <row r="129" customFormat="false" ht="15.75" hidden="false" customHeight="false" outlineLevel="0" collapsed="false">
      <c r="E129" s="4"/>
      <c r="I129" s="4"/>
      <c r="K129" s="4"/>
    </row>
    <row r="130" customFormat="false" ht="15.75" hidden="false" customHeight="false" outlineLevel="0" collapsed="false">
      <c r="A130" s="3"/>
      <c r="E130" s="4"/>
      <c r="I130" s="4"/>
      <c r="K130" s="4"/>
    </row>
    <row r="131" customFormat="false" ht="15.75" hidden="false" customHeight="false" outlineLevel="0" collapsed="false">
      <c r="E131" s="4"/>
      <c r="G131" s="3"/>
      <c r="I131" s="4"/>
      <c r="K131" s="4"/>
    </row>
    <row r="132" customFormat="false" ht="15.75" hidden="false" customHeight="false" outlineLevel="0" collapsed="false">
      <c r="E132" s="4"/>
      <c r="I132" s="4"/>
      <c r="K132" s="4"/>
    </row>
    <row r="133" customFormat="false" ht="15.75" hidden="false" customHeight="false" outlineLevel="0" collapsed="false">
      <c r="E133" s="7"/>
      <c r="I133" s="4"/>
      <c r="K133" s="4"/>
    </row>
    <row r="134" customFormat="false" ht="15.75" hidden="false" customHeight="false" outlineLevel="0" collapsed="false">
      <c r="E134" s="7"/>
      <c r="I134" s="4"/>
      <c r="K134" s="4"/>
    </row>
    <row r="135" customFormat="false" ht="15.75" hidden="false" customHeight="false" outlineLevel="0" collapsed="false">
      <c r="E135" s="7"/>
      <c r="I135" s="4"/>
      <c r="K135" s="4"/>
    </row>
    <row r="136" customFormat="false" ht="15.75" hidden="false" customHeight="false" outlineLevel="0" collapsed="false">
      <c r="E136" s="7"/>
      <c r="I136" s="4"/>
      <c r="K136" s="4"/>
    </row>
    <row r="137" customFormat="false" ht="15.75" hidden="false" customHeight="false" outlineLevel="0" collapsed="false">
      <c r="E137" s="7"/>
      <c r="I137" s="4"/>
      <c r="K137" s="4"/>
    </row>
    <row r="138" customFormat="false" ht="15.75" hidden="false" customHeight="false" outlineLevel="0" collapsed="false">
      <c r="E138" s="7"/>
      <c r="I138" s="4"/>
      <c r="K138" s="4"/>
    </row>
    <row r="139" customFormat="false" ht="15.75" hidden="false" customHeight="false" outlineLevel="0" collapsed="false">
      <c r="E139" s="7"/>
      <c r="I139" s="4"/>
      <c r="K139" s="4"/>
    </row>
    <row r="140" customFormat="false" ht="15.75" hidden="false" customHeight="false" outlineLevel="0" collapsed="false">
      <c r="E140" s="7"/>
      <c r="I140" s="4"/>
      <c r="K140" s="4"/>
    </row>
    <row r="141" customFormat="false" ht="15.75" hidden="false" customHeight="false" outlineLevel="0" collapsed="false">
      <c r="E141" s="7"/>
      <c r="I141" s="4"/>
      <c r="K141" s="4"/>
    </row>
    <row r="142" customFormat="false" ht="15.75" hidden="false" customHeight="false" outlineLevel="0" collapsed="false">
      <c r="E142" s="7"/>
      <c r="I142" s="4"/>
      <c r="K142" s="4"/>
    </row>
    <row r="143" customFormat="false" ht="15.75" hidden="false" customHeight="false" outlineLevel="0" collapsed="false">
      <c r="E143" s="7"/>
      <c r="I143" s="4"/>
      <c r="K143" s="4"/>
    </row>
    <row r="144" customFormat="false" ht="15.75" hidden="false" customHeight="false" outlineLevel="0" collapsed="false">
      <c r="E144" s="7"/>
      <c r="I144" s="4"/>
      <c r="K144" s="4"/>
    </row>
    <row r="145" customFormat="false" ht="15.75" hidden="false" customHeight="false" outlineLevel="0" collapsed="false">
      <c r="E145" s="7"/>
      <c r="I145" s="4"/>
      <c r="K145" s="4"/>
    </row>
    <row r="146" customFormat="false" ht="15.75" hidden="false" customHeight="false" outlineLevel="0" collapsed="false">
      <c r="E146" s="7"/>
      <c r="I146" s="4"/>
      <c r="K146" s="4"/>
    </row>
    <row r="147" customFormat="false" ht="15.75" hidden="false" customHeight="false" outlineLevel="0" collapsed="false">
      <c r="E147" s="7"/>
      <c r="I147" s="4"/>
      <c r="K147" s="4"/>
    </row>
    <row r="148" customFormat="false" ht="15.75" hidden="false" customHeight="false" outlineLevel="0" collapsed="false">
      <c r="E148" s="7"/>
      <c r="I148" s="4"/>
      <c r="K148" s="4"/>
    </row>
    <row r="149" customFormat="false" ht="15.75" hidden="false" customHeight="false" outlineLevel="0" collapsed="false">
      <c r="E149" s="7"/>
      <c r="I149" s="4"/>
      <c r="K149" s="4"/>
    </row>
    <row r="150" customFormat="false" ht="15.75" hidden="false" customHeight="false" outlineLevel="0" collapsed="false">
      <c r="E150" s="7"/>
      <c r="I150" s="4"/>
      <c r="K150" s="4"/>
    </row>
    <row r="151" customFormat="false" ht="15.75" hidden="false" customHeight="false" outlineLevel="0" collapsed="false">
      <c r="E151" s="7"/>
      <c r="I151" s="4"/>
      <c r="K151" s="4"/>
    </row>
    <row r="152" customFormat="false" ht="15.75" hidden="false" customHeight="false" outlineLevel="0" collapsed="false">
      <c r="E152" s="7"/>
      <c r="I152" s="4"/>
      <c r="K152" s="4"/>
    </row>
    <row r="153" customFormat="false" ht="15.75" hidden="false" customHeight="false" outlineLevel="0" collapsed="false">
      <c r="E153" s="7"/>
      <c r="I153" s="4"/>
      <c r="K153" s="4"/>
    </row>
    <row r="154" customFormat="false" ht="15.75" hidden="false" customHeight="false" outlineLevel="0" collapsed="false">
      <c r="E154" s="7"/>
      <c r="I154" s="4"/>
      <c r="K154" s="4"/>
    </row>
    <row r="155" customFormat="false" ht="15.75" hidden="false" customHeight="false" outlineLevel="0" collapsed="false">
      <c r="E155" s="7"/>
      <c r="I155" s="4"/>
      <c r="K155" s="4"/>
    </row>
    <row r="156" customFormat="false" ht="15.75" hidden="false" customHeight="false" outlineLevel="0" collapsed="false">
      <c r="E156" s="7"/>
      <c r="I156" s="4"/>
      <c r="K156" s="4"/>
    </row>
    <row r="157" customFormat="false" ht="15.75" hidden="false" customHeight="false" outlineLevel="0" collapsed="false">
      <c r="E157" s="7"/>
      <c r="I157" s="4"/>
      <c r="K157" s="4"/>
    </row>
    <row r="158" customFormat="false" ht="15.75" hidden="false" customHeight="false" outlineLevel="0" collapsed="false">
      <c r="E158" s="7"/>
      <c r="I158" s="4"/>
      <c r="K158" s="4"/>
    </row>
    <row r="159" customFormat="false" ht="15.75" hidden="false" customHeight="false" outlineLevel="0" collapsed="false">
      <c r="E159" s="7"/>
      <c r="I159" s="4"/>
      <c r="K159" s="4"/>
    </row>
    <row r="160" customFormat="false" ht="15.75" hidden="false" customHeight="false" outlineLevel="0" collapsed="false">
      <c r="E160" s="7"/>
      <c r="I160" s="4"/>
      <c r="K160" s="4"/>
    </row>
    <row r="161" customFormat="false" ht="15.75" hidden="false" customHeight="false" outlineLevel="0" collapsed="false">
      <c r="E161" s="7"/>
      <c r="I161" s="4"/>
      <c r="K161" s="4"/>
    </row>
    <row r="162" customFormat="false" ht="15.75" hidden="false" customHeight="false" outlineLevel="0" collapsed="false">
      <c r="E162" s="7"/>
      <c r="I162" s="4"/>
      <c r="K162" s="4"/>
    </row>
    <row r="163" customFormat="false" ht="15.75" hidden="false" customHeight="false" outlineLevel="0" collapsed="false">
      <c r="E163" s="7"/>
      <c r="I163" s="4"/>
      <c r="K163" s="4"/>
    </row>
    <row r="164" customFormat="false" ht="15.75" hidden="false" customHeight="false" outlineLevel="0" collapsed="false">
      <c r="I164" s="4"/>
      <c r="K164" s="4"/>
    </row>
    <row r="165" customFormat="false" ht="15.75" hidden="false" customHeight="false" outlineLevel="0" collapsed="false">
      <c r="I165" s="4"/>
      <c r="K165" s="4"/>
    </row>
    <row r="166" customFormat="false" ht="15.75" hidden="false" customHeight="false" outlineLevel="0" collapsed="false">
      <c r="I166" s="4"/>
      <c r="K166" s="4"/>
    </row>
    <row r="167" customFormat="false" ht="15.75" hidden="false" customHeight="false" outlineLevel="0" collapsed="false">
      <c r="I167" s="4"/>
      <c r="K167" s="4"/>
    </row>
    <row r="168" customFormat="false" ht="15.75" hidden="false" customHeight="false" outlineLevel="0" collapsed="false">
      <c r="I168" s="4"/>
      <c r="K168" s="4"/>
    </row>
    <row r="169" customFormat="false" ht="15.75" hidden="false" customHeight="false" outlineLevel="0" collapsed="false">
      <c r="I169" s="4"/>
      <c r="K169" s="4"/>
    </row>
    <row r="170" customFormat="false" ht="15.75" hidden="false" customHeight="false" outlineLevel="0" collapsed="false">
      <c r="I170" s="4"/>
      <c r="K170" s="4"/>
    </row>
    <row r="171" customFormat="false" ht="15.75" hidden="false" customHeight="false" outlineLevel="0" collapsed="false">
      <c r="I171" s="4"/>
      <c r="K171" s="4"/>
    </row>
    <row r="172" customFormat="false" ht="15.75" hidden="false" customHeight="false" outlineLevel="0" collapsed="false">
      <c r="I172" s="4"/>
      <c r="K172" s="4"/>
    </row>
    <row r="173" customFormat="false" ht="15.75" hidden="false" customHeight="false" outlineLevel="0" collapsed="false">
      <c r="I173" s="4"/>
      <c r="K173" s="4"/>
    </row>
    <row r="174" customFormat="false" ht="15.75" hidden="false" customHeight="false" outlineLevel="0" collapsed="false">
      <c r="I174" s="4"/>
      <c r="K174" s="4"/>
    </row>
    <row r="175" customFormat="false" ht="15.75" hidden="false" customHeight="false" outlineLevel="0" collapsed="false">
      <c r="I175" s="4"/>
      <c r="K175" s="4"/>
    </row>
    <row r="176" customFormat="false" ht="15.75" hidden="false" customHeight="false" outlineLevel="0" collapsed="false">
      <c r="I176" s="4"/>
      <c r="K176" s="4"/>
    </row>
    <row r="177" customFormat="false" ht="15.75" hidden="false" customHeight="false" outlineLevel="0" collapsed="false">
      <c r="I177" s="4"/>
      <c r="K177" s="4"/>
    </row>
    <row r="178" customFormat="false" ht="15.75" hidden="false" customHeight="false" outlineLevel="0" collapsed="false">
      <c r="I178" s="4"/>
      <c r="K178" s="4"/>
    </row>
    <row r="179" customFormat="false" ht="15.75" hidden="false" customHeight="false" outlineLevel="0" collapsed="false">
      <c r="I179" s="4"/>
      <c r="K179" s="4"/>
    </row>
    <row r="180" customFormat="false" ht="15.75" hidden="false" customHeight="false" outlineLevel="0" collapsed="false">
      <c r="I180" s="4"/>
      <c r="K180" s="4"/>
    </row>
    <row r="181" customFormat="false" ht="15.75" hidden="false" customHeight="false" outlineLevel="0" collapsed="false">
      <c r="I181" s="4"/>
      <c r="K181" s="4"/>
    </row>
    <row r="182" customFormat="false" ht="15.75" hidden="false" customHeight="false" outlineLevel="0" collapsed="false">
      <c r="I182" s="4"/>
      <c r="K182" s="4"/>
    </row>
    <row r="183" customFormat="false" ht="15.75" hidden="false" customHeight="false" outlineLevel="0" collapsed="false">
      <c r="I183" s="4"/>
      <c r="K183" s="4"/>
    </row>
    <row r="184" customFormat="false" ht="15.75" hidden="false" customHeight="false" outlineLevel="0" collapsed="false">
      <c r="I184" s="4"/>
      <c r="K184" s="4"/>
    </row>
    <row r="185" customFormat="false" ht="15.75" hidden="false" customHeight="false" outlineLevel="0" collapsed="false">
      <c r="I185" s="4"/>
      <c r="K185" s="4"/>
    </row>
    <row r="186" customFormat="false" ht="15.75" hidden="false" customHeight="false" outlineLevel="0" collapsed="false">
      <c r="I186" s="4"/>
      <c r="K186" s="4"/>
    </row>
    <row r="187" customFormat="false" ht="15.75" hidden="false" customHeight="false" outlineLevel="0" collapsed="false">
      <c r="I187" s="4"/>
      <c r="K187" s="4"/>
    </row>
    <row r="188" customFormat="false" ht="15.75" hidden="false" customHeight="false" outlineLevel="0" collapsed="false">
      <c r="I188" s="4"/>
      <c r="K188" s="4"/>
    </row>
    <row r="189" customFormat="false" ht="15.75" hidden="false" customHeight="false" outlineLevel="0" collapsed="false">
      <c r="I189" s="4"/>
      <c r="K189" s="4"/>
    </row>
    <row r="190" customFormat="false" ht="15.75" hidden="false" customHeight="false" outlineLevel="0" collapsed="false">
      <c r="I190" s="4"/>
      <c r="K190" s="4"/>
    </row>
    <row r="191" customFormat="false" ht="15.75" hidden="false" customHeight="false" outlineLevel="0" collapsed="false">
      <c r="I191" s="4"/>
      <c r="K191" s="4"/>
    </row>
    <row r="192" customFormat="false" ht="15.75" hidden="false" customHeight="false" outlineLevel="0" collapsed="false">
      <c r="I192" s="4"/>
      <c r="K192" s="4"/>
    </row>
    <row r="193" customFormat="false" ht="15.75" hidden="false" customHeight="false" outlineLevel="0" collapsed="false">
      <c r="I193" s="4"/>
      <c r="K193" s="4"/>
    </row>
    <row r="194" customFormat="false" ht="15.75" hidden="false" customHeight="false" outlineLevel="0" collapsed="false">
      <c r="I194" s="4"/>
      <c r="K194" s="4"/>
    </row>
    <row r="195" customFormat="false" ht="15.75" hidden="false" customHeight="false" outlineLevel="0" collapsed="false">
      <c r="I195" s="4"/>
      <c r="K195" s="4"/>
    </row>
    <row r="196" customFormat="false" ht="15.75" hidden="false" customHeight="false" outlineLevel="0" collapsed="false">
      <c r="I196" s="4"/>
      <c r="K196" s="4"/>
    </row>
    <row r="197" customFormat="false" ht="15.75" hidden="false" customHeight="false" outlineLevel="0" collapsed="false">
      <c r="I197" s="4"/>
      <c r="K197" s="4"/>
    </row>
    <row r="198" customFormat="false" ht="15.75" hidden="false" customHeight="false" outlineLevel="0" collapsed="false">
      <c r="I198" s="4"/>
      <c r="K198" s="4"/>
    </row>
    <row r="199" customFormat="false" ht="15.75" hidden="false" customHeight="false" outlineLevel="0" collapsed="false">
      <c r="I199" s="4"/>
      <c r="K199" s="4"/>
    </row>
    <row r="200" customFormat="false" ht="15.75" hidden="false" customHeight="false" outlineLevel="0" collapsed="false">
      <c r="I200" s="4"/>
      <c r="K200" s="4"/>
    </row>
    <row r="201" customFormat="false" ht="15.75" hidden="false" customHeight="false" outlineLevel="0" collapsed="false">
      <c r="I201" s="4"/>
      <c r="K201" s="4"/>
    </row>
    <row r="202" customFormat="false" ht="15.75" hidden="false" customHeight="false" outlineLevel="0" collapsed="false">
      <c r="I202" s="4"/>
      <c r="K202" s="4"/>
    </row>
    <row r="203" customFormat="false" ht="15.75" hidden="false" customHeight="false" outlineLevel="0" collapsed="false">
      <c r="I203" s="4"/>
      <c r="K203" s="4"/>
    </row>
    <row r="204" customFormat="false" ht="15.75" hidden="false" customHeight="false" outlineLevel="0" collapsed="false">
      <c r="I204" s="4"/>
      <c r="K204" s="4"/>
    </row>
    <row r="205" customFormat="false" ht="15.75" hidden="false" customHeight="false" outlineLevel="0" collapsed="false">
      <c r="I205" s="4"/>
      <c r="K205" s="4"/>
    </row>
    <row r="206" customFormat="false" ht="15.75" hidden="false" customHeight="false" outlineLevel="0" collapsed="false">
      <c r="I206" s="4"/>
      <c r="K206" s="4"/>
    </row>
    <row r="207" customFormat="false" ht="15.75" hidden="false" customHeight="false" outlineLevel="0" collapsed="false">
      <c r="I207" s="4"/>
      <c r="K207" s="4"/>
    </row>
    <row r="208" customFormat="false" ht="15.75" hidden="false" customHeight="false" outlineLevel="0" collapsed="false">
      <c r="I208" s="4"/>
      <c r="K208" s="4"/>
    </row>
    <row r="209" customFormat="false" ht="15.75" hidden="false" customHeight="false" outlineLevel="0" collapsed="false">
      <c r="I209" s="4"/>
      <c r="K209" s="4"/>
    </row>
    <row r="210" customFormat="false" ht="15.75" hidden="false" customHeight="false" outlineLevel="0" collapsed="false">
      <c r="I210" s="4"/>
      <c r="K210" s="4"/>
    </row>
    <row r="211" customFormat="false" ht="15.75" hidden="false" customHeight="false" outlineLevel="0" collapsed="false">
      <c r="I211" s="4"/>
      <c r="K211" s="4"/>
    </row>
    <row r="212" customFormat="false" ht="15.75" hidden="false" customHeight="false" outlineLevel="0" collapsed="false">
      <c r="I212" s="4"/>
      <c r="K212" s="4"/>
    </row>
    <row r="213" customFormat="false" ht="15.75" hidden="false" customHeight="false" outlineLevel="0" collapsed="false">
      <c r="I213" s="4"/>
      <c r="K213" s="4"/>
    </row>
    <row r="214" customFormat="false" ht="15.75" hidden="false" customHeight="false" outlineLevel="0" collapsed="false">
      <c r="I214" s="4"/>
      <c r="K214" s="4"/>
    </row>
    <row r="215" customFormat="false" ht="15.75" hidden="false" customHeight="false" outlineLevel="0" collapsed="false">
      <c r="I215" s="4"/>
      <c r="K215" s="4"/>
    </row>
    <row r="216" customFormat="false" ht="15.75" hidden="false" customHeight="false" outlineLevel="0" collapsed="false">
      <c r="I216" s="4"/>
      <c r="K216" s="4"/>
    </row>
    <row r="217" customFormat="false" ht="15.75" hidden="false" customHeight="false" outlineLevel="0" collapsed="false">
      <c r="I217" s="4"/>
      <c r="K217" s="4"/>
    </row>
    <row r="218" customFormat="false" ht="15.75" hidden="false" customHeight="false" outlineLevel="0" collapsed="false">
      <c r="I218" s="4"/>
      <c r="K218" s="4"/>
    </row>
    <row r="219" customFormat="false" ht="15.75" hidden="false" customHeight="false" outlineLevel="0" collapsed="false">
      <c r="I219" s="4"/>
      <c r="K219" s="4"/>
    </row>
    <row r="220" customFormat="false" ht="15.75" hidden="false" customHeight="false" outlineLevel="0" collapsed="false">
      <c r="I220" s="4"/>
      <c r="K220" s="4"/>
    </row>
    <row r="221" customFormat="false" ht="15.75" hidden="false" customHeight="false" outlineLevel="0" collapsed="false">
      <c r="I221" s="4"/>
      <c r="K221" s="4"/>
    </row>
    <row r="222" customFormat="false" ht="15.75" hidden="false" customHeight="false" outlineLevel="0" collapsed="false">
      <c r="I222" s="4"/>
      <c r="K222" s="4"/>
    </row>
    <row r="223" customFormat="false" ht="15.75" hidden="false" customHeight="false" outlineLevel="0" collapsed="false">
      <c r="I223" s="4"/>
      <c r="K223" s="4"/>
    </row>
    <row r="224" customFormat="false" ht="15.75" hidden="false" customHeight="false" outlineLevel="0" collapsed="false">
      <c r="I224" s="4"/>
      <c r="K224" s="4"/>
    </row>
    <row r="225" customFormat="false" ht="15.75" hidden="false" customHeight="false" outlineLevel="0" collapsed="false">
      <c r="I225" s="4"/>
      <c r="K225" s="4"/>
    </row>
    <row r="226" customFormat="false" ht="15.75" hidden="false" customHeight="false" outlineLevel="0" collapsed="false">
      <c r="I226" s="4"/>
      <c r="K226" s="4"/>
    </row>
    <row r="227" customFormat="false" ht="15.75" hidden="false" customHeight="false" outlineLevel="0" collapsed="false">
      <c r="I227" s="4"/>
      <c r="K227" s="4"/>
    </row>
    <row r="228" customFormat="false" ht="15.75" hidden="false" customHeight="false" outlineLevel="0" collapsed="false">
      <c r="I228" s="4"/>
      <c r="K228" s="4"/>
    </row>
    <row r="229" customFormat="false" ht="15.75" hidden="false" customHeight="false" outlineLevel="0" collapsed="false">
      <c r="I229" s="4"/>
      <c r="K229" s="4"/>
    </row>
    <row r="230" customFormat="false" ht="15.75" hidden="false" customHeight="false" outlineLevel="0" collapsed="false">
      <c r="I230" s="4"/>
      <c r="K230" s="4"/>
    </row>
    <row r="231" customFormat="false" ht="15.75" hidden="false" customHeight="false" outlineLevel="0" collapsed="false">
      <c r="I231" s="4"/>
      <c r="K231" s="4"/>
    </row>
    <row r="232" customFormat="false" ht="15.75" hidden="false" customHeight="false" outlineLevel="0" collapsed="false">
      <c r="I232" s="4"/>
      <c r="K232" s="4"/>
    </row>
    <row r="233" customFormat="false" ht="15.75" hidden="false" customHeight="false" outlineLevel="0" collapsed="false">
      <c r="I233" s="4"/>
      <c r="K233" s="4"/>
    </row>
    <row r="234" customFormat="false" ht="15.75" hidden="false" customHeight="false" outlineLevel="0" collapsed="false">
      <c r="I234" s="4"/>
      <c r="K234" s="4"/>
    </row>
    <row r="235" customFormat="false" ht="15.75" hidden="false" customHeight="false" outlineLevel="0" collapsed="false">
      <c r="I235" s="4"/>
      <c r="K235" s="4"/>
    </row>
    <row r="236" customFormat="false" ht="15.75" hidden="false" customHeight="false" outlineLevel="0" collapsed="false">
      <c r="I236" s="4"/>
      <c r="K236" s="4"/>
    </row>
    <row r="237" customFormat="false" ht="15.75" hidden="false" customHeight="false" outlineLevel="0" collapsed="false">
      <c r="I237" s="4"/>
      <c r="K237" s="4"/>
    </row>
    <row r="238" customFormat="false" ht="15.75" hidden="false" customHeight="false" outlineLevel="0" collapsed="false">
      <c r="I238" s="4"/>
      <c r="K238" s="4"/>
    </row>
    <row r="239" customFormat="false" ht="15.75" hidden="false" customHeight="false" outlineLevel="0" collapsed="false">
      <c r="I239" s="4"/>
      <c r="K239" s="4"/>
    </row>
    <row r="240" customFormat="false" ht="15.75" hidden="false" customHeight="false" outlineLevel="0" collapsed="false">
      <c r="I240" s="4"/>
      <c r="K240" s="4"/>
    </row>
    <row r="241" customFormat="false" ht="15.75" hidden="false" customHeight="false" outlineLevel="0" collapsed="false">
      <c r="I241" s="4"/>
      <c r="K241" s="4"/>
    </row>
    <row r="242" customFormat="false" ht="15.75" hidden="false" customHeight="false" outlineLevel="0" collapsed="false">
      <c r="I242" s="4"/>
      <c r="K242" s="4"/>
    </row>
    <row r="243" customFormat="false" ht="15.75" hidden="false" customHeight="false" outlineLevel="0" collapsed="false">
      <c r="I243" s="4"/>
      <c r="K243" s="4"/>
    </row>
    <row r="244" customFormat="false" ht="15.75" hidden="false" customHeight="false" outlineLevel="0" collapsed="false">
      <c r="I244" s="4"/>
      <c r="K244" s="4"/>
    </row>
    <row r="245" customFormat="false" ht="15.75" hidden="false" customHeight="false" outlineLevel="0" collapsed="false">
      <c r="I245" s="4"/>
      <c r="K245" s="4"/>
    </row>
    <row r="246" customFormat="false" ht="15.75" hidden="false" customHeight="false" outlineLevel="0" collapsed="false">
      <c r="I246" s="4"/>
      <c r="K246" s="4"/>
    </row>
    <row r="247" customFormat="false" ht="15.75" hidden="false" customHeight="false" outlineLevel="0" collapsed="false">
      <c r="I247" s="4"/>
      <c r="K247" s="4"/>
    </row>
    <row r="248" customFormat="false" ht="15.75" hidden="false" customHeight="false" outlineLevel="0" collapsed="false">
      <c r="I248" s="4"/>
      <c r="K248" s="4"/>
    </row>
    <row r="249" customFormat="false" ht="15.75" hidden="false" customHeight="false" outlineLevel="0" collapsed="false">
      <c r="I249" s="4"/>
      <c r="K249" s="4"/>
    </row>
    <row r="250" customFormat="false" ht="15.75" hidden="false" customHeight="false" outlineLevel="0" collapsed="false">
      <c r="I250" s="4"/>
      <c r="K250" s="4"/>
    </row>
    <row r="251" customFormat="false" ht="15.75" hidden="false" customHeight="false" outlineLevel="0" collapsed="false">
      <c r="I251" s="4"/>
      <c r="K251" s="4"/>
    </row>
    <row r="252" customFormat="false" ht="15.75" hidden="false" customHeight="false" outlineLevel="0" collapsed="false">
      <c r="I252" s="4"/>
      <c r="K252" s="4"/>
    </row>
    <row r="253" customFormat="false" ht="15.75" hidden="false" customHeight="false" outlineLevel="0" collapsed="false">
      <c r="I253" s="4"/>
      <c r="K253" s="4"/>
    </row>
    <row r="254" customFormat="false" ht="15.75" hidden="false" customHeight="false" outlineLevel="0" collapsed="false">
      <c r="I254" s="4"/>
      <c r="K254" s="4"/>
    </row>
    <row r="255" customFormat="false" ht="15.75" hidden="false" customHeight="false" outlineLevel="0" collapsed="false">
      <c r="I255" s="4"/>
      <c r="K255" s="4"/>
    </row>
    <row r="256" customFormat="false" ht="15.75" hidden="false" customHeight="false" outlineLevel="0" collapsed="false">
      <c r="I256" s="4"/>
      <c r="K256" s="4"/>
    </row>
    <row r="257" customFormat="false" ht="15.75" hidden="false" customHeight="false" outlineLevel="0" collapsed="false">
      <c r="I257" s="4"/>
      <c r="K257" s="4"/>
    </row>
    <row r="258" customFormat="false" ht="15.75" hidden="false" customHeight="false" outlineLevel="0" collapsed="false">
      <c r="I258" s="4"/>
      <c r="K258" s="4"/>
    </row>
    <row r="259" customFormat="false" ht="15.75" hidden="false" customHeight="false" outlineLevel="0" collapsed="false">
      <c r="I259" s="4"/>
      <c r="K259" s="4"/>
    </row>
    <row r="260" customFormat="false" ht="15.75" hidden="false" customHeight="false" outlineLevel="0" collapsed="false">
      <c r="I260" s="4"/>
      <c r="K260" s="4"/>
    </row>
    <row r="261" customFormat="false" ht="15.75" hidden="false" customHeight="false" outlineLevel="0" collapsed="false">
      <c r="I261" s="4"/>
      <c r="K261" s="4"/>
    </row>
    <row r="262" customFormat="false" ht="15.75" hidden="false" customHeight="false" outlineLevel="0" collapsed="false">
      <c r="I262" s="4"/>
      <c r="K262" s="4"/>
    </row>
    <row r="263" customFormat="false" ht="15.75" hidden="false" customHeight="false" outlineLevel="0" collapsed="false">
      <c r="I263" s="4"/>
      <c r="K263" s="4"/>
    </row>
    <row r="264" customFormat="false" ht="15.75" hidden="false" customHeight="false" outlineLevel="0" collapsed="false">
      <c r="I264" s="4"/>
      <c r="K264" s="4"/>
    </row>
    <row r="265" customFormat="false" ht="15.75" hidden="false" customHeight="false" outlineLevel="0" collapsed="false">
      <c r="I265" s="4"/>
      <c r="K265" s="4"/>
    </row>
    <row r="266" customFormat="false" ht="15.75" hidden="false" customHeight="false" outlineLevel="0" collapsed="false">
      <c r="I266" s="4"/>
      <c r="K266" s="4"/>
    </row>
    <row r="267" customFormat="false" ht="15.75" hidden="false" customHeight="false" outlineLevel="0" collapsed="false">
      <c r="I267" s="4"/>
      <c r="K267" s="4"/>
    </row>
    <row r="268" customFormat="false" ht="15.75" hidden="false" customHeight="false" outlineLevel="0" collapsed="false">
      <c r="I268" s="4"/>
      <c r="K268" s="4"/>
    </row>
    <row r="269" customFormat="false" ht="15.75" hidden="false" customHeight="false" outlineLevel="0" collapsed="false">
      <c r="I269" s="4"/>
      <c r="K269" s="4"/>
    </row>
    <row r="270" customFormat="false" ht="15.75" hidden="false" customHeight="false" outlineLevel="0" collapsed="false">
      <c r="I270" s="4"/>
      <c r="K270" s="4"/>
    </row>
    <row r="271" customFormat="false" ht="15.75" hidden="false" customHeight="false" outlineLevel="0" collapsed="false">
      <c r="I271" s="4"/>
      <c r="K271" s="4"/>
    </row>
    <row r="272" customFormat="false" ht="15.75" hidden="false" customHeight="false" outlineLevel="0" collapsed="false">
      <c r="I272" s="4"/>
      <c r="K272" s="4"/>
    </row>
    <row r="273" customFormat="false" ht="15.75" hidden="false" customHeight="false" outlineLevel="0" collapsed="false">
      <c r="I273" s="4"/>
      <c r="K273" s="4"/>
    </row>
    <row r="274" customFormat="false" ht="15.75" hidden="false" customHeight="false" outlineLevel="0" collapsed="false">
      <c r="I274" s="4"/>
      <c r="K274" s="4"/>
    </row>
    <row r="275" customFormat="false" ht="15.75" hidden="false" customHeight="false" outlineLevel="0" collapsed="false">
      <c r="I275" s="4"/>
      <c r="K275" s="4"/>
    </row>
    <row r="276" customFormat="false" ht="15.75" hidden="false" customHeight="false" outlineLevel="0" collapsed="false">
      <c r="I276" s="4"/>
      <c r="K276" s="4"/>
    </row>
    <row r="277" customFormat="false" ht="15.75" hidden="false" customHeight="false" outlineLevel="0" collapsed="false">
      <c r="I277" s="4"/>
      <c r="K277" s="4"/>
    </row>
    <row r="278" customFormat="false" ht="15.75" hidden="false" customHeight="false" outlineLevel="0" collapsed="false">
      <c r="I278" s="4"/>
      <c r="K278" s="4"/>
    </row>
    <row r="279" customFormat="false" ht="15.75" hidden="false" customHeight="false" outlineLevel="0" collapsed="false">
      <c r="I279" s="4"/>
      <c r="K279" s="4"/>
    </row>
    <row r="280" customFormat="false" ht="15.75" hidden="false" customHeight="false" outlineLevel="0" collapsed="false">
      <c r="I280" s="4"/>
      <c r="K280" s="4"/>
    </row>
    <row r="281" customFormat="false" ht="15.75" hidden="false" customHeight="false" outlineLevel="0" collapsed="false">
      <c r="I281" s="4"/>
      <c r="K281" s="4"/>
    </row>
    <row r="282" customFormat="false" ht="15.75" hidden="false" customHeight="false" outlineLevel="0" collapsed="false">
      <c r="I282" s="4"/>
      <c r="K282" s="4"/>
    </row>
    <row r="283" customFormat="false" ht="15.75" hidden="false" customHeight="false" outlineLevel="0" collapsed="false">
      <c r="I283" s="4"/>
      <c r="K283" s="4"/>
    </row>
    <row r="284" customFormat="false" ht="15.75" hidden="false" customHeight="false" outlineLevel="0" collapsed="false">
      <c r="I284" s="4"/>
      <c r="K284" s="4"/>
    </row>
    <row r="285" customFormat="false" ht="15.75" hidden="false" customHeight="false" outlineLevel="0" collapsed="false">
      <c r="I285" s="4"/>
      <c r="K285" s="4"/>
    </row>
    <row r="286" customFormat="false" ht="15.75" hidden="false" customHeight="false" outlineLevel="0" collapsed="false">
      <c r="I286" s="4"/>
      <c r="K286" s="4"/>
    </row>
    <row r="287" customFormat="false" ht="15.75" hidden="false" customHeight="false" outlineLevel="0" collapsed="false">
      <c r="I287" s="4"/>
      <c r="K287" s="4"/>
    </row>
    <row r="288" customFormat="false" ht="15.75" hidden="false" customHeight="false" outlineLevel="0" collapsed="false">
      <c r="I288" s="4"/>
      <c r="K288" s="4"/>
    </row>
    <row r="289" customFormat="false" ht="15.75" hidden="false" customHeight="false" outlineLevel="0" collapsed="false">
      <c r="I289" s="4"/>
      <c r="K289" s="4"/>
    </row>
    <row r="290" customFormat="false" ht="15.75" hidden="false" customHeight="false" outlineLevel="0" collapsed="false">
      <c r="I290" s="4"/>
      <c r="K290" s="4"/>
    </row>
    <row r="291" customFormat="false" ht="15.75" hidden="false" customHeight="false" outlineLevel="0" collapsed="false">
      <c r="I291" s="4"/>
      <c r="K291" s="4"/>
    </row>
    <row r="292" customFormat="false" ht="15.75" hidden="false" customHeight="false" outlineLevel="0" collapsed="false">
      <c r="I292" s="4"/>
      <c r="K292" s="4"/>
    </row>
    <row r="293" customFormat="false" ht="15.75" hidden="false" customHeight="false" outlineLevel="0" collapsed="false">
      <c r="I293" s="4"/>
      <c r="K293" s="4"/>
    </row>
    <row r="294" customFormat="false" ht="15.75" hidden="false" customHeight="false" outlineLevel="0" collapsed="false">
      <c r="I294" s="4"/>
      <c r="K294" s="4"/>
    </row>
    <row r="295" customFormat="false" ht="15.75" hidden="false" customHeight="false" outlineLevel="0" collapsed="false">
      <c r="I295" s="4"/>
      <c r="K295" s="4"/>
    </row>
    <row r="296" customFormat="false" ht="15.75" hidden="false" customHeight="false" outlineLevel="0" collapsed="false">
      <c r="I296" s="4"/>
      <c r="K296" s="4"/>
    </row>
    <row r="297" customFormat="false" ht="15.75" hidden="false" customHeight="false" outlineLevel="0" collapsed="false">
      <c r="I297" s="4"/>
      <c r="K297" s="4"/>
    </row>
    <row r="298" customFormat="false" ht="15.75" hidden="false" customHeight="false" outlineLevel="0" collapsed="false">
      <c r="I298" s="4"/>
      <c r="K298" s="4"/>
    </row>
    <row r="299" customFormat="false" ht="15.75" hidden="false" customHeight="false" outlineLevel="0" collapsed="false">
      <c r="I299" s="4"/>
      <c r="K299" s="4"/>
    </row>
    <row r="300" customFormat="false" ht="15.75" hidden="false" customHeight="false" outlineLevel="0" collapsed="false">
      <c r="I300" s="4"/>
      <c r="K300" s="4"/>
    </row>
    <row r="301" customFormat="false" ht="15.75" hidden="false" customHeight="false" outlineLevel="0" collapsed="false">
      <c r="I301" s="4"/>
      <c r="K301" s="4"/>
    </row>
    <row r="302" customFormat="false" ht="15.75" hidden="false" customHeight="false" outlineLevel="0" collapsed="false">
      <c r="I302" s="4"/>
      <c r="K302" s="4"/>
    </row>
    <row r="303" customFormat="false" ht="15.75" hidden="false" customHeight="false" outlineLevel="0" collapsed="false">
      <c r="I303" s="4"/>
      <c r="K303" s="4"/>
    </row>
    <row r="304" customFormat="false" ht="15.75" hidden="false" customHeight="false" outlineLevel="0" collapsed="false">
      <c r="I304" s="4"/>
      <c r="K304" s="4"/>
    </row>
    <row r="305" customFormat="false" ht="15.75" hidden="false" customHeight="false" outlineLevel="0" collapsed="false">
      <c r="I305" s="4"/>
      <c r="K305" s="4"/>
    </row>
    <row r="306" customFormat="false" ht="15.75" hidden="false" customHeight="false" outlineLevel="0" collapsed="false">
      <c r="I306" s="4"/>
      <c r="K306" s="4"/>
    </row>
    <row r="307" customFormat="false" ht="15.75" hidden="false" customHeight="false" outlineLevel="0" collapsed="false">
      <c r="I307" s="4"/>
      <c r="K307" s="4"/>
    </row>
    <row r="308" customFormat="false" ht="15.75" hidden="false" customHeight="false" outlineLevel="0" collapsed="false">
      <c r="I308" s="4"/>
      <c r="K308" s="4"/>
    </row>
    <row r="309" customFormat="false" ht="15.75" hidden="false" customHeight="false" outlineLevel="0" collapsed="false">
      <c r="I309" s="4"/>
      <c r="K309" s="4"/>
    </row>
    <row r="310" customFormat="false" ht="15.75" hidden="false" customHeight="false" outlineLevel="0" collapsed="false">
      <c r="I310" s="4"/>
      <c r="K310" s="4"/>
    </row>
    <row r="311" customFormat="false" ht="15.75" hidden="false" customHeight="false" outlineLevel="0" collapsed="false">
      <c r="I311" s="4"/>
      <c r="K311" s="4"/>
    </row>
    <row r="312" customFormat="false" ht="15.75" hidden="false" customHeight="false" outlineLevel="0" collapsed="false">
      <c r="I312" s="4"/>
      <c r="K312" s="4"/>
    </row>
    <row r="313" customFormat="false" ht="15.75" hidden="false" customHeight="false" outlineLevel="0" collapsed="false">
      <c r="I313" s="4"/>
      <c r="K313" s="4"/>
    </row>
    <row r="314" customFormat="false" ht="15.75" hidden="false" customHeight="false" outlineLevel="0" collapsed="false">
      <c r="I314" s="4"/>
      <c r="K314" s="4"/>
    </row>
    <row r="315" customFormat="false" ht="15.75" hidden="false" customHeight="false" outlineLevel="0" collapsed="false">
      <c r="I315" s="4"/>
      <c r="K315" s="4"/>
    </row>
    <row r="316" customFormat="false" ht="15.75" hidden="false" customHeight="false" outlineLevel="0" collapsed="false">
      <c r="I316" s="4"/>
      <c r="K316" s="4"/>
    </row>
    <row r="317" customFormat="false" ht="15.75" hidden="false" customHeight="false" outlineLevel="0" collapsed="false">
      <c r="I317" s="4"/>
      <c r="K317" s="4"/>
    </row>
    <row r="318" customFormat="false" ht="15.75" hidden="false" customHeight="false" outlineLevel="0" collapsed="false">
      <c r="I318" s="4"/>
      <c r="K318" s="4"/>
    </row>
    <row r="319" customFormat="false" ht="15.75" hidden="false" customHeight="false" outlineLevel="0" collapsed="false">
      <c r="I319" s="4"/>
      <c r="K319" s="4"/>
    </row>
    <row r="320" customFormat="false" ht="15.75" hidden="false" customHeight="false" outlineLevel="0" collapsed="false">
      <c r="I320" s="4"/>
      <c r="K320" s="4"/>
    </row>
    <row r="321" customFormat="false" ht="15.75" hidden="false" customHeight="false" outlineLevel="0" collapsed="false">
      <c r="I321" s="4"/>
      <c r="K321" s="4"/>
    </row>
    <row r="322" customFormat="false" ht="15.75" hidden="false" customHeight="false" outlineLevel="0" collapsed="false">
      <c r="I322" s="4"/>
      <c r="K322" s="4"/>
    </row>
    <row r="323" customFormat="false" ht="15.75" hidden="false" customHeight="false" outlineLevel="0" collapsed="false">
      <c r="I323" s="4"/>
      <c r="K323" s="4"/>
    </row>
    <row r="324" customFormat="false" ht="15.75" hidden="false" customHeight="false" outlineLevel="0" collapsed="false">
      <c r="I324" s="4"/>
      <c r="K324" s="4"/>
    </row>
    <row r="325" customFormat="false" ht="15.75" hidden="false" customHeight="false" outlineLevel="0" collapsed="false">
      <c r="I325" s="4"/>
      <c r="K325" s="4"/>
    </row>
    <row r="326" customFormat="false" ht="15.75" hidden="false" customHeight="false" outlineLevel="0" collapsed="false">
      <c r="I326" s="4"/>
      <c r="K326" s="4"/>
    </row>
    <row r="327" customFormat="false" ht="15.75" hidden="false" customHeight="false" outlineLevel="0" collapsed="false">
      <c r="I327" s="4"/>
      <c r="K327" s="4"/>
    </row>
    <row r="328" customFormat="false" ht="15.75" hidden="false" customHeight="false" outlineLevel="0" collapsed="false">
      <c r="I328" s="4"/>
      <c r="K328" s="4"/>
    </row>
    <row r="329" customFormat="false" ht="15.75" hidden="false" customHeight="false" outlineLevel="0" collapsed="false">
      <c r="I329" s="4"/>
      <c r="K329" s="4"/>
    </row>
    <row r="330" customFormat="false" ht="15.75" hidden="false" customHeight="false" outlineLevel="0" collapsed="false">
      <c r="I330" s="4"/>
      <c r="K330" s="4"/>
    </row>
    <row r="331" customFormat="false" ht="15.75" hidden="false" customHeight="false" outlineLevel="0" collapsed="false">
      <c r="I331" s="4"/>
      <c r="K331" s="4"/>
    </row>
    <row r="332" customFormat="false" ht="15.75" hidden="false" customHeight="false" outlineLevel="0" collapsed="false">
      <c r="I332" s="4"/>
      <c r="K332" s="4"/>
    </row>
    <row r="333" customFormat="false" ht="15.75" hidden="false" customHeight="false" outlineLevel="0" collapsed="false">
      <c r="I333" s="4"/>
      <c r="K333" s="4"/>
    </row>
    <row r="334" customFormat="false" ht="15.75" hidden="false" customHeight="false" outlineLevel="0" collapsed="false">
      <c r="I334" s="4"/>
      <c r="K334" s="4"/>
    </row>
    <row r="335" customFormat="false" ht="15.75" hidden="false" customHeight="false" outlineLevel="0" collapsed="false">
      <c r="I335" s="4"/>
      <c r="K335" s="4"/>
    </row>
    <row r="336" customFormat="false" ht="15.75" hidden="false" customHeight="false" outlineLevel="0" collapsed="false">
      <c r="I336" s="4"/>
      <c r="K336" s="4"/>
    </row>
    <row r="337" customFormat="false" ht="15.75" hidden="false" customHeight="false" outlineLevel="0" collapsed="false">
      <c r="I337" s="4"/>
      <c r="K337" s="4"/>
    </row>
    <row r="338" customFormat="false" ht="15.75" hidden="false" customHeight="false" outlineLevel="0" collapsed="false">
      <c r="I338" s="4"/>
      <c r="K338" s="4"/>
    </row>
    <row r="339" customFormat="false" ht="15.75" hidden="false" customHeight="false" outlineLevel="0" collapsed="false">
      <c r="I339" s="4"/>
      <c r="K339" s="4"/>
    </row>
    <row r="340" customFormat="false" ht="15.75" hidden="false" customHeight="false" outlineLevel="0" collapsed="false">
      <c r="I340" s="4"/>
      <c r="K340" s="4"/>
    </row>
    <row r="341" customFormat="false" ht="15.75" hidden="false" customHeight="false" outlineLevel="0" collapsed="false">
      <c r="I341" s="4"/>
      <c r="K341" s="4"/>
    </row>
    <row r="342" customFormat="false" ht="15.75" hidden="false" customHeight="false" outlineLevel="0" collapsed="false">
      <c r="I342" s="4"/>
      <c r="K342" s="4"/>
    </row>
    <row r="343" customFormat="false" ht="15.75" hidden="false" customHeight="false" outlineLevel="0" collapsed="false">
      <c r="I343" s="4"/>
      <c r="K343" s="4"/>
    </row>
    <row r="344" customFormat="false" ht="15.75" hidden="false" customHeight="false" outlineLevel="0" collapsed="false">
      <c r="I344" s="4"/>
      <c r="K344" s="4"/>
    </row>
    <row r="345" customFormat="false" ht="15.75" hidden="false" customHeight="false" outlineLevel="0" collapsed="false">
      <c r="I345" s="4"/>
      <c r="K345" s="4"/>
    </row>
    <row r="346" customFormat="false" ht="15.75" hidden="false" customHeight="false" outlineLevel="0" collapsed="false">
      <c r="I346" s="4"/>
      <c r="K346" s="4"/>
    </row>
    <row r="347" customFormat="false" ht="15.75" hidden="false" customHeight="false" outlineLevel="0" collapsed="false">
      <c r="I347" s="4"/>
      <c r="K347" s="4"/>
    </row>
    <row r="348" customFormat="false" ht="15.75" hidden="false" customHeight="false" outlineLevel="0" collapsed="false">
      <c r="I348" s="4"/>
      <c r="K348" s="4"/>
    </row>
    <row r="349" customFormat="false" ht="15.75" hidden="false" customHeight="false" outlineLevel="0" collapsed="false">
      <c r="I349" s="4"/>
      <c r="K349" s="4"/>
    </row>
    <row r="350" customFormat="false" ht="15.75" hidden="false" customHeight="false" outlineLevel="0" collapsed="false">
      <c r="I350" s="4"/>
      <c r="K350" s="4"/>
    </row>
    <row r="351" customFormat="false" ht="15.75" hidden="false" customHeight="false" outlineLevel="0" collapsed="false">
      <c r="I351" s="4"/>
      <c r="K351" s="4"/>
    </row>
    <row r="352" customFormat="false" ht="15.75" hidden="false" customHeight="false" outlineLevel="0" collapsed="false">
      <c r="I352" s="4"/>
      <c r="K352" s="4"/>
    </row>
    <row r="353" customFormat="false" ht="15.75" hidden="false" customHeight="false" outlineLevel="0" collapsed="false">
      <c r="I353" s="4"/>
      <c r="K353" s="4"/>
    </row>
    <row r="354" customFormat="false" ht="15.75" hidden="false" customHeight="false" outlineLevel="0" collapsed="false">
      <c r="I354" s="4"/>
      <c r="K354" s="4"/>
    </row>
    <row r="355" customFormat="false" ht="15.75" hidden="false" customHeight="false" outlineLevel="0" collapsed="false">
      <c r="I355" s="4"/>
      <c r="K355" s="4"/>
    </row>
    <row r="356" customFormat="false" ht="15.75" hidden="false" customHeight="false" outlineLevel="0" collapsed="false">
      <c r="I356" s="4"/>
      <c r="K356" s="4"/>
    </row>
    <row r="357" customFormat="false" ht="15.75" hidden="false" customHeight="false" outlineLevel="0" collapsed="false">
      <c r="I357" s="4"/>
      <c r="K357" s="4"/>
    </row>
    <row r="358" customFormat="false" ht="15.75" hidden="false" customHeight="false" outlineLevel="0" collapsed="false">
      <c r="I358" s="4"/>
      <c r="K358" s="4"/>
    </row>
    <row r="359" customFormat="false" ht="15.75" hidden="false" customHeight="false" outlineLevel="0" collapsed="false">
      <c r="I359" s="4"/>
      <c r="K359" s="4"/>
    </row>
    <row r="360" customFormat="false" ht="15.75" hidden="false" customHeight="false" outlineLevel="0" collapsed="false">
      <c r="I360" s="4"/>
      <c r="K360" s="4"/>
    </row>
    <row r="361" customFormat="false" ht="15.75" hidden="false" customHeight="false" outlineLevel="0" collapsed="false">
      <c r="I361" s="4"/>
      <c r="K361" s="4"/>
    </row>
    <row r="362" customFormat="false" ht="15.75" hidden="false" customHeight="false" outlineLevel="0" collapsed="false">
      <c r="I362" s="4"/>
      <c r="K362" s="4"/>
    </row>
    <row r="363" customFormat="false" ht="15.75" hidden="false" customHeight="false" outlineLevel="0" collapsed="false">
      <c r="I363" s="4"/>
      <c r="K363" s="4"/>
    </row>
    <row r="364" customFormat="false" ht="15.75" hidden="false" customHeight="false" outlineLevel="0" collapsed="false">
      <c r="I364" s="4"/>
      <c r="K364" s="4"/>
    </row>
    <row r="365" customFormat="false" ht="15.75" hidden="false" customHeight="false" outlineLevel="0" collapsed="false">
      <c r="I365" s="4"/>
      <c r="K365" s="4"/>
    </row>
    <row r="366" customFormat="false" ht="15.75" hidden="false" customHeight="false" outlineLevel="0" collapsed="false">
      <c r="I366" s="4"/>
      <c r="K366" s="4"/>
    </row>
    <row r="367" customFormat="false" ht="15.75" hidden="false" customHeight="false" outlineLevel="0" collapsed="false">
      <c r="I367" s="4"/>
      <c r="K367" s="4"/>
    </row>
    <row r="368" customFormat="false" ht="15.75" hidden="false" customHeight="false" outlineLevel="0" collapsed="false">
      <c r="I368" s="4"/>
      <c r="K368" s="4"/>
    </row>
    <row r="369" customFormat="false" ht="15.75" hidden="false" customHeight="false" outlineLevel="0" collapsed="false">
      <c r="I369" s="4"/>
      <c r="K369" s="4"/>
    </row>
    <row r="370" customFormat="false" ht="15.75" hidden="false" customHeight="false" outlineLevel="0" collapsed="false">
      <c r="I370" s="4"/>
      <c r="K370" s="4"/>
    </row>
    <row r="371" customFormat="false" ht="15.75" hidden="false" customHeight="false" outlineLevel="0" collapsed="false">
      <c r="I371" s="4"/>
      <c r="K371" s="4"/>
    </row>
    <row r="372" customFormat="false" ht="15.75" hidden="false" customHeight="false" outlineLevel="0" collapsed="false">
      <c r="I372" s="4"/>
      <c r="K372" s="4"/>
    </row>
    <row r="373" customFormat="false" ht="15.75" hidden="false" customHeight="false" outlineLevel="0" collapsed="false">
      <c r="I373" s="4"/>
      <c r="K373" s="4"/>
    </row>
    <row r="374" customFormat="false" ht="15.75" hidden="false" customHeight="false" outlineLevel="0" collapsed="false">
      <c r="I374" s="4"/>
      <c r="K374" s="4"/>
    </row>
    <row r="375" customFormat="false" ht="15.75" hidden="false" customHeight="false" outlineLevel="0" collapsed="false">
      <c r="I375" s="4"/>
      <c r="K375" s="4"/>
    </row>
    <row r="376" customFormat="false" ht="15.75" hidden="false" customHeight="false" outlineLevel="0" collapsed="false">
      <c r="I376" s="4"/>
      <c r="K376" s="4"/>
    </row>
    <row r="377" customFormat="false" ht="15.75" hidden="false" customHeight="false" outlineLevel="0" collapsed="false">
      <c r="I377" s="4"/>
      <c r="K377" s="4"/>
    </row>
    <row r="378" customFormat="false" ht="15.75" hidden="false" customHeight="false" outlineLevel="0" collapsed="false">
      <c r="I378" s="4"/>
      <c r="K378" s="4"/>
    </row>
    <row r="379" customFormat="false" ht="15.75" hidden="false" customHeight="false" outlineLevel="0" collapsed="false">
      <c r="I379" s="4"/>
      <c r="K379" s="4"/>
    </row>
    <row r="380" customFormat="false" ht="15.75" hidden="false" customHeight="false" outlineLevel="0" collapsed="false">
      <c r="I380" s="4"/>
      <c r="K380" s="4"/>
    </row>
    <row r="381" customFormat="false" ht="15.75" hidden="false" customHeight="false" outlineLevel="0" collapsed="false">
      <c r="I381" s="4"/>
      <c r="K381" s="4"/>
    </row>
    <row r="382" customFormat="false" ht="15.75" hidden="false" customHeight="false" outlineLevel="0" collapsed="false">
      <c r="I382" s="4"/>
      <c r="K382" s="4"/>
    </row>
    <row r="383" customFormat="false" ht="15.75" hidden="false" customHeight="false" outlineLevel="0" collapsed="false">
      <c r="I383" s="4"/>
      <c r="K383" s="4"/>
    </row>
    <row r="384" customFormat="false" ht="15.75" hidden="false" customHeight="false" outlineLevel="0" collapsed="false">
      <c r="I384" s="4"/>
      <c r="K384" s="4"/>
    </row>
    <row r="385" customFormat="false" ht="15.75" hidden="false" customHeight="false" outlineLevel="0" collapsed="false">
      <c r="I385" s="4"/>
      <c r="K385" s="4"/>
    </row>
    <row r="386" customFormat="false" ht="15.75" hidden="false" customHeight="false" outlineLevel="0" collapsed="false">
      <c r="I386" s="4"/>
      <c r="K386" s="4"/>
    </row>
    <row r="387" customFormat="false" ht="15.75" hidden="false" customHeight="false" outlineLevel="0" collapsed="false">
      <c r="I387" s="4"/>
      <c r="K387" s="4"/>
    </row>
    <row r="388" customFormat="false" ht="15.75" hidden="false" customHeight="false" outlineLevel="0" collapsed="false">
      <c r="I388" s="4"/>
      <c r="K388" s="4"/>
    </row>
    <row r="389" customFormat="false" ht="15.75" hidden="false" customHeight="false" outlineLevel="0" collapsed="false">
      <c r="I389" s="4"/>
      <c r="K389" s="4"/>
    </row>
    <row r="390" customFormat="false" ht="15.75" hidden="false" customHeight="false" outlineLevel="0" collapsed="false">
      <c r="I390" s="4"/>
      <c r="K390" s="4"/>
    </row>
    <row r="391" customFormat="false" ht="15.75" hidden="false" customHeight="false" outlineLevel="0" collapsed="false">
      <c r="I391" s="4"/>
      <c r="K391" s="4"/>
    </row>
    <row r="392" customFormat="false" ht="15.75" hidden="false" customHeight="false" outlineLevel="0" collapsed="false">
      <c r="I392" s="4"/>
      <c r="K392" s="4"/>
    </row>
    <row r="393" customFormat="false" ht="15.75" hidden="false" customHeight="false" outlineLevel="0" collapsed="false">
      <c r="I393" s="4"/>
      <c r="K393" s="4"/>
    </row>
    <row r="394" customFormat="false" ht="15.75" hidden="false" customHeight="false" outlineLevel="0" collapsed="false">
      <c r="I394" s="4"/>
      <c r="K394" s="4"/>
    </row>
    <row r="395" customFormat="false" ht="15.75" hidden="false" customHeight="false" outlineLevel="0" collapsed="false">
      <c r="I395" s="4"/>
      <c r="K395" s="4"/>
    </row>
    <row r="396" customFormat="false" ht="15.75" hidden="false" customHeight="false" outlineLevel="0" collapsed="false">
      <c r="I396" s="4"/>
      <c r="K396" s="4"/>
    </row>
    <row r="397" customFormat="false" ht="15.75" hidden="false" customHeight="false" outlineLevel="0" collapsed="false">
      <c r="I397" s="4"/>
      <c r="K397" s="4"/>
    </row>
    <row r="398" customFormat="false" ht="15.75" hidden="false" customHeight="false" outlineLevel="0" collapsed="false">
      <c r="I398" s="4"/>
      <c r="K398" s="4"/>
    </row>
    <row r="399" customFormat="false" ht="15.75" hidden="false" customHeight="false" outlineLevel="0" collapsed="false">
      <c r="I399" s="4"/>
      <c r="K399" s="4"/>
    </row>
    <row r="400" customFormat="false" ht="15.75" hidden="false" customHeight="false" outlineLevel="0" collapsed="false">
      <c r="I400" s="4"/>
      <c r="K400" s="4"/>
    </row>
    <row r="401" customFormat="false" ht="15.75" hidden="false" customHeight="false" outlineLevel="0" collapsed="false">
      <c r="I401" s="4"/>
      <c r="K401" s="4"/>
    </row>
    <row r="402" customFormat="false" ht="15.75" hidden="false" customHeight="false" outlineLevel="0" collapsed="false">
      <c r="I402" s="4"/>
      <c r="K402" s="4"/>
    </row>
    <row r="403" customFormat="false" ht="15.75" hidden="false" customHeight="false" outlineLevel="0" collapsed="false">
      <c r="I403" s="4"/>
      <c r="K403" s="4"/>
    </row>
    <row r="404" customFormat="false" ht="15.75" hidden="false" customHeight="false" outlineLevel="0" collapsed="false">
      <c r="I404" s="4"/>
      <c r="K404" s="4"/>
    </row>
    <row r="405" customFormat="false" ht="15.75" hidden="false" customHeight="false" outlineLevel="0" collapsed="false">
      <c r="I405" s="4"/>
      <c r="K405" s="4"/>
    </row>
    <row r="406" customFormat="false" ht="15.75" hidden="false" customHeight="false" outlineLevel="0" collapsed="false">
      <c r="I406" s="4"/>
      <c r="K406" s="4"/>
    </row>
    <row r="407" customFormat="false" ht="15.75" hidden="false" customHeight="false" outlineLevel="0" collapsed="false">
      <c r="I407" s="4"/>
      <c r="K407" s="4"/>
    </row>
    <row r="408" customFormat="false" ht="15.75" hidden="false" customHeight="false" outlineLevel="0" collapsed="false">
      <c r="I408" s="4"/>
      <c r="K408" s="4"/>
    </row>
    <row r="409" customFormat="false" ht="15.75" hidden="false" customHeight="false" outlineLevel="0" collapsed="false">
      <c r="I409" s="4"/>
      <c r="K409" s="4"/>
    </row>
    <row r="410" customFormat="false" ht="15.75" hidden="false" customHeight="false" outlineLevel="0" collapsed="false">
      <c r="I410" s="4"/>
      <c r="K410" s="4"/>
    </row>
    <row r="411" customFormat="false" ht="15.75" hidden="false" customHeight="false" outlineLevel="0" collapsed="false">
      <c r="I411" s="4"/>
      <c r="K411" s="4"/>
    </row>
    <row r="412" customFormat="false" ht="15.75" hidden="false" customHeight="false" outlineLevel="0" collapsed="false">
      <c r="I412" s="4"/>
      <c r="K412" s="4"/>
    </row>
    <row r="413" customFormat="false" ht="15.75" hidden="false" customHeight="false" outlineLevel="0" collapsed="false">
      <c r="I413" s="4"/>
      <c r="K413" s="4"/>
    </row>
    <row r="414" customFormat="false" ht="15.75" hidden="false" customHeight="false" outlineLevel="0" collapsed="false">
      <c r="I414" s="4"/>
      <c r="K414" s="4"/>
    </row>
    <row r="415" customFormat="false" ht="15.75" hidden="false" customHeight="false" outlineLevel="0" collapsed="false">
      <c r="I415" s="4"/>
      <c r="K415" s="4"/>
    </row>
    <row r="416" customFormat="false" ht="15.75" hidden="false" customHeight="false" outlineLevel="0" collapsed="false">
      <c r="I416" s="4"/>
      <c r="K416" s="4"/>
    </row>
    <row r="417" customFormat="false" ht="15.75" hidden="false" customHeight="false" outlineLevel="0" collapsed="false">
      <c r="I417" s="4"/>
      <c r="K417" s="4"/>
    </row>
    <row r="418" customFormat="false" ht="15.75" hidden="false" customHeight="false" outlineLevel="0" collapsed="false">
      <c r="I418" s="4"/>
      <c r="K418" s="4"/>
    </row>
    <row r="419" customFormat="false" ht="15.75" hidden="false" customHeight="false" outlineLevel="0" collapsed="false">
      <c r="I419" s="4"/>
      <c r="K419" s="4"/>
    </row>
    <row r="420" customFormat="false" ht="15.75" hidden="false" customHeight="false" outlineLevel="0" collapsed="false">
      <c r="I420" s="4"/>
      <c r="K420" s="4"/>
    </row>
    <row r="421" customFormat="false" ht="15.75" hidden="false" customHeight="false" outlineLevel="0" collapsed="false">
      <c r="I421" s="4"/>
      <c r="K421" s="4"/>
    </row>
    <row r="422" customFormat="false" ht="15.75" hidden="false" customHeight="false" outlineLevel="0" collapsed="false">
      <c r="I422" s="4"/>
      <c r="K422" s="4"/>
    </row>
    <row r="423" customFormat="false" ht="15.75" hidden="false" customHeight="false" outlineLevel="0" collapsed="false">
      <c r="I423" s="4"/>
      <c r="K423" s="4"/>
    </row>
    <row r="424" customFormat="false" ht="15.75" hidden="false" customHeight="false" outlineLevel="0" collapsed="false">
      <c r="I424" s="4"/>
      <c r="K424" s="4"/>
    </row>
    <row r="425" customFormat="false" ht="15.75" hidden="false" customHeight="false" outlineLevel="0" collapsed="false">
      <c r="I425" s="4"/>
      <c r="K425" s="4"/>
    </row>
    <row r="426" customFormat="false" ht="15.75" hidden="false" customHeight="false" outlineLevel="0" collapsed="false">
      <c r="I426" s="4"/>
      <c r="K426" s="4"/>
    </row>
    <row r="427" customFormat="false" ht="15.75" hidden="false" customHeight="false" outlineLevel="0" collapsed="false">
      <c r="I427" s="4"/>
      <c r="K427" s="4"/>
    </row>
    <row r="428" customFormat="false" ht="15.75" hidden="false" customHeight="false" outlineLevel="0" collapsed="false">
      <c r="I428" s="4"/>
      <c r="K428" s="4"/>
    </row>
    <row r="429" customFormat="false" ht="15.75" hidden="false" customHeight="false" outlineLevel="0" collapsed="false">
      <c r="I429" s="4"/>
      <c r="K429" s="4"/>
    </row>
    <row r="430" customFormat="false" ht="15.75" hidden="false" customHeight="false" outlineLevel="0" collapsed="false">
      <c r="I430" s="4"/>
      <c r="K430" s="4"/>
    </row>
    <row r="431" customFormat="false" ht="15.75" hidden="false" customHeight="false" outlineLevel="0" collapsed="false">
      <c r="I431" s="4"/>
      <c r="K431" s="4"/>
    </row>
    <row r="432" customFormat="false" ht="15.75" hidden="false" customHeight="false" outlineLevel="0" collapsed="false">
      <c r="I432" s="4"/>
      <c r="K432" s="4"/>
    </row>
    <row r="433" customFormat="false" ht="15.75" hidden="false" customHeight="false" outlineLevel="0" collapsed="false">
      <c r="I433" s="4"/>
      <c r="K433" s="4"/>
    </row>
    <row r="434" customFormat="false" ht="15.75" hidden="false" customHeight="false" outlineLevel="0" collapsed="false">
      <c r="I434" s="4"/>
      <c r="K434" s="4"/>
    </row>
    <row r="435" customFormat="false" ht="15.75" hidden="false" customHeight="false" outlineLevel="0" collapsed="false">
      <c r="I435" s="4"/>
      <c r="K435" s="4"/>
    </row>
    <row r="436" customFormat="false" ht="15.75" hidden="false" customHeight="false" outlineLevel="0" collapsed="false">
      <c r="I436" s="4"/>
      <c r="K436" s="4"/>
    </row>
    <row r="437" customFormat="false" ht="15.75" hidden="false" customHeight="false" outlineLevel="0" collapsed="false">
      <c r="I437" s="4"/>
      <c r="K437" s="4"/>
    </row>
    <row r="438" customFormat="false" ht="15.75" hidden="false" customHeight="false" outlineLevel="0" collapsed="false">
      <c r="I438" s="4"/>
      <c r="K438" s="4"/>
    </row>
    <row r="439" customFormat="false" ht="15.75" hidden="false" customHeight="false" outlineLevel="0" collapsed="false">
      <c r="I439" s="4"/>
      <c r="K439" s="4"/>
    </row>
    <row r="440" customFormat="false" ht="15.75" hidden="false" customHeight="false" outlineLevel="0" collapsed="false">
      <c r="I440" s="4"/>
      <c r="K440" s="4"/>
    </row>
    <row r="441" customFormat="false" ht="15.75" hidden="false" customHeight="false" outlineLevel="0" collapsed="false">
      <c r="I441" s="4"/>
      <c r="K441" s="4"/>
    </row>
    <row r="442" customFormat="false" ht="15.75" hidden="false" customHeight="false" outlineLevel="0" collapsed="false">
      <c r="I442" s="4"/>
      <c r="K442" s="4"/>
    </row>
    <row r="443" customFormat="false" ht="15.75" hidden="false" customHeight="false" outlineLevel="0" collapsed="false">
      <c r="I443" s="4"/>
      <c r="K443" s="4"/>
    </row>
    <row r="444" customFormat="false" ht="15.75" hidden="false" customHeight="false" outlineLevel="0" collapsed="false">
      <c r="I444" s="4"/>
      <c r="K444" s="4"/>
    </row>
    <row r="445" customFormat="false" ht="15.75" hidden="false" customHeight="false" outlineLevel="0" collapsed="false">
      <c r="I445" s="4"/>
      <c r="K445" s="4"/>
    </row>
    <row r="446" customFormat="false" ht="15.75" hidden="false" customHeight="false" outlineLevel="0" collapsed="false">
      <c r="I446" s="4"/>
      <c r="K446" s="4"/>
    </row>
    <row r="447" customFormat="false" ht="15.75" hidden="false" customHeight="false" outlineLevel="0" collapsed="false">
      <c r="I447" s="4"/>
      <c r="K447" s="4"/>
    </row>
    <row r="448" customFormat="false" ht="15.75" hidden="false" customHeight="false" outlineLevel="0" collapsed="false">
      <c r="I448" s="4"/>
      <c r="K448" s="4"/>
    </row>
    <row r="449" customFormat="false" ht="15.75" hidden="false" customHeight="false" outlineLevel="0" collapsed="false">
      <c r="I449" s="4"/>
      <c r="K449" s="4"/>
    </row>
    <row r="450" customFormat="false" ht="15.75" hidden="false" customHeight="false" outlineLevel="0" collapsed="false">
      <c r="I450" s="4"/>
      <c r="K450" s="4"/>
    </row>
    <row r="451" customFormat="false" ht="15.75" hidden="false" customHeight="false" outlineLevel="0" collapsed="false">
      <c r="I451" s="4"/>
      <c r="K451" s="4"/>
    </row>
    <row r="452" customFormat="false" ht="15.75" hidden="false" customHeight="false" outlineLevel="0" collapsed="false">
      <c r="I452" s="4"/>
      <c r="K452" s="4"/>
    </row>
    <row r="453" customFormat="false" ht="15.75" hidden="false" customHeight="false" outlineLevel="0" collapsed="false">
      <c r="I453" s="4"/>
      <c r="K453" s="4"/>
    </row>
    <row r="454" customFormat="false" ht="15.75" hidden="false" customHeight="false" outlineLevel="0" collapsed="false">
      <c r="I454" s="4"/>
      <c r="K454" s="4"/>
    </row>
    <row r="455" customFormat="false" ht="15.75" hidden="false" customHeight="false" outlineLevel="0" collapsed="false">
      <c r="I455" s="4"/>
      <c r="K455" s="4"/>
    </row>
    <row r="456" customFormat="false" ht="15.75" hidden="false" customHeight="false" outlineLevel="0" collapsed="false">
      <c r="I456" s="4"/>
      <c r="K456" s="4"/>
    </row>
    <row r="457" customFormat="false" ht="15.75" hidden="false" customHeight="false" outlineLevel="0" collapsed="false">
      <c r="I457" s="4"/>
      <c r="K457" s="4"/>
    </row>
    <row r="458" customFormat="false" ht="15.75" hidden="false" customHeight="false" outlineLevel="0" collapsed="false">
      <c r="I458" s="4"/>
      <c r="K458" s="4"/>
    </row>
    <row r="459" customFormat="false" ht="15.75" hidden="false" customHeight="false" outlineLevel="0" collapsed="false">
      <c r="I459" s="4"/>
      <c r="K459" s="4"/>
    </row>
    <row r="460" customFormat="false" ht="15.75" hidden="false" customHeight="false" outlineLevel="0" collapsed="false">
      <c r="I460" s="4"/>
      <c r="K460" s="4"/>
    </row>
    <row r="461" customFormat="false" ht="15.75" hidden="false" customHeight="false" outlineLevel="0" collapsed="false">
      <c r="I461" s="4"/>
      <c r="K461" s="4"/>
    </row>
    <row r="462" customFormat="false" ht="15.75" hidden="false" customHeight="false" outlineLevel="0" collapsed="false">
      <c r="I462" s="4"/>
      <c r="K462" s="4"/>
    </row>
    <row r="463" customFormat="false" ht="15.75" hidden="false" customHeight="false" outlineLevel="0" collapsed="false">
      <c r="I463" s="4"/>
      <c r="K463" s="4"/>
    </row>
    <row r="464" customFormat="false" ht="15.75" hidden="false" customHeight="false" outlineLevel="0" collapsed="false">
      <c r="I464" s="4"/>
      <c r="K464" s="4"/>
    </row>
    <row r="465" customFormat="false" ht="15.75" hidden="false" customHeight="false" outlineLevel="0" collapsed="false">
      <c r="I465" s="4"/>
      <c r="K465" s="4"/>
    </row>
    <row r="466" customFormat="false" ht="15.75" hidden="false" customHeight="false" outlineLevel="0" collapsed="false">
      <c r="I466" s="4"/>
      <c r="K466" s="4"/>
    </row>
    <row r="467" customFormat="false" ht="15.75" hidden="false" customHeight="false" outlineLevel="0" collapsed="false">
      <c r="I467" s="4"/>
      <c r="K467" s="4"/>
    </row>
    <row r="468" customFormat="false" ht="15.75" hidden="false" customHeight="false" outlineLevel="0" collapsed="false">
      <c r="I468" s="4"/>
      <c r="K468" s="4"/>
    </row>
    <row r="469" customFormat="false" ht="15.75" hidden="false" customHeight="false" outlineLevel="0" collapsed="false">
      <c r="I469" s="4"/>
      <c r="K469" s="4"/>
    </row>
    <row r="470" customFormat="false" ht="15.75" hidden="false" customHeight="false" outlineLevel="0" collapsed="false">
      <c r="I470" s="4"/>
      <c r="K470" s="4"/>
    </row>
    <row r="471" customFormat="false" ht="15.75" hidden="false" customHeight="false" outlineLevel="0" collapsed="false">
      <c r="I471" s="4"/>
      <c r="K471" s="4"/>
    </row>
    <row r="472" customFormat="false" ht="15.75" hidden="false" customHeight="false" outlineLevel="0" collapsed="false">
      <c r="I472" s="4"/>
      <c r="K472" s="4"/>
    </row>
    <row r="473" customFormat="false" ht="15.75" hidden="false" customHeight="false" outlineLevel="0" collapsed="false">
      <c r="I473" s="4"/>
      <c r="K473" s="4"/>
    </row>
    <row r="474" customFormat="false" ht="15.75" hidden="false" customHeight="false" outlineLevel="0" collapsed="false">
      <c r="I474" s="4"/>
      <c r="K474" s="4"/>
    </row>
    <row r="475" customFormat="false" ht="15.75" hidden="false" customHeight="false" outlineLevel="0" collapsed="false">
      <c r="I475" s="4"/>
      <c r="K475" s="4"/>
    </row>
    <row r="476" customFormat="false" ht="15.75" hidden="false" customHeight="false" outlineLevel="0" collapsed="false">
      <c r="I476" s="4"/>
      <c r="K476" s="4"/>
    </row>
    <row r="477" customFormat="false" ht="15.75" hidden="false" customHeight="false" outlineLevel="0" collapsed="false">
      <c r="I477" s="4"/>
      <c r="K477" s="4"/>
    </row>
    <row r="478" customFormat="false" ht="15.75" hidden="false" customHeight="false" outlineLevel="0" collapsed="false">
      <c r="I478" s="4"/>
      <c r="K478" s="4"/>
    </row>
    <row r="479" customFormat="false" ht="15.75" hidden="false" customHeight="false" outlineLevel="0" collapsed="false">
      <c r="I479" s="4"/>
      <c r="K479" s="4"/>
    </row>
    <row r="480" customFormat="false" ht="15.75" hidden="false" customHeight="false" outlineLevel="0" collapsed="false">
      <c r="I480" s="4"/>
      <c r="K480" s="4"/>
    </row>
    <row r="481" customFormat="false" ht="15.75" hidden="false" customHeight="false" outlineLevel="0" collapsed="false">
      <c r="I481" s="4"/>
      <c r="K481" s="4"/>
    </row>
    <row r="482" customFormat="false" ht="15.75" hidden="false" customHeight="false" outlineLevel="0" collapsed="false">
      <c r="I482" s="4"/>
      <c r="K482" s="4"/>
    </row>
    <row r="483" customFormat="false" ht="15.75" hidden="false" customHeight="false" outlineLevel="0" collapsed="false">
      <c r="I483" s="4"/>
      <c r="K483" s="4"/>
    </row>
    <row r="484" customFormat="false" ht="15.75" hidden="false" customHeight="false" outlineLevel="0" collapsed="false">
      <c r="I484" s="4"/>
      <c r="K484" s="4"/>
    </row>
    <row r="485" customFormat="false" ht="15.75" hidden="false" customHeight="false" outlineLevel="0" collapsed="false">
      <c r="I485" s="4"/>
      <c r="K485" s="4"/>
    </row>
    <row r="486" customFormat="false" ht="15.75" hidden="false" customHeight="false" outlineLevel="0" collapsed="false">
      <c r="I486" s="4"/>
      <c r="K486" s="4"/>
    </row>
    <row r="487" customFormat="false" ht="15.75" hidden="false" customHeight="false" outlineLevel="0" collapsed="false">
      <c r="I487" s="4"/>
      <c r="K487" s="4"/>
    </row>
    <row r="488" customFormat="false" ht="15.75" hidden="false" customHeight="false" outlineLevel="0" collapsed="false">
      <c r="I488" s="4"/>
      <c r="K488" s="4"/>
    </row>
    <row r="489" customFormat="false" ht="15.75" hidden="false" customHeight="false" outlineLevel="0" collapsed="false">
      <c r="I489" s="4"/>
      <c r="K489" s="4"/>
    </row>
    <row r="490" customFormat="false" ht="15.75" hidden="false" customHeight="false" outlineLevel="0" collapsed="false">
      <c r="I490" s="4"/>
      <c r="K490" s="4"/>
    </row>
    <row r="491" customFormat="false" ht="15.75" hidden="false" customHeight="false" outlineLevel="0" collapsed="false">
      <c r="I491" s="4"/>
      <c r="K491" s="4"/>
    </row>
    <row r="492" customFormat="false" ht="15.75" hidden="false" customHeight="false" outlineLevel="0" collapsed="false">
      <c r="I492" s="4"/>
      <c r="K492" s="4"/>
    </row>
    <row r="493" customFormat="false" ht="15.75" hidden="false" customHeight="false" outlineLevel="0" collapsed="false">
      <c r="I493" s="4"/>
      <c r="K493" s="4"/>
    </row>
    <row r="494" customFormat="false" ht="15.75" hidden="false" customHeight="false" outlineLevel="0" collapsed="false">
      <c r="I494" s="4"/>
      <c r="K494" s="4"/>
    </row>
    <row r="495" customFormat="false" ht="15.75" hidden="false" customHeight="false" outlineLevel="0" collapsed="false">
      <c r="I495" s="4"/>
      <c r="K495" s="4"/>
    </row>
    <row r="496" customFormat="false" ht="15.75" hidden="false" customHeight="false" outlineLevel="0" collapsed="false">
      <c r="I496" s="4"/>
      <c r="K496" s="4"/>
    </row>
    <row r="497" customFormat="false" ht="15.75" hidden="false" customHeight="false" outlineLevel="0" collapsed="false">
      <c r="I497" s="4"/>
      <c r="K497" s="4"/>
    </row>
    <row r="498" customFormat="false" ht="15.75" hidden="false" customHeight="false" outlineLevel="0" collapsed="false">
      <c r="I498" s="4"/>
      <c r="K498" s="4"/>
    </row>
    <row r="499" customFormat="false" ht="15.75" hidden="false" customHeight="false" outlineLevel="0" collapsed="false">
      <c r="I499" s="4"/>
      <c r="K499" s="4"/>
    </row>
    <row r="500" customFormat="false" ht="15.75" hidden="false" customHeight="false" outlineLevel="0" collapsed="false">
      <c r="I500" s="4"/>
      <c r="K500" s="4"/>
    </row>
    <row r="501" customFormat="false" ht="15.75" hidden="false" customHeight="false" outlineLevel="0" collapsed="false">
      <c r="I501" s="4"/>
      <c r="K501" s="4"/>
    </row>
    <row r="502" customFormat="false" ht="15.75" hidden="false" customHeight="false" outlineLevel="0" collapsed="false">
      <c r="I502" s="4"/>
      <c r="K502" s="4"/>
    </row>
    <row r="503" customFormat="false" ht="15.75" hidden="false" customHeight="false" outlineLevel="0" collapsed="false">
      <c r="I503" s="4"/>
      <c r="K503" s="4"/>
    </row>
    <row r="504" customFormat="false" ht="15.75" hidden="false" customHeight="false" outlineLevel="0" collapsed="false">
      <c r="I504" s="4"/>
      <c r="K504" s="4"/>
    </row>
    <row r="505" customFormat="false" ht="15.75" hidden="false" customHeight="false" outlineLevel="0" collapsed="false">
      <c r="I505" s="4"/>
      <c r="K505" s="4"/>
    </row>
    <row r="506" customFormat="false" ht="15.75" hidden="false" customHeight="false" outlineLevel="0" collapsed="false">
      <c r="I506" s="4"/>
      <c r="K506" s="4"/>
    </row>
    <row r="507" customFormat="false" ht="15.75" hidden="false" customHeight="false" outlineLevel="0" collapsed="false">
      <c r="I507" s="4"/>
      <c r="K507" s="4"/>
    </row>
    <row r="508" customFormat="false" ht="15.75" hidden="false" customHeight="false" outlineLevel="0" collapsed="false">
      <c r="I508" s="4"/>
      <c r="K508" s="4"/>
    </row>
    <row r="509" customFormat="false" ht="15.75" hidden="false" customHeight="false" outlineLevel="0" collapsed="false">
      <c r="I509" s="4"/>
      <c r="K509" s="4"/>
    </row>
    <row r="510" customFormat="false" ht="15.75" hidden="false" customHeight="false" outlineLevel="0" collapsed="false">
      <c r="I510" s="4"/>
      <c r="K510" s="4"/>
    </row>
    <row r="511" customFormat="false" ht="15.75" hidden="false" customHeight="false" outlineLevel="0" collapsed="false">
      <c r="I511" s="4"/>
      <c r="K511" s="4"/>
    </row>
    <row r="512" customFormat="false" ht="15.75" hidden="false" customHeight="false" outlineLevel="0" collapsed="false">
      <c r="I512" s="4"/>
      <c r="K512" s="4"/>
    </row>
    <row r="513" customFormat="false" ht="15.75" hidden="false" customHeight="false" outlineLevel="0" collapsed="false">
      <c r="I513" s="4"/>
      <c r="K513" s="4"/>
    </row>
    <row r="514" customFormat="false" ht="15.75" hidden="false" customHeight="false" outlineLevel="0" collapsed="false">
      <c r="I514" s="4"/>
      <c r="K514" s="4"/>
    </row>
    <row r="515" customFormat="false" ht="15.75" hidden="false" customHeight="false" outlineLevel="0" collapsed="false">
      <c r="I515" s="4"/>
      <c r="K515" s="4"/>
    </row>
    <row r="516" customFormat="false" ht="15.75" hidden="false" customHeight="false" outlineLevel="0" collapsed="false">
      <c r="I516" s="4"/>
      <c r="K516" s="4"/>
    </row>
    <row r="517" customFormat="false" ht="15.75" hidden="false" customHeight="false" outlineLevel="0" collapsed="false">
      <c r="I517" s="4"/>
      <c r="K517" s="4"/>
    </row>
    <row r="518" customFormat="false" ht="15.75" hidden="false" customHeight="false" outlineLevel="0" collapsed="false">
      <c r="I518" s="4"/>
      <c r="K518" s="4"/>
    </row>
    <row r="519" customFormat="false" ht="15.75" hidden="false" customHeight="false" outlineLevel="0" collapsed="false">
      <c r="I519" s="4"/>
      <c r="K519" s="4"/>
    </row>
    <row r="520" customFormat="false" ht="15.75" hidden="false" customHeight="false" outlineLevel="0" collapsed="false">
      <c r="I520" s="4"/>
      <c r="K520" s="4"/>
    </row>
    <row r="521" customFormat="false" ht="15.75" hidden="false" customHeight="false" outlineLevel="0" collapsed="false">
      <c r="I521" s="4"/>
      <c r="K521" s="4"/>
    </row>
    <row r="522" customFormat="false" ht="15.75" hidden="false" customHeight="false" outlineLevel="0" collapsed="false">
      <c r="I522" s="4"/>
      <c r="K522" s="4"/>
    </row>
    <row r="523" customFormat="false" ht="15.75" hidden="false" customHeight="false" outlineLevel="0" collapsed="false">
      <c r="I523" s="4"/>
      <c r="K523" s="4"/>
    </row>
    <row r="524" customFormat="false" ht="15.75" hidden="false" customHeight="false" outlineLevel="0" collapsed="false">
      <c r="I524" s="4"/>
      <c r="K524" s="4"/>
    </row>
    <row r="525" customFormat="false" ht="15.75" hidden="false" customHeight="false" outlineLevel="0" collapsed="false">
      <c r="I525" s="4"/>
      <c r="K525" s="4"/>
    </row>
    <row r="526" customFormat="false" ht="15.75" hidden="false" customHeight="false" outlineLevel="0" collapsed="false">
      <c r="I526" s="4"/>
      <c r="K526" s="4"/>
    </row>
    <row r="527" customFormat="false" ht="15.75" hidden="false" customHeight="false" outlineLevel="0" collapsed="false">
      <c r="I527" s="4"/>
      <c r="K527" s="4"/>
    </row>
    <row r="528" customFormat="false" ht="15.75" hidden="false" customHeight="false" outlineLevel="0" collapsed="false">
      <c r="I528" s="4"/>
      <c r="K528" s="4"/>
    </row>
    <row r="529" customFormat="false" ht="15.75" hidden="false" customHeight="false" outlineLevel="0" collapsed="false">
      <c r="I529" s="4"/>
      <c r="K529" s="4"/>
    </row>
    <row r="530" customFormat="false" ht="15.75" hidden="false" customHeight="false" outlineLevel="0" collapsed="false">
      <c r="I530" s="4"/>
      <c r="K530" s="4"/>
    </row>
    <row r="531" customFormat="false" ht="15.75" hidden="false" customHeight="false" outlineLevel="0" collapsed="false">
      <c r="I531" s="4"/>
      <c r="K531" s="4"/>
    </row>
    <row r="532" customFormat="false" ht="15.75" hidden="false" customHeight="false" outlineLevel="0" collapsed="false">
      <c r="I532" s="4"/>
      <c r="K532" s="4"/>
    </row>
    <row r="533" customFormat="false" ht="15.75" hidden="false" customHeight="false" outlineLevel="0" collapsed="false">
      <c r="I533" s="4"/>
      <c r="K533" s="4"/>
    </row>
    <row r="534" customFormat="false" ht="15.75" hidden="false" customHeight="false" outlineLevel="0" collapsed="false">
      <c r="I534" s="4"/>
      <c r="K534" s="4"/>
    </row>
    <row r="535" customFormat="false" ht="15.75" hidden="false" customHeight="false" outlineLevel="0" collapsed="false">
      <c r="I535" s="4"/>
      <c r="K535" s="4"/>
    </row>
    <row r="536" customFormat="false" ht="15.75" hidden="false" customHeight="false" outlineLevel="0" collapsed="false">
      <c r="I536" s="4"/>
      <c r="K536" s="4"/>
    </row>
    <row r="537" customFormat="false" ht="15.75" hidden="false" customHeight="false" outlineLevel="0" collapsed="false">
      <c r="I537" s="4"/>
      <c r="K537" s="4"/>
    </row>
    <row r="538" customFormat="false" ht="15.75" hidden="false" customHeight="false" outlineLevel="0" collapsed="false">
      <c r="I538" s="4"/>
      <c r="K538" s="4"/>
    </row>
    <row r="539" customFormat="false" ht="15.75" hidden="false" customHeight="false" outlineLevel="0" collapsed="false">
      <c r="I539" s="4"/>
      <c r="K539" s="4"/>
    </row>
    <row r="540" customFormat="false" ht="15.75" hidden="false" customHeight="false" outlineLevel="0" collapsed="false">
      <c r="I540" s="4"/>
      <c r="K540" s="4"/>
    </row>
    <row r="541" customFormat="false" ht="15.75" hidden="false" customHeight="false" outlineLevel="0" collapsed="false">
      <c r="I541" s="4"/>
      <c r="K541" s="4"/>
    </row>
    <row r="542" customFormat="false" ht="15.75" hidden="false" customHeight="false" outlineLevel="0" collapsed="false">
      <c r="I542" s="4"/>
      <c r="K542" s="4"/>
    </row>
    <row r="543" customFormat="false" ht="15.75" hidden="false" customHeight="false" outlineLevel="0" collapsed="false">
      <c r="I543" s="4"/>
      <c r="K543" s="4"/>
    </row>
    <row r="544" customFormat="false" ht="15.75" hidden="false" customHeight="false" outlineLevel="0" collapsed="false">
      <c r="I544" s="4"/>
      <c r="K544" s="4"/>
    </row>
    <row r="545" customFormat="false" ht="15.75" hidden="false" customHeight="false" outlineLevel="0" collapsed="false">
      <c r="I545" s="4"/>
      <c r="K545" s="4"/>
    </row>
    <row r="546" customFormat="false" ht="15.75" hidden="false" customHeight="false" outlineLevel="0" collapsed="false">
      <c r="I546" s="4"/>
      <c r="K546" s="4"/>
    </row>
    <row r="547" customFormat="false" ht="15.75" hidden="false" customHeight="false" outlineLevel="0" collapsed="false">
      <c r="I547" s="4"/>
      <c r="K547" s="4"/>
    </row>
    <row r="548" customFormat="false" ht="15.75" hidden="false" customHeight="false" outlineLevel="0" collapsed="false">
      <c r="I548" s="4"/>
      <c r="K548" s="4"/>
    </row>
    <row r="549" customFormat="false" ht="15.75" hidden="false" customHeight="false" outlineLevel="0" collapsed="false">
      <c r="I549" s="4"/>
      <c r="K549" s="4"/>
    </row>
    <row r="550" customFormat="false" ht="15.75" hidden="false" customHeight="false" outlineLevel="0" collapsed="false">
      <c r="I550" s="4"/>
      <c r="K550" s="4"/>
    </row>
    <row r="551" customFormat="false" ht="15.75" hidden="false" customHeight="false" outlineLevel="0" collapsed="false">
      <c r="I551" s="4"/>
      <c r="K551" s="4"/>
    </row>
    <row r="552" customFormat="false" ht="15.75" hidden="false" customHeight="false" outlineLevel="0" collapsed="false">
      <c r="I552" s="4"/>
      <c r="K552" s="4"/>
    </row>
    <row r="553" customFormat="false" ht="15.75" hidden="false" customHeight="false" outlineLevel="0" collapsed="false">
      <c r="I553" s="4"/>
      <c r="K553" s="4"/>
    </row>
    <row r="554" customFormat="false" ht="15.75" hidden="false" customHeight="false" outlineLevel="0" collapsed="false">
      <c r="I554" s="4"/>
      <c r="K554" s="4"/>
    </row>
    <row r="555" customFormat="false" ht="15.75" hidden="false" customHeight="false" outlineLevel="0" collapsed="false">
      <c r="I555" s="4"/>
      <c r="K555" s="4"/>
    </row>
    <row r="556" customFormat="false" ht="15.75" hidden="false" customHeight="false" outlineLevel="0" collapsed="false">
      <c r="I556" s="4"/>
      <c r="K556" s="4"/>
    </row>
    <row r="557" customFormat="false" ht="15.75" hidden="false" customHeight="false" outlineLevel="0" collapsed="false">
      <c r="I557" s="4"/>
      <c r="K557" s="4"/>
    </row>
    <row r="558" customFormat="false" ht="15.75" hidden="false" customHeight="false" outlineLevel="0" collapsed="false">
      <c r="I558" s="4"/>
      <c r="K558" s="4"/>
    </row>
    <row r="559" customFormat="false" ht="15.75" hidden="false" customHeight="false" outlineLevel="0" collapsed="false">
      <c r="I559" s="4"/>
      <c r="K559" s="4"/>
    </row>
    <row r="560" customFormat="false" ht="15.75" hidden="false" customHeight="false" outlineLevel="0" collapsed="false">
      <c r="I560" s="4"/>
      <c r="K560" s="4"/>
    </row>
    <row r="561" customFormat="false" ht="15.75" hidden="false" customHeight="false" outlineLevel="0" collapsed="false">
      <c r="I561" s="4"/>
      <c r="K561" s="4"/>
    </row>
    <row r="562" customFormat="false" ht="15.75" hidden="false" customHeight="false" outlineLevel="0" collapsed="false">
      <c r="I562" s="4"/>
      <c r="K562" s="4"/>
    </row>
    <row r="563" customFormat="false" ht="15.75" hidden="false" customHeight="false" outlineLevel="0" collapsed="false">
      <c r="I563" s="4"/>
      <c r="K563" s="4"/>
    </row>
    <row r="564" customFormat="false" ht="15.75" hidden="false" customHeight="false" outlineLevel="0" collapsed="false">
      <c r="I564" s="4"/>
      <c r="K564" s="4"/>
    </row>
    <row r="565" customFormat="false" ht="15.75" hidden="false" customHeight="false" outlineLevel="0" collapsed="false">
      <c r="I565" s="4"/>
      <c r="K565" s="4"/>
    </row>
    <row r="566" customFormat="false" ht="15.75" hidden="false" customHeight="false" outlineLevel="0" collapsed="false">
      <c r="I566" s="4"/>
      <c r="K566" s="4"/>
    </row>
    <row r="567" customFormat="false" ht="15.75" hidden="false" customHeight="false" outlineLevel="0" collapsed="false">
      <c r="I567" s="4"/>
      <c r="K567" s="4"/>
    </row>
    <row r="568" customFormat="false" ht="15.75" hidden="false" customHeight="false" outlineLevel="0" collapsed="false">
      <c r="I568" s="4"/>
      <c r="K568" s="4"/>
    </row>
    <row r="569" customFormat="false" ht="15.75" hidden="false" customHeight="false" outlineLevel="0" collapsed="false">
      <c r="I569" s="4"/>
      <c r="K569" s="4"/>
    </row>
    <row r="570" customFormat="false" ht="15.75" hidden="false" customHeight="false" outlineLevel="0" collapsed="false">
      <c r="I570" s="4"/>
      <c r="K570" s="4"/>
    </row>
    <row r="571" customFormat="false" ht="15.75" hidden="false" customHeight="false" outlineLevel="0" collapsed="false">
      <c r="I571" s="4"/>
      <c r="K571" s="4"/>
    </row>
    <row r="572" customFormat="false" ht="15.75" hidden="false" customHeight="false" outlineLevel="0" collapsed="false">
      <c r="I572" s="4"/>
      <c r="K572" s="4"/>
    </row>
    <row r="573" customFormat="false" ht="15.75" hidden="false" customHeight="false" outlineLevel="0" collapsed="false">
      <c r="I573" s="4"/>
      <c r="K573" s="4"/>
    </row>
    <row r="574" customFormat="false" ht="15.75" hidden="false" customHeight="false" outlineLevel="0" collapsed="false">
      <c r="I574" s="4"/>
      <c r="K574" s="4"/>
    </row>
    <row r="575" customFormat="false" ht="15.75" hidden="false" customHeight="false" outlineLevel="0" collapsed="false">
      <c r="I575" s="4"/>
      <c r="K575" s="4"/>
    </row>
    <row r="576" customFormat="false" ht="15.75" hidden="false" customHeight="false" outlineLevel="0" collapsed="false">
      <c r="I576" s="4"/>
      <c r="K576" s="4"/>
    </row>
    <row r="577" customFormat="false" ht="15.75" hidden="false" customHeight="false" outlineLevel="0" collapsed="false">
      <c r="I577" s="4"/>
      <c r="K577" s="4"/>
    </row>
    <row r="578" customFormat="false" ht="15.75" hidden="false" customHeight="false" outlineLevel="0" collapsed="false">
      <c r="I578" s="4"/>
      <c r="K578" s="4"/>
    </row>
    <row r="579" customFormat="false" ht="15.75" hidden="false" customHeight="false" outlineLevel="0" collapsed="false">
      <c r="I579" s="4"/>
      <c r="K579" s="4"/>
    </row>
    <row r="580" customFormat="false" ht="15.75" hidden="false" customHeight="false" outlineLevel="0" collapsed="false">
      <c r="I580" s="4"/>
      <c r="K580" s="4"/>
    </row>
    <row r="581" customFormat="false" ht="15.75" hidden="false" customHeight="false" outlineLevel="0" collapsed="false">
      <c r="I581" s="4"/>
      <c r="K581" s="4"/>
    </row>
    <row r="582" customFormat="false" ht="15.75" hidden="false" customHeight="false" outlineLevel="0" collapsed="false">
      <c r="I582" s="4"/>
      <c r="K582" s="4"/>
    </row>
    <row r="583" customFormat="false" ht="15.75" hidden="false" customHeight="false" outlineLevel="0" collapsed="false">
      <c r="I583" s="4"/>
      <c r="K583" s="4"/>
    </row>
    <row r="584" customFormat="false" ht="15.75" hidden="false" customHeight="false" outlineLevel="0" collapsed="false">
      <c r="I584" s="4"/>
      <c r="K584" s="4"/>
    </row>
    <row r="585" customFormat="false" ht="15.75" hidden="false" customHeight="false" outlineLevel="0" collapsed="false">
      <c r="I585" s="4"/>
      <c r="K585" s="4"/>
    </row>
    <row r="586" customFormat="false" ht="15.75" hidden="false" customHeight="false" outlineLevel="0" collapsed="false">
      <c r="I586" s="4"/>
      <c r="K586" s="4"/>
    </row>
    <row r="587" customFormat="false" ht="15.75" hidden="false" customHeight="false" outlineLevel="0" collapsed="false">
      <c r="I587" s="4"/>
      <c r="K587" s="4"/>
    </row>
    <row r="588" customFormat="false" ht="15.75" hidden="false" customHeight="false" outlineLevel="0" collapsed="false">
      <c r="I588" s="4"/>
      <c r="K588" s="4"/>
    </row>
    <row r="589" customFormat="false" ht="15.75" hidden="false" customHeight="false" outlineLevel="0" collapsed="false">
      <c r="I589" s="4"/>
      <c r="K589" s="4"/>
    </row>
    <row r="590" customFormat="false" ht="15.75" hidden="false" customHeight="false" outlineLevel="0" collapsed="false">
      <c r="I590" s="4"/>
      <c r="K590" s="4"/>
    </row>
    <row r="591" customFormat="false" ht="15.75" hidden="false" customHeight="false" outlineLevel="0" collapsed="false">
      <c r="I591" s="4"/>
      <c r="K591" s="4"/>
    </row>
    <row r="592" customFormat="false" ht="15.75" hidden="false" customHeight="false" outlineLevel="0" collapsed="false">
      <c r="I592" s="4"/>
      <c r="K592" s="4"/>
    </row>
    <row r="593" customFormat="false" ht="15.75" hidden="false" customHeight="false" outlineLevel="0" collapsed="false">
      <c r="I593" s="4"/>
      <c r="K593" s="4"/>
    </row>
    <row r="594" customFormat="false" ht="15.75" hidden="false" customHeight="false" outlineLevel="0" collapsed="false">
      <c r="I594" s="4"/>
      <c r="K594" s="4"/>
    </row>
    <row r="595" customFormat="false" ht="15.75" hidden="false" customHeight="false" outlineLevel="0" collapsed="false">
      <c r="I595" s="4"/>
      <c r="K595" s="4"/>
    </row>
    <row r="596" customFormat="false" ht="15.75" hidden="false" customHeight="false" outlineLevel="0" collapsed="false">
      <c r="I596" s="4"/>
      <c r="K596" s="4"/>
    </row>
    <row r="597" customFormat="false" ht="15.75" hidden="false" customHeight="false" outlineLevel="0" collapsed="false">
      <c r="I597" s="4"/>
      <c r="K597" s="4"/>
    </row>
    <row r="598" customFormat="false" ht="15.75" hidden="false" customHeight="false" outlineLevel="0" collapsed="false">
      <c r="I598" s="4"/>
      <c r="K598" s="4"/>
    </row>
    <row r="599" customFormat="false" ht="15.75" hidden="false" customHeight="false" outlineLevel="0" collapsed="false">
      <c r="I599" s="4"/>
      <c r="K599" s="4"/>
    </row>
    <row r="600" customFormat="false" ht="15.75" hidden="false" customHeight="false" outlineLevel="0" collapsed="false">
      <c r="I600" s="4"/>
      <c r="K600" s="4"/>
    </row>
    <row r="601" customFormat="false" ht="15.75" hidden="false" customHeight="false" outlineLevel="0" collapsed="false">
      <c r="I601" s="4"/>
      <c r="K601" s="4"/>
    </row>
    <row r="602" customFormat="false" ht="15.75" hidden="false" customHeight="false" outlineLevel="0" collapsed="false">
      <c r="I602" s="4"/>
      <c r="K602" s="4"/>
    </row>
    <row r="603" customFormat="false" ht="15.75" hidden="false" customHeight="false" outlineLevel="0" collapsed="false">
      <c r="I603" s="4"/>
      <c r="K603" s="4"/>
    </row>
    <row r="604" customFormat="false" ht="15.75" hidden="false" customHeight="false" outlineLevel="0" collapsed="false">
      <c r="I604" s="4"/>
      <c r="K604" s="4"/>
    </row>
    <row r="605" customFormat="false" ht="15.75" hidden="false" customHeight="false" outlineLevel="0" collapsed="false">
      <c r="I605" s="4"/>
      <c r="K605" s="4"/>
    </row>
    <row r="606" customFormat="false" ht="15.75" hidden="false" customHeight="false" outlineLevel="0" collapsed="false">
      <c r="I606" s="4"/>
      <c r="K606" s="4"/>
    </row>
    <row r="607" customFormat="false" ht="15.75" hidden="false" customHeight="false" outlineLevel="0" collapsed="false">
      <c r="I607" s="4"/>
      <c r="K607" s="4"/>
    </row>
    <row r="608" customFormat="false" ht="15.75" hidden="false" customHeight="false" outlineLevel="0" collapsed="false">
      <c r="I608" s="4"/>
      <c r="K608" s="4"/>
    </row>
    <row r="609" customFormat="false" ht="15.75" hidden="false" customHeight="false" outlineLevel="0" collapsed="false">
      <c r="I609" s="4"/>
      <c r="K609" s="4"/>
    </row>
    <row r="610" customFormat="false" ht="15.75" hidden="false" customHeight="false" outlineLevel="0" collapsed="false">
      <c r="I610" s="4"/>
      <c r="K610" s="4"/>
    </row>
    <row r="611" customFormat="false" ht="15.75" hidden="false" customHeight="false" outlineLevel="0" collapsed="false">
      <c r="I611" s="4"/>
      <c r="K611" s="4"/>
    </row>
    <row r="612" customFormat="false" ht="15.75" hidden="false" customHeight="false" outlineLevel="0" collapsed="false">
      <c r="I612" s="4"/>
      <c r="K612" s="4"/>
    </row>
    <row r="613" customFormat="false" ht="15.75" hidden="false" customHeight="false" outlineLevel="0" collapsed="false">
      <c r="I613" s="4"/>
      <c r="K613" s="4"/>
    </row>
    <row r="614" customFormat="false" ht="15.75" hidden="false" customHeight="false" outlineLevel="0" collapsed="false">
      <c r="I614" s="4"/>
      <c r="K614" s="4"/>
    </row>
    <row r="615" customFormat="false" ht="15.75" hidden="false" customHeight="false" outlineLevel="0" collapsed="false">
      <c r="I615" s="4"/>
      <c r="K615" s="4"/>
    </row>
    <row r="616" customFormat="false" ht="15.75" hidden="false" customHeight="false" outlineLevel="0" collapsed="false">
      <c r="I616" s="4"/>
      <c r="K616" s="4"/>
    </row>
    <row r="617" customFormat="false" ht="15.75" hidden="false" customHeight="false" outlineLevel="0" collapsed="false">
      <c r="I617" s="4"/>
      <c r="K617" s="4"/>
    </row>
    <row r="618" customFormat="false" ht="15.75" hidden="false" customHeight="false" outlineLevel="0" collapsed="false">
      <c r="I618" s="4"/>
      <c r="K618" s="4"/>
    </row>
    <row r="619" customFormat="false" ht="15.75" hidden="false" customHeight="false" outlineLevel="0" collapsed="false">
      <c r="I619" s="4"/>
      <c r="K619" s="4"/>
    </row>
    <row r="620" customFormat="false" ht="15.75" hidden="false" customHeight="false" outlineLevel="0" collapsed="false">
      <c r="I620" s="4"/>
      <c r="K620" s="4"/>
    </row>
    <row r="621" customFormat="false" ht="15.75" hidden="false" customHeight="false" outlineLevel="0" collapsed="false">
      <c r="I621" s="4"/>
      <c r="K621" s="4"/>
    </row>
    <row r="622" customFormat="false" ht="15.75" hidden="false" customHeight="false" outlineLevel="0" collapsed="false">
      <c r="I622" s="4"/>
      <c r="K622" s="4"/>
    </row>
    <row r="623" customFormat="false" ht="15.75" hidden="false" customHeight="false" outlineLevel="0" collapsed="false">
      <c r="I623" s="4"/>
      <c r="K623" s="4"/>
    </row>
    <row r="624" customFormat="false" ht="15.75" hidden="false" customHeight="false" outlineLevel="0" collapsed="false">
      <c r="I624" s="4"/>
      <c r="K624" s="4"/>
    </row>
    <row r="625" customFormat="false" ht="15.75" hidden="false" customHeight="false" outlineLevel="0" collapsed="false">
      <c r="I625" s="4"/>
      <c r="K625" s="4"/>
    </row>
    <row r="626" customFormat="false" ht="15.75" hidden="false" customHeight="false" outlineLevel="0" collapsed="false">
      <c r="I626" s="4"/>
      <c r="K626" s="4"/>
    </row>
    <row r="627" customFormat="false" ht="15.75" hidden="false" customHeight="false" outlineLevel="0" collapsed="false">
      <c r="I627" s="4"/>
      <c r="K627" s="4"/>
    </row>
    <row r="628" customFormat="false" ht="15.75" hidden="false" customHeight="false" outlineLevel="0" collapsed="false">
      <c r="I628" s="4"/>
      <c r="K628" s="4"/>
    </row>
    <row r="629" customFormat="false" ht="15.75" hidden="false" customHeight="false" outlineLevel="0" collapsed="false">
      <c r="I629" s="4"/>
      <c r="K629" s="4"/>
    </row>
    <row r="630" customFormat="false" ht="15.75" hidden="false" customHeight="false" outlineLevel="0" collapsed="false">
      <c r="I630" s="4"/>
      <c r="K630" s="4"/>
    </row>
    <row r="631" customFormat="false" ht="15.75" hidden="false" customHeight="false" outlineLevel="0" collapsed="false">
      <c r="I631" s="4"/>
      <c r="K631" s="4"/>
    </row>
    <row r="632" customFormat="false" ht="15.75" hidden="false" customHeight="false" outlineLevel="0" collapsed="false">
      <c r="I632" s="4"/>
      <c r="K632" s="4"/>
    </row>
    <row r="633" customFormat="false" ht="15.75" hidden="false" customHeight="false" outlineLevel="0" collapsed="false">
      <c r="I633" s="4"/>
      <c r="K633" s="4"/>
    </row>
    <row r="634" customFormat="false" ht="15.75" hidden="false" customHeight="false" outlineLevel="0" collapsed="false">
      <c r="I634" s="4"/>
      <c r="K634" s="4"/>
    </row>
    <row r="635" customFormat="false" ht="15.75" hidden="false" customHeight="false" outlineLevel="0" collapsed="false">
      <c r="I635" s="4"/>
      <c r="K635" s="4"/>
    </row>
    <row r="636" customFormat="false" ht="15.75" hidden="false" customHeight="false" outlineLevel="0" collapsed="false">
      <c r="I636" s="4"/>
      <c r="K636" s="4"/>
    </row>
    <row r="637" customFormat="false" ht="15.75" hidden="false" customHeight="false" outlineLevel="0" collapsed="false">
      <c r="I637" s="4"/>
      <c r="K637" s="4"/>
    </row>
    <row r="638" customFormat="false" ht="15.75" hidden="false" customHeight="false" outlineLevel="0" collapsed="false">
      <c r="I638" s="4"/>
      <c r="K638" s="4"/>
    </row>
    <row r="639" customFormat="false" ht="15.75" hidden="false" customHeight="false" outlineLevel="0" collapsed="false">
      <c r="I639" s="4"/>
      <c r="K639" s="4"/>
    </row>
    <row r="640" customFormat="false" ht="15.75" hidden="false" customHeight="false" outlineLevel="0" collapsed="false">
      <c r="I640" s="4"/>
      <c r="K640" s="4"/>
    </row>
    <row r="641" customFormat="false" ht="15.75" hidden="false" customHeight="false" outlineLevel="0" collapsed="false">
      <c r="I641" s="4"/>
      <c r="K641" s="4"/>
    </row>
    <row r="642" customFormat="false" ht="15.75" hidden="false" customHeight="false" outlineLevel="0" collapsed="false">
      <c r="I642" s="4"/>
      <c r="K642" s="4"/>
    </row>
    <row r="643" customFormat="false" ht="15.75" hidden="false" customHeight="false" outlineLevel="0" collapsed="false">
      <c r="I643" s="4"/>
      <c r="K643" s="4"/>
    </row>
    <row r="644" customFormat="false" ht="15.75" hidden="false" customHeight="false" outlineLevel="0" collapsed="false">
      <c r="I644" s="4"/>
      <c r="K644" s="4"/>
    </row>
    <row r="645" customFormat="false" ht="15.75" hidden="false" customHeight="false" outlineLevel="0" collapsed="false">
      <c r="I645" s="4"/>
      <c r="K645" s="4"/>
    </row>
    <row r="646" customFormat="false" ht="15.75" hidden="false" customHeight="false" outlineLevel="0" collapsed="false">
      <c r="I646" s="4"/>
      <c r="K646" s="4"/>
    </row>
    <row r="647" customFormat="false" ht="15.75" hidden="false" customHeight="false" outlineLevel="0" collapsed="false">
      <c r="I647" s="4"/>
      <c r="K647" s="4"/>
    </row>
    <row r="648" customFormat="false" ht="15.75" hidden="false" customHeight="false" outlineLevel="0" collapsed="false">
      <c r="I648" s="4"/>
      <c r="K648" s="4"/>
    </row>
    <row r="649" customFormat="false" ht="15.75" hidden="false" customHeight="false" outlineLevel="0" collapsed="false">
      <c r="I649" s="4"/>
      <c r="K649" s="4"/>
    </row>
    <row r="650" customFormat="false" ht="15.75" hidden="false" customHeight="false" outlineLevel="0" collapsed="false">
      <c r="I650" s="4"/>
      <c r="K650" s="4"/>
    </row>
    <row r="651" customFormat="false" ht="15.75" hidden="false" customHeight="false" outlineLevel="0" collapsed="false">
      <c r="I651" s="4"/>
      <c r="K651" s="4"/>
    </row>
    <row r="652" customFormat="false" ht="15.75" hidden="false" customHeight="false" outlineLevel="0" collapsed="false">
      <c r="I652" s="4"/>
      <c r="K652" s="4"/>
    </row>
    <row r="653" customFormat="false" ht="15.75" hidden="false" customHeight="false" outlineLevel="0" collapsed="false">
      <c r="I653" s="4"/>
      <c r="K653" s="4"/>
    </row>
    <row r="654" customFormat="false" ht="15.75" hidden="false" customHeight="false" outlineLevel="0" collapsed="false">
      <c r="I654" s="4"/>
      <c r="K654" s="4"/>
    </row>
    <row r="655" customFormat="false" ht="15.75" hidden="false" customHeight="false" outlineLevel="0" collapsed="false">
      <c r="I655" s="4"/>
      <c r="K655" s="4"/>
    </row>
    <row r="656" customFormat="false" ht="15.75" hidden="false" customHeight="false" outlineLevel="0" collapsed="false">
      <c r="I656" s="4"/>
      <c r="K656" s="4"/>
    </row>
    <row r="657" customFormat="false" ht="15.75" hidden="false" customHeight="false" outlineLevel="0" collapsed="false">
      <c r="I657" s="4"/>
      <c r="K657" s="4"/>
    </row>
    <row r="658" customFormat="false" ht="15.75" hidden="false" customHeight="false" outlineLevel="0" collapsed="false">
      <c r="I658" s="4"/>
      <c r="K658" s="4"/>
    </row>
    <row r="659" customFormat="false" ht="15.75" hidden="false" customHeight="false" outlineLevel="0" collapsed="false">
      <c r="I659" s="4"/>
      <c r="K659" s="4"/>
    </row>
    <row r="660" customFormat="false" ht="15.75" hidden="false" customHeight="false" outlineLevel="0" collapsed="false">
      <c r="I660" s="4"/>
      <c r="K660" s="4"/>
    </row>
    <row r="661" customFormat="false" ht="15.75" hidden="false" customHeight="false" outlineLevel="0" collapsed="false">
      <c r="I661" s="4"/>
      <c r="K661" s="4"/>
    </row>
    <row r="662" customFormat="false" ht="15.75" hidden="false" customHeight="false" outlineLevel="0" collapsed="false">
      <c r="I662" s="4"/>
      <c r="K662" s="4"/>
    </row>
    <row r="663" customFormat="false" ht="15.75" hidden="false" customHeight="false" outlineLevel="0" collapsed="false">
      <c r="I663" s="4"/>
      <c r="K663" s="4"/>
    </row>
    <row r="664" customFormat="false" ht="15.75" hidden="false" customHeight="false" outlineLevel="0" collapsed="false">
      <c r="I664" s="4"/>
      <c r="K664" s="4"/>
    </row>
    <row r="665" customFormat="false" ht="15.75" hidden="false" customHeight="false" outlineLevel="0" collapsed="false">
      <c r="I665" s="4"/>
      <c r="K665" s="4"/>
    </row>
    <row r="666" customFormat="false" ht="15.75" hidden="false" customHeight="false" outlineLevel="0" collapsed="false">
      <c r="I666" s="4"/>
      <c r="K666" s="4"/>
    </row>
    <row r="667" customFormat="false" ht="15.75" hidden="false" customHeight="false" outlineLevel="0" collapsed="false">
      <c r="I667" s="4"/>
      <c r="K667" s="4"/>
    </row>
    <row r="668" customFormat="false" ht="15.75" hidden="false" customHeight="false" outlineLevel="0" collapsed="false">
      <c r="I668" s="4"/>
      <c r="K668" s="4"/>
    </row>
    <row r="669" customFormat="false" ht="15.75" hidden="false" customHeight="false" outlineLevel="0" collapsed="false">
      <c r="I669" s="4"/>
      <c r="K669" s="4"/>
    </row>
    <row r="670" customFormat="false" ht="15.75" hidden="false" customHeight="false" outlineLevel="0" collapsed="false">
      <c r="I670" s="4"/>
      <c r="K670" s="4"/>
    </row>
    <row r="671" customFormat="false" ht="15.75" hidden="false" customHeight="false" outlineLevel="0" collapsed="false">
      <c r="I671" s="4"/>
      <c r="K671" s="4"/>
    </row>
    <row r="672" customFormat="false" ht="15.75" hidden="false" customHeight="false" outlineLevel="0" collapsed="false">
      <c r="I672" s="4"/>
      <c r="K672" s="4"/>
    </row>
    <row r="673" customFormat="false" ht="15.75" hidden="false" customHeight="false" outlineLevel="0" collapsed="false">
      <c r="I673" s="4"/>
      <c r="K673" s="4"/>
    </row>
    <row r="674" customFormat="false" ht="15.75" hidden="false" customHeight="false" outlineLevel="0" collapsed="false">
      <c r="I674" s="4"/>
      <c r="K674" s="4"/>
    </row>
    <row r="675" customFormat="false" ht="15.75" hidden="false" customHeight="false" outlineLevel="0" collapsed="false">
      <c r="I675" s="4"/>
      <c r="K675" s="4"/>
    </row>
    <row r="676" customFormat="false" ht="15.75" hidden="false" customHeight="false" outlineLevel="0" collapsed="false">
      <c r="I676" s="4"/>
      <c r="K676" s="4"/>
    </row>
    <row r="677" customFormat="false" ht="15.75" hidden="false" customHeight="false" outlineLevel="0" collapsed="false">
      <c r="I677" s="4"/>
      <c r="K677" s="4"/>
    </row>
    <row r="678" customFormat="false" ht="15.75" hidden="false" customHeight="false" outlineLevel="0" collapsed="false">
      <c r="I678" s="4"/>
      <c r="K678" s="4"/>
    </row>
    <row r="679" customFormat="false" ht="15.75" hidden="false" customHeight="false" outlineLevel="0" collapsed="false">
      <c r="I679" s="4"/>
      <c r="K679" s="4"/>
    </row>
    <row r="680" customFormat="false" ht="15.75" hidden="false" customHeight="false" outlineLevel="0" collapsed="false">
      <c r="I680" s="4"/>
      <c r="K680" s="4"/>
    </row>
    <row r="681" customFormat="false" ht="15.75" hidden="false" customHeight="false" outlineLevel="0" collapsed="false">
      <c r="I681" s="4"/>
      <c r="K681" s="4"/>
    </row>
    <row r="682" customFormat="false" ht="15.75" hidden="false" customHeight="false" outlineLevel="0" collapsed="false">
      <c r="I682" s="4"/>
      <c r="K682" s="4"/>
    </row>
    <row r="683" customFormat="false" ht="15.75" hidden="false" customHeight="false" outlineLevel="0" collapsed="false">
      <c r="I683" s="4"/>
      <c r="K683" s="4"/>
    </row>
    <row r="684" customFormat="false" ht="15.75" hidden="false" customHeight="false" outlineLevel="0" collapsed="false">
      <c r="I684" s="4"/>
      <c r="K684" s="4"/>
    </row>
    <row r="685" customFormat="false" ht="15.75" hidden="false" customHeight="false" outlineLevel="0" collapsed="false">
      <c r="I685" s="4"/>
      <c r="K685" s="4"/>
    </row>
    <row r="686" customFormat="false" ht="15.75" hidden="false" customHeight="false" outlineLevel="0" collapsed="false">
      <c r="I686" s="4"/>
      <c r="K686" s="4"/>
    </row>
    <row r="687" customFormat="false" ht="15.75" hidden="false" customHeight="false" outlineLevel="0" collapsed="false">
      <c r="I687" s="4"/>
      <c r="K687" s="4"/>
    </row>
    <row r="688" customFormat="false" ht="15.75" hidden="false" customHeight="false" outlineLevel="0" collapsed="false">
      <c r="I688" s="4"/>
      <c r="K688" s="4"/>
    </row>
    <row r="689" customFormat="false" ht="15.75" hidden="false" customHeight="false" outlineLevel="0" collapsed="false">
      <c r="I689" s="4"/>
      <c r="K689" s="4"/>
    </row>
    <row r="690" customFormat="false" ht="15.75" hidden="false" customHeight="false" outlineLevel="0" collapsed="false">
      <c r="I690" s="4"/>
      <c r="K690" s="4"/>
    </row>
    <row r="691" customFormat="false" ht="15.75" hidden="false" customHeight="false" outlineLevel="0" collapsed="false">
      <c r="I691" s="4"/>
      <c r="K691" s="4"/>
    </row>
    <row r="692" customFormat="false" ht="15.75" hidden="false" customHeight="false" outlineLevel="0" collapsed="false">
      <c r="I692" s="4"/>
      <c r="K692" s="4"/>
    </row>
    <row r="693" customFormat="false" ht="15.75" hidden="false" customHeight="false" outlineLevel="0" collapsed="false">
      <c r="I693" s="4"/>
      <c r="K693" s="4"/>
    </row>
    <row r="694" customFormat="false" ht="15.75" hidden="false" customHeight="false" outlineLevel="0" collapsed="false">
      <c r="I694" s="4"/>
      <c r="K694" s="4"/>
    </row>
    <row r="695" customFormat="false" ht="15.75" hidden="false" customHeight="false" outlineLevel="0" collapsed="false">
      <c r="I695" s="4"/>
      <c r="K695" s="4"/>
    </row>
    <row r="696" customFormat="false" ht="15.75" hidden="false" customHeight="false" outlineLevel="0" collapsed="false">
      <c r="I696" s="4"/>
      <c r="K696" s="4"/>
    </row>
    <row r="697" customFormat="false" ht="15.75" hidden="false" customHeight="false" outlineLevel="0" collapsed="false">
      <c r="I697" s="4"/>
      <c r="K697" s="4"/>
    </row>
    <row r="698" customFormat="false" ht="15.75" hidden="false" customHeight="false" outlineLevel="0" collapsed="false">
      <c r="I698" s="4"/>
      <c r="K698" s="4"/>
    </row>
    <row r="699" customFormat="false" ht="15.75" hidden="false" customHeight="false" outlineLevel="0" collapsed="false">
      <c r="I699" s="4"/>
      <c r="K699" s="4"/>
    </row>
    <row r="700" customFormat="false" ht="15.75" hidden="false" customHeight="false" outlineLevel="0" collapsed="false">
      <c r="I700" s="4"/>
      <c r="K700" s="4"/>
    </row>
    <row r="701" customFormat="false" ht="15.75" hidden="false" customHeight="false" outlineLevel="0" collapsed="false">
      <c r="I701" s="4"/>
      <c r="K701" s="4"/>
    </row>
    <row r="702" customFormat="false" ht="15.75" hidden="false" customHeight="false" outlineLevel="0" collapsed="false">
      <c r="I702" s="4"/>
      <c r="K702" s="4"/>
    </row>
    <row r="703" customFormat="false" ht="15.75" hidden="false" customHeight="false" outlineLevel="0" collapsed="false">
      <c r="I703" s="4"/>
      <c r="K703" s="4"/>
    </row>
    <row r="704" customFormat="false" ht="15.75" hidden="false" customHeight="false" outlineLevel="0" collapsed="false">
      <c r="I704" s="4"/>
      <c r="K704" s="4"/>
    </row>
    <row r="705" customFormat="false" ht="15.75" hidden="false" customHeight="false" outlineLevel="0" collapsed="false">
      <c r="I705" s="4"/>
      <c r="K705" s="4"/>
    </row>
    <row r="706" customFormat="false" ht="15.75" hidden="false" customHeight="false" outlineLevel="0" collapsed="false">
      <c r="I706" s="4"/>
      <c r="K706" s="4"/>
    </row>
    <row r="707" customFormat="false" ht="15.75" hidden="false" customHeight="false" outlineLevel="0" collapsed="false">
      <c r="I707" s="4"/>
      <c r="K707" s="4"/>
    </row>
    <row r="708" customFormat="false" ht="15.75" hidden="false" customHeight="false" outlineLevel="0" collapsed="false">
      <c r="I708" s="4"/>
      <c r="K708" s="4"/>
    </row>
    <row r="709" customFormat="false" ht="15.75" hidden="false" customHeight="false" outlineLevel="0" collapsed="false">
      <c r="I709" s="4"/>
      <c r="K709" s="4"/>
    </row>
    <row r="710" customFormat="false" ht="15.75" hidden="false" customHeight="false" outlineLevel="0" collapsed="false">
      <c r="I710" s="4"/>
      <c r="K710" s="4"/>
    </row>
    <row r="711" customFormat="false" ht="15.75" hidden="false" customHeight="false" outlineLevel="0" collapsed="false">
      <c r="I711" s="4"/>
      <c r="K711" s="4"/>
    </row>
    <row r="712" customFormat="false" ht="15.75" hidden="false" customHeight="false" outlineLevel="0" collapsed="false">
      <c r="I712" s="4"/>
      <c r="K712" s="4"/>
    </row>
    <row r="713" customFormat="false" ht="15.75" hidden="false" customHeight="false" outlineLevel="0" collapsed="false">
      <c r="I713" s="4"/>
      <c r="K713" s="4"/>
    </row>
    <row r="714" customFormat="false" ht="15.75" hidden="false" customHeight="false" outlineLevel="0" collapsed="false">
      <c r="I714" s="4"/>
      <c r="K714" s="4"/>
    </row>
    <row r="715" customFormat="false" ht="15.75" hidden="false" customHeight="false" outlineLevel="0" collapsed="false">
      <c r="I715" s="4"/>
      <c r="K715" s="4"/>
    </row>
    <row r="716" customFormat="false" ht="15.75" hidden="false" customHeight="false" outlineLevel="0" collapsed="false">
      <c r="I716" s="4"/>
      <c r="K716" s="4"/>
    </row>
    <row r="717" customFormat="false" ht="15.75" hidden="false" customHeight="false" outlineLevel="0" collapsed="false">
      <c r="I717" s="4"/>
      <c r="K717" s="4"/>
    </row>
    <row r="718" customFormat="false" ht="15.75" hidden="false" customHeight="false" outlineLevel="0" collapsed="false">
      <c r="I718" s="4"/>
      <c r="K718" s="4"/>
    </row>
    <row r="719" customFormat="false" ht="15.75" hidden="false" customHeight="false" outlineLevel="0" collapsed="false">
      <c r="I719" s="4"/>
      <c r="K719" s="4"/>
    </row>
    <row r="720" customFormat="false" ht="15.75" hidden="false" customHeight="false" outlineLevel="0" collapsed="false">
      <c r="I720" s="4"/>
      <c r="K720" s="4"/>
    </row>
    <row r="721" customFormat="false" ht="15.75" hidden="false" customHeight="false" outlineLevel="0" collapsed="false">
      <c r="I721" s="4"/>
      <c r="K721" s="4"/>
    </row>
    <row r="722" customFormat="false" ht="15.75" hidden="false" customHeight="false" outlineLevel="0" collapsed="false">
      <c r="I722" s="4"/>
      <c r="K722" s="4"/>
    </row>
    <row r="723" customFormat="false" ht="15.75" hidden="false" customHeight="false" outlineLevel="0" collapsed="false">
      <c r="I723" s="4"/>
      <c r="K723" s="4"/>
    </row>
    <row r="724" customFormat="false" ht="15.75" hidden="false" customHeight="false" outlineLevel="0" collapsed="false">
      <c r="I724" s="4"/>
      <c r="K724" s="4"/>
    </row>
    <row r="725" customFormat="false" ht="15.75" hidden="false" customHeight="false" outlineLevel="0" collapsed="false">
      <c r="I725" s="4"/>
      <c r="K725" s="4"/>
    </row>
    <row r="726" customFormat="false" ht="15.75" hidden="false" customHeight="false" outlineLevel="0" collapsed="false">
      <c r="I726" s="4"/>
      <c r="K726" s="4"/>
    </row>
    <row r="727" customFormat="false" ht="15.75" hidden="false" customHeight="false" outlineLevel="0" collapsed="false">
      <c r="I727" s="4"/>
      <c r="K727" s="4"/>
    </row>
    <row r="728" customFormat="false" ht="15.75" hidden="false" customHeight="false" outlineLevel="0" collapsed="false">
      <c r="I728" s="4"/>
      <c r="K728" s="4"/>
    </row>
    <row r="729" customFormat="false" ht="15.75" hidden="false" customHeight="false" outlineLevel="0" collapsed="false">
      <c r="I729" s="4"/>
      <c r="K729" s="4"/>
    </row>
    <row r="730" customFormat="false" ht="15.75" hidden="false" customHeight="false" outlineLevel="0" collapsed="false">
      <c r="I730" s="4"/>
      <c r="K730" s="4"/>
    </row>
    <row r="731" customFormat="false" ht="15.75" hidden="false" customHeight="false" outlineLevel="0" collapsed="false">
      <c r="I731" s="4"/>
      <c r="K731" s="4"/>
    </row>
    <row r="732" customFormat="false" ht="15.75" hidden="false" customHeight="false" outlineLevel="0" collapsed="false">
      <c r="I732" s="4"/>
      <c r="K732" s="4"/>
    </row>
    <row r="733" customFormat="false" ht="15.75" hidden="false" customHeight="false" outlineLevel="0" collapsed="false">
      <c r="I733" s="4"/>
      <c r="K733" s="4"/>
    </row>
    <row r="734" customFormat="false" ht="15.75" hidden="false" customHeight="false" outlineLevel="0" collapsed="false">
      <c r="I734" s="4"/>
      <c r="K734" s="4"/>
    </row>
    <row r="735" customFormat="false" ht="15.75" hidden="false" customHeight="false" outlineLevel="0" collapsed="false">
      <c r="I735" s="4"/>
      <c r="K735" s="4"/>
    </row>
    <row r="736" customFormat="false" ht="15.75" hidden="false" customHeight="false" outlineLevel="0" collapsed="false">
      <c r="I736" s="4"/>
      <c r="K736" s="4"/>
    </row>
    <row r="737" customFormat="false" ht="15.75" hidden="false" customHeight="false" outlineLevel="0" collapsed="false">
      <c r="I737" s="4"/>
      <c r="K737" s="4"/>
    </row>
    <row r="738" customFormat="false" ht="15.75" hidden="false" customHeight="false" outlineLevel="0" collapsed="false">
      <c r="I738" s="4"/>
      <c r="K738" s="4"/>
    </row>
    <row r="739" customFormat="false" ht="15.75" hidden="false" customHeight="false" outlineLevel="0" collapsed="false">
      <c r="I739" s="4"/>
      <c r="K739" s="4"/>
    </row>
    <row r="740" customFormat="false" ht="15.75" hidden="false" customHeight="false" outlineLevel="0" collapsed="false">
      <c r="I740" s="4"/>
      <c r="K740" s="4"/>
    </row>
    <row r="741" customFormat="false" ht="15.75" hidden="false" customHeight="false" outlineLevel="0" collapsed="false">
      <c r="I741" s="4"/>
      <c r="K741" s="4"/>
    </row>
    <row r="742" customFormat="false" ht="15.75" hidden="false" customHeight="false" outlineLevel="0" collapsed="false">
      <c r="I742" s="4"/>
      <c r="K742" s="4"/>
    </row>
    <row r="743" customFormat="false" ht="15.75" hidden="false" customHeight="false" outlineLevel="0" collapsed="false">
      <c r="I743" s="4"/>
      <c r="K743" s="4"/>
    </row>
    <row r="744" customFormat="false" ht="15.75" hidden="false" customHeight="false" outlineLevel="0" collapsed="false">
      <c r="I744" s="4"/>
      <c r="K744" s="4"/>
    </row>
    <row r="745" customFormat="false" ht="15.75" hidden="false" customHeight="false" outlineLevel="0" collapsed="false">
      <c r="I745" s="4"/>
      <c r="K745" s="4"/>
    </row>
    <row r="746" customFormat="false" ht="15.75" hidden="false" customHeight="false" outlineLevel="0" collapsed="false">
      <c r="I746" s="4"/>
      <c r="K746" s="4"/>
    </row>
    <row r="747" customFormat="false" ht="15.75" hidden="false" customHeight="false" outlineLevel="0" collapsed="false">
      <c r="I747" s="4"/>
      <c r="K747" s="4"/>
    </row>
    <row r="748" customFormat="false" ht="15.75" hidden="false" customHeight="false" outlineLevel="0" collapsed="false">
      <c r="I748" s="4"/>
      <c r="K748" s="4"/>
    </row>
    <row r="749" customFormat="false" ht="15.75" hidden="false" customHeight="false" outlineLevel="0" collapsed="false">
      <c r="I749" s="4"/>
      <c r="K749" s="4"/>
    </row>
    <row r="750" customFormat="false" ht="15.75" hidden="false" customHeight="false" outlineLevel="0" collapsed="false">
      <c r="I750" s="4"/>
      <c r="K750" s="4"/>
    </row>
    <row r="751" customFormat="false" ht="15.75" hidden="false" customHeight="false" outlineLevel="0" collapsed="false">
      <c r="I751" s="4"/>
      <c r="K751" s="4"/>
    </row>
    <row r="752" customFormat="false" ht="15.75" hidden="false" customHeight="false" outlineLevel="0" collapsed="false">
      <c r="I752" s="4"/>
      <c r="K752" s="4"/>
    </row>
    <row r="753" customFormat="false" ht="15.75" hidden="false" customHeight="false" outlineLevel="0" collapsed="false">
      <c r="I753" s="4"/>
      <c r="K753" s="4"/>
    </row>
    <row r="754" customFormat="false" ht="15.75" hidden="false" customHeight="false" outlineLevel="0" collapsed="false">
      <c r="I754" s="4"/>
      <c r="K754" s="4"/>
    </row>
    <row r="755" customFormat="false" ht="15.75" hidden="false" customHeight="false" outlineLevel="0" collapsed="false">
      <c r="I755" s="4"/>
      <c r="K755" s="4"/>
    </row>
    <row r="756" customFormat="false" ht="15.75" hidden="false" customHeight="false" outlineLevel="0" collapsed="false">
      <c r="I756" s="4"/>
      <c r="K756" s="4"/>
    </row>
    <row r="757" customFormat="false" ht="15.75" hidden="false" customHeight="false" outlineLevel="0" collapsed="false">
      <c r="I757" s="4"/>
      <c r="K757" s="4"/>
    </row>
    <row r="758" customFormat="false" ht="15.75" hidden="false" customHeight="false" outlineLevel="0" collapsed="false">
      <c r="I758" s="4"/>
      <c r="K758" s="4"/>
    </row>
    <row r="759" customFormat="false" ht="15.75" hidden="false" customHeight="false" outlineLevel="0" collapsed="false">
      <c r="I759" s="4"/>
      <c r="K759" s="4"/>
    </row>
    <row r="760" customFormat="false" ht="15.75" hidden="false" customHeight="false" outlineLevel="0" collapsed="false">
      <c r="I760" s="4"/>
      <c r="K760" s="4"/>
    </row>
    <row r="761" customFormat="false" ht="15.75" hidden="false" customHeight="false" outlineLevel="0" collapsed="false">
      <c r="I761" s="4"/>
      <c r="K761" s="4"/>
    </row>
    <row r="762" customFormat="false" ht="15.75" hidden="false" customHeight="false" outlineLevel="0" collapsed="false">
      <c r="I762" s="4"/>
      <c r="K762" s="4"/>
    </row>
    <row r="763" customFormat="false" ht="15.75" hidden="false" customHeight="false" outlineLevel="0" collapsed="false">
      <c r="I763" s="4"/>
      <c r="K763" s="4"/>
    </row>
    <row r="764" customFormat="false" ht="15.75" hidden="false" customHeight="false" outlineLevel="0" collapsed="false">
      <c r="I764" s="4"/>
      <c r="K764" s="4"/>
    </row>
    <row r="765" customFormat="false" ht="15.75" hidden="false" customHeight="false" outlineLevel="0" collapsed="false">
      <c r="I765" s="4"/>
      <c r="K765" s="4"/>
    </row>
    <row r="766" customFormat="false" ht="15.75" hidden="false" customHeight="false" outlineLevel="0" collapsed="false">
      <c r="I766" s="4"/>
      <c r="K766" s="4"/>
    </row>
    <row r="767" customFormat="false" ht="15.75" hidden="false" customHeight="false" outlineLevel="0" collapsed="false">
      <c r="I767" s="4"/>
      <c r="K767" s="4"/>
    </row>
    <row r="768" customFormat="false" ht="15.75" hidden="false" customHeight="false" outlineLevel="0" collapsed="false">
      <c r="I768" s="4"/>
      <c r="K768" s="4"/>
    </row>
    <row r="769" customFormat="false" ht="15.75" hidden="false" customHeight="false" outlineLevel="0" collapsed="false">
      <c r="I769" s="4"/>
      <c r="K769" s="4"/>
    </row>
    <row r="770" customFormat="false" ht="15.75" hidden="false" customHeight="false" outlineLevel="0" collapsed="false">
      <c r="I770" s="4"/>
      <c r="K770" s="4"/>
    </row>
    <row r="771" customFormat="false" ht="15.75" hidden="false" customHeight="false" outlineLevel="0" collapsed="false">
      <c r="I771" s="4"/>
      <c r="K771" s="4"/>
    </row>
    <row r="772" customFormat="false" ht="15.75" hidden="false" customHeight="false" outlineLevel="0" collapsed="false">
      <c r="I772" s="4"/>
      <c r="K772" s="4"/>
    </row>
    <row r="773" customFormat="false" ht="15.75" hidden="false" customHeight="false" outlineLevel="0" collapsed="false">
      <c r="I773" s="4"/>
      <c r="K773" s="4"/>
    </row>
    <row r="774" customFormat="false" ht="15.75" hidden="false" customHeight="false" outlineLevel="0" collapsed="false">
      <c r="I774" s="4"/>
      <c r="K774" s="4"/>
    </row>
    <row r="775" customFormat="false" ht="15.75" hidden="false" customHeight="false" outlineLevel="0" collapsed="false">
      <c r="I775" s="4"/>
      <c r="K775" s="4"/>
    </row>
    <row r="776" customFormat="false" ht="15.75" hidden="false" customHeight="false" outlineLevel="0" collapsed="false">
      <c r="I776" s="4"/>
      <c r="K776" s="4"/>
    </row>
    <row r="777" customFormat="false" ht="15.75" hidden="false" customHeight="false" outlineLevel="0" collapsed="false">
      <c r="I777" s="4"/>
      <c r="K777" s="4"/>
    </row>
    <row r="778" customFormat="false" ht="15.75" hidden="false" customHeight="false" outlineLevel="0" collapsed="false">
      <c r="I778" s="4"/>
      <c r="K778" s="4"/>
    </row>
    <row r="779" customFormat="false" ht="15.75" hidden="false" customHeight="false" outlineLevel="0" collapsed="false">
      <c r="I779" s="4"/>
      <c r="K779" s="4"/>
    </row>
    <row r="780" customFormat="false" ht="15.75" hidden="false" customHeight="false" outlineLevel="0" collapsed="false">
      <c r="I780" s="4"/>
      <c r="K780" s="4"/>
    </row>
    <row r="781" customFormat="false" ht="15.75" hidden="false" customHeight="false" outlineLevel="0" collapsed="false">
      <c r="I781" s="4"/>
      <c r="K781" s="4"/>
    </row>
    <row r="782" customFormat="false" ht="15.75" hidden="false" customHeight="false" outlineLevel="0" collapsed="false">
      <c r="I782" s="4"/>
      <c r="K782" s="4"/>
    </row>
    <row r="783" customFormat="false" ht="15.75" hidden="false" customHeight="false" outlineLevel="0" collapsed="false">
      <c r="I783" s="4"/>
      <c r="K783" s="4"/>
    </row>
    <row r="784" customFormat="false" ht="15.75" hidden="false" customHeight="false" outlineLevel="0" collapsed="false">
      <c r="I784" s="4"/>
      <c r="K784" s="4"/>
    </row>
    <row r="785" customFormat="false" ht="15.75" hidden="false" customHeight="false" outlineLevel="0" collapsed="false">
      <c r="I785" s="4"/>
      <c r="K785" s="4"/>
    </row>
    <row r="786" customFormat="false" ht="15.75" hidden="false" customHeight="false" outlineLevel="0" collapsed="false">
      <c r="I786" s="4"/>
      <c r="K786" s="4"/>
    </row>
    <row r="787" customFormat="false" ht="15.75" hidden="false" customHeight="false" outlineLevel="0" collapsed="false">
      <c r="I787" s="4"/>
      <c r="K787" s="4"/>
    </row>
    <row r="788" customFormat="false" ht="15.75" hidden="false" customHeight="false" outlineLevel="0" collapsed="false">
      <c r="I788" s="4"/>
      <c r="K788" s="4"/>
    </row>
    <row r="789" customFormat="false" ht="15.75" hidden="false" customHeight="false" outlineLevel="0" collapsed="false">
      <c r="I789" s="4"/>
      <c r="K789" s="4"/>
    </row>
    <row r="790" customFormat="false" ht="15.75" hidden="false" customHeight="false" outlineLevel="0" collapsed="false">
      <c r="I790" s="4"/>
      <c r="K790" s="4"/>
    </row>
    <row r="791" customFormat="false" ht="15.75" hidden="false" customHeight="false" outlineLevel="0" collapsed="false">
      <c r="I791" s="4"/>
      <c r="K791" s="4"/>
    </row>
    <row r="792" customFormat="false" ht="15.75" hidden="false" customHeight="false" outlineLevel="0" collapsed="false">
      <c r="I792" s="4"/>
      <c r="K792" s="4"/>
    </row>
    <row r="793" customFormat="false" ht="15.75" hidden="false" customHeight="false" outlineLevel="0" collapsed="false">
      <c r="I793" s="4"/>
      <c r="K793" s="4"/>
    </row>
    <row r="794" customFormat="false" ht="15.75" hidden="false" customHeight="false" outlineLevel="0" collapsed="false">
      <c r="I794" s="4"/>
      <c r="K794" s="4"/>
    </row>
    <row r="795" customFormat="false" ht="15.75" hidden="false" customHeight="false" outlineLevel="0" collapsed="false">
      <c r="I795" s="4"/>
      <c r="K795" s="4"/>
    </row>
    <row r="796" customFormat="false" ht="15.75" hidden="false" customHeight="false" outlineLevel="0" collapsed="false">
      <c r="I796" s="4"/>
      <c r="K796" s="4"/>
    </row>
    <row r="797" customFormat="false" ht="15.75" hidden="false" customHeight="false" outlineLevel="0" collapsed="false">
      <c r="I797" s="4"/>
      <c r="K797" s="4"/>
    </row>
    <row r="798" customFormat="false" ht="15.75" hidden="false" customHeight="false" outlineLevel="0" collapsed="false">
      <c r="I798" s="4"/>
      <c r="K798" s="4"/>
    </row>
    <row r="799" customFormat="false" ht="15.75" hidden="false" customHeight="false" outlineLevel="0" collapsed="false">
      <c r="I799" s="4"/>
      <c r="K799" s="4"/>
    </row>
    <row r="800" customFormat="false" ht="15.75" hidden="false" customHeight="false" outlineLevel="0" collapsed="false">
      <c r="I800" s="4"/>
      <c r="K800" s="4"/>
    </row>
    <row r="801" customFormat="false" ht="15.75" hidden="false" customHeight="false" outlineLevel="0" collapsed="false">
      <c r="I801" s="4"/>
      <c r="K801" s="4"/>
    </row>
    <row r="802" customFormat="false" ht="15.75" hidden="false" customHeight="false" outlineLevel="0" collapsed="false">
      <c r="I802" s="4"/>
      <c r="K802" s="4"/>
    </row>
    <row r="803" customFormat="false" ht="15.75" hidden="false" customHeight="false" outlineLevel="0" collapsed="false">
      <c r="I803" s="4"/>
      <c r="K803" s="4"/>
    </row>
    <row r="804" customFormat="false" ht="15.75" hidden="false" customHeight="false" outlineLevel="0" collapsed="false">
      <c r="I804" s="4"/>
      <c r="K804" s="4"/>
    </row>
    <row r="805" customFormat="false" ht="15.75" hidden="false" customHeight="false" outlineLevel="0" collapsed="false">
      <c r="I805" s="4"/>
      <c r="K805" s="4"/>
    </row>
    <row r="806" customFormat="false" ht="15.75" hidden="false" customHeight="false" outlineLevel="0" collapsed="false">
      <c r="I806" s="4"/>
      <c r="K806" s="4"/>
    </row>
    <row r="807" customFormat="false" ht="15.75" hidden="false" customHeight="false" outlineLevel="0" collapsed="false">
      <c r="I807" s="4"/>
      <c r="K807" s="4"/>
    </row>
    <row r="808" customFormat="false" ht="15.75" hidden="false" customHeight="false" outlineLevel="0" collapsed="false">
      <c r="I808" s="4"/>
      <c r="K808" s="4"/>
    </row>
    <row r="809" customFormat="false" ht="15.75" hidden="false" customHeight="false" outlineLevel="0" collapsed="false">
      <c r="I809" s="4"/>
      <c r="K809" s="4"/>
    </row>
    <row r="810" customFormat="false" ht="15.75" hidden="false" customHeight="false" outlineLevel="0" collapsed="false">
      <c r="I810" s="4"/>
      <c r="K810" s="4"/>
    </row>
    <row r="811" customFormat="false" ht="15.75" hidden="false" customHeight="false" outlineLevel="0" collapsed="false">
      <c r="I811" s="4"/>
      <c r="K811" s="4"/>
    </row>
    <row r="812" customFormat="false" ht="15.75" hidden="false" customHeight="false" outlineLevel="0" collapsed="false">
      <c r="I812" s="4"/>
      <c r="K812" s="4"/>
    </row>
    <row r="813" customFormat="false" ht="15.75" hidden="false" customHeight="false" outlineLevel="0" collapsed="false">
      <c r="I813" s="4"/>
      <c r="K813" s="4"/>
    </row>
    <row r="814" customFormat="false" ht="15.75" hidden="false" customHeight="false" outlineLevel="0" collapsed="false">
      <c r="I814" s="4"/>
      <c r="K814" s="4"/>
    </row>
    <row r="815" customFormat="false" ht="15.75" hidden="false" customHeight="false" outlineLevel="0" collapsed="false">
      <c r="I815" s="4"/>
      <c r="K815" s="4"/>
    </row>
    <row r="816" customFormat="false" ht="15.75" hidden="false" customHeight="false" outlineLevel="0" collapsed="false">
      <c r="I816" s="4"/>
      <c r="K816" s="4"/>
    </row>
    <row r="817" customFormat="false" ht="15.75" hidden="false" customHeight="false" outlineLevel="0" collapsed="false">
      <c r="I817" s="4"/>
      <c r="K817" s="4"/>
    </row>
    <row r="818" customFormat="false" ht="15.75" hidden="false" customHeight="false" outlineLevel="0" collapsed="false">
      <c r="I818" s="4"/>
      <c r="K818" s="4"/>
    </row>
    <row r="819" customFormat="false" ht="15.75" hidden="false" customHeight="false" outlineLevel="0" collapsed="false">
      <c r="I819" s="4"/>
      <c r="K819" s="4"/>
    </row>
    <row r="820" customFormat="false" ht="15.75" hidden="false" customHeight="false" outlineLevel="0" collapsed="false">
      <c r="I820" s="4"/>
      <c r="K820" s="4"/>
    </row>
    <row r="821" customFormat="false" ht="15.75" hidden="false" customHeight="false" outlineLevel="0" collapsed="false">
      <c r="I821" s="4"/>
      <c r="K821" s="4"/>
    </row>
    <row r="822" customFormat="false" ht="15.75" hidden="false" customHeight="false" outlineLevel="0" collapsed="false">
      <c r="I822" s="4"/>
      <c r="K822" s="4"/>
    </row>
    <row r="823" customFormat="false" ht="15.75" hidden="false" customHeight="false" outlineLevel="0" collapsed="false">
      <c r="I823" s="4"/>
      <c r="K823" s="4"/>
    </row>
    <row r="824" customFormat="false" ht="15.75" hidden="false" customHeight="false" outlineLevel="0" collapsed="false">
      <c r="I824" s="4"/>
      <c r="K824" s="4"/>
    </row>
    <row r="825" customFormat="false" ht="15.75" hidden="false" customHeight="false" outlineLevel="0" collapsed="false">
      <c r="I825" s="4"/>
      <c r="K825" s="4"/>
    </row>
    <row r="826" customFormat="false" ht="15.75" hidden="false" customHeight="false" outlineLevel="0" collapsed="false">
      <c r="I826" s="4"/>
      <c r="K826" s="4"/>
    </row>
    <row r="827" customFormat="false" ht="15.75" hidden="false" customHeight="false" outlineLevel="0" collapsed="false">
      <c r="I827" s="4"/>
      <c r="K827" s="4"/>
    </row>
    <row r="828" customFormat="false" ht="15.75" hidden="false" customHeight="false" outlineLevel="0" collapsed="false">
      <c r="I828" s="4"/>
      <c r="K828" s="4"/>
    </row>
    <row r="829" customFormat="false" ht="15.75" hidden="false" customHeight="false" outlineLevel="0" collapsed="false">
      <c r="I829" s="4"/>
      <c r="K829" s="4"/>
    </row>
    <row r="830" customFormat="false" ht="15.75" hidden="false" customHeight="false" outlineLevel="0" collapsed="false">
      <c r="I830" s="4"/>
      <c r="K830" s="4"/>
    </row>
    <row r="831" customFormat="false" ht="15.75" hidden="false" customHeight="false" outlineLevel="0" collapsed="false">
      <c r="I831" s="4"/>
      <c r="K831" s="4"/>
    </row>
    <row r="832" customFormat="false" ht="15.75" hidden="false" customHeight="false" outlineLevel="0" collapsed="false">
      <c r="I832" s="4"/>
      <c r="K832" s="4"/>
    </row>
    <row r="833" customFormat="false" ht="15.75" hidden="false" customHeight="false" outlineLevel="0" collapsed="false">
      <c r="I833" s="4"/>
      <c r="K833" s="4"/>
    </row>
    <row r="834" customFormat="false" ht="15.75" hidden="false" customHeight="false" outlineLevel="0" collapsed="false">
      <c r="I834" s="4"/>
      <c r="K834" s="4"/>
    </row>
    <row r="835" customFormat="false" ht="15.75" hidden="false" customHeight="false" outlineLevel="0" collapsed="false">
      <c r="I835" s="4"/>
      <c r="K835" s="4"/>
    </row>
    <row r="836" customFormat="false" ht="15.75" hidden="false" customHeight="false" outlineLevel="0" collapsed="false">
      <c r="I836" s="4"/>
      <c r="K836" s="4"/>
    </row>
    <row r="837" customFormat="false" ht="15.75" hidden="false" customHeight="false" outlineLevel="0" collapsed="false">
      <c r="I837" s="4"/>
      <c r="K837" s="4"/>
    </row>
    <row r="838" customFormat="false" ht="15.75" hidden="false" customHeight="false" outlineLevel="0" collapsed="false">
      <c r="I838" s="4"/>
      <c r="K838" s="4"/>
    </row>
    <row r="839" customFormat="false" ht="15.75" hidden="false" customHeight="false" outlineLevel="0" collapsed="false">
      <c r="I839" s="4"/>
      <c r="K839" s="4"/>
    </row>
    <row r="840" customFormat="false" ht="15.75" hidden="false" customHeight="false" outlineLevel="0" collapsed="false">
      <c r="I840" s="4"/>
      <c r="K840" s="4"/>
    </row>
    <row r="841" customFormat="false" ht="15.75" hidden="false" customHeight="false" outlineLevel="0" collapsed="false">
      <c r="I841" s="4"/>
      <c r="K841" s="4"/>
    </row>
    <row r="842" customFormat="false" ht="15.75" hidden="false" customHeight="false" outlineLevel="0" collapsed="false">
      <c r="I842" s="4"/>
      <c r="K842" s="4"/>
    </row>
    <row r="843" customFormat="false" ht="15.75" hidden="false" customHeight="false" outlineLevel="0" collapsed="false">
      <c r="I843" s="4"/>
      <c r="K843" s="4"/>
    </row>
    <row r="844" customFormat="false" ht="15.75" hidden="false" customHeight="false" outlineLevel="0" collapsed="false">
      <c r="I844" s="4"/>
      <c r="K844" s="4"/>
    </row>
    <row r="845" customFormat="false" ht="15.75" hidden="false" customHeight="false" outlineLevel="0" collapsed="false">
      <c r="I845" s="4"/>
      <c r="K845" s="4"/>
    </row>
    <row r="846" customFormat="false" ht="15.75" hidden="false" customHeight="false" outlineLevel="0" collapsed="false">
      <c r="I846" s="4"/>
      <c r="K846" s="4"/>
    </row>
    <row r="847" customFormat="false" ht="15.75" hidden="false" customHeight="false" outlineLevel="0" collapsed="false">
      <c r="I847" s="4"/>
      <c r="K847" s="4"/>
    </row>
    <row r="848" customFormat="false" ht="15.75" hidden="false" customHeight="false" outlineLevel="0" collapsed="false">
      <c r="I848" s="4"/>
      <c r="K848" s="4"/>
    </row>
    <row r="849" customFormat="false" ht="15.75" hidden="false" customHeight="false" outlineLevel="0" collapsed="false">
      <c r="I849" s="4"/>
      <c r="K849" s="4"/>
    </row>
    <row r="850" customFormat="false" ht="15.75" hidden="false" customHeight="false" outlineLevel="0" collapsed="false">
      <c r="I850" s="4"/>
      <c r="K850" s="4"/>
    </row>
    <row r="851" customFormat="false" ht="15.75" hidden="false" customHeight="false" outlineLevel="0" collapsed="false">
      <c r="I851" s="4"/>
      <c r="K851" s="4"/>
    </row>
    <row r="852" customFormat="false" ht="15.75" hidden="false" customHeight="false" outlineLevel="0" collapsed="false">
      <c r="I852" s="4"/>
      <c r="K852" s="4"/>
    </row>
    <row r="853" customFormat="false" ht="15.75" hidden="false" customHeight="false" outlineLevel="0" collapsed="false">
      <c r="I853" s="4"/>
      <c r="K853" s="4"/>
    </row>
    <row r="854" customFormat="false" ht="15.75" hidden="false" customHeight="false" outlineLevel="0" collapsed="false">
      <c r="I854" s="4"/>
      <c r="K854" s="4"/>
    </row>
    <row r="855" customFormat="false" ht="15.75" hidden="false" customHeight="false" outlineLevel="0" collapsed="false">
      <c r="I855" s="4"/>
      <c r="K855" s="4"/>
    </row>
    <row r="856" customFormat="false" ht="15.75" hidden="false" customHeight="false" outlineLevel="0" collapsed="false">
      <c r="I856" s="4"/>
      <c r="K856" s="4"/>
    </row>
    <row r="857" customFormat="false" ht="15.75" hidden="false" customHeight="false" outlineLevel="0" collapsed="false">
      <c r="I857" s="4"/>
      <c r="K857" s="4"/>
    </row>
    <row r="858" customFormat="false" ht="15.75" hidden="false" customHeight="false" outlineLevel="0" collapsed="false">
      <c r="I858" s="4"/>
      <c r="K858" s="4"/>
    </row>
    <row r="859" customFormat="false" ht="15.75" hidden="false" customHeight="false" outlineLevel="0" collapsed="false">
      <c r="I859" s="4"/>
      <c r="K859" s="4"/>
    </row>
    <row r="860" customFormat="false" ht="15.75" hidden="false" customHeight="false" outlineLevel="0" collapsed="false">
      <c r="I860" s="4"/>
      <c r="K860" s="4"/>
    </row>
    <row r="861" customFormat="false" ht="15.75" hidden="false" customHeight="false" outlineLevel="0" collapsed="false">
      <c r="I861" s="4"/>
      <c r="K861" s="4"/>
    </row>
    <row r="862" customFormat="false" ht="15.75" hidden="false" customHeight="false" outlineLevel="0" collapsed="false">
      <c r="I862" s="4"/>
      <c r="K862" s="4"/>
    </row>
    <row r="863" customFormat="false" ht="15.75" hidden="false" customHeight="false" outlineLevel="0" collapsed="false">
      <c r="I863" s="4"/>
      <c r="K863" s="4"/>
    </row>
    <row r="864" customFormat="false" ht="15.75" hidden="false" customHeight="false" outlineLevel="0" collapsed="false">
      <c r="I864" s="4"/>
      <c r="K864" s="4"/>
    </row>
    <row r="865" customFormat="false" ht="15.75" hidden="false" customHeight="false" outlineLevel="0" collapsed="false">
      <c r="I865" s="4"/>
      <c r="K865" s="4"/>
    </row>
    <row r="866" customFormat="false" ht="15.75" hidden="false" customHeight="false" outlineLevel="0" collapsed="false">
      <c r="I866" s="4"/>
      <c r="K866" s="4"/>
    </row>
    <row r="867" customFormat="false" ht="15.75" hidden="false" customHeight="false" outlineLevel="0" collapsed="false">
      <c r="I867" s="4"/>
      <c r="K867" s="4"/>
    </row>
    <row r="868" customFormat="false" ht="15.75" hidden="false" customHeight="false" outlineLevel="0" collapsed="false">
      <c r="I868" s="4"/>
      <c r="K868" s="4"/>
    </row>
    <row r="869" customFormat="false" ht="15.75" hidden="false" customHeight="false" outlineLevel="0" collapsed="false">
      <c r="I869" s="4"/>
      <c r="K869" s="4"/>
    </row>
    <row r="870" customFormat="false" ht="15.75" hidden="false" customHeight="false" outlineLevel="0" collapsed="false">
      <c r="I870" s="4"/>
      <c r="K870" s="4"/>
    </row>
    <row r="871" customFormat="false" ht="15.75" hidden="false" customHeight="false" outlineLevel="0" collapsed="false">
      <c r="I871" s="4"/>
      <c r="K871" s="4"/>
    </row>
    <row r="872" customFormat="false" ht="15.75" hidden="false" customHeight="false" outlineLevel="0" collapsed="false">
      <c r="I872" s="4"/>
      <c r="K872" s="4"/>
    </row>
    <row r="873" customFormat="false" ht="15.75" hidden="false" customHeight="false" outlineLevel="0" collapsed="false">
      <c r="I873" s="4"/>
      <c r="K873" s="4"/>
    </row>
    <row r="874" customFormat="false" ht="15.75" hidden="false" customHeight="false" outlineLevel="0" collapsed="false">
      <c r="I874" s="4"/>
      <c r="K874" s="4"/>
    </row>
    <row r="875" customFormat="false" ht="15.75" hidden="false" customHeight="false" outlineLevel="0" collapsed="false">
      <c r="I875" s="4"/>
      <c r="K875" s="4"/>
    </row>
    <row r="876" customFormat="false" ht="15.75" hidden="false" customHeight="false" outlineLevel="0" collapsed="false">
      <c r="I876" s="4"/>
      <c r="K876" s="4"/>
    </row>
    <row r="877" customFormat="false" ht="15.75" hidden="false" customHeight="false" outlineLevel="0" collapsed="false">
      <c r="I877" s="4"/>
      <c r="K877" s="4"/>
    </row>
    <row r="878" customFormat="false" ht="15.75" hidden="false" customHeight="false" outlineLevel="0" collapsed="false">
      <c r="I878" s="4"/>
      <c r="K878" s="4"/>
    </row>
    <row r="879" customFormat="false" ht="15.75" hidden="false" customHeight="false" outlineLevel="0" collapsed="false">
      <c r="I879" s="4"/>
      <c r="K879" s="4"/>
    </row>
    <row r="880" customFormat="false" ht="15.75" hidden="false" customHeight="false" outlineLevel="0" collapsed="false">
      <c r="I880" s="4"/>
      <c r="K880" s="4"/>
    </row>
    <row r="881" customFormat="false" ht="15.75" hidden="false" customHeight="false" outlineLevel="0" collapsed="false">
      <c r="I881" s="4"/>
      <c r="K881" s="4"/>
    </row>
    <row r="882" customFormat="false" ht="15.75" hidden="false" customHeight="false" outlineLevel="0" collapsed="false">
      <c r="I882" s="4"/>
      <c r="K882" s="4"/>
    </row>
    <row r="883" customFormat="false" ht="15.75" hidden="false" customHeight="false" outlineLevel="0" collapsed="false">
      <c r="I883" s="4"/>
      <c r="K883" s="4"/>
    </row>
    <row r="884" customFormat="false" ht="15.75" hidden="false" customHeight="false" outlineLevel="0" collapsed="false">
      <c r="I884" s="4"/>
      <c r="K884" s="4"/>
    </row>
    <row r="885" customFormat="false" ht="15.75" hidden="false" customHeight="false" outlineLevel="0" collapsed="false">
      <c r="I885" s="4"/>
      <c r="K885" s="4"/>
    </row>
    <row r="886" customFormat="false" ht="15.75" hidden="false" customHeight="false" outlineLevel="0" collapsed="false">
      <c r="I886" s="4"/>
      <c r="K886" s="4"/>
    </row>
    <row r="887" customFormat="false" ht="15.75" hidden="false" customHeight="false" outlineLevel="0" collapsed="false">
      <c r="I887" s="4"/>
      <c r="K887" s="4"/>
    </row>
    <row r="888" customFormat="false" ht="15.75" hidden="false" customHeight="false" outlineLevel="0" collapsed="false">
      <c r="I888" s="4"/>
      <c r="K888" s="4"/>
    </row>
    <row r="889" customFormat="false" ht="15.75" hidden="false" customHeight="false" outlineLevel="0" collapsed="false">
      <c r="I889" s="4"/>
      <c r="K889" s="4"/>
    </row>
    <row r="890" customFormat="false" ht="15.75" hidden="false" customHeight="false" outlineLevel="0" collapsed="false">
      <c r="I890" s="4"/>
      <c r="K890" s="4"/>
    </row>
    <row r="891" customFormat="false" ht="15.75" hidden="false" customHeight="false" outlineLevel="0" collapsed="false">
      <c r="I891" s="4"/>
      <c r="K891" s="4"/>
    </row>
    <row r="892" customFormat="false" ht="15.75" hidden="false" customHeight="false" outlineLevel="0" collapsed="false">
      <c r="I892" s="4"/>
      <c r="K892" s="4"/>
    </row>
    <row r="893" customFormat="false" ht="15.75" hidden="false" customHeight="false" outlineLevel="0" collapsed="false">
      <c r="I893" s="4"/>
      <c r="K893" s="4"/>
    </row>
    <row r="894" customFormat="false" ht="15.75" hidden="false" customHeight="false" outlineLevel="0" collapsed="false">
      <c r="I894" s="4"/>
      <c r="K894" s="4"/>
    </row>
    <row r="895" customFormat="false" ht="15.75" hidden="false" customHeight="false" outlineLevel="0" collapsed="false">
      <c r="I895" s="4"/>
      <c r="K895" s="4"/>
    </row>
    <row r="896" customFormat="false" ht="15.75" hidden="false" customHeight="false" outlineLevel="0" collapsed="false">
      <c r="I896" s="4"/>
      <c r="K896" s="4"/>
    </row>
    <row r="897" customFormat="false" ht="15.75" hidden="false" customHeight="false" outlineLevel="0" collapsed="false">
      <c r="I897" s="4"/>
      <c r="K897" s="4"/>
    </row>
    <row r="898" customFormat="false" ht="15.75" hidden="false" customHeight="false" outlineLevel="0" collapsed="false">
      <c r="I898" s="4"/>
      <c r="K898" s="4"/>
    </row>
    <row r="899" customFormat="false" ht="15.75" hidden="false" customHeight="false" outlineLevel="0" collapsed="false">
      <c r="I899" s="4"/>
      <c r="K899" s="4"/>
    </row>
    <row r="900" customFormat="false" ht="15.75" hidden="false" customHeight="false" outlineLevel="0" collapsed="false">
      <c r="I900" s="4"/>
      <c r="K900" s="4"/>
    </row>
    <row r="901" customFormat="false" ht="15.75" hidden="false" customHeight="false" outlineLevel="0" collapsed="false">
      <c r="I901" s="4"/>
      <c r="K901" s="4"/>
    </row>
    <row r="902" customFormat="false" ht="15.75" hidden="false" customHeight="false" outlineLevel="0" collapsed="false">
      <c r="I902" s="4"/>
      <c r="K902" s="4"/>
    </row>
    <row r="903" customFormat="false" ht="15.75" hidden="false" customHeight="false" outlineLevel="0" collapsed="false">
      <c r="I903" s="4"/>
      <c r="K903" s="4"/>
    </row>
    <row r="904" customFormat="false" ht="15.75" hidden="false" customHeight="false" outlineLevel="0" collapsed="false">
      <c r="I904" s="4"/>
      <c r="K904" s="4"/>
    </row>
    <row r="905" customFormat="false" ht="15.75" hidden="false" customHeight="false" outlineLevel="0" collapsed="false">
      <c r="I905" s="4"/>
      <c r="K905" s="4"/>
    </row>
    <row r="906" customFormat="false" ht="15.75" hidden="false" customHeight="false" outlineLevel="0" collapsed="false">
      <c r="I906" s="4"/>
      <c r="K906" s="4"/>
    </row>
    <row r="907" customFormat="false" ht="15.75" hidden="false" customHeight="false" outlineLevel="0" collapsed="false">
      <c r="I907" s="4"/>
      <c r="K907" s="4"/>
    </row>
    <row r="908" customFormat="false" ht="15.75" hidden="false" customHeight="false" outlineLevel="0" collapsed="false">
      <c r="I908" s="4"/>
      <c r="K908" s="4"/>
    </row>
    <row r="909" customFormat="false" ht="15.75" hidden="false" customHeight="false" outlineLevel="0" collapsed="false">
      <c r="I909" s="4"/>
      <c r="K909" s="4"/>
    </row>
    <row r="910" customFormat="false" ht="15.75" hidden="false" customHeight="false" outlineLevel="0" collapsed="false">
      <c r="I910" s="4"/>
      <c r="K910" s="4"/>
    </row>
    <row r="911" customFormat="false" ht="15.75" hidden="false" customHeight="false" outlineLevel="0" collapsed="false">
      <c r="I911" s="4"/>
      <c r="K911" s="4"/>
    </row>
    <row r="912" customFormat="false" ht="15.75" hidden="false" customHeight="false" outlineLevel="0" collapsed="false">
      <c r="I912" s="4"/>
      <c r="K912" s="4"/>
    </row>
    <row r="913" customFormat="false" ht="15.75" hidden="false" customHeight="false" outlineLevel="0" collapsed="false">
      <c r="I913" s="4"/>
      <c r="K913" s="4"/>
    </row>
    <row r="914" customFormat="false" ht="15.75" hidden="false" customHeight="false" outlineLevel="0" collapsed="false">
      <c r="I914" s="4"/>
      <c r="K914" s="4"/>
    </row>
    <row r="915" customFormat="false" ht="15.75" hidden="false" customHeight="false" outlineLevel="0" collapsed="false">
      <c r="I915" s="4"/>
      <c r="K915" s="4"/>
    </row>
    <row r="916" customFormat="false" ht="15.75" hidden="false" customHeight="false" outlineLevel="0" collapsed="false">
      <c r="I916" s="4"/>
      <c r="K916" s="4"/>
    </row>
    <row r="917" customFormat="false" ht="15.75" hidden="false" customHeight="false" outlineLevel="0" collapsed="false">
      <c r="I917" s="4"/>
      <c r="K917" s="4"/>
    </row>
    <row r="918" customFormat="false" ht="15.75" hidden="false" customHeight="false" outlineLevel="0" collapsed="false">
      <c r="I918" s="4"/>
      <c r="K918" s="4"/>
    </row>
    <row r="919" customFormat="false" ht="15.75" hidden="false" customHeight="false" outlineLevel="0" collapsed="false">
      <c r="I919" s="4"/>
      <c r="K919" s="4"/>
    </row>
    <row r="920" customFormat="false" ht="15.75" hidden="false" customHeight="false" outlineLevel="0" collapsed="false">
      <c r="I920" s="4"/>
      <c r="K920" s="4"/>
    </row>
    <row r="921" customFormat="false" ht="15.75" hidden="false" customHeight="false" outlineLevel="0" collapsed="false">
      <c r="I921" s="4"/>
      <c r="K921" s="4"/>
    </row>
    <row r="922" customFormat="false" ht="15.75" hidden="false" customHeight="false" outlineLevel="0" collapsed="false">
      <c r="I922" s="4"/>
      <c r="K922" s="4"/>
    </row>
    <row r="923" customFormat="false" ht="15.75" hidden="false" customHeight="false" outlineLevel="0" collapsed="false">
      <c r="I923" s="4"/>
      <c r="K923" s="4"/>
    </row>
    <row r="924" customFormat="false" ht="15.75" hidden="false" customHeight="false" outlineLevel="0" collapsed="false">
      <c r="I924" s="4"/>
      <c r="K924" s="4"/>
    </row>
    <row r="925" customFormat="false" ht="15.75" hidden="false" customHeight="false" outlineLevel="0" collapsed="false">
      <c r="I925" s="4"/>
      <c r="K925" s="4"/>
    </row>
    <row r="926" customFormat="false" ht="15.75" hidden="false" customHeight="false" outlineLevel="0" collapsed="false">
      <c r="I926" s="4"/>
      <c r="K926" s="4"/>
    </row>
    <row r="927" customFormat="false" ht="15.75" hidden="false" customHeight="false" outlineLevel="0" collapsed="false">
      <c r="I927" s="4"/>
      <c r="K927" s="4"/>
    </row>
    <row r="928" customFormat="false" ht="15.75" hidden="false" customHeight="false" outlineLevel="0" collapsed="false">
      <c r="I928" s="4"/>
      <c r="K928" s="4"/>
    </row>
    <row r="929" customFormat="false" ht="15.75" hidden="false" customHeight="false" outlineLevel="0" collapsed="false">
      <c r="I929" s="4"/>
      <c r="K929" s="4"/>
    </row>
    <row r="930" customFormat="false" ht="15.75" hidden="false" customHeight="false" outlineLevel="0" collapsed="false">
      <c r="I930" s="4"/>
      <c r="K930" s="4"/>
    </row>
    <row r="931" customFormat="false" ht="15.75" hidden="false" customHeight="false" outlineLevel="0" collapsed="false">
      <c r="I931" s="4"/>
      <c r="K931" s="4"/>
    </row>
    <row r="932" customFormat="false" ht="15.75" hidden="false" customHeight="false" outlineLevel="0" collapsed="false">
      <c r="I932" s="4"/>
      <c r="K932" s="4"/>
    </row>
    <row r="933" customFormat="false" ht="15.75" hidden="false" customHeight="false" outlineLevel="0" collapsed="false">
      <c r="I933" s="4"/>
      <c r="K933" s="4"/>
    </row>
    <row r="934" customFormat="false" ht="15.75" hidden="false" customHeight="false" outlineLevel="0" collapsed="false">
      <c r="I934" s="4"/>
      <c r="K934" s="4"/>
    </row>
    <row r="935" customFormat="false" ht="15.75" hidden="false" customHeight="false" outlineLevel="0" collapsed="false">
      <c r="I935" s="4"/>
      <c r="K935" s="4"/>
    </row>
    <row r="936" customFormat="false" ht="15.75" hidden="false" customHeight="false" outlineLevel="0" collapsed="false">
      <c r="I936" s="4"/>
      <c r="K936" s="4"/>
    </row>
    <row r="937" customFormat="false" ht="15.75" hidden="false" customHeight="false" outlineLevel="0" collapsed="false">
      <c r="I937" s="4"/>
      <c r="K937" s="4"/>
    </row>
    <row r="938" customFormat="false" ht="15.75" hidden="false" customHeight="false" outlineLevel="0" collapsed="false">
      <c r="I938" s="4"/>
      <c r="K938" s="4"/>
    </row>
    <row r="939" customFormat="false" ht="15.75" hidden="false" customHeight="false" outlineLevel="0" collapsed="false">
      <c r="I939" s="4"/>
      <c r="K939" s="4"/>
    </row>
    <row r="940" customFormat="false" ht="15.75" hidden="false" customHeight="false" outlineLevel="0" collapsed="false">
      <c r="I940" s="4"/>
      <c r="K940" s="4"/>
    </row>
    <row r="941" customFormat="false" ht="15.75" hidden="false" customHeight="false" outlineLevel="0" collapsed="false">
      <c r="I941" s="4"/>
      <c r="K941" s="4"/>
    </row>
    <row r="942" customFormat="false" ht="15.75" hidden="false" customHeight="false" outlineLevel="0" collapsed="false">
      <c r="I942" s="4"/>
      <c r="K942" s="4"/>
    </row>
    <row r="943" customFormat="false" ht="15.75" hidden="false" customHeight="false" outlineLevel="0" collapsed="false">
      <c r="I943" s="4"/>
      <c r="K943" s="4"/>
    </row>
    <row r="944" customFormat="false" ht="15.75" hidden="false" customHeight="false" outlineLevel="0" collapsed="false">
      <c r="I944" s="4"/>
      <c r="K944" s="4"/>
    </row>
    <row r="945" customFormat="false" ht="15.75" hidden="false" customHeight="false" outlineLevel="0" collapsed="false">
      <c r="I945" s="4"/>
      <c r="K945" s="4"/>
    </row>
    <row r="946" customFormat="false" ht="15.75" hidden="false" customHeight="false" outlineLevel="0" collapsed="false">
      <c r="I946" s="4"/>
      <c r="K946" s="4"/>
    </row>
    <row r="947" customFormat="false" ht="15.75" hidden="false" customHeight="false" outlineLevel="0" collapsed="false">
      <c r="I947" s="4"/>
      <c r="K947" s="4"/>
    </row>
    <row r="948" customFormat="false" ht="15.75" hidden="false" customHeight="false" outlineLevel="0" collapsed="false">
      <c r="I948" s="4"/>
      <c r="K948" s="4"/>
    </row>
    <row r="949" customFormat="false" ht="15.75" hidden="false" customHeight="false" outlineLevel="0" collapsed="false">
      <c r="I949" s="4"/>
      <c r="K949" s="4"/>
    </row>
    <row r="950" customFormat="false" ht="15.75" hidden="false" customHeight="false" outlineLevel="0" collapsed="false">
      <c r="I950" s="4"/>
      <c r="K950" s="4"/>
    </row>
    <row r="951" customFormat="false" ht="15.75" hidden="false" customHeight="false" outlineLevel="0" collapsed="false">
      <c r="I951" s="4"/>
      <c r="K951" s="4"/>
    </row>
    <row r="952" customFormat="false" ht="15.75" hidden="false" customHeight="false" outlineLevel="0" collapsed="false">
      <c r="I952" s="4"/>
      <c r="K952" s="4"/>
    </row>
    <row r="953" customFormat="false" ht="15.75" hidden="false" customHeight="false" outlineLevel="0" collapsed="false">
      <c r="I953" s="4"/>
      <c r="K953" s="4"/>
    </row>
    <row r="954" customFormat="false" ht="15.75" hidden="false" customHeight="false" outlineLevel="0" collapsed="false">
      <c r="I954" s="4"/>
      <c r="K954" s="4"/>
    </row>
    <row r="955" customFormat="false" ht="15.75" hidden="false" customHeight="false" outlineLevel="0" collapsed="false">
      <c r="I955" s="4"/>
      <c r="K955" s="4"/>
    </row>
    <row r="956" customFormat="false" ht="15.75" hidden="false" customHeight="false" outlineLevel="0" collapsed="false">
      <c r="I956" s="4"/>
      <c r="K956" s="4"/>
    </row>
    <row r="957" customFormat="false" ht="15.75" hidden="false" customHeight="false" outlineLevel="0" collapsed="false">
      <c r="I957" s="4"/>
      <c r="K957" s="4"/>
    </row>
    <row r="958" customFormat="false" ht="15.75" hidden="false" customHeight="false" outlineLevel="0" collapsed="false">
      <c r="I958" s="4"/>
      <c r="K958" s="4"/>
    </row>
    <row r="959" customFormat="false" ht="15.75" hidden="false" customHeight="false" outlineLevel="0" collapsed="false">
      <c r="I959" s="4"/>
      <c r="K959" s="4"/>
    </row>
    <row r="960" customFormat="false" ht="15.75" hidden="false" customHeight="false" outlineLevel="0" collapsed="false">
      <c r="I960" s="4"/>
      <c r="K960" s="4"/>
    </row>
    <row r="961" customFormat="false" ht="15.75" hidden="false" customHeight="false" outlineLevel="0" collapsed="false">
      <c r="I961" s="4"/>
      <c r="K961" s="4"/>
    </row>
    <row r="962" customFormat="false" ht="15.75" hidden="false" customHeight="false" outlineLevel="0" collapsed="false">
      <c r="I962" s="4"/>
      <c r="K962" s="4"/>
    </row>
    <row r="963" customFormat="false" ht="15.75" hidden="false" customHeight="false" outlineLevel="0" collapsed="false">
      <c r="I963" s="4"/>
      <c r="K963" s="4"/>
    </row>
    <row r="964" customFormat="false" ht="15.75" hidden="false" customHeight="false" outlineLevel="0" collapsed="false">
      <c r="I964" s="4"/>
      <c r="K964" s="4"/>
    </row>
    <row r="965" customFormat="false" ht="15.75" hidden="false" customHeight="false" outlineLevel="0" collapsed="false">
      <c r="I965" s="4"/>
      <c r="K965" s="4"/>
    </row>
    <row r="966" customFormat="false" ht="15.75" hidden="false" customHeight="false" outlineLevel="0" collapsed="false">
      <c r="I966" s="4"/>
      <c r="K966" s="4"/>
    </row>
    <row r="967" customFormat="false" ht="15.75" hidden="false" customHeight="false" outlineLevel="0" collapsed="false">
      <c r="I967" s="4"/>
      <c r="K967" s="4"/>
    </row>
    <row r="968" customFormat="false" ht="15.75" hidden="false" customHeight="false" outlineLevel="0" collapsed="false">
      <c r="I968" s="4"/>
      <c r="K968" s="4"/>
    </row>
    <row r="969" customFormat="false" ht="15.75" hidden="false" customHeight="false" outlineLevel="0" collapsed="false">
      <c r="I969" s="4"/>
      <c r="K969" s="4"/>
    </row>
    <row r="970" customFormat="false" ht="15.75" hidden="false" customHeight="false" outlineLevel="0" collapsed="false">
      <c r="I970" s="4"/>
      <c r="K970" s="4"/>
    </row>
    <row r="971" customFormat="false" ht="15.75" hidden="false" customHeight="false" outlineLevel="0" collapsed="false">
      <c r="I971" s="4"/>
      <c r="K971" s="4"/>
    </row>
    <row r="972" customFormat="false" ht="15.75" hidden="false" customHeight="false" outlineLevel="0" collapsed="false">
      <c r="I972" s="4"/>
      <c r="K972" s="4"/>
    </row>
    <row r="973" customFormat="false" ht="15.75" hidden="false" customHeight="false" outlineLevel="0" collapsed="false">
      <c r="I973" s="4"/>
      <c r="K973" s="4"/>
    </row>
    <row r="974" customFormat="false" ht="15.75" hidden="false" customHeight="false" outlineLevel="0" collapsed="false">
      <c r="I974" s="4"/>
      <c r="K974" s="4"/>
    </row>
    <row r="975" customFormat="false" ht="15.75" hidden="false" customHeight="false" outlineLevel="0" collapsed="false">
      <c r="I975" s="4"/>
      <c r="K975" s="4"/>
    </row>
    <row r="976" customFormat="false" ht="15.75" hidden="false" customHeight="false" outlineLevel="0" collapsed="false">
      <c r="I976" s="4"/>
      <c r="K976" s="4"/>
    </row>
    <row r="977" customFormat="false" ht="15.75" hidden="false" customHeight="false" outlineLevel="0" collapsed="false">
      <c r="I977" s="4"/>
      <c r="K977" s="4"/>
    </row>
    <row r="978" customFormat="false" ht="15.75" hidden="false" customHeight="false" outlineLevel="0" collapsed="false">
      <c r="I978" s="4"/>
      <c r="K978" s="4"/>
    </row>
    <row r="979" customFormat="false" ht="15.75" hidden="false" customHeight="false" outlineLevel="0" collapsed="false">
      <c r="I979" s="4"/>
      <c r="K979" s="4"/>
    </row>
    <row r="980" customFormat="false" ht="15.75" hidden="false" customHeight="false" outlineLevel="0" collapsed="false">
      <c r="I980" s="4"/>
      <c r="K980" s="4"/>
    </row>
    <row r="981" customFormat="false" ht="15.75" hidden="false" customHeight="false" outlineLevel="0" collapsed="false">
      <c r="I981" s="4"/>
      <c r="K981" s="4"/>
    </row>
    <row r="982" customFormat="false" ht="15.75" hidden="false" customHeight="false" outlineLevel="0" collapsed="false">
      <c r="I982" s="4"/>
      <c r="K982" s="4"/>
    </row>
    <row r="983" customFormat="false" ht="15.75" hidden="false" customHeight="false" outlineLevel="0" collapsed="false">
      <c r="I983" s="4"/>
      <c r="K983" s="4"/>
    </row>
    <row r="984" customFormat="false" ht="15.75" hidden="false" customHeight="false" outlineLevel="0" collapsed="false">
      <c r="I984" s="4"/>
      <c r="K984" s="4"/>
    </row>
    <row r="985" customFormat="false" ht="15.75" hidden="false" customHeight="false" outlineLevel="0" collapsed="false">
      <c r="I985" s="4"/>
      <c r="K985" s="4"/>
    </row>
    <row r="986" customFormat="false" ht="15.75" hidden="false" customHeight="false" outlineLevel="0" collapsed="false">
      <c r="I986" s="4"/>
      <c r="K986" s="4"/>
    </row>
    <row r="987" customFormat="false" ht="15.75" hidden="false" customHeight="false" outlineLevel="0" collapsed="false">
      <c r="I987" s="4"/>
      <c r="K987" s="4"/>
    </row>
    <row r="988" customFormat="false" ht="15.75" hidden="false" customHeight="false" outlineLevel="0" collapsed="false">
      <c r="I988" s="4"/>
      <c r="K988" s="4"/>
    </row>
    <row r="989" customFormat="false" ht="15.75" hidden="false" customHeight="false" outlineLevel="0" collapsed="false">
      <c r="I989" s="4"/>
      <c r="K989" s="4"/>
    </row>
    <row r="990" customFormat="false" ht="15.75" hidden="false" customHeight="false" outlineLevel="0" collapsed="false">
      <c r="I990" s="4"/>
      <c r="K990" s="4"/>
    </row>
    <row r="991" customFormat="false" ht="15.75" hidden="false" customHeight="false" outlineLevel="0" collapsed="false">
      <c r="I991" s="4"/>
      <c r="K991" s="4"/>
    </row>
    <row r="992" customFormat="false" ht="15.75" hidden="false" customHeight="false" outlineLevel="0" collapsed="false">
      <c r="I992" s="4"/>
      <c r="K992" s="4"/>
    </row>
    <row r="993" customFormat="false" ht="15.75" hidden="false" customHeight="false" outlineLevel="0" collapsed="false">
      <c r="I993" s="4"/>
      <c r="K993" s="4"/>
    </row>
    <row r="994" customFormat="false" ht="15.75" hidden="false" customHeight="false" outlineLevel="0" collapsed="false">
      <c r="I994" s="4"/>
      <c r="K994" s="4"/>
    </row>
    <row r="995" customFormat="false" ht="15.75" hidden="false" customHeight="false" outlineLevel="0" collapsed="false">
      <c r="I995" s="4"/>
      <c r="K995" s="4"/>
    </row>
    <row r="996" customFormat="false" ht="15.75" hidden="false" customHeight="false" outlineLevel="0" collapsed="false">
      <c r="I996" s="4"/>
      <c r="K996" s="4"/>
    </row>
    <row r="997" customFormat="false" ht="15.75" hidden="false" customHeight="false" outlineLevel="0" collapsed="false">
      <c r="I997" s="4"/>
      <c r="K997" s="4"/>
    </row>
    <row r="998" customFormat="false" ht="15.75" hidden="false" customHeight="false" outlineLevel="0" collapsed="false">
      <c r="I998" s="4"/>
      <c r="K998" s="4"/>
    </row>
    <row r="999" customFormat="false" ht="15.75" hidden="false" customHeight="false" outlineLevel="0" collapsed="false">
      <c r="I999" s="4"/>
      <c r="K999" s="4"/>
    </row>
    <row r="1000" customFormat="false" ht="15.75" hidden="false" customHeight="false" outlineLevel="0" collapsed="false">
      <c r="I1000" s="4"/>
      <c r="K1000" s="4"/>
    </row>
    <row r="1001" customFormat="false" ht="15.75" hidden="false" customHeight="false" outlineLevel="0" collapsed="false">
      <c r="I1001" s="4"/>
      <c r="K1001" s="4"/>
    </row>
    <row r="1002" customFormat="false" ht="15.75" hidden="false" customHeight="false" outlineLevel="0" collapsed="false">
      <c r="I1002" s="4"/>
      <c r="K1002" s="4"/>
    </row>
    <row r="1003" customFormat="false" ht="15.75" hidden="false" customHeight="false" outlineLevel="0" collapsed="false">
      <c r="I1003" s="4"/>
      <c r="K1003" s="4"/>
    </row>
    <row r="1004" customFormat="false" ht="15.75" hidden="false" customHeight="false" outlineLevel="0" collapsed="false">
      <c r="I1004" s="4"/>
      <c r="K1004" s="4"/>
    </row>
    <row r="1005" customFormat="false" ht="15.75" hidden="false" customHeight="false" outlineLevel="0" collapsed="false">
      <c r="I1005" s="4"/>
      <c r="K1005" s="4"/>
    </row>
    <row r="1006" customFormat="false" ht="15.75" hidden="false" customHeight="false" outlineLevel="0" collapsed="false">
      <c r="I1006" s="4"/>
      <c r="K1006" s="4"/>
    </row>
    <row r="1007" customFormat="false" ht="15.75" hidden="false" customHeight="false" outlineLevel="0" collapsed="false">
      <c r="I1007" s="4"/>
      <c r="K1007" s="4"/>
    </row>
    <row r="1008" customFormat="false" ht="15.75" hidden="false" customHeight="false" outlineLevel="0" collapsed="false">
      <c r="I1008" s="4"/>
      <c r="K1008" s="4"/>
    </row>
    <row r="1009" customFormat="false" ht="15.75" hidden="false" customHeight="false" outlineLevel="0" collapsed="false">
      <c r="I1009" s="4"/>
      <c r="K1009" s="4"/>
    </row>
    <row r="1010" customFormat="false" ht="15.75" hidden="false" customHeight="false" outlineLevel="0" collapsed="false">
      <c r="I1010" s="4"/>
      <c r="K1010" s="4"/>
    </row>
    <row r="1011" customFormat="false" ht="15.75" hidden="false" customHeight="false" outlineLevel="0" collapsed="false">
      <c r="I1011" s="4"/>
      <c r="K1011" s="4"/>
    </row>
    <row r="1012" customFormat="false" ht="15.75" hidden="false" customHeight="false" outlineLevel="0" collapsed="false">
      <c r="I1012" s="4"/>
      <c r="K1012" s="4"/>
    </row>
    <row r="1013" customFormat="false" ht="15.75" hidden="false" customHeight="false" outlineLevel="0" collapsed="false">
      <c r="I1013" s="4"/>
      <c r="K1013" s="4"/>
    </row>
    <row r="1014" customFormat="false" ht="15.75" hidden="false" customHeight="false" outlineLevel="0" collapsed="false">
      <c r="I1014" s="4"/>
      <c r="K1014" s="4"/>
    </row>
    <row r="1015" customFormat="false" ht="15.75" hidden="false" customHeight="false" outlineLevel="0" collapsed="false">
      <c r="I1015" s="4"/>
      <c r="K1015" s="4"/>
    </row>
    <row r="1016" customFormat="false" ht="15.75" hidden="false" customHeight="false" outlineLevel="0" collapsed="false">
      <c r="I1016" s="4"/>
      <c r="K1016" s="4"/>
    </row>
    <row r="1017" customFormat="false" ht="15.75" hidden="false" customHeight="false" outlineLevel="0" collapsed="false">
      <c r="I1017" s="4"/>
      <c r="K1017" s="4"/>
    </row>
    <row r="1018" customFormat="false" ht="15.75" hidden="false" customHeight="false" outlineLevel="0" collapsed="false">
      <c r="I1018" s="4"/>
      <c r="K1018" s="4"/>
    </row>
    <row r="1019" customFormat="false" ht="15.75" hidden="false" customHeight="false" outlineLevel="0" collapsed="false">
      <c r="I1019" s="4"/>
      <c r="K1019" s="4"/>
    </row>
    <row r="1020" customFormat="false" ht="15.75" hidden="false" customHeight="false" outlineLevel="0" collapsed="false">
      <c r="I1020" s="4"/>
      <c r="K1020" s="4"/>
    </row>
    <row r="1021" customFormat="false" ht="15.75" hidden="false" customHeight="false" outlineLevel="0" collapsed="false">
      <c r="I1021" s="4"/>
      <c r="K1021" s="4"/>
    </row>
    <row r="1022" customFormat="false" ht="15.75" hidden="false" customHeight="false" outlineLevel="0" collapsed="false">
      <c r="I1022" s="4"/>
      <c r="K1022" s="4"/>
    </row>
    <row r="1023" customFormat="false" ht="15.75" hidden="false" customHeight="false" outlineLevel="0" collapsed="false">
      <c r="I1023" s="4"/>
      <c r="K1023" s="4"/>
    </row>
    <row r="1024" customFormat="false" ht="15.75" hidden="false" customHeight="false" outlineLevel="0" collapsed="false">
      <c r="I1024" s="4"/>
      <c r="K1024" s="4"/>
    </row>
    <row r="1025" customFormat="false" ht="15.75" hidden="false" customHeight="false" outlineLevel="0" collapsed="false">
      <c r="I1025" s="4"/>
      <c r="K1025" s="4"/>
    </row>
    <row r="1026" customFormat="false" ht="15.75" hidden="false" customHeight="false" outlineLevel="0" collapsed="false">
      <c r="I1026" s="4"/>
      <c r="K1026" s="4"/>
    </row>
    <row r="1027" customFormat="false" ht="15.75" hidden="false" customHeight="false" outlineLevel="0" collapsed="false">
      <c r="I1027" s="4"/>
      <c r="K1027" s="4"/>
    </row>
    <row r="1028" customFormat="false" ht="15.75" hidden="false" customHeight="false" outlineLevel="0" collapsed="false">
      <c r="I1028" s="4"/>
      <c r="K102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3" t="s">
        <v>184</v>
      </c>
    </row>
    <row r="2" customFormat="false" ht="15.75" hidden="false" customHeight="false" outlineLevel="0" collapsed="false">
      <c r="A2" s="3" t="s">
        <v>185</v>
      </c>
    </row>
    <row r="3" customFormat="false" ht="15.75" hidden="false" customHeight="false" outlineLevel="0" collapsed="false">
      <c r="A3" s="3" t="s">
        <v>186</v>
      </c>
    </row>
    <row r="4" customFormat="false" ht="15.75" hidden="false" customHeight="false" outlineLevel="0" collapsed="false">
      <c r="A4" s="3" t="s">
        <v>187</v>
      </c>
    </row>
    <row r="5" customFormat="false" ht="15.75" hidden="false" customHeight="false" outlineLevel="0" collapsed="false">
      <c r="A5" s="3" t="s">
        <v>188</v>
      </c>
    </row>
    <row r="6" customFormat="false" ht="15.75" hidden="false" customHeight="false" outlineLevel="0" collapsed="false">
      <c r="A6" s="3" t="s">
        <v>189</v>
      </c>
    </row>
    <row r="7" customFormat="false" ht="15.75" hidden="false" customHeight="false" outlineLevel="0" collapsed="false">
      <c r="A7" s="3" t="s">
        <v>190</v>
      </c>
    </row>
    <row r="8" customFormat="false" ht="15.75" hidden="false" customHeight="false" outlineLevel="0" collapsed="false">
      <c r="A8" s="3" t="s">
        <v>191</v>
      </c>
    </row>
    <row r="9" customFormat="false" ht="15.75" hidden="false" customHeight="false" outlineLevel="0" collapsed="false">
      <c r="A9" s="3" t="s">
        <v>192</v>
      </c>
    </row>
    <row r="10" customFormat="false" ht="15.75" hidden="false" customHeight="false" outlineLevel="0" collapsed="false">
      <c r="A10" s="3" t="s">
        <v>193</v>
      </c>
    </row>
    <row r="11" customFormat="false" ht="15.75" hidden="false" customHeight="false" outlineLevel="0" collapsed="false">
      <c r="A11" s="3" t="s">
        <v>194</v>
      </c>
    </row>
    <row r="12" customFormat="false" ht="15.75" hidden="false" customHeight="false" outlineLevel="0" collapsed="false">
      <c r="A12" s="3" t="s">
        <v>195</v>
      </c>
    </row>
    <row r="13" customFormat="false" ht="15.75" hidden="false" customHeight="false" outlineLevel="0" collapsed="false">
      <c r="A13" s="3" t="s">
        <v>196</v>
      </c>
    </row>
    <row r="14" customFormat="false" ht="15.75" hidden="false" customHeight="false" outlineLevel="0" collapsed="false">
      <c r="A14" s="3" t="s">
        <v>197</v>
      </c>
    </row>
    <row r="15" customFormat="false" ht="15.75" hidden="false" customHeight="false" outlineLevel="0" collapsed="false">
      <c r="A15" s="3" t="s">
        <v>198</v>
      </c>
    </row>
    <row r="16" customFormat="false" ht="15.75" hidden="false" customHeight="false" outlineLevel="0" collapsed="false">
      <c r="A16" s="3" t="s">
        <v>199</v>
      </c>
    </row>
    <row r="17" customFormat="false" ht="15.75" hidden="false" customHeight="false" outlineLevel="0" collapsed="false">
      <c r="A17" s="3" t="s">
        <v>200</v>
      </c>
    </row>
    <row r="18" customFormat="false" ht="15.75" hidden="false" customHeight="false" outlineLevel="0" collapsed="false">
      <c r="A18" s="3" t="s">
        <v>201</v>
      </c>
    </row>
    <row r="19" customFormat="false" ht="15.75" hidden="false" customHeight="false" outlineLevel="0" collapsed="false">
      <c r="A19" s="3" t="s">
        <v>202</v>
      </c>
    </row>
    <row r="20" customFormat="false" ht="15.75" hidden="false" customHeight="false" outlineLevel="0" collapsed="false">
      <c r="A20" s="3" t="s">
        <v>203</v>
      </c>
    </row>
    <row r="21" customFormat="false" ht="15.75" hidden="false" customHeight="false" outlineLevel="0" collapsed="false">
      <c r="A21" s="3" t="s">
        <v>204</v>
      </c>
    </row>
    <row r="22" customFormat="false" ht="15.75" hidden="false" customHeight="false" outlineLevel="0" collapsed="false">
      <c r="A22" s="3" t="s">
        <v>205</v>
      </c>
    </row>
    <row r="23" customFormat="false" ht="15.75" hidden="false" customHeight="false" outlineLevel="0" collapsed="false">
      <c r="A23" s="3" t="s">
        <v>206</v>
      </c>
    </row>
    <row r="24" customFormat="false" ht="15.75" hidden="false" customHeight="false" outlineLevel="0" collapsed="false">
      <c r="A24" s="3" t="s">
        <v>207</v>
      </c>
    </row>
    <row r="25" customFormat="false" ht="15.75" hidden="false" customHeight="false" outlineLevel="0" collapsed="false">
      <c r="A25" s="3" t="s">
        <v>208</v>
      </c>
    </row>
    <row r="26" customFormat="false" ht="15.75" hidden="false" customHeight="false" outlineLevel="0" collapsed="false">
      <c r="A26" s="3" t="s">
        <v>209</v>
      </c>
    </row>
    <row r="27" customFormat="false" ht="15.75" hidden="false" customHeight="false" outlineLevel="0" collapsed="false">
      <c r="A27" s="3" t="s">
        <v>210</v>
      </c>
    </row>
    <row r="28" customFormat="false" ht="15.75" hidden="false" customHeight="false" outlineLevel="0" collapsed="false">
      <c r="A28" s="3" t="s">
        <v>211</v>
      </c>
    </row>
    <row r="29" customFormat="false" ht="15.75" hidden="false" customHeight="false" outlineLevel="0" collapsed="false">
      <c r="A29" s="3" t="s">
        <v>212</v>
      </c>
    </row>
    <row r="30" customFormat="false" ht="15.75" hidden="false" customHeight="false" outlineLevel="0" collapsed="false">
      <c r="A30" s="3" t="s">
        <v>213</v>
      </c>
    </row>
    <row r="31" customFormat="false" ht="15.75" hidden="false" customHeight="false" outlineLevel="0" collapsed="false">
      <c r="A31" s="3" t="s">
        <v>214</v>
      </c>
    </row>
    <row r="32" customFormat="false" ht="15.75" hidden="false" customHeight="false" outlineLevel="0" collapsed="false">
      <c r="A32" s="3" t="s">
        <v>215</v>
      </c>
    </row>
    <row r="33" customFormat="false" ht="15.75" hidden="false" customHeight="false" outlineLevel="0" collapsed="false">
      <c r="A33" s="3" t="s">
        <v>216</v>
      </c>
    </row>
    <row r="34" customFormat="false" ht="15.75" hidden="false" customHeight="false" outlineLevel="0" collapsed="false">
      <c r="A34" s="3" t="s">
        <v>217</v>
      </c>
    </row>
    <row r="35" customFormat="false" ht="15.75" hidden="false" customHeight="false" outlineLevel="0" collapsed="false">
      <c r="A35" s="3" t="s">
        <v>218</v>
      </c>
    </row>
    <row r="36" customFormat="false" ht="15.75" hidden="false" customHeight="false" outlineLevel="0" collapsed="false">
      <c r="A36" s="3" t="s">
        <v>219</v>
      </c>
    </row>
    <row r="37" customFormat="false" ht="15.75" hidden="false" customHeight="false" outlineLevel="0" collapsed="false">
      <c r="A37" s="3" t="s">
        <v>220</v>
      </c>
    </row>
    <row r="38" customFormat="false" ht="15.75" hidden="false" customHeight="false" outlineLevel="0" collapsed="false">
      <c r="A38" s="3" t="s">
        <v>221</v>
      </c>
    </row>
    <row r="39" customFormat="false" ht="15.75" hidden="false" customHeight="false" outlineLevel="0" collapsed="false">
      <c r="A39" s="3" t="s">
        <v>222</v>
      </c>
    </row>
    <row r="40" customFormat="false" ht="15.75" hidden="false" customHeight="false" outlineLevel="0" collapsed="false">
      <c r="A40" s="3" t="s">
        <v>223</v>
      </c>
    </row>
    <row r="41" customFormat="false" ht="15.75" hidden="false" customHeight="false" outlineLevel="0" collapsed="false">
      <c r="A41" s="3" t="s">
        <v>224</v>
      </c>
    </row>
    <row r="42" customFormat="false" ht="15.75" hidden="false" customHeight="false" outlineLevel="0" collapsed="false">
      <c r="A42" s="3" t="s">
        <v>225</v>
      </c>
    </row>
    <row r="43" customFormat="false" ht="15.75" hidden="false" customHeight="false" outlineLevel="0" collapsed="false">
      <c r="A43" s="3" t="s">
        <v>226</v>
      </c>
    </row>
    <row r="44" customFormat="false" ht="15.75" hidden="false" customHeight="false" outlineLevel="0" collapsed="false">
      <c r="A44" s="3" t="s">
        <v>227</v>
      </c>
    </row>
    <row r="45" customFormat="false" ht="15.75" hidden="false" customHeight="false" outlineLevel="0" collapsed="false">
      <c r="A45" s="3" t="s">
        <v>228</v>
      </c>
    </row>
    <row r="46" customFormat="false" ht="15.75" hidden="false" customHeight="false" outlineLevel="0" collapsed="false">
      <c r="A46" s="3" t="s">
        <v>229</v>
      </c>
    </row>
    <row r="47" customFormat="false" ht="15.75" hidden="false" customHeight="false" outlineLevel="0" collapsed="false">
      <c r="A47" s="3" t="s">
        <v>230</v>
      </c>
    </row>
    <row r="48" customFormat="false" ht="15.75" hidden="false" customHeight="false" outlineLevel="0" collapsed="false">
      <c r="A48" s="3" t="s">
        <v>231</v>
      </c>
    </row>
    <row r="49" customFormat="false" ht="15.75" hidden="false" customHeight="false" outlineLevel="0" collapsed="false">
      <c r="A49" s="3" t="s">
        <v>232</v>
      </c>
    </row>
    <row r="50" customFormat="false" ht="15.75" hidden="false" customHeight="false" outlineLevel="0" collapsed="false">
      <c r="A50" s="3" t="s">
        <v>233</v>
      </c>
    </row>
    <row r="51" customFormat="false" ht="15.75" hidden="false" customHeight="false" outlineLevel="0" collapsed="false">
      <c r="A51" s="3" t="s">
        <v>234</v>
      </c>
    </row>
    <row r="52" customFormat="false" ht="15.75" hidden="false" customHeight="false" outlineLevel="0" collapsed="false">
      <c r="A52" s="3" t="s">
        <v>235</v>
      </c>
    </row>
    <row r="53" customFormat="false" ht="15.75" hidden="false" customHeight="false" outlineLevel="0" collapsed="false">
      <c r="A53" s="3" t="s">
        <v>236</v>
      </c>
    </row>
    <row r="54" customFormat="false" ht="15.75" hidden="false" customHeight="false" outlineLevel="0" collapsed="false">
      <c r="A54" s="3" t="s">
        <v>237</v>
      </c>
    </row>
    <row r="55" customFormat="false" ht="15.75" hidden="false" customHeight="false" outlineLevel="0" collapsed="false">
      <c r="A55" s="3" t="s">
        <v>238</v>
      </c>
    </row>
    <row r="56" customFormat="false" ht="15.75" hidden="false" customHeight="false" outlineLevel="0" collapsed="false">
      <c r="A56" s="3" t="s">
        <v>239</v>
      </c>
    </row>
    <row r="57" customFormat="false" ht="15.75" hidden="false" customHeight="false" outlineLevel="0" collapsed="false">
      <c r="A57" s="3" t="s">
        <v>240</v>
      </c>
    </row>
    <row r="58" customFormat="false" ht="15.75" hidden="false" customHeight="false" outlineLevel="0" collapsed="false">
      <c r="A58" s="3" t="s">
        <v>241</v>
      </c>
    </row>
    <row r="59" customFormat="false" ht="15.75" hidden="false" customHeight="false" outlineLevel="0" collapsed="false">
      <c r="A59" s="3" t="s">
        <v>242</v>
      </c>
    </row>
    <row r="60" customFormat="false" ht="15.75" hidden="false" customHeight="false" outlineLevel="0" collapsed="false">
      <c r="A60" s="3" t="s">
        <v>243</v>
      </c>
    </row>
    <row r="61" customFormat="false" ht="15.75" hidden="false" customHeight="false" outlineLevel="0" collapsed="false">
      <c r="A61" s="3" t="s">
        <v>244</v>
      </c>
    </row>
    <row r="62" customFormat="false" ht="15.75" hidden="false" customHeight="false" outlineLevel="0" collapsed="false">
      <c r="A62" s="3" t="s">
        <v>245</v>
      </c>
    </row>
    <row r="63" customFormat="false" ht="15.75" hidden="false" customHeight="false" outlineLevel="0" collapsed="false">
      <c r="A63" s="3" t="s">
        <v>246</v>
      </c>
    </row>
    <row r="64" customFormat="false" ht="15.75" hidden="false" customHeight="false" outlineLevel="0" collapsed="false">
      <c r="A64" s="3" t="s">
        <v>247</v>
      </c>
    </row>
    <row r="65" customFormat="false" ht="15.75" hidden="false" customHeight="false" outlineLevel="0" collapsed="false">
      <c r="A65" s="3" t="s">
        <v>248</v>
      </c>
    </row>
    <row r="66" customFormat="false" ht="15.75" hidden="false" customHeight="false" outlineLevel="0" collapsed="false">
      <c r="A66" s="3" t="s">
        <v>249</v>
      </c>
    </row>
    <row r="67" customFormat="false" ht="15.75" hidden="false" customHeight="false" outlineLevel="0" collapsed="false">
      <c r="A67" s="3" t="s">
        <v>250</v>
      </c>
    </row>
    <row r="68" customFormat="false" ht="15.75" hidden="false" customHeight="false" outlineLevel="0" collapsed="false">
      <c r="A68" s="3" t="s">
        <v>251</v>
      </c>
    </row>
    <row r="69" customFormat="false" ht="15.75" hidden="false" customHeight="false" outlineLevel="0" collapsed="false">
      <c r="A69" s="3" t="s">
        <v>252</v>
      </c>
    </row>
    <row r="70" customFormat="false" ht="15.75" hidden="false" customHeight="false" outlineLevel="0" collapsed="false">
      <c r="A70" s="3" t="s">
        <v>253</v>
      </c>
    </row>
    <row r="71" customFormat="false" ht="15.75" hidden="false" customHeight="false" outlineLevel="0" collapsed="false">
      <c r="A71" s="3" t="s">
        <v>254</v>
      </c>
    </row>
    <row r="72" customFormat="false" ht="15.75" hidden="false" customHeight="false" outlineLevel="0" collapsed="false">
      <c r="A72" s="3" t="s">
        <v>255</v>
      </c>
    </row>
    <row r="73" customFormat="false" ht="15.75" hidden="false" customHeight="false" outlineLevel="0" collapsed="false">
      <c r="A73" s="3" t="s">
        <v>256</v>
      </c>
    </row>
    <row r="74" customFormat="false" ht="15.75" hidden="false" customHeight="false" outlineLevel="0" collapsed="false">
      <c r="A74" s="3" t="s">
        <v>257</v>
      </c>
    </row>
    <row r="75" customFormat="false" ht="15.75" hidden="false" customHeight="false" outlineLevel="0" collapsed="false">
      <c r="A75" s="3" t="s">
        <v>258</v>
      </c>
    </row>
    <row r="76" customFormat="false" ht="15.75" hidden="false" customHeight="false" outlineLevel="0" collapsed="false">
      <c r="A76" s="3" t="s">
        <v>259</v>
      </c>
    </row>
    <row r="77" customFormat="false" ht="15.75" hidden="false" customHeight="false" outlineLevel="0" collapsed="false">
      <c r="A77" s="3" t="s">
        <v>260</v>
      </c>
    </row>
    <row r="78" customFormat="false" ht="15.75" hidden="false" customHeight="false" outlineLevel="0" collapsed="false">
      <c r="A78" s="3" t="s">
        <v>261</v>
      </c>
    </row>
    <row r="79" customFormat="false" ht="15.75" hidden="false" customHeight="false" outlineLevel="0" collapsed="false">
      <c r="A79" s="3" t="s">
        <v>262</v>
      </c>
    </row>
    <row r="80" customFormat="false" ht="15.75" hidden="false" customHeight="false" outlineLevel="0" collapsed="false">
      <c r="A80" s="3" t="s">
        <v>263</v>
      </c>
    </row>
    <row r="81" customFormat="false" ht="15.75" hidden="false" customHeight="false" outlineLevel="0" collapsed="false">
      <c r="A81" s="3" t="s">
        <v>264</v>
      </c>
    </row>
    <row r="82" customFormat="false" ht="15.75" hidden="false" customHeight="false" outlineLevel="0" collapsed="false">
      <c r="A82" s="3" t="s">
        <v>265</v>
      </c>
    </row>
    <row r="83" customFormat="false" ht="15.75" hidden="false" customHeight="false" outlineLevel="0" collapsed="false">
      <c r="A83" s="3" t="s">
        <v>266</v>
      </c>
    </row>
    <row r="84" customFormat="false" ht="15.75" hidden="false" customHeight="false" outlineLevel="0" collapsed="false">
      <c r="A84" s="3" t="s">
        <v>267</v>
      </c>
    </row>
    <row r="85" customFormat="false" ht="15.75" hidden="false" customHeight="false" outlineLevel="0" collapsed="false">
      <c r="A85" s="3" t="s">
        <v>268</v>
      </c>
    </row>
    <row r="86" customFormat="false" ht="15.75" hidden="false" customHeight="false" outlineLevel="0" collapsed="false">
      <c r="A86" s="3" t="s">
        <v>269</v>
      </c>
    </row>
    <row r="87" customFormat="false" ht="15.75" hidden="false" customHeight="false" outlineLevel="0" collapsed="false">
      <c r="A87" s="3" t="s">
        <v>270</v>
      </c>
    </row>
    <row r="88" customFormat="false" ht="15.75" hidden="false" customHeight="false" outlineLevel="0" collapsed="false">
      <c r="A88" s="3" t="s">
        <v>271</v>
      </c>
    </row>
    <row r="89" customFormat="false" ht="15.75" hidden="false" customHeight="false" outlineLevel="0" collapsed="false">
      <c r="A89" s="3" t="s">
        <v>272</v>
      </c>
    </row>
    <row r="90" customFormat="false" ht="15.75" hidden="false" customHeight="false" outlineLevel="0" collapsed="false">
      <c r="A90" s="3" t="s">
        <v>273</v>
      </c>
    </row>
    <row r="91" customFormat="false" ht="15.75" hidden="false" customHeight="false" outlineLevel="0" collapsed="false">
      <c r="A91" s="3" t="s">
        <v>274</v>
      </c>
    </row>
    <row r="92" customFormat="false" ht="15.75" hidden="false" customHeight="false" outlineLevel="0" collapsed="false">
      <c r="A92" s="3" t="s">
        <v>275</v>
      </c>
    </row>
    <row r="93" customFormat="false" ht="15.75" hidden="false" customHeight="false" outlineLevel="0" collapsed="false">
      <c r="A93" s="3" t="s">
        <v>276</v>
      </c>
    </row>
    <row r="94" customFormat="false" ht="15.75" hidden="false" customHeight="false" outlineLevel="0" collapsed="false">
      <c r="A94" s="3" t="s">
        <v>277</v>
      </c>
    </row>
    <row r="95" customFormat="false" ht="15.75" hidden="false" customHeight="false" outlineLevel="0" collapsed="false">
      <c r="A95" s="3" t="s">
        <v>278</v>
      </c>
    </row>
    <row r="96" customFormat="false" ht="15.75" hidden="false" customHeight="false" outlineLevel="0" collapsed="false">
      <c r="A96" s="3" t="s">
        <v>279</v>
      </c>
    </row>
    <row r="97" customFormat="false" ht="15.75" hidden="false" customHeight="false" outlineLevel="0" collapsed="false">
      <c r="A97" s="3" t="s">
        <v>280</v>
      </c>
    </row>
    <row r="98" customFormat="false" ht="15.75" hidden="false" customHeight="false" outlineLevel="0" collapsed="false">
      <c r="A98" s="3" t="s">
        <v>281</v>
      </c>
    </row>
    <row r="99" customFormat="false" ht="15.75" hidden="false" customHeight="false" outlineLevel="0" collapsed="false">
      <c r="A99" s="3" t="s">
        <v>282</v>
      </c>
    </row>
    <row r="100" customFormat="false" ht="15.75" hidden="false" customHeight="false" outlineLevel="0" collapsed="false">
      <c r="A100" s="3" t="s">
        <v>283</v>
      </c>
    </row>
    <row r="101" customFormat="false" ht="15.75" hidden="false" customHeight="false" outlineLevel="0" collapsed="false">
      <c r="A101" s="3" t="s">
        <v>284</v>
      </c>
    </row>
    <row r="102" customFormat="false" ht="15.75" hidden="false" customHeight="false" outlineLevel="0" collapsed="false">
      <c r="A102" s="3" t="s">
        <v>285</v>
      </c>
    </row>
    <row r="103" customFormat="false" ht="15.75" hidden="false" customHeight="false" outlineLevel="0" collapsed="false">
      <c r="A103" s="3" t="s">
        <v>286</v>
      </c>
    </row>
    <row r="104" customFormat="false" ht="15.75" hidden="false" customHeight="false" outlineLevel="0" collapsed="false">
      <c r="A104" s="3" t="s">
        <v>287</v>
      </c>
    </row>
    <row r="105" customFormat="false" ht="15.75" hidden="false" customHeight="false" outlineLevel="0" collapsed="false">
      <c r="A105" s="3" t="s">
        <v>288</v>
      </c>
    </row>
    <row r="106" customFormat="false" ht="15.75" hidden="false" customHeight="false" outlineLevel="0" collapsed="false">
      <c r="A106" s="3" t="s">
        <v>289</v>
      </c>
    </row>
    <row r="107" customFormat="false" ht="15.75" hidden="false" customHeight="false" outlineLevel="0" collapsed="false">
      <c r="A107" s="3" t="s">
        <v>290</v>
      </c>
    </row>
    <row r="108" customFormat="false" ht="15.75" hidden="false" customHeight="false" outlineLevel="0" collapsed="false">
      <c r="A108" s="3" t="s">
        <v>291</v>
      </c>
    </row>
    <row r="109" customFormat="false" ht="15.75" hidden="false" customHeight="false" outlineLevel="0" collapsed="false">
      <c r="A109" s="3" t="s">
        <v>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2024-06-21T10:20:31Z</dcterms:created>
  <dc:creator/>
  <dc:description/>
  <dc:language>nl-NL</dc:language>
  <cp:lastModifiedBy/>
  <dcterms:modified xsi:type="dcterms:W3CDTF">2024-06-21T13:34:00Z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