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0720" windowHeight="15160" tabRatio="500"/>
  </bookViews>
  <sheets>
    <sheet name="Neraca" sheetId="1" r:id="rId1"/>
    <sheet name="Laba Rugi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3" i="1" l="1"/>
  <c r="C46" i="2"/>
  <c r="C125" i="2"/>
  <c r="D112" i="1"/>
  <c r="D113" i="1"/>
</calcChain>
</file>

<file path=xl/sharedStrings.xml><?xml version="1.0" encoding="utf-8"?>
<sst xmlns="http://schemas.openxmlformats.org/spreadsheetml/2006/main" count="456" uniqueCount="446">
  <si>
    <t>1-000000</t>
  </si>
  <si>
    <t xml:space="preserve">Aktiva </t>
  </si>
  <si>
    <t>1-100000</t>
  </si>
  <si>
    <t>Aktiva Lancar</t>
  </si>
  <si>
    <t>1-110000</t>
  </si>
  <si>
    <t>Kas Dan Setara Kas</t>
  </si>
  <si>
    <t>1-111000</t>
  </si>
  <si>
    <t>Kas</t>
  </si>
  <si>
    <t>1-111001</t>
  </si>
  <si>
    <t>Kas Kecil</t>
  </si>
  <si>
    <t>1-111002</t>
  </si>
  <si>
    <t>Kas Belum Disetor</t>
  </si>
  <si>
    <t>1-112000</t>
  </si>
  <si>
    <t>Bank</t>
  </si>
  <si>
    <t>1-112001</t>
  </si>
  <si>
    <t>Mandiri Personal</t>
  </si>
  <si>
    <t>1-112002</t>
  </si>
  <si>
    <t>Mandiri Bisnis</t>
  </si>
  <si>
    <t>1-112003</t>
  </si>
  <si>
    <t>Muamalat</t>
  </si>
  <si>
    <t>1-112004</t>
  </si>
  <si>
    <t>BNI</t>
  </si>
  <si>
    <t>1-112005</t>
  </si>
  <si>
    <t>BCA</t>
  </si>
  <si>
    <t>1-112006</t>
  </si>
  <si>
    <t>BNI Giro</t>
  </si>
  <si>
    <t>1-112007</t>
  </si>
  <si>
    <t>Mandiri Giro</t>
  </si>
  <si>
    <t>1-120000</t>
  </si>
  <si>
    <t>Piutang</t>
  </si>
  <si>
    <t>1-121001</t>
  </si>
  <si>
    <t>Piutang Usaha</t>
  </si>
  <si>
    <t>1-121002</t>
  </si>
  <si>
    <t>Piutang Karyawan</t>
  </si>
  <si>
    <t>1-211003</t>
  </si>
  <si>
    <t>Piutang Owner</t>
  </si>
  <si>
    <t>1-211004</t>
  </si>
  <si>
    <t>Piutang lainnya</t>
  </si>
  <si>
    <t>1-130000</t>
  </si>
  <si>
    <t>Persediaan</t>
  </si>
  <si>
    <t>1-130001</t>
  </si>
  <si>
    <t>Persediaan Daging</t>
  </si>
  <si>
    <t>1-130002</t>
  </si>
  <si>
    <t>Persediaan Ikan</t>
  </si>
  <si>
    <t>1-130003</t>
  </si>
  <si>
    <t>Persediaan Sayuran</t>
  </si>
  <si>
    <t>1-130004</t>
  </si>
  <si>
    <t>Persediaan Keringan</t>
  </si>
  <si>
    <t>1-130005</t>
  </si>
  <si>
    <t>Persediaan Buah</t>
  </si>
  <si>
    <t>1-130006</t>
  </si>
  <si>
    <t>Persediaan Fresh Drink</t>
  </si>
  <si>
    <t>1-130007</t>
  </si>
  <si>
    <t>Persediaan Rokok</t>
  </si>
  <si>
    <t>1-130008</t>
  </si>
  <si>
    <t>Persediaan Makanan</t>
  </si>
  <si>
    <t>1-130009</t>
  </si>
  <si>
    <t>Persediaan Minuman</t>
  </si>
  <si>
    <t>1-130010</t>
  </si>
  <si>
    <t>Persediaan Makanan Olahan</t>
  </si>
  <si>
    <t>1-130011</t>
  </si>
  <si>
    <t>Persediaan Toiletries</t>
  </si>
  <si>
    <t>1-130012</t>
  </si>
  <si>
    <t>Persediaan Buku, ATK ,Asesoris</t>
  </si>
  <si>
    <t>1-130013</t>
  </si>
  <si>
    <t>Persediaan Fashion &amp; Textil</t>
  </si>
  <si>
    <t>1-130014</t>
  </si>
  <si>
    <t>Persediaan Perlengkapan Kebersihan</t>
  </si>
  <si>
    <t>1-130015</t>
  </si>
  <si>
    <t>Persediaan Perlengkapan Rumah Tangga</t>
  </si>
  <si>
    <t>1-130016</t>
  </si>
  <si>
    <t>Persediaan Elektronik</t>
  </si>
  <si>
    <t>1-130017</t>
  </si>
  <si>
    <t>Persediaan Mainan</t>
  </si>
  <si>
    <t>1-130018</t>
  </si>
  <si>
    <t>Persediaan Lainnya</t>
  </si>
  <si>
    <t>1-140000</t>
  </si>
  <si>
    <t>Biaya Dibayar Dimuka</t>
  </si>
  <si>
    <t>1-141001</t>
  </si>
  <si>
    <t>Sewa Bangunan</t>
  </si>
  <si>
    <t>1-141002</t>
  </si>
  <si>
    <t>Asuransi Dibayar Dimuka</t>
  </si>
  <si>
    <t>1-141003</t>
  </si>
  <si>
    <t>Beban Iklan Dibayar Dimuka</t>
  </si>
  <si>
    <t>1-180000</t>
  </si>
  <si>
    <t>Uang Muka Pembelian</t>
  </si>
  <si>
    <t>1-150000</t>
  </si>
  <si>
    <t>Pajak Dibayar Dimuka</t>
  </si>
  <si>
    <t>1-151001</t>
  </si>
  <si>
    <t>Pajak Dibayar Dimuka PPH 22</t>
  </si>
  <si>
    <t>1-151002</t>
  </si>
  <si>
    <t>Pajak Dibayar Dimuka PPH 23</t>
  </si>
  <si>
    <t>1-151003</t>
  </si>
  <si>
    <t>Pajak Dibayar Dimuka PPH 25</t>
  </si>
  <si>
    <t>1-200000</t>
  </si>
  <si>
    <t>Aktiva Tidak Lancar</t>
  </si>
  <si>
    <t>1-220000</t>
  </si>
  <si>
    <t>Aktiva Tetap</t>
  </si>
  <si>
    <t>1-221001</t>
  </si>
  <si>
    <t xml:space="preserve">Tanah </t>
  </si>
  <si>
    <t>1-221002</t>
  </si>
  <si>
    <t>Bangunan Kantor</t>
  </si>
  <si>
    <t>1-221003</t>
  </si>
  <si>
    <t>Kendaraan</t>
  </si>
  <si>
    <t>1-221004</t>
  </si>
  <si>
    <t>Perlatan Kantor</t>
  </si>
  <si>
    <t>1-221005</t>
  </si>
  <si>
    <t>Software</t>
  </si>
  <si>
    <t>1-221006</t>
  </si>
  <si>
    <t>Furnitur Kantor</t>
  </si>
  <si>
    <t>1-228000</t>
  </si>
  <si>
    <t>Akumulasi Penyusutan Aktiva Tetap</t>
  </si>
  <si>
    <t>1-228101</t>
  </si>
  <si>
    <t>Akum Peny Bangunan Kantor</t>
  </si>
  <si>
    <t>1-228102</t>
  </si>
  <si>
    <t>Akum Peny Kendaraan Kendaraan</t>
  </si>
  <si>
    <t>1-228103</t>
  </si>
  <si>
    <t>Akum Peny Peralatan Kantor</t>
  </si>
  <si>
    <t>1-228104</t>
  </si>
  <si>
    <t>Akum Peny Software</t>
  </si>
  <si>
    <t>1-228105</t>
  </si>
  <si>
    <t>Akum Peny Furnitur Kantor</t>
  </si>
  <si>
    <t>2-000000</t>
  </si>
  <si>
    <t>Hutang</t>
  </si>
  <si>
    <t>2-100000</t>
  </si>
  <si>
    <t>Hutang Jangka Pendek</t>
  </si>
  <si>
    <t>2-110001</t>
  </si>
  <si>
    <t>Hutang Usaha</t>
  </si>
  <si>
    <t>2-110002</t>
  </si>
  <si>
    <t>Hutang Pemegang Saham</t>
  </si>
  <si>
    <t>2-110003</t>
  </si>
  <si>
    <t>Hutang Pihak Ketiga</t>
  </si>
  <si>
    <t>2-110004</t>
  </si>
  <si>
    <t>Hutang Gaji</t>
  </si>
  <si>
    <t>2-120000</t>
  </si>
  <si>
    <t>Hutang Pajak</t>
  </si>
  <si>
    <t>2-121001</t>
  </si>
  <si>
    <t>Hutang Pajak PPh 21</t>
  </si>
  <si>
    <t>2-121002</t>
  </si>
  <si>
    <t>Hutang Pajak PPh 23</t>
  </si>
  <si>
    <t>2-121003</t>
  </si>
  <si>
    <t>Hutang Pajak PPh 25</t>
  </si>
  <si>
    <t>2-121004</t>
  </si>
  <si>
    <t>Hutang Pajak Pasal 4 (2)</t>
  </si>
  <si>
    <t>2-121005</t>
  </si>
  <si>
    <t>Hutang Pajak PPh 29</t>
  </si>
  <si>
    <t>2-122000</t>
  </si>
  <si>
    <t>Hutang PPN</t>
  </si>
  <si>
    <t>2-122101</t>
  </si>
  <si>
    <t>PPN Keluaran</t>
  </si>
  <si>
    <t>2-122102</t>
  </si>
  <si>
    <t>PPN Masukan</t>
  </si>
  <si>
    <t>2-200000</t>
  </si>
  <si>
    <t>Hutang Jangka Panjang</t>
  </si>
  <si>
    <t>2-211001</t>
  </si>
  <si>
    <t>Hutang Bank</t>
  </si>
  <si>
    <t>2-211002</t>
  </si>
  <si>
    <t>Hutang Leasing</t>
  </si>
  <si>
    <t>2-500000</t>
  </si>
  <si>
    <t>Biaya Yang Masih Harus Dibayar</t>
  </si>
  <si>
    <t>2-511001</t>
  </si>
  <si>
    <t xml:space="preserve">BYMHD Listrik </t>
  </si>
  <si>
    <t>2-511002</t>
  </si>
  <si>
    <t xml:space="preserve">BYMHD Jamsostek </t>
  </si>
  <si>
    <t>2-511003</t>
  </si>
  <si>
    <t>BYMHD Air</t>
  </si>
  <si>
    <t>2-511004</t>
  </si>
  <si>
    <t xml:space="preserve">BYMHD Telepon </t>
  </si>
  <si>
    <t>2-511005</t>
  </si>
  <si>
    <t>BYMHD Jasa Pengelola Keamanan</t>
  </si>
  <si>
    <t>2-511006</t>
  </si>
  <si>
    <t>BYMHD Bank</t>
  </si>
  <si>
    <t>2-511007</t>
  </si>
  <si>
    <t>BYMHD PBB</t>
  </si>
  <si>
    <t>2-511008</t>
  </si>
  <si>
    <t>BYMHD Izin Usaha</t>
  </si>
  <si>
    <t>2-511009</t>
  </si>
  <si>
    <t>BYMHD Asuransi</t>
  </si>
  <si>
    <t>2-511010</t>
  </si>
  <si>
    <t>BYMHD Pendidikan dan Latihan</t>
  </si>
  <si>
    <t>2-511011</t>
  </si>
  <si>
    <t>BYMHD Jaminan Kesehatan/BPJS</t>
  </si>
  <si>
    <t>2-800000</t>
  </si>
  <si>
    <t>Uang Muka, Deposit, Poin Bonus</t>
  </si>
  <si>
    <t>2-811001</t>
  </si>
  <si>
    <t>Uang Muka Penjualan</t>
  </si>
  <si>
    <t>2-811002</t>
  </si>
  <si>
    <t>Deposit Customer</t>
  </si>
  <si>
    <t>2-811003</t>
  </si>
  <si>
    <t>Poin Bonus</t>
  </si>
  <si>
    <t>2-999999</t>
  </si>
  <si>
    <t>Stock Transit/Interm</t>
  </si>
  <si>
    <t>3-000000</t>
  </si>
  <si>
    <t>Ekuitas</t>
  </si>
  <si>
    <t>3-110001</t>
  </si>
  <si>
    <t>Modal Dasar</t>
  </si>
  <si>
    <t>3-110002</t>
  </si>
  <si>
    <t>Modal Yang Disetor</t>
  </si>
  <si>
    <t>3-110003</t>
  </si>
  <si>
    <t>Modal Yang Belum Disetor</t>
  </si>
  <si>
    <t>3-110004</t>
  </si>
  <si>
    <t>Prive (Pengambilan Pribadi)</t>
  </si>
  <si>
    <t>3-120000</t>
  </si>
  <si>
    <t>Cadangan Modal</t>
  </si>
  <si>
    <t>3-121001</t>
  </si>
  <si>
    <t>3-150000</t>
  </si>
  <si>
    <t>Laba Rugi</t>
  </si>
  <si>
    <t>3-151001</t>
  </si>
  <si>
    <t>Laba Rugi Tahun Lalu</t>
  </si>
  <si>
    <t>3-151002</t>
  </si>
  <si>
    <t>Laba Rugi Tahun Berjalan</t>
  </si>
  <si>
    <t xml:space="preserve">NERACA </t>
  </si>
  <si>
    <t>USAHA JAYA. CV</t>
  </si>
  <si>
    <t>1 January - 31 Juni 2014</t>
  </si>
  <si>
    <t>Debit</t>
  </si>
  <si>
    <t>Credit</t>
  </si>
  <si>
    <t>4-000000</t>
  </si>
  <si>
    <t>Penjualan</t>
  </si>
  <si>
    <t>4-100001</t>
  </si>
  <si>
    <t>Penjualan Daging</t>
  </si>
  <si>
    <t>4-100002</t>
  </si>
  <si>
    <t>Penjualan Ikan</t>
  </si>
  <si>
    <t>4-100003</t>
  </si>
  <si>
    <t>Penjualan Sayuran</t>
  </si>
  <si>
    <t>4-100004</t>
  </si>
  <si>
    <t>Penjualan Keringan</t>
  </si>
  <si>
    <t>4-100005</t>
  </si>
  <si>
    <t>Penjualan Buah</t>
  </si>
  <si>
    <t>4-100006</t>
  </si>
  <si>
    <t>Penjualan Fresh Drink</t>
  </si>
  <si>
    <t>4-100007</t>
  </si>
  <si>
    <t>Penjualan Rokok</t>
  </si>
  <si>
    <t>4-100008</t>
  </si>
  <si>
    <t>Penjualan Makanan</t>
  </si>
  <si>
    <t>4-100009</t>
  </si>
  <si>
    <t>Penjualan Minuman</t>
  </si>
  <si>
    <t>4-100010</t>
  </si>
  <si>
    <t>Penjualan Makanan Olahan</t>
  </si>
  <si>
    <t>4-100011</t>
  </si>
  <si>
    <t>Penjualan Toiletries</t>
  </si>
  <si>
    <t>4-100012</t>
  </si>
  <si>
    <t>Penjualan Buku, ATK ,Asesoris</t>
  </si>
  <si>
    <t>4-100013</t>
  </si>
  <si>
    <t>Penjualan Fashion &amp; Textil</t>
  </si>
  <si>
    <t>4-100014</t>
  </si>
  <si>
    <t>Penjualan Perlengkapan Kebersihan</t>
  </si>
  <si>
    <t>4-100015</t>
  </si>
  <si>
    <t>Penjualan Perlengkapan Rumah Tangga</t>
  </si>
  <si>
    <t>4-100016</t>
  </si>
  <si>
    <t>Penjualan Elektronik</t>
  </si>
  <si>
    <t>4-100017</t>
  </si>
  <si>
    <t>Penjualan Mainan</t>
  </si>
  <si>
    <t>4-100018</t>
  </si>
  <si>
    <t>Penjualan Lainnya</t>
  </si>
  <si>
    <t>4-20005</t>
  </si>
  <si>
    <t>Pendapatan Biaya Kirim</t>
  </si>
  <si>
    <t>4-20006</t>
  </si>
  <si>
    <t>Retur Penjualan</t>
  </si>
  <si>
    <t>4-20007</t>
  </si>
  <si>
    <t>Discount Penjualan</t>
  </si>
  <si>
    <t>5-000000</t>
  </si>
  <si>
    <t>Harga Pokok Penjualan (HPP)</t>
  </si>
  <si>
    <t>5-100001</t>
  </si>
  <si>
    <t>HPP Daging</t>
  </si>
  <si>
    <t>5-100002</t>
  </si>
  <si>
    <t>HPP Ikan</t>
  </si>
  <si>
    <t>5-100003</t>
  </si>
  <si>
    <t>HPP Sayuran</t>
  </si>
  <si>
    <t>5-100004</t>
  </si>
  <si>
    <t>HPP Keringan</t>
  </si>
  <si>
    <t>5-100005</t>
  </si>
  <si>
    <t>HPP Buah</t>
  </si>
  <si>
    <t>5-100006</t>
  </si>
  <si>
    <t>HPP Fresh Drink</t>
  </si>
  <si>
    <t>5-100007</t>
  </si>
  <si>
    <t>HPP Rokok</t>
  </si>
  <si>
    <t>5-100008</t>
  </si>
  <si>
    <t>HPP Makanan</t>
  </si>
  <si>
    <t>5-100009</t>
  </si>
  <si>
    <t>HPP Minuman</t>
  </si>
  <si>
    <t>5-100010</t>
  </si>
  <si>
    <t>HPP Makanan Olahan</t>
  </si>
  <si>
    <t>5-100011</t>
  </si>
  <si>
    <t>HPP Toiletries</t>
  </si>
  <si>
    <t>5-100012</t>
  </si>
  <si>
    <t>HPP Buku, ATK ,Asesoris</t>
  </si>
  <si>
    <t>5-100013</t>
  </si>
  <si>
    <t>HPP Fashion &amp; Textil</t>
  </si>
  <si>
    <t>5-100014</t>
  </si>
  <si>
    <t>HPP Perlengkapan Kebersihan</t>
  </si>
  <si>
    <t>5-100015</t>
  </si>
  <si>
    <t>HPP Perlengkapan Rumah Tangga</t>
  </si>
  <si>
    <t>5-100016</t>
  </si>
  <si>
    <t>HPP Elektronik</t>
  </si>
  <si>
    <t>5-100017</t>
  </si>
  <si>
    <t>HPP Mainan</t>
  </si>
  <si>
    <t>6-000000</t>
  </si>
  <si>
    <t>Beban Administrasi dan Umum</t>
  </si>
  <si>
    <t>6-100000</t>
  </si>
  <si>
    <t>Beban Gaji &amp; Upah</t>
  </si>
  <si>
    <t>6-110001</t>
  </si>
  <si>
    <t>Gaji Karyawan</t>
  </si>
  <si>
    <t>6-110002</t>
  </si>
  <si>
    <t>Tunjangan/ Bonus Karyawan</t>
  </si>
  <si>
    <t>6-110003</t>
  </si>
  <si>
    <t>Tunjangan Kesehatan Karyawan</t>
  </si>
  <si>
    <t>6-110004</t>
  </si>
  <si>
    <t>Pangan karyawan (catering)</t>
  </si>
  <si>
    <t>6-110005</t>
  </si>
  <si>
    <t xml:space="preserve">Lembur Karyawan </t>
  </si>
  <si>
    <t>6-110006</t>
  </si>
  <si>
    <t>Fee Jasa Keamanan</t>
  </si>
  <si>
    <t>6-110007</t>
  </si>
  <si>
    <t>Pakaian Kerja</t>
  </si>
  <si>
    <t>6-110008</t>
  </si>
  <si>
    <t>Tunjangan Ulang Tahun Karyawan</t>
  </si>
  <si>
    <t>6-110009</t>
  </si>
  <si>
    <t>Tunjangan Melahirkan Karyawan</t>
  </si>
  <si>
    <t>6-110010</t>
  </si>
  <si>
    <t>Tunjangan PPH Pasal 21</t>
  </si>
  <si>
    <t>6-200000</t>
  </si>
  <si>
    <t>Beban Marketing dan Penjualan</t>
  </si>
  <si>
    <t>6-211001</t>
  </si>
  <si>
    <t>Free Gift</t>
  </si>
  <si>
    <t>6-211002</t>
  </si>
  <si>
    <t xml:space="preserve">Event </t>
  </si>
  <si>
    <t>6-211003</t>
  </si>
  <si>
    <t>Advertising</t>
  </si>
  <si>
    <t>6-211004</t>
  </si>
  <si>
    <t>Pengiriman Barang Dagang</t>
  </si>
  <si>
    <t>6-300000</t>
  </si>
  <si>
    <t>Keperluan Kantor</t>
  </si>
  <si>
    <t>6-311001</t>
  </si>
  <si>
    <t>Air Minum</t>
  </si>
  <si>
    <t>6-311002</t>
  </si>
  <si>
    <t>Keperluan Olahraga</t>
  </si>
  <si>
    <t>6-311003</t>
  </si>
  <si>
    <t>Iuran Bulanan</t>
  </si>
  <si>
    <t>6-311004</t>
  </si>
  <si>
    <t>Sumbangan</t>
  </si>
  <si>
    <t>6-311005</t>
  </si>
  <si>
    <t>Internet</t>
  </si>
  <si>
    <t>6-311006</t>
  </si>
  <si>
    <t>Telepon</t>
  </si>
  <si>
    <t>6-311007</t>
  </si>
  <si>
    <t xml:space="preserve">Pulsa </t>
  </si>
  <si>
    <t>6-311008</t>
  </si>
  <si>
    <t>Listrik</t>
  </si>
  <si>
    <t>6-311009</t>
  </si>
  <si>
    <t>PDAM</t>
  </si>
  <si>
    <t>6-311010</t>
  </si>
  <si>
    <t>Research &amp; Development</t>
  </si>
  <si>
    <t>6-311011</t>
  </si>
  <si>
    <t>Keperluan Dapur</t>
  </si>
  <si>
    <t>6-311012</t>
  </si>
  <si>
    <t>Perlengkapan Kantor</t>
  </si>
  <si>
    <t>6-311013</t>
  </si>
  <si>
    <t>P3K</t>
  </si>
  <si>
    <t>6-311014</t>
  </si>
  <si>
    <t>Keperluan Lain-lain</t>
  </si>
  <si>
    <t>6-311015</t>
  </si>
  <si>
    <t>K3 (Pemadam Kebakaran)</t>
  </si>
  <si>
    <t>6-311016</t>
  </si>
  <si>
    <t>Perlengkapan Kebersihan</t>
  </si>
  <si>
    <t>6-311018</t>
  </si>
  <si>
    <t>Keperluan Owner</t>
  </si>
  <si>
    <t>6-400000</t>
  </si>
  <si>
    <t>Biaya Kantor</t>
  </si>
  <si>
    <t>6-411001</t>
  </si>
  <si>
    <t>Alat Tulis Kantor</t>
  </si>
  <si>
    <t>6-411002</t>
  </si>
  <si>
    <t>Keperluan Pos</t>
  </si>
  <si>
    <t>6-411003</t>
  </si>
  <si>
    <t>Jilid &amp; Photocopy</t>
  </si>
  <si>
    <t>6-411004</t>
  </si>
  <si>
    <t>Iklan Lowongan Kerja</t>
  </si>
  <si>
    <t>6-411005</t>
  </si>
  <si>
    <t>Materai</t>
  </si>
  <si>
    <t>6-500000</t>
  </si>
  <si>
    <t>Biaya Kantor Lainnya</t>
  </si>
  <si>
    <t>6-511001</t>
  </si>
  <si>
    <t>Biaya Perizinan</t>
  </si>
  <si>
    <t>6-511002</t>
  </si>
  <si>
    <t>Biaya Administrasi Bank</t>
  </si>
  <si>
    <t>6-511003</t>
  </si>
  <si>
    <t>Biaya Konsultan</t>
  </si>
  <si>
    <t>6-511004</t>
  </si>
  <si>
    <t>Biaya Sewa</t>
  </si>
  <si>
    <t>6-511006</t>
  </si>
  <si>
    <t>Biaya Pemeliharaan &amp; Perawatan Gedung</t>
  </si>
  <si>
    <t>6-511007</t>
  </si>
  <si>
    <t>Biaya Perawatan Instalasi Listrik, telepon, internet</t>
  </si>
  <si>
    <t>6-511008</t>
  </si>
  <si>
    <t>Pajak</t>
  </si>
  <si>
    <t>6-511009</t>
  </si>
  <si>
    <t>Akomodasi Tamu</t>
  </si>
  <si>
    <t>6-511010</t>
  </si>
  <si>
    <t>Biaya Pemeliharaan &amp; Perawatan Aset</t>
  </si>
  <si>
    <t>6-511011</t>
  </si>
  <si>
    <t>Biaya Pengiriman Dokumen/Barang</t>
  </si>
  <si>
    <t>6-600000</t>
  </si>
  <si>
    <t>Biaya Kendaraan</t>
  </si>
  <si>
    <t>6-611001</t>
  </si>
  <si>
    <t>BBM kendaraan</t>
  </si>
  <si>
    <t>6-611002</t>
  </si>
  <si>
    <t>Service kendaraan</t>
  </si>
  <si>
    <t>6-611003</t>
  </si>
  <si>
    <t>Parkir &amp; tol kendaraan</t>
  </si>
  <si>
    <t>6-611004</t>
  </si>
  <si>
    <t>Pajak Kendaraan</t>
  </si>
  <si>
    <t>6-611005</t>
  </si>
  <si>
    <t>Asuransi Kendaraan</t>
  </si>
  <si>
    <t>6-700000</t>
  </si>
  <si>
    <t>Beban Penyusutan</t>
  </si>
  <si>
    <t>6-710001</t>
  </si>
  <si>
    <t>6-710002</t>
  </si>
  <si>
    <t>6-710003</t>
  </si>
  <si>
    <t>6-710004</t>
  </si>
  <si>
    <t>6-710005</t>
  </si>
  <si>
    <t>6-710006</t>
  </si>
  <si>
    <t>8-000000</t>
  </si>
  <si>
    <t>Pendapatan Lain - lain</t>
  </si>
  <si>
    <t>8-110001</t>
  </si>
  <si>
    <t>Pendapatan Bunga</t>
  </si>
  <si>
    <t>8-110002</t>
  </si>
  <si>
    <t>Pendapatan Deposit</t>
  </si>
  <si>
    <t>8-110009</t>
  </si>
  <si>
    <t>Keuntungan Atas Penjualan Aktiva Tetap</t>
  </si>
  <si>
    <t>9-000000</t>
  </si>
  <si>
    <t>Beban Lain - lain</t>
  </si>
  <si>
    <t>9-110001</t>
  </si>
  <si>
    <t>Beban Bunga</t>
  </si>
  <si>
    <t>9-110002</t>
  </si>
  <si>
    <t>Beban Administrasi Bank</t>
  </si>
  <si>
    <t>9-110009</t>
  </si>
  <si>
    <t>Kerugian Atas Penjualan Aktiva Tetap</t>
  </si>
  <si>
    <t>Laba (Rugi) Bersih</t>
  </si>
  <si>
    <t>Laba (Rugi) Kotor</t>
  </si>
  <si>
    <t/>
  </si>
  <si>
    <t>LABA RUGI</t>
  </si>
  <si>
    <t>Beban Admin dan Umum</t>
  </si>
  <si>
    <t>Pendapatan dan Beban Lain</t>
  </si>
  <si>
    <t>Hutang dan Modal</t>
  </si>
  <si>
    <t>Pendapatan</t>
  </si>
  <si>
    <t>HPP</t>
  </si>
  <si>
    <t>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</si>
</sst>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_-;\-* #,##0.0_-;_-* &quot;-&quot;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41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1" fontId="2" fillId="0" borderId="0" xfId="1" applyFont="1" applyAlignment="1">
      <alignment horizontal="center"/>
    </xf>
    <xf numFmtId="164" fontId="0" fillId="0" borderId="0" xfId="0" applyNumberFormat="1"/>
    <xf numFmtId="41" fontId="0" fillId="0" borderId="0" xfId="1" quotePrefix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36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showGridLines="0" tabSelected="1" topLeftCell="A36" workbookViewId="0">
      <selection activeCell="D108" sqref="D108"/>
    </sheetView>
  </sheetViews>
  <sheetFormatPr baseColWidth="10" defaultRowHeight="15" x14ac:dyDescent="0"/>
  <cols>
    <col min="2" max="2" width="50" customWidth="1"/>
    <col min="3" max="4" width="14.1640625" style="6" bestFit="1" customWidth="1"/>
  </cols>
  <sheetData>
    <row r="1" spans="1:4">
      <c r="A1" s="12" t="s">
        <v>211</v>
      </c>
      <c r="B1" s="12"/>
      <c r="C1" s="12"/>
    </row>
    <row r="2" spans="1:4">
      <c r="A2" s="12" t="s">
        <v>212</v>
      </c>
      <c r="B2" s="12"/>
      <c r="C2" s="12"/>
    </row>
    <row r="3" spans="1:4">
      <c r="A3" s="12" t="s">
        <v>213</v>
      </c>
      <c r="B3" s="12"/>
      <c r="C3" s="12"/>
    </row>
    <row r="4" spans="1:4">
      <c r="C4" s="6" t="s">
        <v>214</v>
      </c>
      <c r="D4" s="6" t="s">
        <v>215</v>
      </c>
    </row>
    <row r="5" spans="1:4">
      <c r="A5" t="s">
        <v>0</v>
      </c>
      <c r="B5" s="1" t="s">
        <v>1</v>
      </c>
    </row>
    <row r="6" spans="1:4">
      <c r="A6" t="s">
        <v>2</v>
      </c>
      <c r="B6" s="2" t="s">
        <v>3</v>
      </c>
    </row>
    <row r="7" spans="1:4">
      <c r="A7" t="s">
        <v>4</v>
      </c>
      <c r="B7" s="3" t="s">
        <v>5</v>
      </c>
    </row>
    <row r="8" spans="1:4">
      <c r="A8" t="s">
        <v>6</v>
      </c>
      <c r="B8" s="4" t="s">
        <v>7</v>
      </c>
    </row>
    <row r="9" spans="1:4">
      <c r="A9" t="s">
        <v>8</v>
      </c>
      <c r="B9" s="5" t="s">
        <v>9</v>
      </c>
      <c r="C9" s="6">
        <v>50000000</v>
      </c>
    </row>
    <row r="10" spans="1:4">
      <c r="A10" t="s">
        <v>10</v>
      </c>
      <c r="B10" s="5" t="s">
        <v>11</v>
      </c>
    </row>
    <row r="11" spans="1:4">
      <c r="A11" t="s">
        <v>12</v>
      </c>
      <c r="B11" s="4" t="s">
        <v>13</v>
      </c>
    </row>
    <row r="12" spans="1:4">
      <c r="A12" t="s">
        <v>14</v>
      </c>
      <c r="B12" s="5" t="s">
        <v>15</v>
      </c>
      <c r="C12" s="6">
        <v>250000000</v>
      </c>
    </row>
    <row r="13" spans="1:4">
      <c r="A13" t="s">
        <v>16</v>
      </c>
      <c r="B13" s="5" t="s">
        <v>17</v>
      </c>
      <c r="C13" s="6">
        <v>100000000</v>
      </c>
    </row>
    <row r="14" spans="1:4">
      <c r="A14" t="s">
        <v>18</v>
      </c>
      <c r="B14" s="5" t="s">
        <v>19</v>
      </c>
      <c r="C14" s="6">
        <v>50000000</v>
      </c>
    </row>
    <row r="15" spans="1:4">
      <c r="A15" t="s">
        <v>20</v>
      </c>
      <c r="B15" s="5" t="s">
        <v>21</v>
      </c>
      <c r="C15" s="6">
        <v>200000000</v>
      </c>
    </row>
    <row r="16" spans="1:4">
      <c r="A16" t="s">
        <v>22</v>
      </c>
      <c r="B16" s="5" t="s">
        <v>23</v>
      </c>
      <c r="C16" s="6">
        <v>125000000</v>
      </c>
    </row>
    <row r="17" spans="1:3">
      <c r="A17" t="s">
        <v>24</v>
      </c>
      <c r="B17" s="5" t="s">
        <v>25</v>
      </c>
      <c r="C17" s="6">
        <v>0</v>
      </c>
    </row>
    <row r="18" spans="1:3">
      <c r="A18" t="s">
        <v>26</v>
      </c>
      <c r="B18" s="5" t="s">
        <v>27</v>
      </c>
      <c r="C18" s="6">
        <v>0</v>
      </c>
    </row>
    <row r="19" spans="1:3">
      <c r="A19" t="s">
        <v>28</v>
      </c>
      <c r="B19" s="2" t="s">
        <v>29</v>
      </c>
    </row>
    <row r="20" spans="1:3">
      <c r="A20" t="s">
        <v>30</v>
      </c>
      <c r="B20" s="3" t="s">
        <v>31</v>
      </c>
      <c r="C20" s="6">
        <v>50000000</v>
      </c>
    </row>
    <row r="21" spans="1:3">
      <c r="A21" t="s">
        <v>32</v>
      </c>
      <c r="B21" s="3" t="s">
        <v>33</v>
      </c>
      <c r="C21" s="6">
        <v>10000000</v>
      </c>
    </row>
    <row r="22" spans="1:3" hidden="1">
      <c r="A22" t="s">
        <v>34</v>
      </c>
      <c r="B22" s="3" t="s">
        <v>35</v>
      </c>
      <c r="C22" s="6">
        <v>0</v>
      </c>
    </row>
    <row r="23" spans="1:3" hidden="1">
      <c r="A23" t="s">
        <v>36</v>
      </c>
      <c r="B23" s="3" t="s">
        <v>37</v>
      </c>
      <c r="C23" s="6">
        <v>0</v>
      </c>
    </row>
    <row r="24" spans="1:3">
      <c r="A24" t="s">
        <v>38</v>
      </c>
      <c r="B24" s="2" t="s">
        <v>39</v>
      </c>
    </row>
    <row r="25" spans="1:3">
      <c r="A25" t="s">
        <v>40</v>
      </c>
      <c r="B25" s="3" t="s">
        <v>41</v>
      </c>
      <c r="C25" s="6">
        <v>50000000</v>
      </c>
    </row>
    <row r="26" spans="1:3">
      <c r="A26" t="s">
        <v>42</v>
      </c>
      <c r="B26" s="3" t="s">
        <v>43</v>
      </c>
      <c r="C26" s="6">
        <v>40000000</v>
      </c>
    </row>
    <row r="27" spans="1:3">
      <c r="A27" t="s">
        <v>44</v>
      </c>
      <c r="B27" s="3" t="s">
        <v>45</v>
      </c>
      <c r="C27" s="6">
        <v>30000000</v>
      </c>
    </row>
    <row r="28" spans="1:3">
      <c r="A28" t="s">
        <v>46</v>
      </c>
      <c r="B28" s="3" t="s">
        <v>47</v>
      </c>
      <c r="C28" s="6">
        <v>20000000</v>
      </c>
    </row>
    <row r="29" spans="1:3">
      <c r="A29" t="s">
        <v>48</v>
      </c>
      <c r="B29" s="3" t="s">
        <v>49</v>
      </c>
      <c r="C29" s="6">
        <v>10000000</v>
      </c>
    </row>
    <row r="30" spans="1:3">
      <c r="A30" t="s">
        <v>50</v>
      </c>
      <c r="B30" s="3" t="s">
        <v>51</v>
      </c>
      <c r="C30" s="6">
        <v>5000000</v>
      </c>
    </row>
    <row r="31" spans="1:3">
      <c r="A31" t="s">
        <v>52</v>
      </c>
      <c r="B31" s="3" t="s">
        <v>53</v>
      </c>
      <c r="C31" s="6">
        <v>25000000</v>
      </c>
    </row>
    <row r="32" spans="1:3">
      <c r="A32" t="s">
        <v>54</v>
      </c>
      <c r="B32" s="3" t="s">
        <v>55</v>
      </c>
      <c r="C32" s="6">
        <v>30000000</v>
      </c>
    </row>
    <row r="33" spans="1:3">
      <c r="A33" t="s">
        <v>56</v>
      </c>
      <c r="B33" s="3" t="s">
        <v>57</v>
      </c>
      <c r="C33" s="6">
        <v>40000000</v>
      </c>
    </row>
    <row r="34" spans="1:3">
      <c r="A34" t="s">
        <v>58</v>
      </c>
      <c r="B34" s="3" t="s">
        <v>59</v>
      </c>
      <c r="C34" s="6">
        <v>50000000</v>
      </c>
    </row>
    <row r="35" spans="1:3">
      <c r="A35" t="s">
        <v>60</v>
      </c>
      <c r="B35" s="3" t="s">
        <v>61</v>
      </c>
      <c r="C35" s="6">
        <v>40000000</v>
      </c>
    </row>
    <row r="36" spans="1:3">
      <c r="A36" t="s">
        <v>62</v>
      </c>
      <c r="B36" s="3" t="s">
        <v>63</v>
      </c>
      <c r="C36" s="6">
        <v>10000000</v>
      </c>
    </row>
    <row r="37" spans="1:3">
      <c r="A37" t="s">
        <v>64</v>
      </c>
      <c r="B37" s="3" t="s">
        <v>65</v>
      </c>
      <c r="C37" s="6">
        <v>10000000</v>
      </c>
    </row>
    <row r="38" spans="1:3">
      <c r="A38" t="s">
        <v>66</v>
      </c>
      <c r="B38" s="3" t="s">
        <v>67</v>
      </c>
      <c r="C38" s="6">
        <v>25000000</v>
      </c>
    </row>
    <row r="39" spans="1:3">
      <c r="A39" t="s">
        <v>68</v>
      </c>
      <c r="B39" s="3" t="s">
        <v>69</v>
      </c>
      <c r="C39" s="6">
        <v>30000000</v>
      </c>
    </row>
    <row r="40" spans="1:3" hidden="1">
      <c r="A40" t="s">
        <v>70</v>
      </c>
      <c r="B40" s="3" t="s">
        <v>71</v>
      </c>
      <c r="C40" s="6">
        <v>0</v>
      </c>
    </row>
    <row r="41" spans="1:3" hidden="1">
      <c r="A41" t="s">
        <v>72</v>
      </c>
      <c r="B41" s="3" t="s">
        <v>73</v>
      </c>
      <c r="C41" s="6">
        <v>0</v>
      </c>
    </row>
    <row r="42" spans="1:3" hidden="1">
      <c r="A42" t="s">
        <v>74</v>
      </c>
      <c r="B42" s="3" t="s">
        <v>75</v>
      </c>
      <c r="C42" s="6">
        <v>0</v>
      </c>
    </row>
    <row r="43" spans="1:3" hidden="1">
      <c r="A43" t="s">
        <v>76</v>
      </c>
      <c r="B43" s="1" t="s">
        <v>77</v>
      </c>
    </row>
    <row r="44" spans="1:3" hidden="1">
      <c r="A44" t="s">
        <v>78</v>
      </c>
      <c r="B44" s="2" t="s">
        <v>79</v>
      </c>
      <c r="C44" s="6">
        <v>0</v>
      </c>
    </row>
    <row r="45" spans="1:3" hidden="1">
      <c r="A45" t="s">
        <v>80</v>
      </c>
      <c r="B45" s="2" t="s">
        <v>81</v>
      </c>
      <c r="C45" s="6">
        <v>0</v>
      </c>
    </row>
    <row r="46" spans="1:3" hidden="1">
      <c r="A46" t="s">
        <v>82</v>
      </c>
      <c r="B46" s="2" t="s">
        <v>83</v>
      </c>
      <c r="C46" s="6">
        <v>0</v>
      </c>
    </row>
    <row r="47" spans="1:3" hidden="1">
      <c r="A47" t="s">
        <v>84</v>
      </c>
      <c r="B47" s="1" t="s">
        <v>85</v>
      </c>
      <c r="C47" s="6">
        <v>0</v>
      </c>
    </row>
    <row r="48" spans="1:3" hidden="1">
      <c r="A48" t="s">
        <v>86</v>
      </c>
      <c r="B48" s="1" t="s">
        <v>87</v>
      </c>
    </row>
    <row r="49" spans="1:3" hidden="1">
      <c r="A49" t="s">
        <v>88</v>
      </c>
      <c r="B49" s="2" t="s">
        <v>89</v>
      </c>
      <c r="C49" s="6">
        <v>0</v>
      </c>
    </row>
    <row r="50" spans="1:3" hidden="1">
      <c r="A50" t="s">
        <v>90</v>
      </c>
      <c r="B50" s="2" t="s">
        <v>91</v>
      </c>
      <c r="C50" s="6">
        <v>0</v>
      </c>
    </row>
    <row r="51" spans="1:3" hidden="1">
      <c r="A51" t="s">
        <v>92</v>
      </c>
      <c r="B51" s="2" t="s">
        <v>93</v>
      </c>
      <c r="C51" s="6">
        <v>0</v>
      </c>
    </row>
    <row r="52" spans="1:3">
      <c r="A52" t="s">
        <v>94</v>
      </c>
      <c r="B52" s="1" t="s">
        <v>95</v>
      </c>
    </row>
    <row r="53" spans="1:3">
      <c r="A53" t="s">
        <v>96</v>
      </c>
      <c r="B53" s="2" t="s">
        <v>97</v>
      </c>
    </row>
    <row r="54" spans="1:3">
      <c r="A54" t="s">
        <v>98</v>
      </c>
      <c r="B54" s="3" t="s">
        <v>99</v>
      </c>
      <c r="C54" s="6">
        <v>0</v>
      </c>
    </row>
    <row r="55" spans="1:3">
      <c r="A55" t="s">
        <v>100</v>
      </c>
      <c r="B55" s="3" t="s">
        <v>101</v>
      </c>
      <c r="C55" s="6">
        <v>1000000000</v>
      </c>
    </row>
    <row r="56" spans="1:3">
      <c r="A56" t="s">
        <v>102</v>
      </c>
      <c r="B56" s="3" t="s">
        <v>103</v>
      </c>
      <c r="C56" s="6">
        <v>200000000</v>
      </c>
    </row>
    <row r="57" spans="1:3">
      <c r="A57" t="s">
        <v>104</v>
      </c>
      <c r="B57" s="3" t="s">
        <v>105</v>
      </c>
      <c r="C57" s="6">
        <v>200000000</v>
      </c>
    </row>
    <row r="58" spans="1:3">
      <c r="A58" t="s">
        <v>106</v>
      </c>
      <c r="B58" s="3" t="s">
        <v>107</v>
      </c>
      <c r="C58" s="6">
        <v>50000000</v>
      </c>
    </row>
    <row r="59" spans="1:3">
      <c r="A59" t="s">
        <v>108</v>
      </c>
      <c r="B59" s="3" t="s">
        <v>109</v>
      </c>
      <c r="C59" s="6">
        <v>161000000</v>
      </c>
    </row>
    <row r="60" spans="1:3" hidden="1">
      <c r="A60" t="s">
        <v>110</v>
      </c>
      <c r="B60" s="2" t="s">
        <v>111</v>
      </c>
    </row>
    <row r="61" spans="1:3" hidden="1">
      <c r="A61" t="s">
        <v>112</v>
      </c>
      <c r="B61" s="3" t="s">
        <v>113</v>
      </c>
    </row>
    <row r="62" spans="1:3" hidden="1">
      <c r="A62" t="s">
        <v>114</v>
      </c>
      <c r="B62" s="3" t="s">
        <v>115</v>
      </c>
    </row>
    <row r="63" spans="1:3" hidden="1">
      <c r="A63" t="s">
        <v>116</v>
      </c>
      <c r="B63" s="3" t="s">
        <v>117</v>
      </c>
    </row>
    <row r="64" spans="1:3" hidden="1">
      <c r="A64" t="s">
        <v>118</v>
      </c>
      <c r="B64" s="3" t="s">
        <v>119</v>
      </c>
    </row>
    <row r="65" spans="1:4" hidden="1">
      <c r="A65" t="s">
        <v>120</v>
      </c>
      <c r="B65" s="3" t="s">
        <v>121</v>
      </c>
    </row>
    <row r="66" spans="1:4">
      <c r="B66" s="3"/>
    </row>
    <row r="67" spans="1:4">
      <c r="B67" s="8" t="s">
        <v>442</v>
      </c>
    </row>
    <row r="68" spans="1:4">
      <c r="A68" t="s">
        <v>122</v>
      </c>
      <c r="B68" s="1" t="s">
        <v>123</v>
      </c>
    </row>
    <row r="69" spans="1:4">
      <c r="A69" t="s">
        <v>124</v>
      </c>
      <c r="B69" s="2" t="s">
        <v>125</v>
      </c>
    </row>
    <row r="70" spans="1:4">
      <c r="A70" t="s">
        <v>126</v>
      </c>
      <c r="B70" s="3" t="s">
        <v>127</v>
      </c>
      <c r="D70" s="6">
        <v>100000000</v>
      </c>
    </row>
    <row r="71" spans="1:4">
      <c r="A71" t="s">
        <v>128</v>
      </c>
      <c r="B71" s="3" t="s">
        <v>129</v>
      </c>
      <c r="D71" s="6">
        <v>50000000</v>
      </c>
    </row>
    <row r="72" spans="1:4" hidden="1">
      <c r="A72" t="s">
        <v>130</v>
      </c>
      <c r="B72" s="3" t="s">
        <v>131</v>
      </c>
    </row>
    <row r="73" spans="1:4" hidden="1">
      <c r="A73" t="s">
        <v>132</v>
      </c>
      <c r="B73" s="3" t="s">
        <v>133</v>
      </c>
    </row>
    <row r="74" spans="1:4" hidden="1">
      <c r="A74" t="s">
        <v>134</v>
      </c>
      <c r="B74" s="3" t="s">
        <v>135</v>
      </c>
    </row>
    <row r="75" spans="1:4" hidden="1">
      <c r="A75" t="s">
        <v>136</v>
      </c>
      <c r="B75" s="3" t="s">
        <v>137</v>
      </c>
    </row>
    <row r="76" spans="1:4" hidden="1">
      <c r="A76" t="s">
        <v>138</v>
      </c>
      <c r="B76" s="3" t="s">
        <v>139</v>
      </c>
    </row>
    <row r="77" spans="1:4" hidden="1">
      <c r="A77" t="s">
        <v>140</v>
      </c>
      <c r="B77" s="3" t="s">
        <v>141</v>
      </c>
    </row>
    <row r="78" spans="1:4" hidden="1">
      <c r="A78" t="s">
        <v>142</v>
      </c>
      <c r="B78" s="3" t="s">
        <v>143</v>
      </c>
    </row>
    <row r="79" spans="1:4" hidden="1">
      <c r="A79" t="s">
        <v>144</v>
      </c>
      <c r="B79" s="3" t="s">
        <v>145</v>
      </c>
    </row>
    <row r="80" spans="1:4" hidden="1">
      <c r="A80" t="s">
        <v>146</v>
      </c>
      <c r="B80" s="3" t="s">
        <v>147</v>
      </c>
    </row>
    <row r="81" spans="1:2" hidden="1">
      <c r="A81" t="s">
        <v>148</v>
      </c>
      <c r="B81" s="3" t="s">
        <v>149</v>
      </c>
    </row>
    <row r="82" spans="1:2" hidden="1">
      <c r="A82" t="s">
        <v>150</v>
      </c>
      <c r="B82" s="3" t="s">
        <v>151</v>
      </c>
    </row>
    <row r="83" spans="1:2" hidden="1">
      <c r="A83" t="s">
        <v>152</v>
      </c>
      <c r="B83" s="2" t="s">
        <v>153</v>
      </c>
    </row>
    <row r="84" spans="1:2" hidden="1">
      <c r="A84" t="s">
        <v>154</v>
      </c>
      <c r="B84" s="3" t="s">
        <v>155</v>
      </c>
    </row>
    <row r="85" spans="1:2" hidden="1">
      <c r="A85" t="s">
        <v>156</v>
      </c>
      <c r="B85" s="3" t="s">
        <v>157</v>
      </c>
    </row>
    <row r="86" spans="1:2" hidden="1">
      <c r="A86" t="s">
        <v>158</v>
      </c>
      <c r="B86" s="2" t="s">
        <v>159</v>
      </c>
    </row>
    <row r="87" spans="1:2" hidden="1">
      <c r="A87" t="s">
        <v>160</v>
      </c>
      <c r="B87" s="3" t="s">
        <v>161</v>
      </c>
    </row>
    <row r="88" spans="1:2" hidden="1">
      <c r="A88" t="s">
        <v>162</v>
      </c>
      <c r="B88" s="3" t="s">
        <v>163</v>
      </c>
    </row>
    <row r="89" spans="1:2" hidden="1">
      <c r="A89" t="s">
        <v>164</v>
      </c>
      <c r="B89" s="3" t="s">
        <v>165</v>
      </c>
    </row>
    <row r="90" spans="1:2" hidden="1">
      <c r="A90" t="s">
        <v>166</v>
      </c>
      <c r="B90" s="3" t="s">
        <v>167</v>
      </c>
    </row>
    <row r="91" spans="1:2" hidden="1">
      <c r="A91" t="s">
        <v>168</v>
      </c>
      <c r="B91" s="3" t="s">
        <v>169</v>
      </c>
    </row>
    <row r="92" spans="1:2" hidden="1">
      <c r="A92" t="s">
        <v>170</v>
      </c>
      <c r="B92" s="3" t="s">
        <v>171</v>
      </c>
    </row>
    <row r="93" spans="1:2" hidden="1">
      <c r="A93" t="s">
        <v>172</v>
      </c>
      <c r="B93" s="3" t="s">
        <v>173</v>
      </c>
    </row>
    <row r="94" spans="1:2" hidden="1">
      <c r="A94" t="s">
        <v>174</v>
      </c>
      <c r="B94" s="3" t="s">
        <v>175</v>
      </c>
    </row>
    <row r="95" spans="1:2" hidden="1">
      <c r="A95" t="s">
        <v>176</v>
      </c>
      <c r="B95" s="3" t="s">
        <v>177</v>
      </c>
    </row>
    <row r="96" spans="1:2" hidden="1">
      <c r="A96" t="s">
        <v>178</v>
      </c>
      <c r="B96" s="3" t="s">
        <v>179</v>
      </c>
    </row>
    <row r="97" spans="1:4" hidden="1">
      <c r="A97" t="s">
        <v>180</v>
      </c>
      <c r="B97" s="3" t="s">
        <v>181</v>
      </c>
    </row>
    <row r="98" spans="1:4" hidden="1">
      <c r="A98" t="s">
        <v>182</v>
      </c>
      <c r="B98" s="2" t="s">
        <v>183</v>
      </c>
    </row>
    <row r="99" spans="1:4" hidden="1">
      <c r="A99" t="s">
        <v>184</v>
      </c>
      <c r="B99" s="3" t="s">
        <v>185</v>
      </c>
    </row>
    <row r="100" spans="1:4" hidden="1">
      <c r="A100" t="s">
        <v>186</v>
      </c>
      <c r="B100" s="3" t="s">
        <v>187</v>
      </c>
    </row>
    <row r="101" spans="1:4" hidden="1">
      <c r="A101" t="s">
        <v>188</v>
      </c>
      <c r="B101" s="3" t="s">
        <v>189</v>
      </c>
    </row>
    <row r="102" spans="1:4" hidden="1">
      <c r="A102" t="s">
        <v>190</v>
      </c>
      <c r="B102" s="2" t="s">
        <v>191</v>
      </c>
    </row>
    <row r="103" spans="1:4">
      <c r="A103" t="s">
        <v>192</v>
      </c>
      <c r="B103" s="1" t="s">
        <v>193</v>
      </c>
    </row>
    <row r="104" spans="1:4" hidden="1">
      <c r="A104" t="s">
        <v>194</v>
      </c>
      <c r="B104" s="2" t="s">
        <v>195</v>
      </c>
    </row>
    <row r="105" spans="1:4" hidden="1">
      <c r="A105" t="s">
        <v>196</v>
      </c>
      <c r="B105" s="3" t="s">
        <v>197</v>
      </c>
    </row>
    <row r="106" spans="1:4" hidden="1">
      <c r="A106" t="s">
        <v>198</v>
      </c>
      <c r="B106" s="3" t="s">
        <v>199</v>
      </c>
    </row>
    <row r="107" spans="1:4" hidden="1">
      <c r="A107" t="s">
        <v>200</v>
      </c>
      <c r="B107" s="3" t="s">
        <v>201</v>
      </c>
    </row>
    <row r="108" spans="1:4">
      <c r="A108" t="s">
        <v>202</v>
      </c>
      <c r="B108" s="2" t="s">
        <v>203</v>
      </c>
    </row>
    <row r="109" spans="1:4">
      <c r="A109" t="s">
        <v>204</v>
      </c>
      <c r="B109" s="3" t="s">
        <v>203</v>
      </c>
      <c r="D109" s="6">
        <v>1500000000</v>
      </c>
    </row>
    <row r="110" spans="1:4">
      <c r="A110" t="s">
        <v>205</v>
      </c>
      <c r="B110" s="2" t="s">
        <v>206</v>
      </c>
    </row>
    <row r="111" spans="1:4">
      <c r="A111" t="s">
        <v>207</v>
      </c>
      <c r="B111" s="3" t="s">
        <v>208</v>
      </c>
      <c r="D111" s="6">
        <v>800000000</v>
      </c>
    </row>
    <row r="112" spans="1:4">
      <c r="A112" t="s">
        <v>209</v>
      </c>
      <c r="B112" s="3" t="s">
        <v>210</v>
      </c>
      <c r="D112" s="6">
        <f>'Laba Rugi'!C125</f>
        <v>411000000</v>
      </c>
    </row>
    <row r="113" spans="3:4">
      <c r="C113" s="6">
        <f>SUM(C4:C112)</f>
        <v>2861000000</v>
      </c>
      <c r="D113" s="6">
        <f>SUM(D4:D112)</f>
        <v>2861000000</v>
      </c>
    </row>
  </sheetData>
  <mergeCells count="3">
    <mergeCell ref="A1:C1"/>
    <mergeCell ref="A2:C2"/>
    <mergeCell ref="A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opLeftCell="A68" workbookViewId="0">
      <selection activeCell="C125" sqref="C125"/>
    </sheetView>
  </sheetViews>
  <sheetFormatPr baseColWidth="10" defaultRowHeight="15" x14ac:dyDescent="0"/>
  <cols>
    <col min="2" max="2" width="38.1640625" customWidth="1"/>
    <col min="3" max="3" width="12.5" style="6" bestFit="1" customWidth="1"/>
    <col min="4" max="4" width="13.1640625" bestFit="1" customWidth="1"/>
  </cols>
  <sheetData>
    <row r="1" spans="1:3">
      <c r="A1" s="12" t="s">
        <v>439</v>
      </c>
      <c r="B1" s="12"/>
      <c r="C1" s="12"/>
    </row>
    <row r="2" spans="1:3">
      <c r="A2" s="12" t="s">
        <v>212</v>
      </c>
      <c r="B2" s="12"/>
      <c r="C2" s="12"/>
    </row>
    <row r="3" spans="1:3">
      <c r="A3" s="12" t="s">
        <v>213</v>
      </c>
      <c r="B3" s="12"/>
      <c r="C3" s="12"/>
    </row>
    <row r="4" spans="1:3">
      <c r="A4" s="7"/>
      <c r="B4" s="7"/>
      <c r="C4" s="9"/>
    </row>
    <row r="5" spans="1:3">
      <c r="A5" t="s">
        <v>216</v>
      </c>
      <c r="B5" t="s">
        <v>217</v>
      </c>
    </row>
    <row r="6" spans="1:3">
      <c r="A6" t="s">
        <v>218</v>
      </c>
      <c r="B6" s="1" t="s">
        <v>219</v>
      </c>
      <c r="C6" s="6">
        <v>80000000</v>
      </c>
    </row>
    <row r="7" spans="1:3">
      <c r="A7" t="s">
        <v>220</v>
      </c>
      <c r="B7" s="1" t="s">
        <v>221</v>
      </c>
      <c r="C7" s="6">
        <v>100000000</v>
      </c>
    </row>
    <row r="8" spans="1:3">
      <c r="A8" t="s">
        <v>222</v>
      </c>
      <c r="B8" s="1" t="s">
        <v>223</v>
      </c>
      <c r="C8" s="6">
        <v>80000000</v>
      </c>
    </row>
    <row r="9" spans="1:3">
      <c r="A9" t="s">
        <v>224</v>
      </c>
      <c r="B9" s="1" t="s">
        <v>225</v>
      </c>
      <c r="C9" s="6">
        <v>40000000</v>
      </c>
    </row>
    <row r="10" spans="1:3">
      <c r="A10" t="s">
        <v>226</v>
      </c>
      <c r="B10" s="1" t="s">
        <v>227</v>
      </c>
      <c r="C10" s="6">
        <v>15000000</v>
      </c>
    </row>
    <row r="11" spans="1:3">
      <c r="A11" t="s">
        <v>228</v>
      </c>
      <c r="B11" s="1" t="s">
        <v>229</v>
      </c>
      <c r="C11" s="6">
        <v>9000000</v>
      </c>
    </row>
    <row r="12" spans="1:3">
      <c r="A12" t="s">
        <v>230</v>
      </c>
      <c r="B12" s="1" t="s">
        <v>231</v>
      </c>
      <c r="C12" s="6">
        <v>40000000</v>
      </c>
    </row>
    <row r="13" spans="1:3">
      <c r="A13" t="s">
        <v>232</v>
      </c>
      <c r="B13" s="1" t="s">
        <v>233</v>
      </c>
      <c r="C13" s="6">
        <v>50000000</v>
      </c>
    </row>
    <row r="14" spans="1:3">
      <c r="A14" t="s">
        <v>234</v>
      </c>
      <c r="B14" s="1" t="s">
        <v>235</v>
      </c>
      <c r="C14" s="6">
        <v>40000000</v>
      </c>
    </row>
    <row r="15" spans="1:3">
      <c r="A15" t="s">
        <v>236</v>
      </c>
      <c r="B15" s="1" t="s">
        <v>237</v>
      </c>
      <c r="C15" s="6">
        <v>100000000</v>
      </c>
    </row>
    <row r="16" spans="1:3">
      <c r="A16" t="s">
        <v>238</v>
      </c>
      <c r="B16" s="1" t="s">
        <v>239</v>
      </c>
      <c r="C16" s="6">
        <v>50000000</v>
      </c>
    </row>
    <row r="17" spans="1:4">
      <c r="A17" t="s">
        <v>240</v>
      </c>
      <c r="B17" s="1" t="s">
        <v>241</v>
      </c>
      <c r="C17" s="6">
        <v>5000000</v>
      </c>
    </row>
    <row r="18" spans="1:4">
      <c r="A18" t="s">
        <v>242</v>
      </c>
      <c r="B18" s="1" t="s">
        <v>243</v>
      </c>
      <c r="C18" s="6">
        <v>20000000</v>
      </c>
    </row>
    <row r="19" spans="1:4">
      <c r="A19" t="s">
        <v>244</v>
      </c>
      <c r="B19" s="1" t="s">
        <v>245</v>
      </c>
      <c r="C19" s="6">
        <v>80000000</v>
      </c>
    </row>
    <row r="20" spans="1:4">
      <c r="A20" t="s">
        <v>246</v>
      </c>
      <c r="B20" s="1" t="s">
        <v>247</v>
      </c>
      <c r="C20" s="6">
        <v>40000000</v>
      </c>
    </row>
    <row r="21" spans="1:4" hidden="1">
      <c r="A21" t="s">
        <v>248</v>
      </c>
      <c r="B21" s="1" t="s">
        <v>249</v>
      </c>
    </row>
    <row r="22" spans="1:4" hidden="1">
      <c r="A22" t="s">
        <v>250</v>
      </c>
      <c r="B22" s="1" t="s">
        <v>251</v>
      </c>
    </row>
    <row r="23" spans="1:4" hidden="1">
      <c r="A23" t="s">
        <v>252</v>
      </c>
      <c r="B23" s="1" t="s">
        <v>253</v>
      </c>
    </row>
    <row r="24" spans="1:4" hidden="1">
      <c r="A24" t="s">
        <v>254</v>
      </c>
      <c r="B24" s="1" t="s">
        <v>255</v>
      </c>
    </row>
    <row r="25" spans="1:4" hidden="1">
      <c r="A25" t="s">
        <v>256</v>
      </c>
      <c r="B25" s="1" t="s">
        <v>257</v>
      </c>
    </row>
    <row r="26" spans="1:4" hidden="1">
      <c r="A26" t="s">
        <v>258</v>
      </c>
      <c r="B26" s="1" t="s">
        <v>259</v>
      </c>
    </row>
    <row r="27" spans="1:4">
      <c r="A27" t="s">
        <v>260</v>
      </c>
      <c r="B27" t="s">
        <v>261</v>
      </c>
      <c r="C27" s="11" t="s">
        <v>438</v>
      </c>
    </row>
    <row r="28" spans="1:4">
      <c r="A28" t="s">
        <v>262</v>
      </c>
      <c r="B28" s="1" t="s">
        <v>263</v>
      </c>
      <c r="C28" s="6">
        <v>20000000</v>
      </c>
      <c r="D28" s="10"/>
    </row>
    <row r="29" spans="1:4">
      <c r="A29" t="s">
        <v>264</v>
      </c>
      <c r="B29" s="1" t="s">
        <v>265</v>
      </c>
      <c r="C29" s="6">
        <v>30000000</v>
      </c>
      <c r="D29" s="10"/>
    </row>
    <row r="30" spans="1:4">
      <c r="A30" t="s">
        <v>266</v>
      </c>
      <c r="B30" s="1" t="s">
        <v>267</v>
      </c>
      <c r="C30" s="6">
        <v>25000000</v>
      </c>
      <c r="D30" s="10"/>
    </row>
    <row r="31" spans="1:4">
      <c r="A31" t="s">
        <v>268</v>
      </c>
      <c r="B31" s="1" t="s">
        <v>269</v>
      </c>
      <c r="C31" s="6">
        <v>10000000</v>
      </c>
      <c r="D31" s="10"/>
    </row>
    <row r="32" spans="1:4">
      <c r="A32" t="s">
        <v>270</v>
      </c>
      <c r="B32" s="1" t="s">
        <v>271</v>
      </c>
      <c r="C32" s="6">
        <v>5000000</v>
      </c>
      <c r="D32" s="10"/>
    </row>
    <row r="33" spans="1:4">
      <c r="A33" t="s">
        <v>272</v>
      </c>
      <c r="B33" s="1" t="s">
        <v>273</v>
      </c>
      <c r="C33" s="6">
        <v>2000000</v>
      </c>
      <c r="D33" s="10"/>
    </row>
    <row r="34" spans="1:4">
      <c r="A34" t="s">
        <v>274</v>
      </c>
      <c r="B34" s="1" t="s">
        <v>275</v>
      </c>
      <c r="C34" s="6">
        <v>15000000</v>
      </c>
      <c r="D34" s="10"/>
    </row>
    <row r="35" spans="1:4">
      <c r="A35" t="s">
        <v>276</v>
      </c>
      <c r="B35" s="1" t="s">
        <v>277</v>
      </c>
      <c r="C35" s="6">
        <v>20000000</v>
      </c>
      <c r="D35" s="10"/>
    </row>
    <row r="36" spans="1:4">
      <c r="A36" t="s">
        <v>278</v>
      </c>
      <c r="B36" s="1" t="s">
        <v>279</v>
      </c>
      <c r="C36" s="6">
        <v>15000000</v>
      </c>
      <c r="D36" s="10"/>
    </row>
    <row r="37" spans="1:4">
      <c r="A37" t="s">
        <v>280</v>
      </c>
      <c r="B37" s="1" t="s">
        <v>281</v>
      </c>
      <c r="C37" s="6">
        <v>30000000</v>
      </c>
      <c r="D37" s="10"/>
    </row>
    <row r="38" spans="1:4">
      <c r="A38" t="s">
        <v>282</v>
      </c>
      <c r="B38" s="1" t="s">
        <v>283</v>
      </c>
      <c r="C38" s="6">
        <v>20000000</v>
      </c>
      <c r="D38" s="10"/>
    </row>
    <row r="39" spans="1:4">
      <c r="A39" t="s">
        <v>284</v>
      </c>
      <c r="B39" s="1" t="s">
        <v>285</v>
      </c>
      <c r="C39" s="6">
        <v>2000000</v>
      </c>
      <c r="D39" s="10"/>
    </row>
    <row r="40" spans="1:4">
      <c r="A40" t="s">
        <v>286</v>
      </c>
      <c r="B40" s="1" t="s">
        <v>287</v>
      </c>
      <c r="C40" s="6">
        <v>4000000</v>
      </c>
      <c r="D40" s="10"/>
    </row>
    <row r="41" spans="1:4">
      <c r="A41" t="s">
        <v>288</v>
      </c>
      <c r="B41" s="1" t="s">
        <v>289</v>
      </c>
      <c r="C41" s="6">
        <v>25000000</v>
      </c>
      <c r="D41" s="10"/>
    </row>
    <row r="42" spans="1:4">
      <c r="A42" t="s">
        <v>290</v>
      </c>
      <c r="B42" s="1" t="s">
        <v>291</v>
      </c>
      <c r="C42" s="6">
        <v>30000000</v>
      </c>
      <c r="D42" s="10"/>
    </row>
    <row r="43" spans="1:4" hidden="1">
      <c r="A43" t="s">
        <v>292</v>
      </c>
      <c r="B43" s="1" t="s">
        <v>293</v>
      </c>
    </row>
    <row r="44" spans="1:4" hidden="1">
      <c r="A44" t="s">
        <v>294</v>
      </c>
      <c r="B44" s="1" t="s">
        <v>295</v>
      </c>
    </row>
    <row r="45" spans="1:4">
      <c r="B45" s="1"/>
    </row>
    <row r="46" spans="1:4">
      <c r="B46" s="8" t="s">
        <v>437</v>
      </c>
      <c r="C46" s="6">
        <f>SUM(C6:C20)-SUM(C28:C42)</f>
        <v>496000000</v>
      </c>
    </row>
    <row r="47" spans="1:4">
      <c r="B47" s="8"/>
    </row>
    <row r="48" spans="1:4">
      <c r="B48" s="8" t="s">
        <v>440</v>
      </c>
    </row>
    <row r="49" spans="1:3">
      <c r="A49" t="s">
        <v>296</v>
      </c>
      <c r="B49" s="1" t="s">
        <v>297</v>
      </c>
    </row>
    <row r="50" spans="1:3">
      <c r="A50" t="s">
        <v>298</v>
      </c>
      <c r="B50" s="2" t="s">
        <v>299</v>
      </c>
    </row>
    <row r="51" spans="1:3">
      <c r="A51" t="s">
        <v>300</v>
      </c>
      <c r="B51" s="3" t="s">
        <v>301</v>
      </c>
      <c r="C51" s="6">
        <v>70000000</v>
      </c>
    </row>
    <row r="52" spans="1:3" hidden="1">
      <c r="A52" t="s">
        <v>302</v>
      </c>
      <c r="B52" s="3" t="s">
        <v>303</v>
      </c>
    </row>
    <row r="53" spans="1:3" hidden="1">
      <c r="A53" t="s">
        <v>304</v>
      </c>
      <c r="B53" s="3" t="s">
        <v>305</v>
      </c>
    </row>
    <row r="54" spans="1:3">
      <c r="A54" t="s">
        <v>306</v>
      </c>
      <c r="B54" s="3" t="s">
        <v>307</v>
      </c>
      <c r="C54" s="6">
        <v>10000000</v>
      </c>
    </row>
    <row r="55" spans="1:3" hidden="1">
      <c r="A55" t="s">
        <v>308</v>
      </c>
      <c r="B55" s="3" t="s">
        <v>309</v>
      </c>
    </row>
    <row r="56" spans="1:3" hidden="1">
      <c r="A56" t="s">
        <v>310</v>
      </c>
      <c r="B56" s="3" t="s">
        <v>311</v>
      </c>
    </row>
    <row r="57" spans="1:3" hidden="1">
      <c r="A57" t="s">
        <v>312</v>
      </c>
      <c r="B57" s="3" t="s">
        <v>313</v>
      </c>
    </row>
    <row r="58" spans="1:3" hidden="1">
      <c r="A58" t="s">
        <v>314</v>
      </c>
      <c r="B58" s="3" t="s">
        <v>315</v>
      </c>
    </row>
    <row r="59" spans="1:3" hidden="1">
      <c r="A59" t="s">
        <v>316</v>
      </c>
      <c r="B59" s="3" t="s">
        <v>317</v>
      </c>
    </row>
    <row r="60" spans="1:3" hidden="1">
      <c r="A60" t="s">
        <v>318</v>
      </c>
      <c r="B60" s="3" t="s">
        <v>319</v>
      </c>
    </row>
    <row r="61" spans="1:3" hidden="1">
      <c r="A61" t="s">
        <v>320</v>
      </c>
      <c r="B61" s="1" t="s">
        <v>321</v>
      </c>
    </row>
    <row r="62" spans="1:3" hidden="1">
      <c r="A62" t="s">
        <v>322</v>
      </c>
      <c r="B62" s="2" t="s">
        <v>323</v>
      </c>
    </row>
    <row r="63" spans="1:3" hidden="1">
      <c r="A63" t="s">
        <v>324</v>
      </c>
      <c r="B63" s="2" t="s">
        <v>325</v>
      </c>
    </row>
    <row r="64" spans="1:3" hidden="1">
      <c r="A64" t="s">
        <v>326</v>
      </c>
      <c r="B64" s="2" t="s">
        <v>327</v>
      </c>
    </row>
    <row r="65" spans="1:3" hidden="1">
      <c r="A65" t="s">
        <v>328</v>
      </c>
      <c r="B65" s="2" t="s">
        <v>329</v>
      </c>
    </row>
    <row r="66" spans="1:3">
      <c r="A66" t="s">
        <v>330</v>
      </c>
      <c r="B66" s="1" t="s">
        <v>331</v>
      </c>
    </row>
    <row r="67" spans="1:3">
      <c r="A67" t="s">
        <v>332</v>
      </c>
      <c r="B67" s="2" t="s">
        <v>333</v>
      </c>
      <c r="C67" s="6">
        <v>5000000</v>
      </c>
    </row>
    <row r="68" spans="1:3">
      <c r="A68" t="s">
        <v>334</v>
      </c>
      <c r="B68" s="2" t="s">
        <v>335</v>
      </c>
      <c r="C68" s="6">
        <v>1000000</v>
      </c>
    </row>
    <row r="69" spans="1:3">
      <c r="A69" t="s">
        <v>336</v>
      </c>
      <c r="B69" s="2" t="s">
        <v>337</v>
      </c>
      <c r="C69" s="6">
        <v>1000000</v>
      </c>
    </row>
    <row r="70" spans="1:3" hidden="1">
      <c r="A70" t="s">
        <v>338</v>
      </c>
      <c r="B70" s="2" t="s">
        <v>339</v>
      </c>
    </row>
    <row r="71" spans="1:3" hidden="1">
      <c r="A71" t="s">
        <v>340</v>
      </c>
      <c r="B71" s="2" t="s">
        <v>341</v>
      </c>
    </row>
    <row r="72" spans="1:3" hidden="1">
      <c r="A72" t="s">
        <v>342</v>
      </c>
      <c r="B72" s="2" t="s">
        <v>343</v>
      </c>
    </row>
    <row r="73" spans="1:3" hidden="1">
      <c r="A73" t="s">
        <v>344</v>
      </c>
      <c r="B73" s="2" t="s">
        <v>345</v>
      </c>
    </row>
    <row r="74" spans="1:3" hidden="1">
      <c r="A74" t="s">
        <v>346</v>
      </c>
      <c r="B74" s="2" t="s">
        <v>347</v>
      </c>
    </row>
    <row r="75" spans="1:3" hidden="1">
      <c r="A75" t="s">
        <v>348</v>
      </c>
      <c r="B75" s="2" t="s">
        <v>349</v>
      </c>
    </row>
    <row r="76" spans="1:3" hidden="1">
      <c r="A76" t="s">
        <v>350</v>
      </c>
      <c r="B76" s="2" t="s">
        <v>351</v>
      </c>
    </row>
    <row r="77" spans="1:3" hidden="1">
      <c r="A77" t="s">
        <v>352</v>
      </c>
      <c r="B77" s="2" t="s">
        <v>353</v>
      </c>
    </row>
    <row r="78" spans="1:3" hidden="1">
      <c r="A78" t="s">
        <v>354</v>
      </c>
      <c r="B78" s="2" t="s">
        <v>355</v>
      </c>
    </row>
    <row r="79" spans="1:3" hidden="1">
      <c r="A79" t="s">
        <v>356</v>
      </c>
      <c r="B79" s="2" t="s">
        <v>357</v>
      </c>
    </row>
    <row r="80" spans="1:3" hidden="1">
      <c r="A80" t="s">
        <v>358</v>
      </c>
      <c r="B80" s="2" t="s">
        <v>359</v>
      </c>
    </row>
    <row r="81" spans="1:3" hidden="1">
      <c r="A81" t="s">
        <v>360</v>
      </c>
      <c r="B81" s="2" t="s">
        <v>361</v>
      </c>
    </row>
    <row r="82" spans="1:3" hidden="1">
      <c r="A82" t="s">
        <v>362</v>
      </c>
      <c r="B82" s="2" t="s">
        <v>363</v>
      </c>
    </row>
    <row r="83" spans="1:3" hidden="1">
      <c r="A83" t="s">
        <v>364</v>
      </c>
      <c r="B83" s="2" t="s">
        <v>365</v>
      </c>
    </row>
    <row r="84" spans="1:3">
      <c r="A84" t="s">
        <v>366</v>
      </c>
      <c r="B84" s="1" t="s">
        <v>367</v>
      </c>
    </row>
    <row r="85" spans="1:3">
      <c r="A85" t="s">
        <v>368</v>
      </c>
      <c r="B85" s="2" t="s">
        <v>369</v>
      </c>
      <c r="C85" s="6">
        <v>1000000</v>
      </c>
    </row>
    <row r="86" spans="1:3">
      <c r="A86" t="s">
        <v>370</v>
      </c>
      <c r="B86" s="2" t="s">
        <v>371</v>
      </c>
      <c r="C86" s="6">
        <v>1000000</v>
      </c>
    </row>
    <row r="87" spans="1:3">
      <c r="A87" t="s">
        <v>372</v>
      </c>
      <c r="B87" s="2" t="s">
        <v>373</v>
      </c>
      <c r="C87" s="6">
        <v>1000000</v>
      </c>
    </row>
    <row r="88" spans="1:3" hidden="1">
      <c r="A88" t="s">
        <v>374</v>
      </c>
      <c r="B88" s="1" t="s">
        <v>375</v>
      </c>
    </row>
    <row r="89" spans="1:3" hidden="1">
      <c r="A89" t="s">
        <v>376</v>
      </c>
      <c r="B89" s="1" t="s">
        <v>377</v>
      </c>
    </row>
    <row r="90" spans="1:3" hidden="1">
      <c r="A90" t="s">
        <v>378</v>
      </c>
      <c r="B90" s="8" t="s">
        <v>379</v>
      </c>
    </row>
    <row r="91" spans="1:3" hidden="1">
      <c r="A91" t="s">
        <v>380</v>
      </c>
      <c r="B91" s="1" t="s">
        <v>381</v>
      </c>
    </row>
    <row r="92" spans="1:3" hidden="1">
      <c r="A92" t="s">
        <v>382</v>
      </c>
      <c r="B92" s="1" t="s">
        <v>383</v>
      </c>
    </row>
    <row r="93" spans="1:3" hidden="1">
      <c r="A93" t="s">
        <v>384</v>
      </c>
      <c r="B93" s="1" t="s">
        <v>385</v>
      </c>
    </row>
    <row r="94" spans="1:3" hidden="1">
      <c r="A94" t="s">
        <v>386</v>
      </c>
      <c r="B94" s="1" t="s">
        <v>387</v>
      </c>
    </row>
    <row r="95" spans="1:3" hidden="1">
      <c r="A95" t="s">
        <v>388</v>
      </c>
      <c r="B95" s="1" t="s">
        <v>389</v>
      </c>
    </row>
    <row r="96" spans="1:3" hidden="1">
      <c r="A96" t="s">
        <v>390</v>
      </c>
      <c r="B96" s="1" t="s">
        <v>391</v>
      </c>
    </row>
    <row r="97" spans="1:2" hidden="1">
      <c r="A97" t="s">
        <v>392</v>
      </c>
      <c r="B97" s="1" t="s">
        <v>393</v>
      </c>
    </row>
    <row r="98" spans="1:2" hidden="1">
      <c r="A98" t="s">
        <v>394</v>
      </c>
      <c r="B98" s="1" t="s">
        <v>395</v>
      </c>
    </row>
    <row r="99" spans="1:2" hidden="1">
      <c r="A99" t="s">
        <v>396</v>
      </c>
      <c r="B99" s="1" t="s">
        <v>397</v>
      </c>
    </row>
    <row r="100" spans="1:2" hidden="1">
      <c r="A100" t="s">
        <v>398</v>
      </c>
      <c r="B100" s="1" t="s">
        <v>399</v>
      </c>
    </row>
    <row r="101" spans="1:2" hidden="1">
      <c r="A101" t="s">
        <v>400</v>
      </c>
      <c r="B101" s="8" t="s">
        <v>401</v>
      </c>
    </row>
    <row r="102" spans="1:2" hidden="1">
      <c r="A102" t="s">
        <v>402</v>
      </c>
      <c r="B102" s="1" t="s">
        <v>403</v>
      </c>
    </row>
    <row r="103" spans="1:2" hidden="1">
      <c r="A103" t="s">
        <v>404</v>
      </c>
      <c r="B103" s="1" t="s">
        <v>405</v>
      </c>
    </row>
    <row r="104" spans="1:2" hidden="1">
      <c r="A104" t="s">
        <v>406</v>
      </c>
      <c r="B104" s="1" t="s">
        <v>407</v>
      </c>
    </row>
    <row r="105" spans="1:2" hidden="1">
      <c r="A105" t="s">
        <v>408</v>
      </c>
      <c r="B105" s="1" t="s">
        <v>409</v>
      </c>
    </row>
    <row r="106" spans="1:2" hidden="1">
      <c r="A106" t="s">
        <v>410</v>
      </c>
      <c r="B106" s="1" t="s">
        <v>411</v>
      </c>
    </row>
    <row r="107" spans="1:2" hidden="1">
      <c r="A107" t="s">
        <v>412</v>
      </c>
      <c r="B107" s="8" t="s">
        <v>413</v>
      </c>
    </row>
    <row r="108" spans="1:2" hidden="1">
      <c r="A108" t="s">
        <v>414</v>
      </c>
      <c r="B108" s="1" t="s">
        <v>99</v>
      </c>
    </row>
    <row r="109" spans="1:2" hidden="1">
      <c r="A109" t="s">
        <v>415</v>
      </c>
      <c r="B109" s="1" t="s">
        <v>101</v>
      </c>
    </row>
    <row r="110" spans="1:2" hidden="1">
      <c r="A110" t="s">
        <v>416</v>
      </c>
      <c r="B110" s="1" t="s">
        <v>103</v>
      </c>
    </row>
    <row r="111" spans="1:2" hidden="1">
      <c r="A111" t="s">
        <v>417</v>
      </c>
      <c r="B111" s="1" t="s">
        <v>105</v>
      </c>
    </row>
    <row r="112" spans="1:2" hidden="1">
      <c r="A112" t="s">
        <v>418</v>
      </c>
      <c r="B112" s="1" t="s">
        <v>107</v>
      </c>
    </row>
    <row r="113" spans="1:3" hidden="1">
      <c r="A113" t="s">
        <v>419</v>
      </c>
      <c r="B113" s="1" t="s">
        <v>109</v>
      </c>
    </row>
    <row r="114" spans="1:3">
      <c r="B114" s="1"/>
    </row>
    <row r="115" spans="1:3">
      <c r="B115" s="8" t="s">
        <v>441</v>
      </c>
    </row>
    <row r="116" spans="1:3">
      <c r="A116" t="s">
        <v>420</v>
      </c>
      <c r="B116" s="1" t="s">
        <v>421</v>
      </c>
    </row>
    <row r="117" spans="1:3">
      <c r="A117" t="s">
        <v>422</v>
      </c>
      <c r="B117" s="2" t="s">
        <v>423</v>
      </c>
      <c r="C117" s="6">
        <v>5000000</v>
      </c>
    </row>
    <row r="118" spans="1:3" hidden="1">
      <c r="A118" t="s">
        <v>424</v>
      </c>
      <c r="B118" s="1" t="s">
        <v>425</v>
      </c>
    </row>
    <row r="119" spans="1:3" hidden="1">
      <c r="A119" t="s">
        <v>426</v>
      </c>
      <c r="B119" s="1" t="s">
        <v>427</v>
      </c>
    </row>
    <row r="120" spans="1:3" hidden="1">
      <c r="A120" t="s">
        <v>428</v>
      </c>
      <c r="B120" t="s">
        <v>429</v>
      </c>
    </row>
    <row r="121" spans="1:3" hidden="1">
      <c r="A121" t="s">
        <v>430</v>
      </c>
      <c r="B121" s="1" t="s">
        <v>431</v>
      </c>
    </row>
    <row r="122" spans="1:3" hidden="1">
      <c r="A122" t="s">
        <v>432</v>
      </c>
      <c r="B122" s="1" t="s">
        <v>433</v>
      </c>
    </row>
    <row r="123" spans="1:3" hidden="1">
      <c r="A123" t="s">
        <v>434</v>
      </c>
      <c r="B123" s="1" t="s">
        <v>435</v>
      </c>
    </row>
    <row r="125" spans="1:3">
      <c r="B125" s="8" t="s">
        <v>436</v>
      </c>
      <c r="C125" s="6">
        <f>C46-SUM(C49:C87)+SUM(C117)</f>
        <v>411000000</v>
      </c>
    </row>
    <row r="129" spans="6:7">
      <c r="F129" s="8"/>
    </row>
    <row r="130" spans="6:7">
      <c r="G130" t="s">
        <v>443</v>
      </c>
    </row>
    <row r="131" spans="6:7">
      <c r="G131" t="s">
        <v>444</v>
      </c>
    </row>
    <row r="132" spans="6:7">
      <c r="G132" t="s">
        <v>445</v>
      </c>
    </row>
    <row r="133" spans="6:7">
      <c r="G133" s="13" t="s">
        <v>436</v>
      </c>
    </row>
  </sheetData>
  <mergeCells count="3">
    <mergeCell ref="A1:C1"/>
    <mergeCell ref="A2:C2"/>
    <mergeCell ref="A3:C3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Neraca</vt:lpstr>
      <vt:lpstr>Laba Rugi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dcterms:created xsi:type="dcterms:W3CDTF">2014-10-21T09:41:35Z</dcterms:created>
  <dcterms:modified xsi:type="dcterms:W3CDTF">2017-02-12T03:12:18Z</dcterms:modified>
</cp:coreProperties>
</file>