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abhinav/Desktop/Classes/Quant Macro/"/>
    </mc:Choice>
  </mc:AlternateContent>
  <xr:revisionPtr revIDLastSave="0" documentId="13_ncr:1_{97527CF0-A5D9-2147-BB59-A9F3CC5E7548}" xr6:coauthVersionLast="36" xr6:coauthVersionMax="36" xr10:uidLastSave="{00000000-0000-0000-0000-000000000000}"/>
  <bookViews>
    <workbookView xWindow="440" yWindow="460" windowWidth="17220" windowHeight="15720" tabRatio="500" xr2:uid="{00000000-000D-0000-FFFF-FFFF00000000}"/>
  </bookViews>
  <sheets>
    <sheet name="Computation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41" i="1"/>
  <c r="E13" i="1"/>
  <c r="E12" i="1"/>
  <c r="E41" i="1"/>
  <c r="F13" i="1"/>
  <c r="F12" i="1"/>
  <c r="F41" i="1"/>
  <c r="G13" i="1"/>
  <c r="G12" i="1"/>
  <c r="G41" i="1"/>
  <c r="H13" i="1"/>
  <c r="H12" i="1"/>
  <c r="H41" i="1"/>
  <c r="I13" i="1"/>
  <c r="I12" i="1"/>
  <c r="I41" i="1"/>
  <c r="J13" i="1"/>
  <c r="J12" i="1"/>
  <c r="J41" i="1"/>
  <c r="K13" i="1"/>
  <c r="K12" i="1"/>
  <c r="K41" i="1"/>
  <c r="L13" i="1"/>
  <c r="L12" i="1"/>
  <c r="L41" i="1"/>
  <c r="M13" i="1"/>
  <c r="M12" i="1"/>
  <c r="M41" i="1"/>
  <c r="N13" i="1"/>
  <c r="N12" i="1"/>
  <c r="N41" i="1"/>
  <c r="O13" i="1"/>
  <c r="O12" i="1"/>
  <c r="O41" i="1"/>
  <c r="P13" i="1"/>
  <c r="P12" i="1"/>
  <c r="P41" i="1"/>
  <c r="Q13" i="1"/>
  <c r="Q12" i="1"/>
  <c r="Q41" i="1"/>
  <c r="R13" i="1"/>
  <c r="R12" i="1"/>
  <c r="R41" i="1"/>
  <c r="S13" i="1"/>
  <c r="S12" i="1"/>
  <c r="S41" i="1"/>
  <c r="T13" i="1"/>
  <c r="T12" i="1"/>
  <c r="T41" i="1"/>
  <c r="U13" i="1"/>
  <c r="U12" i="1"/>
  <c r="U41" i="1"/>
  <c r="V13" i="1"/>
  <c r="V12" i="1"/>
  <c r="V41" i="1"/>
  <c r="W13" i="1"/>
  <c r="W12" i="1"/>
  <c r="W41" i="1"/>
  <c r="X13" i="1"/>
  <c r="X12" i="1"/>
  <c r="X41" i="1"/>
  <c r="Y13" i="1"/>
  <c r="Y12" i="1"/>
  <c r="Y41" i="1"/>
  <c r="Z13" i="1"/>
  <c r="Z12" i="1"/>
  <c r="Z41" i="1"/>
  <c r="AA13" i="1"/>
  <c r="AA12" i="1"/>
  <c r="AA41" i="1"/>
  <c r="AB13" i="1"/>
  <c r="AB12" i="1"/>
  <c r="AB41" i="1"/>
  <c r="AC13" i="1"/>
  <c r="AC12" i="1"/>
  <c r="AC41" i="1"/>
  <c r="AD13" i="1"/>
  <c r="AD12" i="1"/>
  <c r="AD41" i="1"/>
  <c r="AE13" i="1"/>
  <c r="AE12" i="1"/>
  <c r="AE41" i="1"/>
  <c r="AF13" i="1"/>
  <c r="AF12" i="1"/>
  <c r="AF41" i="1"/>
  <c r="AG13" i="1"/>
  <c r="AG12" i="1"/>
  <c r="AG41" i="1"/>
  <c r="AH13" i="1"/>
  <c r="AH12" i="1"/>
  <c r="AH41" i="1"/>
  <c r="AI13" i="1"/>
  <c r="AI12" i="1"/>
  <c r="AI41" i="1"/>
  <c r="AJ13" i="1"/>
  <c r="AJ12" i="1"/>
  <c r="AJ41" i="1"/>
  <c r="AK13" i="1"/>
  <c r="AK12" i="1"/>
  <c r="AK41" i="1"/>
  <c r="AL13" i="1"/>
  <c r="AL12" i="1"/>
  <c r="AL41" i="1"/>
  <c r="AM13" i="1"/>
  <c r="AM12" i="1"/>
  <c r="AM41" i="1"/>
  <c r="AN13" i="1"/>
  <c r="AN12" i="1"/>
  <c r="AN41" i="1"/>
  <c r="AO13" i="1"/>
  <c r="AO12" i="1"/>
  <c r="AO41" i="1"/>
  <c r="AP13" i="1"/>
  <c r="AP12" i="1"/>
  <c r="AP41" i="1"/>
  <c r="AQ13" i="1"/>
  <c r="AQ12" i="1"/>
  <c r="AQ41" i="1"/>
  <c r="AR13" i="1"/>
  <c r="AR12" i="1"/>
  <c r="AR41" i="1"/>
  <c r="AS13" i="1"/>
  <c r="AS12" i="1"/>
  <c r="AS41" i="1"/>
  <c r="AT13" i="1"/>
  <c r="AT12" i="1"/>
  <c r="AT41" i="1"/>
  <c r="AU13" i="1"/>
  <c r="AU12" i="1"/>
  <c r="AU41" i="1"/>
  <c r="AV13" i="1"/>
  <c r="AV12" i="1"/>
  <c r="AV41" i="1"/>
  <c r="AW13" i="1"/>
  <c r="AW12" i="1"/>
  <c r="AW41" i="1"/>
  <c r="AX13" i="1"/>
  <c r="AX12" i="1"/>
  <c r="AX41" i="1"/>
  <c r="AY13" i="1"/>
  <c r="AY12" i="1"/>
  <c r="AY41" i="1"/>
  <c r="AZ13" i="1"/>
  <c r="AZ12" i="1"/>
  <c r="AZ41" i="1"/>
  <c r="BA13" i="1"/>
  <c r="BA12" i="1"/>
  <c r="BA41" i="1"/>
  <c r="BB13" i="1"/>
  <c r="BB12" i="1"/>
  <c r="BB41" i="1"/>
  <c r="BC13" i="1"/>
  <c r="BC12" i="1"/>
  <c r="BC41" i="1"/>
  <c r="BD13" i="1"/>
  <c r="BD12" i="1"/>
  <c r="BD41" i="1"/>
  <c r="BE13" i="1"/>
  <c r="BE12" i="1"/>
  <c r="BE41" i="1"/>
  <c r="BF13" i="1"/>
  <c r="BF12" i="1"/>
  <c r="BF41" i="1"/>
  <c r="BG13" i="1"/>
  <c r="BG12" i="1"/>
  <c r="BG41" i="1"/>
  <c r="BH13" i="1"/>
  <c r="BH12" i="1"/>
  <c r="BH41" i="1"/>
  <c r="BI13" i="1"/>
  <c r="BI12" i="1"/>
  <c r="BI41" i="1"/>
  <c r="BJ13" i="1"/>
  <c r="BJ12" i="1"/>
  <c r="BJ41" i="1"/>
  <c r="BK13" i="1"/>
  <c r="BK12" i="1"/>
  <c r="BK41" i="1"/>
  <c r="BL13" i="1"/>
  <c r="BL12" i="1"/>
  <c r="BL41" i="1"/>
  <c r="BM13" i="1"/>
  <c r="BM12" i="1"/>
  <c r="BM41" i="1"/>
  <c r="BN13" i="1"/>
  <c r="BN12" i="1"/>
  <c r="BN41" i="1"/>
  <c r="BO13" i="1"/>
  <c r="BO12" i="1"/>
  <c r="BO41" i="1"/>
  <c r="BP13" i="1"/>
  <c r="BP12" i="1"/>
  <c r="BP41" i="1"/>
  <c r="BQ13" i="1"/>
  <c r="BQ12" i="1"/>
  <c r="BQ41" i="1"/>
  <c r="BR13" i="1"/>
  <c r="BR12" i="1"/>
  <c r="BR41" i="1"/>
  <c r="BS13" i="1"/>
  <c r="BS12" i="1"/>
  <c r="BS41" i="1"/>
  <c r="BT13" i="1"/>
  <c r="BT12" i="1"/>
  <c r="BT41" i="1"/>
  <c r="BU13" i="1"/>
  <c r="BU12" i="1"/>
  <c r="BU41" i="1"/>
  <c r="BV13" i="1"/>
  <c r="BV12" i="1"/>
  <c r="BV41" i="1"/>
  <c r="BW13" i="1"/>
  <c r="BW12" i="1"/>
  <c r="BW41" i="1"/>
  <c r="BX13" i="1"/>
  <c r="BX12" i="1"/>
  <c r="BX41" i="1"/>
  <c r="BY13" i="1"/>
  <c r="BY12" i="1"/>
  <c r="BY41" i="1"/>
  <c r="BZ13" i="1"/>
  <c r="BZ12" i="1"/>
  <c r="BZ41" i="1"/>
  <c r="CA13" i="1"/>
  <c r="CA12" i="1"/>
  <c r="CA41" i="1"/>
  <c r="CB13" i="1"/>
  <c r="CB12" i="1"/>
  <c r="CB41" i="1"/>
  <c r="CC13" i="1"/>
  <c r="CC12" i="1"/>
  <c r="CC41" i="1"/>
  <c r="CD13" i="1"/>
  <c r="CD12" i="1"/>
  <c r="CD41" i="1"/>
  <c r="CE13" i="1"/>
  <c r="CE12" i="1"/>
  <c r="CE41" i="1"/>
  <c r="CF13" i="1"/>
  <c r="CF12" i="1"/>
  <c r="CF41" i="1"/>
  <c r="CG13" i="1"/>
  <c r="CG12" i="1"/>
  <c r="CG41" i="1"/>
  <c r="CH13" i="1"/>
  <c r="CH12" i="1"/>
  <c r="CH41" i="1"/>
  <c r="CI13" i="1"/>
  <c r="CI12" i="1"/>
  <c r="CI41" i="1"/>
  <c r="CJ13" i="1"/>
  <c r="CJ12" i="1"/>
  <c r="CJ41" i="1"/>
  <c r="CK13" i="1"/>
  <c r="CK12" i="1"/>
  <c r="CK41" i="1"/>
  <c r="CL13" i="1"/>
  <c r="CL12" i="1"/>
  <c r="CL41" i="1"/>
  <c r="CM13" i="1"/>
  <c r="CM12" i="1"/>
  <c r="CM41" i="1"/>
  <c r="CN13" i="1"/>
  <c r="CN12" i="1"/>
  <c r="CN41" i="1"/>
  <c r="C13" i="1"/>
  <c r="C12" i="1"/>
  <c r="C41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51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45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4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6" i="1"/>
  <c r="C40" i="1"/>
  <c r="C39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3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36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35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29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27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D25" i="1"/>
  <c r="C25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D21" i="1"/>
  <c r="C21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D20" i="1"/>
  <c r="C20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E19" i="1"/>
  <c r="F19" i="1"/>
  <c r="G19" i="1"/>
  <c r="H19" i="1"/>
  <c r="D19" i="1"/>
  <c r="C19" i="1"/>
</calcChain>
</file>

<file path=xl/sharedStrings.xml><?xml version="1.0" encoding="utf-8"?>
<sst xmlns="http://schemas.openxmlformats.org/spreadsheetml/2006/main" count="138" uniqueCount="127">
  <si>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</si>
  <si>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</si>
  <si>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</si>
  <si>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</si>
  <si>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</si>
  <si>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</si>
  <si>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</si>
  <si>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</si>
  <si>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</si>
  <si>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</si>
  <si>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</si>
  <si>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</si>
  <si>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</si>
  <si>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</si>
  <si>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</si>
  <si>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</si>
  <si>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</si>
  <si>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</si>
  <si>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</si>
  <si>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</si>
  <si>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</si>
  <si>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</si>
  <si>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</si>
  <si>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</si>
  <si>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</si>
  <si>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</si>
  <si>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</si>
  <si>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</si>
  <si>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</si>
  <si>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</si>
  <si>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</si>
  <si>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</si>
  <si>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</si>
  <si>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</si>
  <si>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</si>
  <si>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</si>
  <si>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</si>
  <si>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</si>
  <si>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</si>
  <si>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</si>
  <si>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</si>
  <si>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</si>
  <si>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</si>
  <si>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</si>
  <si>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</si>
  <si>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</si>
  <si>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</si>
  <si>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</si>
  <si>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</si>
  <si>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</si>
  <si>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</si>
  <si>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</si>
  <si>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</si>
  <si>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</si>
  <si>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</si>
  <si>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</si>
  <si>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</si>
  <si>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</si>
  <si>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</si>
  <si>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</si>
  <si>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</si>
  <si>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</si>
  <si>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</si>
  <si>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</si>
  <si>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</si>
  <si>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</si>
  <si>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</si>
  <si>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</si>
  <si>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</si>
  <si>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</si>
  <si>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</si>
  <si>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</si>
  <si>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</si>
  <si>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</si>
  <si>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</si>
  <si>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</si>
  <si>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</si>
  <si>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</si>
  <si>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</si>
  <si>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</si>
  <si>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</si>
  <si>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</si>
  <si>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</si>
  <si>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</si>
  <si>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</si>
  <si>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</si>
  <si>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</si>
  <si>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</si>
  <si>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</si>
  <si>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</si>
  <si>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Taxes on production and imports</t>
  </si>
  <si>
    <t>20</t>
  </si>
  <si>
    <t>Less: Subsidies</t>
  </si>
  <si>
    <t>Net business transfer payments</t>
  </si>
  <si>
    <t>Ratio of Taxes and Subsides over GDP</t>
  </si>
  <si>
    <t>Proprietors' income with IVA and CCAdj</t>
  </si>
  <si>
    <t>Ratio of NMI over GDP</t>
  </si>
  <si>
    <t xml:space="preserve"> Gross domestic product</t>
  </si>
  <si>
    <t>Ratio of IPP over GDP</t>
  </si>
  <si>
    <t>Compensation of employees</t>
  </si>
  <si>
    <t>GDP less IPP</t>
  </si>
  <si>
    <t>Corporate profits with IVA and CCAdj</t>
  </si>
  <si>
    <t>Capital Share</t>
  </si>
  <si>
    <t>Rental income of persons with CCAdj</t>
  </si>
  <si>
    <t>Net interest and miscellaneous payments</t>
  </si>
  <si>
    <t>Corprate Labor share</t>
  </si>
  <si>
    <t>Supplements to wages and salaries</t>
  </si>
  <si>
    <t>QUESTION 1</t>
  </si>
  <si>
    <t>2A</t>
  </si>
  <si>
    <t>2B</t>
  </si>
  <si>
    <t>2C</t>
  </si>
  <si>
    <t>QUESTION 2</t>
  </si>
  <si>
    <t>2008 SNA</t>
  </si>
  <si>
    <t>1993 SNA</t>
  </si>
  <si>
    <t>QUESTION 3</t>
  </si>
  <si>
    <t>QUESTION 4</t>
  </si>
  <si>
    <t>RORK</t>
  </si>
  <si>
    <t>Fixed assets</t>
  </si>
  <si>
    <t xml:space="preserve"> Intellectual property products</t>
  </si>
  <si>
    <t>Other Labor compensation</t>
  </si>
  <si>
    <t>LS0</t>
  </si>
  <si>
    <t>LS1</t>
  </si>
  <si>
    <t>LS3</t>
  </si>
  <si>
    <t>LS2</t>
  </si>
  <si>
    <t>CLS1</t>
  </si>
  <si>
    <t>CLS2</t>
  </si>
  <si>
    <t>CLS3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</si>
</sst>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3" fillId="0" borderId="0" xfId="0" applyFont="1" applyAlignment="1"/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N51"/>
  <sheetViews>
    <sheetView tabSelected="1" topLeftCell="A24" workbookViewId="0">
      <selection activeCell="A29" sqref="A29"/>
    </sheetView>
  </sheetViews>
  <sheetFormatPr baseColWidth="10" defaultRowHeight="16"/>
  <cols>
    <col min="1" max="1" width="30.6640625" customWidth="1"/>
    <col min="2" max="2" width="39.5" style="11" customWidth="1"/>
  </cols>
  <sheetData>
    <row r="2" spans="1:92">
      <c r="A2" s="2"/>
      <c r="B2" s="8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66</v>
      </c>
      <c r="BR2" s="2" t="s">
        <v>67</v>
      </c>
      <c r="BS2" s="2" t="s">
        <v>68</v>
      </c>
      <c r="BT2" s="2" t="s">
        <v>69</v>
      </c>
      <c r="BU2" s="2" t="s">
        <v>70</v>
      </c>
      <c r="BV2" s="2" t="s">
        <v>71</v>
      </c>
      <c r="BW2" s="2" t="s">
        <v>72</v>
      </c>
      <c r="BX2" s="2" t="s">
        <v>73</v>
      </c>
      <c r="BY2" s="2" t="s">
        <v>74</v>
      </c>
      <c r="BZ2" s="2" t="s">
        <v>75</v>
      </c>
      <c r="CA2" s="2" t="s">
        <v>76</v>
      </c>
      <c r="CB2" s="2" t="s">
        <v>77</v>
      </c>
      <c r="CC2" s="2" t="s">
        <v>78</v>
      </c>
      <c r="CD2" s="2" t="s">
        <v>79</v>
      </c>
      <c r="CE2" s="2" t="s">
        <v>80</v>
      </c>
      <c r="CF2" s="2" t="s">
        <v>81</v>
      </c>
      <c r="CG2" s="2" t="s">
        <v>82</v>
      </c>
      <c r="CH2" s="2" t="s">
        <v>83</v>
      </c>
      <c r="CI2" s="2" t="s">
        <v>84</v>
      </c>
      <c r="CJ2" s="2" t="s">
        <v>85</v>
      </c>
      <c r="CK2" s="2" t="s">
        <v>86</v>
      </c>
      <c r="CL2" s="2" t="s">
        <v>87</v>
      </c>
      <c r="CM2" s="2" t="s">
        <v>88</v>
      </c>
      <c r="CN2" s="2" t="s">
        <v>89</v>
      </c>
    </row>
    <row r="3" spans="1:92">
      <c r="B3" s="9" t="s">
        <v>97</v>
      </c>
      <c r="C3">
        <v>104.6</v>
      </c>
      <c r="D3">
        <v>92.2</v>
      </c>
      <c r="E3">
        <v>77.400000000000006</v>
      </c>
      <c r="F3">
        <v>59.5</v>
      </c>
      <c r="G3">
        <v>57.2</v>
      </c>
      <c r="H3">
        <v>66.8</v>
      </c>
      <c r="I3">
        <v>74.2</v>
      </c>
      <c r="J3">
        <v>84.8</v>
      </c>
      <c r="K3">
        <v>93</v>
      </c>
      <c r="L3">
        <v>87.4</v>
      </c>
      <c r="M3">
        <v>93.4</v>
      </c>
      <c r="N3">
        <v>102.9</v>
      </c>
      <c r="O3">
        <v>129.30000000000001</v>
      </c>
      <c r="P3">
        <v>166</v>
      </c>
      <c r="Q3">
        <v>203.1</v>
      </c>
      <c r="R3">
        <v>224.4</v>
      </c>
      <c r="S3">
        <v>228</v>
      </c>
      <c r="T3">
        <v>227.5</v>
      </c>
      <c r="U3">
        <v>249.6</v>
      </c>
      <c r="V3">
        <v>274.5</v>
      </c>
      <c r="W3">
        <v>272.5</v>
      </c>
      <c r="X3">
        <v>299.8</v>
      </c>
      <c r="Y3">
        <v>346.9</v>
      </c>
      <c r="Z3">
        <v>367.3</v>
      </c>
      <c r="AA3">
        <v>389.2</v>
      </c>
      <c r="AB3">
        <v>390.5</v>
      </c>
      <c r="AC3">
        <v>425.5</v>
      </c>
      <c r="AD3">
        <v>449.4</v>
      </c>
      <c r="AE3">
        <v>474</v>
      </c>
      <c r="AF3">
        <v>481.2</v>
      </c>
      <c r="AG3">
        <v>521.70000000000005</v>
      </c>
      <c r="AH3">
        <v>542.4</v>
      </c>
      <c r="AI3">
        <v>562.20000000000005</v>
      </c>
      <c r="AJ3">
        <v>603.9</v>
      </c>
      <c r="AK3">
        <v>637.5</v>
      </c>
      <c r="AL3">
        <v>684.5</v>
      </c>
      <c r="AM3">
        <v>742.3</v>
      </c>
      <c r="AN3">
        <v>813.4</v>
      </c>
      <c r="AO3">
        <v>860</v>
      </c>
      <c r="AP3">
        <v>940.7</v>
      </c>
      <c r="AQ3">
        <v>1017.6</v>
      </c>
      <c r="AR3">
        <v>1073.3</v>
      </c>
      <c r="AS3">
        <v>1164.9000000000001</v>
      </c>
      <c r="AT3">
        <v>1279.0999999999999</v>
      </c>
      <c r="AU3">
        <v>1425.4</v>
      </c>
      <c r="AV3">
        <v>1545.2</v>
      </c>
      <c r="AW3">
        <v>1684.9</v>
      </c>
      <c r="AX3">
        <v>1873.4</v>
      </c>
      <c r="AY3">
        <v>2081.8000000000002</v>
      </c>
      <c r="AZ3">
        <v>2351.6</v>
      </c>
      <c r="BA3">
        <v>2627.3</v>
      </c>
      <c r="BB3">
        <v>2857.3</v>
      </c>
      <c r="BC3">
        <v>3207</v>
      </c>
      <c r="BD3">
        <v>3343.8</v>
      </c>
      <c r="BE3">
        <v>3634</v>
      </c>
      <c r="BF3">
        <v>4037.6</v>
      </c>
      <c r="BG3">
        <v>4339</v>
      </c>
      <c r="BH3">
        <v>4579.6000000000004</v>
      </c>
      <c r="BI3">
        <v>4855.2</v>
      </c>
      <c r="BJ3">
        <v>5236.3999999999996</v>
      </c>
      <c r="BK3">
        <v>5641.6</v>
      </c>
      <c r="BL3">
        <v>5963.1</v>
      </c>
      <c r="BM3">
        <v>6158.1</v>
      </c>
      <c r="BN3">
        <v>6520.3</v>
      </c>
      <c r="BO3">
        <v>6858.6</v>
      </c>
      <c r="BP3">
        <v>7287.2</v>
      </c>
      <c r="BQ3">
        <v>7639.7</v>
      </c>
      <c r="BR3">
        <v>8073.1</v>
      </c>
      <c r="BS3">
        <v>8577.6</v>
      </c>
      <c r="BT3">
        <v>9062.7999999999993</v>
      </c>
      <c r="BU3">
        <v>9630.7000000000007</v>
      </c>
      <c r="BV3">
        <v>10252.299999999999</v>
      </c>
      <c r="BW3">
        <v>10581.8</v>
      </c>
      <c r="BX3">
        <v>10936.4</v>
      </c>
      <c r="BY3">
        <v>11458.2</v>
      </c>
      <c r="BZ3">
        <v>12213.7</v>
      </c>
      <c r="CA3">
        <v>13036.6</v>
      </c>
      <c r="CB3">
        <v>13814.6</v>
      </c>
      <c r="CC3">
        <v>14451.9</v>
      </c>
      <c r="CD3">
        <v>14712.8</v>
      </c>
      <c r="CE3">
        <v>14448.9</v>
      </c>
      <c r="CF3">
        <v>14992.1</v>
      </c>
      <c r="CG3">
        <v>15542.6</v>
      </c>
      <c r="CH3">
        <v>16197</v>
      </c>
      <c r="CI3">
        <v>16784.900000000001</v>
      </c>
      <c r="CJ3">
        <v>17527.3</v>
      </c>
      <c r="CK3">
        <v>18224.8</v>
      </c>
      <c r="CL3">
        <v>18715</v>
      </c>
      <c r="CM3">
        <v>19519.400000000001</v>
      </c>
      <c r="CN3">
        <v>20580.2</v>
      </c>
    </row>
    <row r="4" spans="1:92">
      <c r="B4" s="9" t="s">
        <v>90</v>
      </c>
      <c r="C4">
        <v>6.8</v>
      </c>
      <c r="D4">
        <v>7</v>
      </c>
      <c r="E4">
        <v>6.7</v>
      </c>
      <c r="F4">
        <v>6.6</v>
      </c>
      <c r="G4">
        <v>6.9</v>
      </c>
      <c r="H4">
        <v>7.6</v>
      </c>
      <c r="I4">
        <v>8</v>
      </c>
      <c r="J4">
        <v>8.5</v>
      </c>
      <c r="K4">
        <v>8.9</v>
      </c>
      <c r="L4">
        <v>8.9</v>
      </c>
      <c r="M4">
        <v>9.1</v>
      </c>
      <c r="N4">
        <v>9.8000000000000007</v>
      </c>
      <c r="O4">
        <v>11.1</v>
      </c>
      <c r="P4">
        <v>11.5</v>
      </c>
      <c r="Q4">
        <v>12.4</v>
      </c>
      <c r="R4">
        <v>13.7</v>
      </c>
      <c r="S4">
        <v>15.1</v>
      </c>
      <c r="T4">
        <v>16.8</v>
      </c>
      <c r="U4">
        <v>18.100000000000001</v>
      </c>
      <c r="V4">
        <v>19.7</v>
      </c>
      <c r="W4">
        <v>20.9</v>
      </c>
      <c r="X4">
        <v>23</v>
      </c>
      <c r="Y4">
        <v>24.7</v>
      </c>
      <c r="Z4">
        <v>27.1</v>
      </c>
      <c r="AA4">
        <v>29.1</v>
      </c>
      <c r="AB4">
        <v>28.9</v>
      </c>
      <c r="AC4">
        <v>31.5</v>
      </c>
      <c r="AD4">
        <v>34.200000000000003</v>
      </c>
      <c r="AE4">
        <v>36.6</v>
      </c>
      <c r="AF4">
        <v>37.700000000000003</v>
      </c>
      <c r="AG4">
        <v>41.1</v>
      </c>
      <c r="AH4">
        <v>44.5</v>
      </c>
      <c r="AI4">
        <v>47</v>
      </c>
      <c r="AJ4">
        <v>50.4</v>
      </c>
      <c r="AK4">
        <v>53.4</v>
      </c>
      <c r="AL4">
        <v>57.3</v>
      </c>
      <c r="AM4">
        <v>60.7</v>
      </c>
      <c r="AN4">
        <v>63.2</v>
      </c>
      <c r="AO4">
        <v>67.900000000000006</v>
      </c>
      <c r="AP4">
        <v>76.400000000000006</v>
      </c>
      <c r="AQ4">
        <v>83.9</v>
      </c>
      <c r="AR4">
        <v>91.4</v>
      </c>
      <c r="AS4">
        <v>100.5</v>
      </c>
      <c r="AT4">
        <v>107.9</v>
      </c>
      <c r="AU4">
        <v>117.2</v>
      </c>
      <c r="AV4">
        <v>124.9</v>
      </c>
      <c r="AW4">
        <v>135.30000000000001</v>
      </c>
      <c r="AX4">
        <v>146.4</v>
      </c>
      <c r="AY4">
        <v>159.69999999999999</v>
      </c>
      <c r="AZ4">
        <v>170.9</v>
      </c>
      <c r="BA4">
        <v>180.1</v>
      </c>
      <c r="BB4">
        <v>200.3</v>
      </c>
      <c r="BC4">
        <v>235.6</v>
      </c>
      <c r="BD4">
        <v>240.9</v>
      </c>
      <c r="BE4">
        <v>263.3</v>
      </c>
      <c r="BF4">
        <v>289.8</v>
      </c>
      <c r="BG4">
        <v>308.10000000000002</v>
      </c>
      <c r="BH4">
        <v>323.39999999999998</v>
      </c>
      <c r="BI4">
        <v>347.5</v>
      </c>
      <c r="BJ4">
        <v>374.5</v>
      </c>
      <c r="BK4">
        <v>398.9</v>
      </c>
      <c r="BL4">
        <v>425</v>
      </c>
      <c r="BM4">
        <v>457.1</v>
      </c>
      <c r="BN4">
        <v>483.4</v>
      </c>
      <c r="BO4">
        <v>503.1</v>
      </c>
      <c r="BP4">
        <v>545.20000000000005</v>
      </c>
      <c r="BQ4">
        <v>557.9</v>
      </c>
      <c r="BR4">
        <v>580.79999999999995</v>
      </c>
      <c r="BS4">
        <v>611.6</v>
      </c>
      <c r="BT4">
        <v>639.5</v>
      </c>
      <c r="BU4">
        <v>673.6</v>
      </c>
      <c r="BV4">
        <v>708.6</v>
      </c>
      <c r="BW4">
        <v>727.7</v>
      </c>
      <c r="BX4">
        <v>760</v>
      </c>
      <c r="BY4">
        <v>805.6</v>
      </c>
      <c r="BZ4">
        <v>868.1</v>
      </c>
      <c r="CA4">
        <v>942.4</v>
      </c>
      <c r="CB4">
        <v>997</v>
      </c>
      <c r="CC4">
        <v>1036.8</v>
      </c>
      <c r="CD4">
        <v>1049.7</v>
      </c>
      <c r="CE4">
        <v>1026.8</v>
      </c>
      <c r="CF4">
        <v>1063.0999999999999</v>
      </c>
      <c r="CG4">
        <v>1103.7</v>
      </c>
      <c r="CH4">
        <v>1136.0999999999999</v>
      </c>
      <c r="CI4">
        <v>1188.7</v>
      </c>
      <c r="CJ4">
        <v>1240.8</v>
      </c>
      <c r="CK4">
        <v>1277.0999999999999</v>
      </c>
      <c r="CL4">
        <v>1312.8</v>
      </c>
      <c r="CM4">
        <v>1364.5</v>
      </c>
      <c r="CN4">
        <v>1441.8</v>
      </c>
    </row>
    <row r="5" spans="1:92">
      <c r="B5" s="9" t="s">
        <v>92</v>
      </c>
      <c r="C5">
        <v>0</v>
      </c>
      <c r="D5">
        <v>0.1</v>
      </c>
      <c r="E5">
        <v>0.1</v>
      </c>
      <c r="F5">
        <v>0.1</v>
      </c>
      <c r="G5">
        <v>0.2</v>
      </c>
      <c r="H5">
        <v>0.5</v>
      </c>
      <c r="I5">
        <v>0.6</v>
      </c>
      <c r="J5">
        <v>0.3</v>
      </c>
      <c r="K5">
        <v>0.3</v>
      </c>
      <c r="L5">
        <v>0.5</v>
      </c>
      <c r="M5">
        <v>0.8</v>
      </c>
      <c r="N5">
        <v>0.7</v>
      </c>
      <c r="O5">
        <v>0.5</v>
      </c>
      <c r="P5">
        <v>0.5</v>
      </c>
      <c r="Q5">
        <v>0.6</v>
      </c>
      <c r="R5">
        <v>1</v>
      </c>
      <c r="S5">
        <v>1.1000000000000001</v>
      </c>
      <c r="T5">
        <v>1.4</v>
      </c>
      <c r="U5">
        <v>0.4</v>
      </c>
      <c r="V5">
        <v>0.5</v>
      </c>
      <c r="W5">
        <v>0.5</v>
      </c>
      <c r="X5">
        <v>0.8</v>
      </c>
      <c r="Y5">
        <v>1</v>
      </c>
      <c r="Z5">
        <v>0.8</v>
      </c>
      <c r="AA5">
        <v>0.5</v>
      </c>
      <c r="AB5">
        <v>0.3</v>
      </c>
      <c r="AC5">
        <v>0.2</v>
      </c>
      <c r="AD5">
        <v>0.7</v>
      </c>
      <c r="AE5">
        <v>1.1000000000000001</v>
      </c>
      <c r="AF5">
        <v>1.4</v>
      </c>
      <c r="AG5">
        <v>1.1000000000000001</v>
      </c>
      <c r="AH5">
        <v>1.1000000000000001</v>
      </c>
      <c r="AI5">
        <v>2</v>
      </c>
      <c r="AJ5">
        <v>2.2999999999999998</v>
      </c>
      <c r="AK5">
        <v>2.2000000000000002</v>
      </c>
      <c r="AL5">
        <v>2.7</v>
      </c>
      <c r="AM5">
        <v>3</v>
      </c>
      <c r="AN5">
        <v>3.9</v>
      </c>
      <c r="AO5">
        <v>3.8</v>
      </c>
      <c r="AP5">
        <v>4.2</v>
      </c>
      <c r="AQ5">
        <v>4.5</v>
      </c>
      <c r="AR5">
        <v>4.8</v>
      </c>
      <c r="AS5">
        <v>4.7</v>
      </c>
      <c r="AT5">
        <v>6.6</v>
      </c>
      <c r="AU5">
        <v>5.2</v>
      </c>
      <c r="AV5">
        <v>3.3</v>
      </c>
      <c r="AW5">
        <v>4.5</v>
      </c>
      <c r="AX5">
        <v>5.0999999999999996</v>
      </c>
      <c r="AY5">
        <v>7.1</v>
      </c>
      <c r="AZ5">
        <v>8.9</v>
      </c>
      <c r="BA5">
        <v>8.5</v>
      </c>
      <c r="BB5">
        <v>9.8000000000000007</v>
      </c>
      <c r="BC5">
        <v>11.5</v>
      </c>
      <c r="BD5">
        <v>15</v>
      </c>
      <c r="BE5">
        <v>21.3</v>
      </c>
      <c r="BF5">
        <v>21.1</v>
      </c>
      <c r="BG5">
        <v>21.4</v>
      </c>
      <c r="BH5">
        <v>24.9</v>
      </c>
      <c r="BI5">
        <v>30.3</v>
      </c>
      <c r="BJ5">
        <v>29.5</v>
      </c>
      <c r="BK5">
        <v>27.4</v>
      </c>
      <c r="BL5">
        <v>27</v>
      </c>
      <c r="BM5">
        <v>27.5</v>
      </c>
      <c r="BN5">
        <v>30.1</v>
      </c>
      <c r="BO5">
        <v>36.700000000000003</v>
      </c>
      <c r="BP5">
        <v>32.5</v>
      </c>
      <c r="BQ5">
        <v>34.799999999999997</v>
      </c>
      <c r="BR5">
        <v>35.200000000000003</v>
      </c>
      <c r="BS5">
        <v>33.799999999999997</v>
      </c>
      <c r="BT5">
        <v>36.4</v>
      </c>
      <c r="BU5">
        <v>45.2</v>
      </c>
      <c r="BV5">
        <v>45.8</v>
      </c>
      <c r="BW5">
        <v>58.7</v>
      </c>
      <c r="BX5">
        <v>41.4</v>
      </c>
      <c r="BY5">
        <v>49.1</v>
      </c>
      <c r="BZ5">
        <v>46.4</v>
      </c>
      <c r="CA5">
        <v>60.9</v>
      </c>
      <c r="CB5">
        <v>51.5</v>
      </c>
      <c r="CC5">
        <v>54.6</v>
      </c>
      <c r="CD5">
        <v>52.6</v>
      </c>
      <c r="CE5">
        <v>58.3</v>
      </c>
      <c r="CF5">
        <v>55.8</v>
      </c>
      <c r="CG5">
        <v>60</v>
      </c>
      <c r="CH5">
        <v>58</v>
      </c>
      <c r="CI5">
        <v>59.7</v>
      </c>
      <c r="CJ5">
        <v>58.1</v>
      </c>
      <c r="CK5">
        <v>57.3</v>
      </c>
      <c r="CL5">
        <v>61.8</v>
      </c>
      <c r="CM5">
        <v>61.1</v>
      </c>
      <c r="CN5">
        <v>64.400000000000006</v>
      </c>
    </row>
    <row r="6" spans="1:92">
      <c r="B6" s="10" t="s">
        <v>93</v>
      </c>
      <c r="C6">
        <f>C4-C5</f>
        <v>6.8</v>
      </c>
      <c r="D6">
        <f>D4-D5</f>
        <v>6.9</v>
      </c>
      <c r="E6">
        <f t="shared" ref="E6:BP6" si="0">E4-E5</f>
        <v>6.6000000000000005</v>
      </c>
      <c r="F6">
        <f t="shared" si="0"/>
        <v>6.5</v>
      </c>
      <c r="G6">
        <f t="shared" si="0"/>
        <v>6.7</v>
      </c>
      <c r="H6">
        <f t="shared" si="0"/>
        <v>7.1</v>
      </c>
      <c r="I6">
        <f t="shared" si="0"/>
        <v>7.4</v>
      </c>
      <c r="J6">
        <f t="shared" si="0"/>
        <v>8.1999999999999993</v>
      </c>
      <c r="K6">
        <f t="shared" si="0"/>
        <v>8.6</v>
      </c>
      <c r="L6">
        <f t="shared" si="0"/>
        <v>8.4</v>
      </c>
      <c r="M6">
        <f t="shared" si="0"/>
        <v>8.2999999999999989</v>
      </c>
      <c r="N6">
        <f t="shared" si="0"/>
        <v>9.1000000000000014</v>
      </c>
      <c r="O6">
        <f t="shared" si="0"/>
        <v>10.6</v>
      </c>
      <c r="P6">
        <f t="shared" si="0"/>
        <v>11</v>
      </c>
      <c r="Q6">
        <f t="shared" si="0"/>
        <v>11.8</v>
      </c>
      <c r="R6">
        <f t="shared" si="0"/>
        <v>12.7</v>
      </c>
      <c r="S6">
        <f t="shared" si="0"/>
        <v>14</v>
      </c>
      <c r="T6">
        <f t="shared" si="0"/>
        <v>15.4</v>
      </c>
      <c r="U6">
        <f t="shared" si="0"/>
        <v>17.700000000000003</v>
      </c>
      <c r="V6">
        <f t="shared" si="0"/>
        <v>19.2</v>
      </c>
      <c r="W6">
        <f t="shared" si="0"/>
        <v>20.399999999999999</v>
      </c>
      <c r="X6">
        <f t="shared" si="0"/>
        <v>22.2</v>
      </c>
      <c r="Y6">
        <f t="shared" si="0"/>
        <v>23.7</v>
      </c>
      <c r="Z6">
        <f t="shared" si="0"/>
        <v>26.3</v>
      </c>
      <c r="AA6">
        <f t="shared" si="0"/>
        <v>28.6</v>
      </c>
      <c r="AB6">
        <f t="shared" si="0"/>
        <v>28.599999999999998</v>
      </c>
      <c r="AC6">
        <f t="shared" si="0"/>
        <v>31.3</v>
      </c>
      <c r="AD6">
        <f t="shared" si="0"/>
        <v>33.5</v>
      </c>
      <c r="AE6">
        <f t="shared" si="0"/>
        <v>35.5</v>
      </c>
      <c r="AF6">
        <f t="shared" si="0"/>
        <v>36.300000000000004</v>
      </c>
      <c r="AG6">
        <f t="shared" si="0"/>
        <v>40</v>
      </c>
      <c r="AH6">
        <f t="shared" si="0"/>
        <v>43.4</v>
      </c>
      <c r="AI6">
        <f t="shared" si="0"/>
        <v>45</v>
      </c>
      <c r="AJ6">
        <f t="shared" si="0"/>
        <v>48.1</v>
      </c>
      <c r="AK6">
        <f t="shared" si="0"/>
        <v>51.199999999999996</v>
      </c>
      <c r="AL6">
        <f t="shared" si="0"/>
        <v>54.599999999999994</v>
      </c>
      <c r="AM6">
        <f t="shared" si="0"/>
        <v>57.7</v>
      </c>
      <c r="AN6">
        <f t="shared" si="0"/>
        <v>59.300000000000004</v>
      </c>
      <c r="AO6">
        <f t="shared" si="0"/>
        <v>64.100000000000009</v>
      </c>
      <c r="AP6">
        <f t="shared" si="0"/>
        <v>72.2</v>
      </c>
      <c r="AQ6">
        <f t="shared" si="0"/>
        <v>79.400000000000006</v>
      </c>
      <c r="AR6">
        <f t="shared" si="0"/>
        <v>86.600000000000009</v>
      </c>
      <c r="AS6">
        <f t="shared" si="0"/>
        <v>95.8</v>
      </c>
      <c r="AT6">
        <f t="shared" si="0"/>
        <v>101.30000000000001</v>
      </c>
      <c r="AU6">
        <f t="shared" si="0"/>
        <v>112</v>
      </c>
      <c r="AV6">
        <f t="shared" si="0"/>
        <v>121.60000000000001</v>
      </c>
      <c r="AW6">
        <f t="shared" si="0"/>
        <v>130.80000000000001</v>
      </c>
      <c r="AX6">
        <f t="shared" si="0"/>
        <v>141.30000000000001</v>
      </c>
      <c r="AY6">
        <f t="shared" si="0"/>
        <v>152.6</v>
      </c>
      <c r="AZ6">
        <f t="shared" si="0"/>
        <v>162</v>
      </c>
      <c r="BA6">
        <f t="shared" si="0"/>
        <v>171.6</v>
      </c>
      <c r="BB6">
        <f t="shared" si="0"/>
        <v>190.5</v>
      </c>
      <c r="BC6">
        <f t="shared" si="0"/>
        <v>224.1</v>
      </c>
      <c r="BD6">
        <f t="shared" si="0"/>
        <v>225.9</v>
      </c>
      <c r="BE6">
        <f t="shared" si="0"/>
        <v>242</v>
      </c>
      <c r="BF6">
        <f t="shared" si="0"/>
        <v>268.7</v>
      </c>
      <c r="BG6">
        <f t="shared" si="0"/>
        <v>286.70000000000005</v>
      </c>
      <c r="BH6">
        <f t="shared" si="0"/>
        <v>298.5</v>
      </c>
      <c r="BI6">
        <f t="shared" si="0"/>
        <v>317.2</v>
      </c>
      <c r="BJ6">
        <f t="shared" si="0"/>
        <v>345</v>
      </c>
      <c r="BK6">
        <f t="shared" si="0"/>
        <v>371.5</v>
      </c>
      <c r="BL6">
        <f t="shared" si="0"/>
        <v>398</v>
      </c>
      <c r="BM6">
        <f t="shared" si="0"/>
        <v>429.6</v>
      </c>
      <c r="BN6">
        <f t="shared" si="0"/>
        <v>453.29999999999995</v>
      </c>
      <c r="BO6">
        <f t="shared" si="0"/>
        <v>466.40000000000003</v>
      </c>
      <c r="BP6">
        <f t="shared" si="0"/>
        <v>512.70000000000005</v>
      </c>
      <c r="BQ6">
        <f t="shared" ref="BQ6:CN6" si="1">BQ4-BQ5</f>
        <v>523.1</v>
      </c>
      <c r="BR6">
        <f t="shared" si="1"/>
        <v>545.59999999999991</v>
      </c>
      <c r="BS6">
        <f t="shared" si="1"/>
        <v>577.80000000000007</v>
      </c>
      <c r="BT6">
        <f t="shared" si="1"/>
        <v>603.1</v>
      </c>
      <c r="BU6">
        <f t="shared" si="1"/>
        <v>628.4</v>
      </c>
      <c r="BV6">
        <f t="shared" si="1"/>
        <v>662.80000000000007</v>
      </c>
      <c r="BW6">
        <f t="shared" si="1"/>
        <v>669</v>
      </c>
      <c r="BX6">
        <f t="shared" si="1"/>
        <v>718.6</v>
      </c>
      <c r="BY6">
        <f t="shared" si="1"/>
        <v>756.5</v>
      </c>
      <c r="BZ6">
        <f t="shared" si="1"/>
        <v>821.7</v>
      </c>
      <c r="CA6">
        <f t="shared" si="1"/>
        <v>881.5</v>
      </c>
      <c r="CB6">
        <f t="shared" si="1"/>
        <v>945.5</v>
      </c>
      <c r="CC6">
        <f t="shared" si="1"/>
        <v>982.19999999999993</v>
      </c>
      <c r="CD6">
        <f t="shared" si="1"/>
        <v>997.1</v>
      </c>
      <c r="CE6">
        <f t="shared" si="1"/>
        <v>968.5</v>
      </c>
      <c r="CF6">
        <f t="shared" si="1"/>
        <v>1007.3</v>
      </c>
      <c r="CG6">
        <f t="shared" si="1"/>
        <v>1043.7</v>
      </c>
      <c r="CH6">
        <f t="shared" si="1"/>
        <v>1078.0999999999999</v>
      </c>
      <c r="CI6">
        <f t="shared" si="1"/>
        <v>1129</v>
      </c>
      <c r="CJ6">
        <f t="shared" si="1"/>
        <v>1182.7</v>
      </c>
      <c r="CK6">
        <f t="shared" si="1"/>
        <v>1219.8</v>
      </c>
      <c r="CL6">
        <f t="shared" si="1"/>
        <v>1251</v>
      </c>
      <c r="CM6">
        <f t="shared" si="1"/>
        <v>1303.4000000000001</v>
      </c>
      <c r="CN6">
        <f t="shared" si="1"/>
        <v>1377.3999999999999</v>
      </c>
    </row>
    <row r="7" spans="1:92">
      <c r="B7" s="11" t="s">
        <v>95</v>
      </c>
      <c r="C7">
        <v>14</v>
      </c>
      <c r="D7">
        <v>10.9</v>
      </c>
      <c r="E7">
        <v>8.3000000000000007</v>
      </c>
      <c r="F7">
        <v>5</v>
      </c>
      <c r="G7">
        <v>5.3</v>
      </c>
      <c r="H7">
        <v>7</v>
      </c>
      <c r="I7">
        <v>10.1</v>
      </c>
      <c r="J7">
        <v>10.4</v>
      </c>
      <c r="K7">
        <v>12.5</v>
      </c>
      <c r="L7">
        <v>10.6</v>
      </c>
      <c r="M7">
        <v>11.1</v>
      </c>
      <c r="N7">
        <v>12.2</v>
      </c>
      <c r="O7">
        <v>16.7</v>
      </c>
      <c r="P7">
        <v>23.3</v>
      </c>
      <c r="Q7">
        <v>28.2</v>
      </c>
      <c r="R7">
        <v>29.3</v>
      </c>
      <c r="S7">
        <v>30.8</v>
      </c>
      <c r="T7">
        <v>35.700000000000003</v>
      </c>
      <c r="U7">
        <v>34.6</v>
      </c>
      <c r="V7">
        <v>39.299999999999997</v>
      </c>
      <c r="W7">
        <v>34.700000000000003</v>
      </c>
      <c r="X7">
        <v>37.5</v>
      </c>
      <c r="Y7">
        <v>42.6</v>
      </c>
      <c r="Z7">
        <v>43</v>
      </c>
      <c r="AA7">
        <v>42</v>
      </c>
      <c r="AB7">
        <v>42.3</v>
      </c>
      <c r="AC7">
        <v>44.3</v>
      </c>
      <c r="AD7">
        <v>45.8</v>
      </c>
      <c r="AE7">
        <v>47.8</v>
      </c>
      <c r="AF7">
        <v>50.2</v>
      </c>
      <c r="AG7">
        <v>50.3</v>
      </c>
      <c r="AH7">
        <v>50.6</v>
      </c>
      <c r="AI7">
        <v>53.2</v>
      </c>
      <c r="AJ7">
        <v>55.2</v>
      </c>
      <c r="AK7">
        <v>56.4</v>
      </c>
      <c r="AL7">
        <v>59.1</v>
      </c>
      <c r="AM7">
        <v>63.7</v>
      </c>
      <c r="AN7">
        <v>67.900000000000006</v>
      </c>
      <c r="AO7">
        <v>69.5</v>
      </c>
      <c r="AP7">
        <v>73.8</v>
      </c>
      <c r="AQ7">
        <v>77</v>
      </c>
      <c r="AR7">
        <v>77.8</v>
      </c>
      <c r="AS7">
        <v>83.9</v>
      </c>
      <c r="AT7">
        <v>95.1</v>
      </c>
      <c r="AU7">
        <v>112.5</v>
      </c>
      <c r="AV7">
        <v>112.2</v>
      </c>
      <c r="AW7">
        <v>118.2</v>
      </c>
      <c r="AX7">
        <v>131</v>
      </c>
      <c r="AY7">
        <v>144.5</v>
      </c>
      <c r="AZ7">
        <v>166</v>
      </c>
      <c r="BA7">
        <v>179.4</v>
      </c>
      <c r="BB7">
        <v>171.6</v>
      </c>
      <c r="BC7">
        <v>179.7</v>
      </c>
      <c r="BD7">
        <v>171.2</v>
      </c>
      <c r="BE7">
        <v>186.3</v>
      </c>
      <c r="BF7">
        <v>228.2</v>
      </c>
      <c r="BG7">
        <v>241.1</v>
      </c>
      <c r="BH7">
        <v>256.5</v>
      </c>
      <c r="BI7">
        <v>286.5</v>
      </c>
      <c r="BJ7">
        <v>325.5</v>
      </c>
      <c r="BK7">
        <v>341.1</v>
      </c>
      <c r="BL7">
        <v>353.2</v>
      </c>
      <c r="BM7">
        <v>354.2</v>
      </c>
      <c r="BN7">
        <v>400.2</v>
      </c>
      <c r="BO7">
        <v>428</v>
      </c>
      <c r="BP7">
        <v>456.6</v>
      </c>
      <c r="BQ7">
        <v>481.2</v>
      </c>
      <c r="BR7">
        <v>543.79999999999995</v>
      </c>
      <c r="BS7">
        <v>584</v>
      </c>
      <c r="BT7">
        <v>640.20000000000005</v>
      </c>
      <c r="BU7">
        <v>696.4</v>
      </c>
      <c r="BV7">
        <v>753.9</v>
      </c>
      <c r="BW7">
        <v>831</v>
      </c>
      <c r="BX7">
        <v>869.8</v>
      </c>
      <c r="BY7">
        <v>896.9</v>
      </c>
      <c r="BZ7">
        <v>962</v>
      </c>
      <c r="CA7">
        <v>978</v>
      </c>
      <c r="CB7">
        <v>1049.5999999999999</v>
      </c>
      <c r="CC7">
        <v>994</v>
      </c>
      <c r="CD7">
        <v>960.9</v>
      </c>
      <c r="CE7">
        <v>938.5</v>
      </c>
      <c r="CF7">
        <v>1108.7</v>
      </c>
      <c r="CG7">
        <v>1229.3</v>
      </c>
      <c r="CH7">
        <v>1347.3</v>
      </c>
      <c r="CI7">
        <v>1403.6</v>
      </c>
      <c r="CJ7">
        <v>1447.7</v>
      </c>
      <c r="CK7">
        <v>1422.2</v>
      </c>
      <c r="CL7">
        <v>1423.7</v>
      </c>
      <c r="CM7">
        <v>1518.2</v>
      </c>
      <c r="CN7">
        <v>1588.8</v>
      </c>
    </row>
    <row r="8" spans="1:92">
      <c r="A8" t="s">
        <v>91</v>
      </c>
      <c r="B8" s="4" t="s">
        <v>118</v>
      </c>
      <c r="C8">
        <v>0.6</v>
      </c>
      <c r="D8">
        <v>0.6</v>
      </c>
      <c r="E8">
        <v>0.6</v>
      </c>
      <c r="F8">
        <v>0.6</v>
      </c>
      <c r="G8">
        <v>0.5</v>
      </c>
      <c r="H8">
        <v>0.6</v>
      </c>
      <c r="I8">
        <v>0.7</v>
      </c>
      <c r="J8">
        <v>0.7</v>
      </c>
      <c r="K8">
        <v>0.8</v>
      </c>
      <c r="L8">
        <v>0.9</v>
      </c>
      <c r="M8">
        <v>0.9</v>
      </c>
      <c r="N8">
        <v>1</v>
      </c>
      <c r="O8">
        <v>1.5</v>
      </c>
      <c r="P8">
        <v>1.7</v>
      </c>
      <c r="Q8">
        <v>2.1</v>
      </c>
      <c r="R8">
        <v>2.8</v>
      </c>
      <c r="S8">
        <v>3</v>
      </c>
      <c r="T8">
        <v>3.2</v>
      </c>
      <c r="U8">
        <v>3.4</v>
      </c>
      <c r="V8">
        <v>3.7</v>
      </c>
      <c r="W8">
        <v>3.8</v>
      </c>
      <c r="X8">
        <v>4.0999999999999996</v>
      </c>
      <c r="Y8">
        <v>4.5</v>
      </c>
      <c r="Z8">
        <v>5.4</v>
      </c>
      <c r="AA8">
        <v>6.3</v>
      </c>
      <c r="AB8">
        <v>6.9</v>
      </c>
      <c r="AC8">
        <v>7.9</v>
      </c>
      <c r="AD8">
        <v>10.1</v>
      </c>
      <c r="AE8">
        <v>11.5</v>
      </c>
      <c r="AF8">
        <v>12.4</v>
      </c>
      <c r="AG8">
        <v>13.6</v>
      </c>
      <c r="AH8">
        <v>15</v>
      </c>
      <c r="AI8">
        <v>16.8</v>
      </c>
      <c r="AJ8">
        <v>18.2</v>
      </c>
      <c r="AK8">
        <v>20.9</v>
      </c>
      <c r="AL8">
        <v>22.7</v>
      </c>
      <c r="AM8">
        <v>24.9</v>
      </c>
      <c r="AN8">
        <v>28.2</v>
      </c>
      <c r="AO8">
        <v>30.1</v>
      </c>
      <c r="AP8">
        <v>32.6</v>
      </c>
      <c r="AQ8">
        <v>34.799999999999997</v>
      </c>
      <c r="AR8">
        <v>35.5</v>
      </c>
      <c r="AS8">
        <v>36.700000000000003</v>
      </c>
      <c r="AT8">
        <v>39.799999999999997</v>
      </c>
      <c r="AU8">
        <v>42.9</v>
      </c>
      <c r="AV8">
        <v>46.9</v>
      </c>
      <c r="AW8">
        <v>51</v>
      </c>
      <c r="AX8">
        <v>57.6</v>
      </c>
      <c r="AY8">
        <v>63.6</v>
      </c>
      <c r="AZ8">
        <v>71.2</v>
      </c>
      <c r="BA8">
        <v>82.9</v>
      </c>
      <c r="BB8">
        <v>93.7</v>
      </c>
      <c r="BC8">
        <v>109.5</v>
      </c>
      <c r="BD8">
        <v>122</v>
      </c>
      <c r="BE8">
        <v>136.30000000000001</v>
      </c>
      <c r="BF8">
        <v>157</v>
      </c>
      <c r="BG8">
        <v>176</v>
      </c>
      <c r="BH8">
        <v>188.3</v>
      </c>
      <c r="BI8">
        <v>201.8</v>
      </c>
      <c r="BJ8">
        <v>217.8</v>
      </c>
      <c r="BK8">
        <v>237.9</v>
      </c>
      <c r="BL8">
        <v>255.5</v>
      </c>
      <c r="BM8">
        <v>270.5</v>
      </c>
      <c r="BN8">
        <v>279.3</v>
      </c>
      <c r="BO8">
        <v>288.3</v>
      </c>
      <c r="BP8">
        <v>297.7</v>
      </c>
      <c r="BQ8">
        <v>320.89999999999998</v>
      </c>
      <c r="BR8">
        <v>348.8</v>
      </c>
      <c r="BS8">
        <v>386.3</v>
      </c>
      <c r="BT8">
        <v>420.4</v>
      </c>
      <c r="BU8">
        <v>471.7</v>
      </c>
      <c r="BV8">
        <v>524.5</v>
      </c>
      <c r="BW8">
        <v>534.70000000000005</v>
      </c>
      <c r="BX8">
        <v>533.4</v>
      </c>
      <c r="BY8">
        <v>554.4</v>
      </c>
      <c r="BZ8">
        <v>581.9</v>
      </c>
      <c r="CA8">
        <v>625.6</v>
      </c>
      <c r="CB8">
        <v>665.4</v>
      </c>
      <c r="CC8">
        <v>711.5</v>
      </c>
      <c r="CD8">
        <v>747.7</v>
      </c>
      <c r="CE8">
        <v>740</v>
      </c>
      <c r="CF8">
        <v>759.8</v>
      </c>
      <c r="CG8">
        <v>807.7</v>
      </c>
      <c r="CH8">
        <v>841.8</v>
      </c>
      <c r="CI8">
        <v>880.6</v>
      </c>
      <c r="CJ8">
        <v>917.7</v>
      </c>
      <c r="CK8">
        <v>954.5</v>
      </c>
      <c r="CL8">
        <v>1007.5</v>
      </c>
      <c r="CM8">
        <v>1055.0999999999999</v>
      </c>
      <c r="CN8">
        <v>1140.3</v>
      </c>
    </row>
    <row r="9" spans="1:92">
      <c r="B9" s="11" t="s">
        <v>119</v>
      </c>
      <c r="C9">
        <v>45.5</v>
      </c>
      <c r="D9">
        <v>41</v>
      </c>
      <c r="E9">
        <v>33.9</v>
      </c>
      <c r="F9">
        <v>25.5</v>
      </c>
      <c r="G9">
        <v>23.9</v>
      </c>
      <c r="H9">
        <v>27.6</v>
      </c>
      <c r="I9">
        <v>30.2</v>
      </c>
      <c r="J9">
        <v>34.1</v>
      </c>
      <c r="K9">
        <v>38.6</v>
      </c>
      <c r="L9">
        <v>34.799999999999997</v>
      </c>
      <c r="M9">
        <v>37.700000000000003</v>
      </c>
      <c r="N9">
        <v>41.4</v>
      </c>
      <c r="O9">
        <v>51.9</v>
      </c>
      <c r="P9">
        <v>66.099999999999994</v>
      </c>
      <c r="Q9">
        <v>79.2</v>
      </c>
      <c r="R9">
        <v>83.8</v>
      </c>
      <c r="S9">
        <v>82.6</v>
      </c>
      <c r="T9">
        <v>91.3</v>
      </c>
      <c r="U9">
        <v>105.6</v>
      </c>
      <c r="V9">
        <v>116.5</v>
      </c>
      <c r="W9">
        <v>113.9</v>
      </c>
      <c r="X9">
        <v>124.6</v>
      </c>
      <c r="Y9">
        <v>142.4</v>
      </c>
      <c r="Z9">
        <v>152.30000000000001</v>
      </c>
      <c r="AA9">
        <v>164.7</v>
      </c>
      <c r="AB9">
        <v>162.4</v>
      </c>
      <c r="AC9">
        <v>175.6</v>
      </c>
      <c r="AD9">
        <v>190.2</v>
      </c>
      <c r="AE9">
        <v>198.9</v>
      </c>
      <c r="AF9">
        <v>197.2</v>
      </c>
      <c r="AG9">
        <v>213.8</v>
      </c>
      <c r="AH9">
        <v>223.7</v>
      </c>
      <c r="AI9">
        <v>228</v>
      </c>
      <c r="AJ9">
        <v>243</v>
      </c>
      <c r="AK9">
        <v>254.8</v>
      </c>
      <c r="AL9">
        <v>272.89999999999998</v>
      </c>
      <c r="AM9">
        <v>293.8</v>
      </c>
      <c r="AN9">
        <v>321.89999999999998</v>
      </c>
      <c r="AO9">
        <v>342.5</v>
      </c>
      <c r="AP9">
        <v>375.3</v>
      </c>
      <c r="AQ9">
        <v>412.7</v>
      </c>
      <c r="AR9">
        <v>434.3</v>
      </c>
      <c r="AS9">
        <v>457.8</v>
      </c>
      <c r="AT9">
        <v>500.9</v>
      </c>
      <c r="AU9">
        <v>560</v>
      </c>
      <c r="AV9">
        <v>611.79999999999995</v>
      </c>
      <c r="AW9">
        <v>638.6</v>
      </c>
      <c r="AX9">
        <v>710.8</v>
      </c>
      <c r="AY9">
        <v>791.6</v>
      </c>
      <c r="AZ9">
        <v>900.6</v>
      </c>
      <c r="BA9">
        <v>1016.2</v>
      </c>
      <c r="BB9">
        <v>1112</v>
      </c>
      <c r="BC9">
        <v>1225.5</v>
      </c>
      <c r="BD9">
        <v>1280</v>
      </c>
      <c r="BE9">
        <v>1352.7</v>
      </c>
      <c r="BF9">
        <v>1496.8</v>
      </c>
      <c r="BG9">
        <v>1608.7</v>
      </c>
      <c r="BH9">
        <v>1705.1</v>
      </c>
      <c r="BI9">
        <v>1833.2</v>
      </c>
      <c r="BJ9">
        <v>1987.7</v>
      </c>
      <c r="BK9">
        <v>2101.9</v>
      </c>
      <c r="BL9">
        <v>2222.1999999999998</v>
      </c>
      <c r="BM9">
        <v>2265.6999999999998</v>
      </c>
      <c r="BN9">
        <v>2393.5</v>
      </c>
      <c r="BO9">
        <v>2490.3000000000002</v>
      </c>
      <c r="BP9">
        <v>2627.1</v>
      </c>
      <c r="BQ9">
        <v>2789</v>
      </c>
      <c r="BR9">
        <v>2968.4</v>
      </c>
      <c r="BS9">
        <v>3205</v>
      </c>
      <c r="BT9">
        <v>3480.3</v>
      </c>
      <c r="BU9">
        <v>3724.2</v>
      </c>
      <c r="BV9">
        <v>4046.1</v>
      </c>
      <c r="BW9">
        <v>4132.3999999999996</v>
      </c>
      <c r="BX9">
        <v>4123.3999999999996</v>
      </c>
      <c r="BY9">
        <v>4224.8</v>
      </c>
      <c r="BZ9">
        <v>4469.2</v>
      </c>
      <c r="CA9">
        <v>4700.6000000000004</v>
      </c>
      <c r="CB9">
        <v>5022.3999999999996</v>
      </c>
      <c r="CC9">
        <v>5308.2</v>
      </c>
      <c r="CD9">
        <v>5390.4</v>
      </c>
      <c r="CE9">
        <v>5073.3999999999996</v>
      </c>
      <c r="CF9">
        <v>5180.8999999999996</v>
      </c>
      <c r="CG9">
        <v>5431.1</v>
      </c>
      <c r="CH9">
        <v>5729.2</v>
      </c>
      <c r="CI9">
        <v>5905.2</v>
      </c>
      <c r="CJ9">
        <v>6238.3</v>
      </c>
      <c r="CK9">
        <v>6581</v>
      </c>
      <c r="CL9">
        <v>6775.5</v>
      </c>
      <c r="CM9">
        <v>7114.1</v>
      </c>
      <c r="CN9">
        <v>7485.9</v>
      </c>
    </row>
    <row r="10" spans="1:92">
      <c r="B10" s="11" t="s">
        <v>106</v>
      </c>
      <c r="C10">
        <v>0.9</v>
      </c>
      <c r="D10">
        <v>1</v>
      </c>
      <c r="E10">
        <v>0.9</v>
      </c>
      <c r="F10">
        <v>0.8</v>
      </c>
      <c r="G10">
        <v>0.8</v>
      </c>
      <c r="H10">
        <v>0.8</v>
      </c>
      <c r="I10">
        <v>0.9</v>
      </c>
      <c r="J10">
        <v>1.3</v>
      </c>
      <c r="K10">
        <v>2.2000000000000002</v>
      </c>
      <c r="L10">
        <v>2.4</v>
      </c>
      <c r="M10">
        <v>2.6</v>
      </c>
      <c r="N10">
        <v>2.9</v>
      </c>
      <c r="O10">
        <v>4.0999999999999996</v>
      </c>
      <c r="P10">
        <v>5.9</v>
      </c>
      <c r="Q10">
        <v>6.9</v>
      </c>
      <c r="R10">
        <v>7.6</v>
      </c>
      <c r="S10">
        <v>8.8000000000000007</v>
      </c>
      <c r="T10">
        <v>10.5</v>
      </c>
      <c r="U10">
        <v>9.3000000000000007</v>
      </c>
      <c r="V10">
        <v>8.8000000000000007</v>
      </c>
      <c r="W10">
        <v>9.6</v>
      </c>
      <c r="X10">
        <v>11</v>
      </c>
      <c r="Y10">
        <v>14.1</v>
      </c>
      <c r="Z10">
        <v>15.5</v>
      </c>
      <c r="AA10">
        <v>16.3</v>
      </c>
      <c r="AB10">
        <v>16.899999999999999</v>
      </c>
      <c r="AC10">
        <v>18.399999999999999</v>
      </c>
      <c r="AD10">
        <v>20.2</v>
      </c>
      <c r="AE10">
        <v>22.6</v>
      </c>
      <c r="AF10">
        <v>23.4</v>
      </c>
      <c r="AG10">
        <v>26</v>
      </c>
      <c r="AH10">
        <v>28.4</v>
      </c>
      <c r="AI10">
        <v>29.9</v>
      </c>
      <c r="AJ10">
        <v>32.799999999999997</v>
      </c>
      <c r="AK10">
        <v>35.6</v>
      </c>
      <c r="AL10">
        <v>38.200000000000003</v>
      </c>
      <c r="AM10">
        <v>41.7</v>
      </c>
      <c r="AN10">
        <v>48.9</v>
      </c>
      <c r="AO10">
        <v>52.8</v>
      </c>
      <c r="AP10">
        <v>58.8</v>
      </c>
      <c r="AQ10">
        <v>66.099999999999994</v>
      </c>
      <c r="AR10">
        <v>71.8</v>
      </c>
      <c r="AS10">
        <v>80.400000000000006</v>
      </c>
      <c r="AT10">
        <v>92.5</v>
      </c>
      <c r="AU10">
        <v>103.9</v>
      </c>
      <c r="AV10">
        <v>115.4</v>
      </c>
      <c r="AW10">
        <v>132.4</v>
      </c>
      <c r="AX10">
        <v>148.6</v>
      </c>
      <c r="AY10">
        <v>171.7</v>
      </c>
      <c r="AZ10">
        <v>196.2</v>
      </c>
      <c r="BA10">
        <v>223.9</v>
      </c>
      <c r="BB10">
        <v>248.8</v>
      </c>
      <c r="BC10">
        <v>281.2</v>
      </c>
      <c r="BD10">
        <v>305.5</v>
      </c>
      <c r="BE10">
        <v>335</v>
      </c>
      <c r="BF10">
        <v>371</v>
      </c>
      <c r="BG10">
        <v>404.8</v>
      </c>
      <c r="BH10">
        <v>439.7</v>
      </c>
      <c r="BI10">
        <v>466.1</v>
      </c>
      <c r="BJ10">
        <v>508.2</v>
      </c>
      <c r="BK10">
        <v>556.6</v>
      </c>
      <c r="BL10">
        <v>599.20000000000005</v>
      </c>
      <c r="BM10">
        <v>636</v>
      </c>
      <c r="BN10">
        <v>702.7</v>
      </c>
      <c r="BO10">
        <v>737.9</v>
      </c>
      <c r="BP10">
        <v>769.6</v>
      </c>
      <c r="BQ10">
        <v>780.1</v>
      </c>
      <c r="BR10">
        <v>800.5</v>
      </c>
      <c r="BS10">
        <v>832</v>
      </c>
      <c r="BT10">
        <v>889.5</v>
      </c>
      <c r="BU10">
        <v>944.8</v>
      </c>
      <c r="BV10">
        <v>1022.2</v>
      </c>
      <c r="BW10">
        <v>1084.7</v>
      </c>
      <c r="BX10">
        <v>1139.3</v>
      </c>
      <c r="BY10">
        <v>1215.3</v>
      </c>
      <c r="BZ10">
        <v>1298.5</v>
      </c>
      <c r="CA10">
        <v>1374.7</v>
      </c>
      <c r="CB10">
        <v>1422.9</v>
      </c>
      <c r="CC10">
        <v>1482.1</v>
      </c>
      <c r="CD10">
        <v>1522.7</v>
      </c>
      <c r="CE10">
        <v>1509.9</v>
      </c>
      <c r="CF10">
        <v>1552.9</v>
      </c>
      <c r="CG10">
        <v>1600</v>
      </c>
      <c r="CH10">
        <v>1639.2</v>
      </c>
      <c r="CI10">
        <v>1721</v>
      </c>
      <c r="CJ10">
        <v>1773.9</v>
      </c>
      <c r="CK10">
        <v>1841.5</v>
      </c>
      <c r="CL10">
        <v>1876.8</v>
      </c>
      <c r="CM10">
        <v>1949.5</v>
      </c>
      <c r="CN10">
        <v>2040</v>
      </c>
    </row>
    <row r="11" spans="1:92">
      <c r="B11" s="9" t="s">
        <v>99</v>
      </c>
      <c r="C11">
        <v>51.4</v>
      </c>
      <c r="D11">
        <v>47.2</v>
      </c>
      <c r="E11">
        <v>40.1</v>
      </c>
      <c r="F11">
        <v>31.3</v>
      </c>
      <c r="G11">
        <v>29.8</v>
      </c>
      <c r="H11">
        <v>34.6</v>
      </c>
      <c r="I11">
        <v>37.700000000000003</v>
      </c>
      <c r="J11">
        <v>43.3</v>
      </c>
      <c r="K11">
        <v>48.3</v>
      </c>
      <c r="L11">
        <v>45.4</v>
      </c>
      <c r="M11">
        <v>48.6</v>
      </c>
      <c r="N11">
        <v>52.7</v>
      </c>
      <c r="O11">
        <v>66.2</v>
      </c>
      <c r="P11">
        <v>88</v>
      </c>
      <c r="Q11">
        <v>112.7</v>
      </c>
      <c r="R11">
        <v>124.3</v>
      </c>
      <c r="S11">
        <v>126.3</v>
      </c>
      <c r="T11">
        <v>122.5</v>
      </c>
      <c r="U11">
        <v>132.4</v>
      </c>
      <c r="V11">
        <v>144.30000000000001</v>
      </c>
      <c r="W11">
        <v>144.30000000000001</v>
      </c>
      <c r="X11">
        <v>158.30000000000001</v>
      </c>
      <c r="Y11">
        <v>185.7</v>
      </c>
      <c r="Z11">
        <v>201.1</v>
      </c>
      <c r="AA11">
        <v>215.2</v>
      </c>
      <c r="AB11">
        <v>214.1</v>
      </c>
      <c r="AC11">
        <v>230.6</v>
      </c>
      <c r="AD11">
        <v>249.3</v>
      </c>
      <c r="AE11">
        <v>262.60000000000002</v>
      </c>
      <c r="AF11">
        <v>264.7</v>
      </c>
      <c r="AG11">
        <v>285.8</v>
      </c>
      <c r="AH11">
        <v>301.3</v>
      </c>
      <c r="AI11">
        <v>310.39999999999998</v>
      </c>
      <c r="AJ11">
        <v>332.2</v>
      </c>
      <c r="AK11">
        <v>350.4</v>
      </c>
      <c r="AL11">
        <v>376</v>
      </c>
      <c r="AM11">
        <v>405.4</v>
      </c>
      <c r="AN11">
        <v>449.2</v>
      </c>
      <c r="AO11">
        <v>481.8</v>
      </c>
      <c r="AP11">
        <v>530.79999999999995</v>
      </c>
      <c r="AQ11">
        <v>584.5</v>
      </c>
      <c r="AR11">
        <v>623.29999999999995</v>
      </c>
      <c r="AS11">
        <v>665</v>
      </c>
      <c r="AT11">
        <v>731.3</v>
      </c>
      <c r="AU11">
        <v>812.7</v>
      </c>
      <c r="AV11">
        <v>887.7</v>
      </c>
      <c r="AW11">
        <v>947.2</v>
      </c>
      <c r="AX11">
        <v>1048.3</v>
      </c>
      <c r="AY11">
        <v>1165.8</v>
      </c>
      <c r="AZ11">
        <v>1316.8</v>
      </c>
      <c r="BA11">
        <v>1477.2</v>
      </c>
      <c r="BB11">
        <v>1622.2</v>
      </c>
      <c r="BC11">
        <v>1792.5</v>
      </c>
      <c r="BD11">
        <v>1893</v>
      </c>
      <c r="BE11">
        <v>2012.5</v>
      </c>
      <c r="BF11">
        <v>2215.9</v>
      </c>
      <c r="BG11">
        <v>2387.3000000000002</v>
      </c>
      <c r="BH11">
        <v>2542.1</v>
      </c>
      <c r="BI11">
        <v>2722.4</v>
      </c>
      <c r="BJ11">
        <v>2948</v>
      </c>
      <c r="BK11">
        <v>3139.6</v>
      </c>
      <c r="BL11">
        <v>3340.4</v>
      </c>
      <c r="BM11">
        <v>3450.5</v>
      </c>
      <c r="BN11">
        <v>3668.2</v>
      </c>
      <c r="BO11">
        <v>3817.3</v>
      </c>
      <c r="BP11">
        <v>4006.2</v>
      </c>
      <c r="BQ11">
        <v>4198.1000000000004</v>
      </c>
      <c r="BR11">
        <v>4416.8999999999996</v>
      </c>
      <c r="BS11">
        <v>4708.8</v>
      </c>
      <c r="BT11">
        <v>5071.1000000000004</v>
      </c>
      <c r="BU11">
        <v>5402.8</v>
      </c>
      <c r="BV11">
        <v>5848.1</v>
      </c>
      <c r="BW11">
        <v>6039.1</v>
      </c>
      <c r="BX11">
        <v>6135.6</v>
      </c>
      <c r="BY11">
        <v>6354.1</v>
      </c>
      <c r="BZ11">
        <v>6720.1</v>
      </c>
      <c r="CA11">
        <v>7066.6</v>
      </c>
      <c r="CB11">
        <v>7479.9</v>
      </c>
      <c r="CC11">
        <v>7878.9</v>
      </c>
      <c r="CD11">
        <v>8057</v>
      </c>
      <c r="CE11">
        <v>7758.5</v>
      </c>
      <c r="CF11">
        <v>7924.9</v>
      </c>
      <c r="CG11">
        <v>8225.9</v>
      </c>
      <c r="CH11">
        <v>8566.7000000000007</v>
      </c>
      <c r="CI11">
        <v>8834.2000000000007</v>
      </c>
      <c r="CJ11">
        <v>9249.1</v>
      </c>
      <c r="CK11">
        <v>9698.2000000000007</v>
      </c>
      <c r="CL11">
        <v>9960.2999999999993</v>
      </c>
      <c r="CM11">
        <v>10411.6</v>
      </c>
      <c r="CN11">
        <v>10928.5</v>
      </c>
    </row>
    <row r="12" spans="1:92">
      <c r="B12" s="9" t="s">
        <v>100</v>
      </c>
      <c r="C12">
        <f>C3-C8</f>
        <v>104</v>
      </c>
      <c r="D12">
        <f t="shared" ref="D12:BO12" si="2">D3-D8</f>
        <v>91.600000000000009</v>
      </c>
      <c r="E12">
        <f t="shared" si="2"/>
        <v>76.800000000000011</v>
      </c>
      <c r="F12">
        <f t="shared" si="2"/>
        <v>58.9</v>
      </c>
      <c r="G12">
        <f t="shared" si="2"/>
        <v>56.7</v>
      </c>
      <c r="H12">
        <f t="shared" si="2"/>
        <v>66.2</v>
      </c>
      <c r="I12">
        <f t="shared" si="2"/>
        <v>73.5</v>
      </c>
      <c r="J12">
        <f t="shared" si="2"/>
        <v>84.1</v>
      </c>
      <c r="K12">
        <f t="shared" si="2"/>
        <v>92.2</v>
      </c>
      <c r="L12">
        <f t="shared" si="2"/>
        <v>86.5</v>
      </c>
      <c r="M12">
        <f t="shared" si="2"/>
        <v>92.5</v>
      </c>
      <c r="N12">
        <f t="shared" si="2"/>
        <v>101.9</v>
      </c>
      <c r="O12">
        <f t="shared" si="2"/>
        <v>127.80000000000001</v>
      </c>
      <c r="P12">
        <f t="shared" si="2"/>
        <v>164.3</v>
      </c>
      <c r="Q12">
        <f t="shared" si="2"/>
        <v>201</v>
      </c>
      <c r="R12">
        <f t="shared" si="2"/>
        <v>221.6</v>
      </c>
      <c r="S12">
        <f t="shared" si="2"/>
        <v>225</v>
      </c>
      <c r="T12">
        <f t="shared" si="2"/>
        <v>224.3</v>
      </c>
      <c r="U12">
        <f t="shared" si="2"/>
        <v>246.2</v>
      </c>
      <c r="V12">
        <f t="shared" si="2"/>
        <v>270.8</v>
      </c>
      <c r="W12">
        <f t="shared" si="2"/>
        <v>268.7</v>
      </c>
      <c r="X12">
        <f t="shared" si="2"/>
        <v>295.7</v>
      </c>
      <c r="Y12">
        <f t="shared" si="2"/>
        <v>342.4</v>
      </c>
      <c r="Z12">
        <f t="shared" si="2"/>
        <v>361.90000000000003</v>
      </c>
      <c r="AA12">
        <f t="shared" si="2"/>
        <v>382.9</v>
      </c>
      <c r="AB12">
        <f t="shared" si="2"/>
        <v>383.6</v>
      </c>
      <c r="AC12">
        <f t="shared" si="2"/>
        <v>417.6</v>
      </c>
      <c r="AD12">
        <f t="shared" si="2"/>
        <v>439.29999999999995</v>
      </c>
      <c r="AE12">
        <f t="shared" si="2"/>
        <v>462.5</v>
      </c>
      <c r="AF12">
        <f t="shared" si="2"/>
        <v>468.8</v>
      </c>
      <c r="AG12">
        <f t="shared" si="2"/>
        <v>508.1</v>
      </c>
      <c r="AH12">
        <f t="shared" si="2"/>
        <v>527.4</v>
      </c>
      <c r="AI12">
        <f t="shared" si="2"/>
        <v>545.40000000000009</v>
      </c>
      <c r="AJ12">
        <f t="shared" si="2"/>
        <v>585.69999999999993</v>
      </c>
      <c r="AK12">
        <f t="shared" si="2"/>
        <v>616.6</v>
      </c>
      <c r="AL12">
        <f t="shared" si="2"/>
        <v>661.8</v>
      </c>
      <c r="AM12">
        <f t="shared" si="2"/>
        <v>717.4</v>
      </c>
      <c r="AN12">
        <f t="shared" si="2"/>
        <v>785.19999999999993</v>
      </c>
      <c r="AO12">
        <f t="shared" si="2"/>
        <v>829.9</v>
      </c>
      <c r="AP12">
        <f t="shared" si="2"/>
        <v>908.1</v>
      </c>
      <c r="AQ12">
        <f t="shared" si="2"/>
        <v>982.80000000000007</v>
      </c>
      <c r="AR12">
        <f t="shared" si="2"/>
        <v>1037.8</v>
      </c>
      <c r="AS12">
        <f t="shared" si="2"/>
        <v>1128.2</v>
      </c>
      <c r="AT12">
        <f t="shared" si="2"/>
        <v>1239.3</v>
      </c>
      <c r="AU12">
        <f t="shared" si="2"/>
        <v>1382.5</v>
      </c>
      <c r="AV12">
        <f t="shared" si="2"/>
        <v>1498.3</v>
      </c>
      <c r="AW12">
        <f t="shared" si="2"/>
        <v>1633.9</v>
      </c>
      <c r="AX12">
        <f t="shared" si="2"/>
        <v>1815.8000000000002</v>
      </c>
      <c r="AY12">
        <f t="shared" si="2"/>
        <v>2018.2000000000003</v>
      </c>
      <c r="AZ12">
        <f t="shared" si="2"/>
        <v>2280.4</v>
      </c>
      <c r="BA12">
        <f t="shared" si="2"/>
        <v>2544.4</v>
      </c>
      <c r="BB12">
        <f t="shared" si="2"/>
        <v>2763.6000000000004</v>
      </c>
      <c r="BC12">
        <f t="shared" si="2"/>
        <v>3097.5</v>
      </c>
      <c r="BD12">
        <f t="shared" si="2"/>
        <v>3221.8</v>
      </c>
      <c r="BE12">
        <f t="shared" si="2"/>
        <v>3497.7</v>
      </c>
      <c r="BF12">
        <f t="shared" si="2"/>
        <v>3880.6</v>
      </c>
      <c r="BG12">
        <f t="shared" si="2"/>
        <v>4163</v>
      </c>
      <c r="BH12">
        <f t="shared" si="2"/>
        <v>4391.3</v>
      </c>
      <c r="BI12">
        <f t="shared" si="2"/>
        <v>4653.3999999999996</v>
      </c>
      <c r="BJ12">
        <f t="shared" si="2"/>
        <v>5018.5999999999995</v>
      </c>
      <c r="BK12">
        <f t="shared" si="2"/>
        <v>5403.7000000000007</v>
      </c>
      <c r="BL12">
        <f t="shared" si="2"/>
        <v>5707.6</v>
      </c>
      <c r="BM12">
        <f t="shared" si="2"/>
        <v>5887.6</v>
      </c>
      <c r="BN12">
        <f t="shared" si="2"/>
        <v>6241</v>
      </c>
      <c r="BO12">
        <f t="shared" si="2"/>
        <v>6570.3</v>
      </c>
      <c r="BP12">
        <f t="shared" ref="BP12:CN12" si="3">BP3-BP8</f>
        <v>6989.5</v>
      </c>
      <c r="BQ12">
        <f t="shared" si="3"/>
        <v>7318.8</v>
      </c>
      <c r="BR12">
        <f t="shared" si="3"/>
        <v>7724.3</v>
      </c>
      <c r="BS12">
        <f t="shared" si="3"/>
        <v>8191.3</v>
      </c>
      <c r="BT12">
        <f t="shared" si="3"/>
        <v>8642.4</v>
      </c>
      <c r="BU12">
        <f t="shared" si="3"/>
        <v>9159</v>
      </c>
      <c r="BV12">
        <f t="shared" si="3"/>
        <v>9727.7999999999993</v>
      </c>
      <c r="BW12">
        <f t="shared" si="3"/>
        <v>10047.099999999999</v>
      </c>
      <c r="BX12">
        <f t="shared" si="3"/>
        <v>10403</v>
      </c>
      <c r="BY12">
        <f t="shared" si="3"/>
        <v>10903.800000000001</v>
      </c>
      <c r="BZ12">
        <f t="shared" si="3"/>
        <v>11631.800000000001</v>
      </c>
      <c r="CA12">
        <f t="shared" si="3"/>
        <v>12411</v>
      </c>
      <c r="CB12">
        <f t="shared" si="3"/>
        <v>13149.2</v>
      </c>
      <c r="CC12">
        <f t="shared" si="3"/>
        <v>13740.4</v>
      </c>
      <c r="CD12">
        <f t="shared" si="3"/>
        <v>13965.099999999999</v>
      </c>
      <c r="CE12">
        <f t="shared" si="3"/>
        <v>13708.9</v>
      </c>
      <c r="CF12">
        <f t="shared" si="3"/>
        <v>14232.300000000001</v>
      </c>
      <c r="CG12">
        <f t="shared" si="3"/>
        <v>14734.9</v>
      </c>
      <c r="CH12">
        <f t="shared" si="3"/>
        <v>15355.2</v>
      </c>
      <c r="CI12">
        <f t="shared" si="3"/>
        <v>15904.300000000001</v>
      </c>
      <c r="CJ12">
        <f t="shared" si="3"/>
        <v>16609.599999999999</v>
      </c>
      <c r="CK12">
        <f t="shared" si="3"/>
        <v>17270.3</v>
      </c>
      <c r="CL12">
        <f t="shared" si="3"/>
        <v>17707.5</v>
      </c>
      <c r="CM12">
        <f t="shared" si="3"/>
        <v>18464.300000000003</v>
      </c>
      <c r="CN12">
        <f t="shared" si="3"/>
        <v>19439.900000000001</v>
      </c>
    </row>
    <row r="13" spans="1:92">
      <c r="B13" s="9" t="s">
        <v>105</v>
      </c>
      <c r="C13">
        <f>C9+C10</f>
        <v>46.4</v>
      </c>
      <c r="D13">
        <f>D9+D10</f>
        <v>42</v>
      </c>
      <c r="E13">
        <f t="shared" ref="E13:BP13" si="4">E9+E10</f>
        <v>34.799999999999997</v>
      </c>
      <c r="F13">
        <f t="shared" si="4"/>
        <v>26.3</v>
      </c>
      <c r="G13">
        <f t="shared" si="4"/>
        <v>24.7</v>
      </c>
      <c r="H13">
        <f t="shared" si="4"/>
        <v>28.400000000000002</v>
      </c>
      <c r="I13">
        <f t="shared" si="4"/>
        <v>31.099999999999998</v>
      </c>
      <c r="J13">
        <f t="shared" si="4"/>
        <v>35.4</v>
      </c>
      <c r="K13">
        <f t="shared" si="4"/>
        <v>40.800000000000004</v>
      </c>
      <c r="L13">
        <f t="shared" si="4"/>
        <v>37.199999999999996</v>
      </c>
      <c r="M13">
        <f t="shared" si="4"/>
        <v>40.300000000000004</v>
      </c>
      <c r="N13">
        <f t="shared" si="4"/>
        <v>44.3</v>
      </c>
      <c r="O13">
        <f t="shared" si="4"/>
        <v>56</v>
      </c>
      <c r="P13">
        <f t="shared" si="4"/>
        <v>72</v>
      </c>
      <c r="Q13">
        <f t="shared" si="4"/>
        <v>86.100000000000009</v>
      </c>
      <c r="R13">
        <f t="shared" si="4"/>
        <v>91.399999999999991</v>
      </c>
      <c r="S13">
        <f t="shared" si="4"/>
        <v>91.399999999999991</v>
      </c>
      <c r="T13">
        <f t="shared" si="4"/>
        <v>101.8</v>
      </c>
      <c r="U13">
        <f t="shared" si="4"/>
        <v>114.89999999999999</v>
      </c>
      <c r="V13">
        <f t="shared" si="4"/>
        <v>125.3</v>
      </c>
      <c r="W13">
        <f t="shared" si="4"/>
        <v>123.5</v>
      </c>
      <c r="X13">
        <f t="shared" si="4"/>
        <v>135.6</v>
      </c>
      <c r="Y13">
        <f t="shared" si="4"/>
        <v>156.5</v>
      </c>
      <c r="Z13">
        <f t="shared" si="4"/>
        <v>167.8</v>
      </c>
      <c r="AA13">
        <f t="shared" si="4"/>
        <v>181</v>
      </c>
      <c r="AB13">
        <f t="shared" si="4"/>
        <v>179.3</v>
      </c>
      <c r="AC13">
        <f t="shared" si="4"/>
        <v>194</v>
      </c>
      <c r="AD13">
        <f t="shared" si="4"/>
        <v>210.39999999999998</v>
      </c>
      <c r="AE13">
        <f t="shared" si="4"/>
        <v>221.5</v>
      </c>
      <c r="AF13">
        <f t="shared" si="4"/>
        <v>220.6</v>
      </c>
      <c r="AG13">
        <f t="shared" si="4"/>
        <v>239.8</v>
      </c>
      <c r="AH13">
        <f t="shared" si="4"/>
        <v>252.1</v>
      </c>
      <c r="AI13">
        <f t="shared" si="4"/>
        <v>257.89999999999998</v>
      </c>
      <c r="AJ13">
        <f t="shared" si="4"/>
        <v>275.8</v>
      </c>
      <c r="AK13">
        <f t="shared" si="4"/>
        <v>290.40000000000003</v>
      </c>
      <c r="AL13">
        <f t="shared" si="4"/>
        <v>311.09999999999997</v>
      </c>
      <c r="AM13">
        <f t="shared" si="4"/>
        <v>335.5</v>
      </c>
      <c r="AN13">
        <f t="shared" si="4"/>
        <v>370.79999999999995</v>
      </c>
      <c r="AO13">
        <f t="shared" si="4"/>
        <v>395.3</v>
      </c>
      <c r="AP13">
        <f t="shared" si="4"/>
        <v>434.1</v>
      </c>
      <c r="AQ13">
        <f t="shared" si="4"/>
        <v>478.79999999999995</v>
      </c>
      <c r="AR13">
        <f t="shared" si="4"/>
        <v>506.1</v>
      </c>
      <c r="AS13">
        <f t="shared" si="4"/>
        <v>538.20000000000005</v>
      </c>
      <c r="AT13">
        <f t="shared" si="4"/>
        <v>593.4</v>
      </c>
      <c r="AU13">
        <f t="shared" si="4"/>
        <v>663.9</v>
      </c>
      <c r="AV13">
        <f t="shared" si="4"/>
        <v>727.19999999999993</v>
      </c>
      <c r="AW13">
        <f t="shared" si="4"/>
        <v>771</v>
      </c>
      <c r="AX13">
        <f t="shared" si="4"/>
        <v>859.4</v>
      </c>
      <c r="AY13">
        <f t="shared" si="4"/>
        <v>963.3</v>
      </c>
      <c r="AZ13">
        <f t="shared" si="4"/>
        <v>1096.8</v>
      </c>
      <c r="BA13">
        <f t="shared" si="4"/>
        <v>1240.1000000000001</v>
      </c>
      <c r="BB13">
        <f t="shared" si="4"/>
        <v>1360.8</v>
      </c>
      <c r="BC13">
        <f t="shared" si="4"/>
        <v>1506.7</v>
      </c>
      <c r="BD13">
        <f t="shared" si="4"/>
        <v>1585.5</v>
      </c>
      <c r="BE13">
        <f t="shared" si="4"/>
        <v>1687.7</v>
      </c>
      <c r="BF13">
        <f t="shared" si="4"/>
        <v>1867.8</v>
      </c>
      <c r="BG13">
        <f t="shared" si="4"/>
        <v>2013.5</v>
      </c>
      <c r="BH13">
        <f t="shared" si="4"/>
        <v>2144.7999999999997</v>
      </c>
      <c r="BI13">
        <f t="shared" si="4"/>
        <v>2299.3000000000002</v>
      </c>
      <c r="BJ13">
        <f t="shared" si="4"/>
        <v>2495.9</v>
      </c>
      <c r="BK13">
        <f t="shared" si="4"/>
        <v>2658.5</v>
      </c>
      <c r="BL13">
        <f t="shared" si="4"/>
        <v>2821.3999999999996</v>
      </c>
      <c r="BM13">
        <f t="shared" si="4"/>
        <v>2901.7</v>
      </c>
      <c r="BN13">
        <f t="shared" si="4"/>
        <v>3096.2</v>
      </c>
      <c r="BO13">
        <f t="shared" si="4"/>
        <v>3228.2000000000003</v>
      </c>
      <c r="BP13">
        <f t="shared" si="4"/>
        <v>3396.7</v>
      </c>
      <c r="BQ13">
        <f t="shared" ref="BQ13:CN13" si="5">BQ9+BQ10</f>
        <v>3569.1</v>
      </c>
      <c r="BR13">
        <f t="shared" si="5"/>
        <v>3768.9</v>
      </c>
      <c r="BS13">
        <f t="shared" si="5"/>
        <v>4037</v>
      </c>
      <c r="BT13">
        <f t="shared" si="5"/>
        <v>4369.8</v>
      </c>
      <c r="BU13">
        <f t="shared" si="5"/>
        <v>4669</v>
      </c>
      <c r="BV13">
        <f t="shared" si="5"/>
        <v>5068.3</v>
      </c>
      <c r="BW13">
        <f t="shared" si="5"/>
        <v>5217.0999999999995</v>
      </c>
      <c r="BX13">
        <f t="shared" si="5"/>
        <v>5262.7</v>
      </c>
      <c r="BY13">
        <f t="shared" si="5"/>
        <v>5440.1</v>
      </c>
      <c r="BZ13">
        <f t="shared" si="5"/>
        <v>5767.7</v>
      </c>
      <c r="CA13">
        <f t="shared" si="5"/>
        <v>6075.3</v>
      </c>
      <c r="CB13">
        <f t="shared" si="5"/>
        <v>6445.2999999999993</v>
      </c>
      <c r="CC13">
        <f t="shared" si="5"/>
        <v>6790.2999999999993</v>
      </c>
      <c r="CD13">
        <f t="shared" si="5"/>
        <v>6913.0999999999995</v>
      </c>
      <c r="CE13">
        <f t="shared" si="5"/>
        <v>6583.2999999999993</v>
      </c>
      <c r="CF13">
        <f t="shared" si="5"/>
        <v>6733.7999999999993</v>
      </c>
      <c r="CG13">
        <f t="shared" si="5"/>
        <v>7031.1</v>
      </c>
      <c r="CH13">
        <f t="shared" si="5"/>
        <v>7368.4</v>
      </c>
      <c r="CI13">
        <f t="shared" si="5"/>
        <v>7626.2</v>
      </c>
      <c r="CJ13">
        <f t="shared" si="5"/>
        <v>8012.2000000000007</v>
      </c>
      <c r="CK13">
        <f t="shared" si="5"/>
        <v>8422.5</v>
      </c>
      <c r="CL13">
        <f t="shared" si="5"/>
        <v>8652.2999999999993</v>
      </c>
      <c r="CM13">
        <f t="shared" si="5"/>
        <v>9063.6</v>
      </c>
      <c r="CN13">
        <f t="shared" si="5"/>
        <v>9525.9</v>
      </c>
    </row>
    <row r="14" spans="1:92">
      <c r="B14" s="1" t="s">
        <v>101</v>
      </c>
      <c r="C14">
        <v>10.8</v>
      </c>
      <c r="D14">
        <v>7.5</v>
      </c>
      <c r="E14">
        <v>3</v>
      </c>
      <c r="F14">
        <v>-0.2</v>
      </c>
      <c r="G14">
        <v>-0.2</v>
      </c>
      <c r="H14">
        <v>2.5</v>
      </c>
      <c r="I14">
        <v>4</v>
      </c>
      <c r="J14">
        <v>6.2</v>
      </c>
      <c r="K14">
        <v>7.1</v>
      </c>
      <c r="L14">
        <v>5</v>
      </c>
      <c r="M14">
        <v>6.6</v>
      </c>
      <c r="N14">
        <v>9.9</v>
      </c>
      <c r="O14">
        <v>15.7</v>
      </c>
      <c r="P14">
        <v>20.8</v>
      </c>
      <c r="Q14">
        <v>24.9</v>
      </c>
      <c r="R14">
        <v>25</v>
      </c>
      <c r="S14">
        <v>20.5</v>
      </c>
      <c r="T14">
        <v>18.2</v>
      </c>
      <c r="U14">
        <v>24.2</v>
      </c>
      <c r="V14">
        <v>31.4</v>
      </c>
      <c r="W14">
        <v>29.1</v>
      </c>
      <c r="X14">
        <v>36.1</v>
      </c>
      <c r="Y14">
        <v>41.2</v>
      </c>
      <c r="Z14">
        <v>39.700000000000003</v>
      </c>
      <c r="AA14">
        <v>40.299999999999997</v>
      </c>
      <c r="AB14">
        <v>39.5</v>
      </c>
      <c r="AC14">
        <v>50.2</v>
      </c>
      <c r="AD14">
        <v>49.6</v>
      </c>
      <c r="AE14">
        <v>49.1</v>
      </c>
      <c r="AF14">
        <v>43.9</v>
      </c>
      <c r="AG14">
        <v>55.5</v>
      </c>
      <c r="AH14">
        <v>54.7</v>
      </c>
      <c r="AI14">
        <v>55.9</v>
      </c>
      <c r="AJ14">
        <v>64</v>
      </c>
      <c r="AK14">
        <v>70.5</v>
      </c>
      <c r="AL14">
        <v>77.7</v>
      </c>
      <c r="AM14">
        <v>89.3</v>
      </c>
      <c r="AN14">
        <v>96.1</v>
      </c>
      <c r="AO14">
        <v>93.9</v>
      </c>
      <c r="AP14">
        <v>101.7</v>
      </c>
      <c r="AQ14">
        <v>98.4</v>
      </c>
      <c r="AR14">
        <v>86.2</v>
      </c>
      <c r="AS14">
        <v>100.6</v>
      </c>
      <c r="AT14">
        <v>117.2</v>
      </c>
      <c r="AU14">
        <v>133.4</v>
      </c>
      <c r="AV14">
        <v>125.7</v>
      </c>
      <c r="AW14">
        <v>138.9</v>
      </c>
      <c r="AX14">
        <v>174.3</v>
      </c>
      <c r="AY14">
        <v>205.8</v>
      </c>
      <c r="AZ14">
        <v>238.6</v>
      </c>
      <c r="BA14">
        <v>249</v>
      </c>
      <c r="BB14">
        <v>223.6</v>
      </c>
      <c r="BC14">
        <v>247.5</v>
      </c>
      <c r="BD14">
        <v>229.9</v>
      </c>
      <c r="BE14">
        <v>279.8</v>
      </c>
      <c r="BF14">
        <v>337.9</v>
      </c>
      <c r="BG14">
        <v>354.5</v>
      </c>
      <c r="BH14">
        <v>324.39999999999998</v>
      </c>
      <c r="BI14">
        <v>366</v>
      </c>
      <c r="BJ14">
        <v>414.5</v>
      </c>
      <c r="BK14">
        <v>414.3</v>
      </c>
      <c r="BL14">
        <v>417.7</v>
      </c>
      <c r="BM14">
        <v>452.6</v>
      </c>
      <c r="BN14">
        <v>477.2</v>
      </c>
      <c r="BO14">
        <v>524.6</v>
      </c>
      <c r="BP14">
        <v>624.79999999999995</v>
      </c>
      <c r="BQ14">
        <v>706.2</v>
      </c>
      <c r="BR14">
        <v>789.5</v>
      </c>
      <c r="BS14">
        <v>869.7</v>
      </c>
      <c r="BT14">
        <v>808.5</v>
      </c>
      <c r="BU14">
        <v>834.9</v>
      </c>
      <c r="BV14">
        <v>786.6</v>
      </c>
      <c r="BW14">
        <v>758.7</v>
      </c>
      <c r="BX14">
        <v>911.7</v>
      </c>
      <c r="BY14">
        <v>1056.3</v>
      </c>
      <c r="BZ14">
        <v>1289.3</v>
      </c>
      <c r="CA14">
        <v>1488.6</v>
      </c>
      <c r="CB14">
        <v>1646.3</v>
      </c>
      <c r="CC14">
        <v>1533.2</v>
      </c>
      <c r="CD14">
        <v>1285.8</v>
      </c>
      <c r="CE14">
        <v>1386.8</v>
      </c>
      <c r="CF14">
        <v>1728.7</v>
      </c>
      <c r="CG14">
        <v>1809.8</v>
      </c>
      <c r="CH14">
        <v>1997.4</v>
      </c>
      <c r="CI14">
        <v>2010.7</v>
      </c>
      <c r="CJ14">
        <v>2120.1999999999998</v>
      </c>
      <c r="CK14">
        <v>2061.5</v>
      </c>
      <c r="CL14">
        <v>2011.5</v>
      </c>
      <c r="CM14">
        <v>2005.9</v>
      </c>
      <c r="CN14">
        <v>2074.6</v>
      </c>
    </row>
    <row r="15" spans="1:92">
      <c r="B15" s="9" t="s">
        <v>103</v>
      </c>
      <c r="C15">
        <v>6.1</v>
      </c>
      <c r="D15">
        <v>5.4</v>
      </c>
      <c r="E15">
        <v>4.4000000000000004</v>
      </c>
      <c r="F15">
        <v>3.6</v>
      </c>
      <c r="G15">
        <v>2.9</v>
      </c>
      <c r="H15">
        <v>2.5</v>
      </c>
      <c r="I15">
        <v>2.6</v>
      </c>
      <c r="J15">
        <v>2.7</v>
      </c>
      <c r="K15">
        <v>3</v>
      </c>
      <c r="L15">
        <v>3.5</v>
      </c>
      <c r="M15">
        <v>3.7</v>
      </c>
      <c r="N15">
        <v>3.8</v>
      </c>
      <c r="O15">
        <v>4.4000000000000004</v>
      </c>
      <c r="P15">
        <v>5.5</v>
      </c>
      <c r="Q15">
        <v>6</v>
      </c>
      <c r="R15">
        <v>6.3</v>
      </c>
      <c r="S15">
        <v>6.6</v>
      </c>
      <c r="T15">
        <v>6.9</v>
      </c>
      <c r="U15">
        <v>6.9</v>
      </c>
      <c r="V15">
        <v>7.5</v>
      </c>
      <c r="W15">
        <v>7.8</v>
      </c>
      <c r="X15">
        <v>8.8000000000000007</v>
      </c>
      <c r="Y15">
        <v>9.6999999999999993</v>
      </c>
      <c r="Z15">
        <v>10.8</v>
      </c>
      <c r="AA15">
        <v>12</v>
      </c>
      <c r="AB15">
        <v>13.1</v>
      </c>
      <c r="AC15">
        <v>13.4</v>
      </c>
      <c r="AD15">
        <v>13.7</v>
      </c>
      <c r="AE15">
        <v>14.1</v>
      </c>
      <c r="AF15">
        <v>14.8</v>
      </c>
      <c r="AG15">
        <v>15.6</v>
      </c>
      <c r="AH15">
        <v>16.5</v>
      </c>
      <c r="AI15">
        <v>17.2</v>
      </c>
      <c r="AJ15">
        <v>18</v>
      </c>
      <c r="AK15">
        <v>18.7</v>
      </c>
      <c r="AL15">
        <v>18.8</v>
      </c>
      <c r="AM15">
        <v>19.3</v>
      </c>
      <c r="AN15">
        <v>19.899999999999999</v>
      </c>
      <c r="AO15">
        <v>20.3</v>
      </c>
      <c r="AP15">
        <v>20.100000000000001</v>
      </c>
      <c r="AQ15">
        <v>20.3</v>
      </c>
      <c r="AR15">
        <v>20.7</v>
      </c>
      <c r="AS15">
        <v>21.8</v>
      </c>
      <c r="AT15">
        <v>22.7</v>
      </c>
      <c r="AU15">
        <v>23.1</v>
      </c>
      <c r="AV15">
        <v>23.2</v>
      </c>
      <c r="AW15">
        <v>22.3</v>
      </c>
      <c r="AX15">
        <v>20.3</v>
      </c>
      <c r="AY15">
        <v>15.9</v>
      </c>
      <c r="AZ15">
        <v>16.5</v>
      </c>
      <c r="BA15">
        <v>16.100000000000001</v>
      </c>
      <c r="BB15">
        <v>19</v>
      </c>
      <c r="BC15">
        <v>23.8</v>
      </c>
      <c r="BD15">
        <v>23.8</v>
      </c>
      <c r="BE15">
        <v>24.4</v>
      </c>
      <c r="BF15">
        <v>24.7</v>
      </c>
      <c r="BG15">
        <v>26.2</v>
      </c>
      <c r="BH15">
        <v>18.3</v>
      </c>
      <c r="BI15">
        <v>16.600000000000001</v>
      </c>
      <c r="BJ15">
        <v>22.5</v>
      </c>
      <c r="BK15">
        <v>21.5</v>
      </c>
      <c r="BL15">
        <v>28.2</v>
      </c>
      <c r="BM15">
        <v>38.6</v>
      </c>
      <c r="BN15">
        <v>60.6</v>
      </c>
      <c r="BO15">
        <v>90.1</v>
      </c>
      <c r="BP15">
        <v>113.7</v>
      </c>
      <c r="BQ15">
        <v>124.9</v>
      </c>
      <c r="BR15">
        <v>142.5</v>
      </c>
      <c r="BS15">
        <v>147.1</v>
      </c>
      <c r="BT15">
        <v>165.2</v>
      </c>
      <c r="BU15">
        <v>178.5</v>
      </c>
      <c r="BV15">
        <v>183.5</v>
      </c>
      <c r="BW15">
        <v>202.4</v>
      </c>
      <c r="BX15">
        <v>211.1</v>
      </c>
      <c r="BY15">
        <v>231.5</v>
      </c>
      <c r="BZ15">
        <v>248.9</v>
      </c>
      <c r="CA15">
        <v>232</v>
      </c>
      <c r="CB15">
        <v>202.3</v>
      </c>
      <c r="CC15">
        <v>184.4</v>
      </c>
      <c r="CD15">
        <v>256.7</v>
      </c>
      <c r="CE15">
        <v>327.3</v>
      </c>
      <c r="CF15">
        <v>394.2</v>
      </c>
      <c r="CG15">
        <v>478.6</v>
      </c>
      <c r="CH15">
        <v>518</v>
      </c>
      <c r="CI15">
        <v>557</v>
      </c>
      <c r="CJ15">
        <v>604.6</v>
      </c>
      <c r="CK15">
        <v>648.1</v>
      </c>
      <c r="CL15">
        <v>681.4</v>
      </c>
      <c r="CM15">
        <v>718.8</v>
      </c>
      <c r="CN15">
        <v>756.8</v>
      </c>
    </row>
    <row r="16" spans="1:92">
      <c r="B16" s="9" t="s">
        <v>104</v>
      </c>
      <c r="C16">
        <v>4.5999999999999996</v>
      </c>
      <c r="D16">
        <v>4.8</v>
      </c>
      <c r="E16">
        <v>4.8</v>
      </c>
      <c r="F16">
        <v>4.5</v>
      </c>
      <c r="G16">
        <v>4</v>
      </c>
      <c r="H16">
        <v>4</v>
      </c>
      <c r="I16">
        <v>4.0999999999999996</v>
      </c>
      <c r="J16">
        <v>3.8</v>
      </c>
      <c r="K16">
        <v>3.7</v>
      </c>
      <c r="L16">
        <v>3.6</v>
      </c>
      <c r="M16">
        <v>3.6</v>
      </c>
      <c r="N16">
        <v>3.3</v>
      </c>
      <c r="O16">
        <v>3.3</v>
      </c>
      <c r="P16">
        <v>3.2</v>
      </c>
      <c r="Q16">
        <v>2.9</v>
      </c>
      <c r="R16">
        <v>2.4</v>
      </c>
      <c r="S16">
        <v>2.2999999999999998</v>
      </c>
      <c r="T16">
        <v>1.8</v>
      </c>
      <c r="U16">
        <v>2.2999999999999998</v>
      </c>
      <c r="V16">
        <v>2.5</v>
      </c>
      <c r="W16">
        <v>2.8</v>
      </c>
      <c r="X16">
        <v>3.1</v>
      </c>
      <c r="Y16">
        <v>3.6</v>
      </c>
      <c r="Z16">
        <v>4</v>
      </c>
      <c r="AA16">
        <v>4.5</v>
      </c>
      <c r="AB16">
        <v>5.4</v>
      </c>
      <c r="AC16">
        <v>5.9</v>
      </c>
      <c r="AD16">
        <v>6.5</v>
      </c>
      <c r="AE16">
        <v>7.7</v>
      </c>
      <c r="AF16">
        <v>9.1999999999999993</v>
      </c>
      <c r="AG16">
        <v>9.3000000000000007</v>
      </c>
      <c r="AH16">
        <v>10.3</v>
      </c>
      <c r="AI16">
        <v>12.1</v>
      </c>
      <c r="AJ16">
        <v>13.8</v>
      </c>
      <c r="AK16">
        <v>14.8</v>
      </c>
      <c r="AL16">
        <v>17</v>
      </c>
      <c r="AM16">
        <v>19.100000000000001</v>
      </c>
      <c r="AN16">
        <v>21.8</v>
      </c>
      <c r="AO16">
        <v>24.9</v>
      </c>
      <c r="AP16">
        <v>27</v>
      </c>
      <c r="AQ16">
        <v>32.700000000000003</v>
      </c>
      <c r="AR16">
        <v>39.5</v>
      </c>
      <c r="AS16">
        <v>44.2</v>
      </c>
      <c r="AT16">
        <v>48</v>
      </c>
      <c r="AU16">
        <v>55.7</v>
      </c>
      <c r="AV16">
        <v>71.7</v>
      </c>
      <c r="AW16">
        <v>83.7</v>
      </c>
      <c r="AX16">
        <v>87.4</v>
      </c>
      <c r="AY16">
        <v>103.2</v>
      </c>
      <c r="AZ16">
        <v>114.8</v>
      </c>
      <c r="BA16">
        <v>137</v>
      </c>
      <c r="BB16">
        <v>182.2</v>
      </c>
      <c r="BC16">
        <v>234.8</v>
      </c>
      <c r="BD16">
        <v>274.8</v>
      </c>
      <c r="BE16">
        <v>286.8</v>
      </c>
      <c r="BF16">
        <v>330.2</v>
      </c>
      <c r="BG16">
        <v>338.2</v>
      </c>
      <c r="BH16">
        <v>353.1</v>
      </c>
      <c r="BI16">
        <v>353.7</v>
      </c>
      <c r="BJ16">
        <v>377.9</v>
      </c>
      <c r="BK16">
        <v>426.6</v>
      </c>
      <c r="BL16">
        <v>433.4</v>
      </c>
      <c r="BM16">
        <v>391.8</v>
      </c>
      <c r="BN16">
        <v>365.6</v>
      </c>
      <c r="BO16">
        <v>353.1</v>
      </c>
      <c r="BP16">
        <v>347.3</v>
      </c>
      <c r="BQ16">
        <v>357.4</v>
      </c>
      <c r="BR16">
        <v>361.9</v>
      </c>
      <c r="BS16">
        <v>394.4</v>
      </c>
      <c r="BT16">
        <v>456.7</v>
      </c>
      <c r="BU16">
        <v>464.8</v>
      </c>
      <c r="BV16">
        <v>541.1</v>
      </c>
      <c r="BW16">
        <v>539.1</v>
      </c>
      <c r="BX16">
        <v>461.4</v>
      </c>
      <c r="BY16">
        <v>434.6</v>
      </c>
      <c r="BZ16">
        <v>368.1</v>
      </c>
      <c r="CA16">
        <v>462.3</v>
      </c>
      <c r="CB16">
        <v>550.6</v>
      </c>
      <c r="CC16">
        <v>633.6</v>
      </c>
      <c r="CD16">
        <v>672.4</v>
      </c>
      <c r="CE16">
        <v>539.29999999999995</v>
      </c>
      <c r="CF16">
        <v>465.2</v>
      </c>
      <c r="CG16">
        <v>461.7</v>
      </c>
      <c r="CH16">
        <v>503.7</v>
      </c>
      <c r="CI16">
        <v>465.9</v>
      </c>
      <c r="CJ16">
        <v>516.1</v>
      </c>
      <c r="CK16">
        <v>586.79999999999995</v>
      </c>
      <c r="CL16">
        <v>560</v>
      </c>
      <c r="CM16">
        <v>608</v>
      </c>
      <c r="CN16">
        <v>672.6</v>
      </c>
    </row>
    <row r="17" spans="1:92">
      <c r="B17" s="9"/>
    </row>
    <row r="18" spans="1:92">
      <c r="A18" s="4" t="s">
        <v>107</v>
      </c>
      <c r="B18" s="9"/>
    </row>
    <row r="19" spans="1:92">
      <c r="A19">
        <v>1</v>
      </c>
      <c r="B19" s="10" t="s">
        <v>94</v>
      </c>
      <c r="C19">
        <f t="shared" ref="C19:AH19" si="6">C6/C3</f>
        <v>6.5009560229445512E-2</v>
      </c>
      <c r="D19">
        <f t="shared" si="6"/>
        <v>7.4837310195227769E-2</v>
      </c>
      <c r="E19">
        <f t="shared" si="6"/>
        <v>8.5271317829457363E-2</v>
      </c>
      <c r="F19">
        <f t="shared" si="6"/>
        <v>0.1092436974789916</v>
      </c>
      <c r="G19">
        <f t="shared" si="6"/>
        <v>0.11713286713286714</v>
      </c>
      <c r="H19">
        <f t="shared" si="6"/>
        <v>0.1062874251497006</v>
      </c>
      <c r="I19">
        <f t="shared" si="6"/>
        <v>9.9730458221024262E-2</v>
      </c>
      <c r="J19">
        <f t="shared" si="6"/>
        <v>9.6698113207547162E-2</v>
      </c>
      <c r="K19">
        <f t="shared" si="6"/>
        <v>9.2473118279569888E-2</v>
      </c>
      <c r="L19">
        <f t="shared" si="6"/>
        <v>9.6109839816933634E-2</v>
      </c>
      <c r="M19">
        <f t="shared" si="6"/>
        <v>8.8865096359743018E-2</v>
      </c>
      <c r="N19">
        <f t="shared" si="6"/>
        <v>8.8435374149659879E-2</v>
      </c>
      <c r="O19">
        <f t="shared" si="6"/>
        <v>8.1979891724671294E-2</v>
      </c>
      <c r="P19">
        <f t="shared" si="6"/>
        <v>6.6265060240963861E-2</v>
      </c>
      <c r="Q19">
        <f t="shared" si="6"/>
        <v>5.8099458394879372E-2</v>
      </c>
      <c r="R19">
        <f t="shared" si="6"/>
        <v>5.6595365418894823E-2</v>
      </c>
      <c r="S19">
        <f t="shared" si="6"/>
        <v>6.1403508771929821E-2</v>
      </c>
      <c r="T19">
        <f t="shared" si="6"/>
        <v>6.7692307692307691E-2</v>
      </c>
      <c r="U19">
        <f t="shared" si="6"/>
        <v>7.091346153846155E-2</v>
      </c>
      <c r="V19">
        <f t="shared" si="6"/>
        <v>6.9945355191256831E-2</v>
      </c>
      <c r="W19">
        <f t="shared" si="6"/>
        <v>7.4862385321100913E-2</v>
      </c>
      <c r="X19">
        <f t="shared" si="6"/>
        <v>7.4049366244162765E-2</v>
      </c>
      <c r="Y19">
        <f t="shared" si="6"/>
        <v>6.8319400403574523E-2</v>
      </c>
      <c r="Z19">
        <f t="shared" si="6"/>
        <v>7.1603593792540152E-2</v>
      </c>
      <c r="AA19">
        <f t="shared" si="6"/>
        <v>7.3484069886947584E-2</v>
      </c>
      <c r="AB19">
        <f t="shared" si="6"/>
        <v>7.3239436619718309E-2</v>
      </c>
      <c r="AC19">
        <f t="shared" si="6"/>
        <v>7.3560517038777903E-2</v>
      </c>
      <c r="AD19">
        <f t="shared" si="6"/>
        <v>7.4543836226079227E-2</v>
      </c>
      <c r="AE19">
        <f t="shared" si="6"/>
        <v>7.4894514767932491E-2</v>
      </c>
      <c r="AF19">
        <f t="shared" si="6"/>
        <v>7.5436408977556116E-2</v>
      </c>
      <c r="AG19">
        <f t="shared" si="6"/>
        <v>7.6672417097949003E-2</v>
      </c>
      <c r="AH19">
        <f t="shared" si="6"/>
        <v>8.0014749262536877E-2</v>
      </c>
      <c r="AI19">
        <f t="shared" ref="AI19:BN19" si="7">AI6/AI3</f>
        <v>8.0042689434364989E-2</v>
      </c>
      <c r="AJ19">
        <f t="shared" si="7"/>
        <v>7.9648948501407524E-2</v>
      </c>
      <c r="AK19">
        <f t="shared" si="7"/>
        <v>8.0313725490196067E-2</v>
      </c>
      <c r="AL19">
        <f t="shared" si="7"/>
        <v>7.9766252739225704E-2</v>
      </c>
      <c r="AM19">
        <f t="shared" si="7"/>
        <v>7.7731375454667934E-2</v>
      </c>
      <c r="AN19">
        <f t="shared" si="7"/>
        <v>7.2903860339316451E-2</v>
      </c>
      <c r="AO19">
        <f t="shared" si="7"/>
        <v>7.4534883720930242E-2</v>
      </c>
      <c r="AP19">
        <f t="shared" si="7"/>
        <v>7.6751355373657917E-2</v>
      </c>
      <c r="AQ19">
        <f t="shared" si="7"/>
        <v>7.8026729559748431E-2</v>
      </c>
      <c r="AR19">
        <f t="shared" si="7"/>
        <v>8.0685735581850382E-2</v>
      </c>
      <c r="AS19">
        <f t="shared" si="7"/>
        <v>8.2238818782728124E-2</v>
      </c>
      <c r="AT19">
        <f t="shared" si="7"/>
        <v>7.9196309905402246E-2</v>
      </c>
      <c r="AU19">
        <f t="shared" si="7"/>
        <v>7.857443524624666E-2</v>
      </c>
      <c r="AV19">
        <f t="shared" si="7"/>
        <v>7.8695314522391924E-2</v>
      </c>
      <c r="AW19">
        <f t="shared" si="7"/>
        <v>7.7630719924031102E-2</v>
      </c>
      <c r="AX19">
        <f t="shared" si="7"/>
        <v>7.5424362122344407E-2</v>
      </c>
      <c r="AY19">
        <f t="shared" si="7"/>
        <v>7.3301950235373226E-2</v>
      </c>
      <c r="AZ19">
        <f t="shared" si="7"/>
        <v>6.888926688212281E-2</v>
      </c>
      <c r="BA19">
        <f t="shared" si="7"/>
        <v>6.5314200890648183E-2</v>
      </c>
      <c r="BB19">
        <f t="shared" si="7"/>
        <v>6.6671333076680772E-2</v>
      </c>
      <c r="BC19">
        <f t="shared" si="7"/>
        <v>6.987839101964452E-2</v>
      </c>
      <c r="BD19">
        <f t="shared" si="7"/>
        <v>6.7557868293558226E-2</v>
      </c>
      <c r="BE19">
        <f t="shared" si="7"/>
        <v>6.6593285635663177E-2</v>
      </c>
      <c r="BF19">
        <f t="shared" si="7"/>
        <v>6.6549435308103824E-2</v>
      </c>
      <c r="BG19">
        <f t="shared" si="7"/>
        <v>6.6075132519013605E-2</v>
      </c>
      <c r="BH19">
        <f t="shared" si="7"/>
        <v>6.5180365097388407E-2</v>
      </c>
      <c r="BI19">
        <f t="shared" si="7"/>
        <v>6.5332015159004775E-2</v>
      </c>
      <c r="BJ19">
        <f t="shared" si="7"/>
        <v>6.5884959132228249E-2</v>
      </c>
      <c r="BK19">
        <f t="shared" si="7"/>
        <v>6.5850113442994893E-2</v>
      </c>
      <c r="BL19">
        <f t="shared" si="7"/>
        <v>6.6743807751001985E-2</v>
      </c>
      <c r="BM19">
        <f t="shared" si="7"/>
        <v>6.9761777171530176E-2</v>
      </c>
      <c r="BN19">
        <f t="shared" si="7"/>
        <v>6.9521341042590057E-2</v>
      </c>
      <c r="BO19">
        <f t="shared" ref="BO19:CN19" si="8">BO6/BO3</f>
        <v>6.8002216195725079E-2</v>
      </c>
      <c r="BP19">
        <f t="shared" si="8"/>
        <v>7.0356241080250306E-2</v>
      </c>
      <c r="BQ19">
        <f t="shared" si="8"/>
        <v>6.8471275050067421E-2</v>
      </c>
      <c r="BR19">
        <f t="shared" si="8"/>
        <v>6.758246522401555E-2</v>
      </c>
      <c r="BS19">
        <f t="shared" si="8"/>
        <v>6.7361499720201459E-2</v>
      </c>
      <c r="BT19">
        <f t="shared" si="8"/>
        <v>6.654676258992806E-2</v>
      </c>
      <c r="BU19">
        <f t="shared" si="8"/>
        <v>6.524967032510616E-2</v>
      </c>
      <c r="BV19">
        <f t="shared" si="8"/>
        <v>6.4648908049901005E-2</v>
      </c>
      <c r="BW19">
        <f t="shared" si="8"/>
        <v>6.3221758112986456E-2</v>
      </c>
      <c r="BX19">
        <f t="shared" si="8"/>
        <v>6.5707179693500609E-2</v>
      </c>
      <c r="BY19">
        <f t="shared" si="8"/>
        <v>6.6022586444642262E-2</v>
      </c>
      <c r="BZ19">
        <f t="shared" si="8"/>
        <v>6.7276910354765546E-2</v>
      </c>
      <c r="CA19">
        <f t="shared" si="8"/>
        <v>6.7617323535277607E-2</v>
      </c>
      <c r="CB19">
        <f t="shared" si="8"/>
        <v>6.844208301362327E-2</v>
      </c>
      <c r="CC19">
        <f t="shared" si="8"/>
        <v>6.7963381977456244E-2</v>
      </c>
      <c r="CD19">
        <f t="shared" si="8"/>
        <v>6.7770920558969064E-2</v>
      </c>
      <c r="CE19">
        <f t="shared" si="8"/>
        <v>6.7029324031587179E-2</v>
      </c>
      <c r="CF19">
        <f t="shared" si="8"/>
        <v>6.7188719392213228E-2</v>
      </c>
      <c r="CG19">
        <f t="shared" si="8"/>
        <v>6.7150927129309132E-2</v>
      </c>
      <c r="CH19">
        <f t="shared" si="8"/>
        <v>6.6561708958449095E-2</v>
      </c>
      <c r="CI19">
        <f t="shared" si="8"/>
        <v>6.7262837431262615E-2</v>
      </c>
      <c r="CJ19">
        <f t="shared" si="8"/>
        <v>6.7477592099182429E-2</v>
      </c>
      <c r="CK19">
        <f t="shared" si="8"/>
        <v>6.6930775646371982E-2</v>
      </c>
      <c r="CL19">
        <f t="shared" si="8"/>
        <v>6.6844776916911569E-2</v>
      </c>
      <c r="CM19">
        <f t="shared" si="8"/>
        <v>6.6774593481357003E-2</v>
      </c>
      <c r="CN19">
        <f t="shared" si="8"/>
        <v>6.6928406915384681E-2</v>
      </c>
    </row>
    <row r="20" spans="1:92">
      <c r="B20" s="11" t="s">
        <v>96</v>
      </c>
      <c r="C20">
        <f t="shared" ref="C20:AH20" si="9">C7/C3</f>
        <v>0.13384321223709369</v>
      </c>
      <c r="D20">
        <f t="shared" si="9"/>
        <v>0.11822125813449023</v>
      </c>
      <c r="E20">
        <f t="shared" si="9"/>
        <v>0.10723514211886305</v>
      </c>
      <c r="F20">
        <f t="shared" si="9"/>
        <v>8.4033613445378158E-2</v>
      </c>
      <c r="G20">
        <f t="shared" si="9"/>
        <v>9.2657342657342656E-2</v>
      </c>
      <c r="H20">
        <f t="shared" si="9"/>
        <v>0.10479041916167665</v>
      </c>
      <c r="I20">
        <f t="shared" si="9"/>
        <v>0.13611859838274931</v>
      </c>
      <c r="J20">
        <f t="shared" si="9"/>
        <v>0.12264150943396228</v>
      </c>
      <c r="K20">
        <f t="shared" si="9"/>
        <v>0.13440860215053763</v>
      </c>
      <c r="L20">
        <f t="shared" si="9"/>
        <v>0.12128146453089243</v>
      </c>
      <c r="M20">
        <f t="shared" si="9"/>
        <v>0.11884368308351177</v>
      </c>
      <c r="N20">
        <f t="shared" si="9"/>
        <v>0.11856171039844508</v>
      </c>
      <c r="O20">
        <f t="shared" si="9"/>
        <v>0.12915699922660479</v>
      </c>
      <c r="P20">
        <f t="shared" si="9"/>
        <v>0.14036144578313253</v>
      </c>
      <c r="Q20">
        <f t="shared" si="9"/>
        <v>0.13884785819793205</v>
      </c>
      <c r="R20">
        <f t="shared" si="9"/>
        <v>0.1305704099821747</v>
      </c>
      <c r="S20">
        <f t="shared" si="9"/>
        <v>0.13508771929824562</v>
      </c>
      <c r="T20">
        <f t="shared" si="9"/>
        <v>0.15692307692307694</v>
      </c>
      <c r="U20">
        <f t="shared" si="9"/>
        <v>0.13862179487179488</v>
      </c>
      <c r="V20">
        <f t="shared" si="9"/>
        <v>0.14316939890710381</v>
      </c>
      <c r="W20">
        <f t="shared" si="9"/>
        <v>0.12733944954128443</v>
      </c>
      <c r="X20">
        <f t="shared" si="9"/>
        <v>0.12508338892595064</v>
      </c>
      <c r="Y20">
        <f t="shared" si="9"/>
        <v>0.12280196021908332</v>
      </c>
      <c r="Z20">
        <f t="shared" si="9"/>
        <v>0.11707051456575006</v>
      </c>
      <c r="AA20">
        <f t="shared" si="9"/>
        <v>0.10791366906474821</v>
      </c>
      <c r="AB20">
        <f t="shared" si="9"/>
        <v>0.10832266325224071</v>
      </c>
      <c r="AC20">
        <f t="shared" si="9"/>
        <v>0.10411280846063455</v>
      </c>
      <c r="AD20">
        <f t="shared" si="9"/>
        <v>0.10191366266132622</v>
      </c>
      <c r="AE20">
        <f t="shared" si="9"/>
        <v>0.10084388185654009</v>
      </c>
      <c r="AF20">
        <f t="shared" si="9"/>
        <v>0.10432252701579385</v>
      </c>
      <c r="AG20">
        <f t="shared" si="9"/>
        <v>9.6415564500670875E-2</v>
      </c>
      <c r="AH20">
        <f t="shared" si="9"/>
        <v>9.3289085545722725E-2</v>
      </c>
      <c r="AI20">
        <f t="shared" ref="AI20:BN20" si="10">AI7/AI3</f>
        <v>9.4628246175738173E-2</v>
      </c>
      <c r="AJ20">
        <f t="shared" si="10"/>
        <v>9.1405861897665183E-2</v>
      </c>
      <c r="AK20">
        <f t="shared" si="10"/>
        <v>8.847058823529412E-2</v>
      </c>
      <c r="AL20">
        <f t="shared" si="10"/>
        <v>8.6340394448502555E-2</v>
      </c>
      <c r="AM20">
        <f t="shared" si="10"/>
        <v>8.5814360770577941E-2</v>
      </c>
      <c r="AN20">
        <f t="shared" si="10"/>
        <v>8.3476764199655773E-2</v>
      </c>
      <c r="AO20">
        <f t="shared" si="10"/>
        <v>8.0813953488372087E-2</v>
      </c>
      <c r="AP20">
        <f t="shared" si="10"/>
        <v>7.8452216434569996E-2</v>
      </c>
      <c r="AQ20">
        <f t="shared" si="10"/>
        <v>7.5668238993710696E-2</v>
      </c>
      <c r="AR20">
        <f t="shared" si="10"/>
        <v>7.2486723190161181E-2</v>
      </c>
      <c r="AS20">
        <f t="shared" si="10"/>
        <v>7.2023349643746237E-2</v>
      </c>
      <c r="AT20">
        <f t="shared" si="10"/>
        <v>7.4349151747322331E-2</v>
      </c>
      <c r="AU20">
        <f t="shared" si="10"/>
        <v>7.8925213975024555E-2</v>
      </c>
      <c r="AV20">
        <f t="shared" si="10"/>
        <v>7.261195961687808E-2</v>
      </c>
      <c r="AW20">
        <f t="shared" si="10"/>
        <v>7.0152531307495991E-2</v>
      </c>
      <c r="AX20">
        <f t="shared" si="10"/>
        <v>6.9926337141027001E-2</v>
      </c>
      <c r="AY20">
        <f t="shared" si="10"/>
        <v>6.9411086559707943E-2</v>
      </c>
      <c r="AZ20">
        <f t="shared" si="10"/>
        <v>7.059023643476782E-2</v>
      </c>
      <c r="BA20">
        <f t="shared" si="10"/>
        <v>6.8283028203859467E-2</v>
      </c>
      <c r="BB20">
        <f t="shared" si="10"/>
        <v>6.0056696881671499E-2</v>
      </c>
      <c r="BC20">
        <f t="shared" si="10"/>
        <v>5.6033676333021511E-2</v>
      </c>
      <c r="BD20">
        <f t="shared" si="10"/>
        <v>5.1199234403971526E-2</v>
      </c>
      <c r="BE20">
        <f t="shared" si="10"/>
        <v>5.1265822784810129E-2</v>
      </c>
      <c r="BF20">
        <f t="shared" si="10"/>
        <v>5.6518723994452146E-2</v>
      </c>
      <c r="BG20">
        <f t="shared" si="10"/>
        <v>5.5565798571099327E-2</v>
      </c>
      <c r="BH20">
        <f t="shared" si="10"/>
        <v>5.600925845051969E-2</v>
      </c>
      <c r="BI20">
        <f t="shared" si="10"/>
        <v>5.9008897676717749E-2</v>
      </c>
      <c r="BJ20">
        <f t="shared" si="10"/>
        <v>6.2161026659537093E-2</v>
      </c>
      <c r="BK20">
        <f t="shared" si="10"/>
        <v>6.0461571185479297E-2</v>
      </c>
      <c r="BL20">
        <f t="shared" si="10"/>
        <v>5.9230936928778649E-2</v>
      </c>
      <c r="BM20">
        <f t="shared" si="10"/>
        <v>5.7517740861629391E-2</v>
      </c>
      <c r="BN20">
        <f t="shared" si="10"/>
        <v>6.1377543978037817E-2</v>
      </c>
      <c r="BO20">
        <f t="shared" ref="BO20:CN20" si="11">BO7/BO3</f>
        <v>6.2403405942903799E-2</v>
      </c>
      <c r="BP20">
        <f t="shared" si="11"/>
        <v>6.2657810956197171E-2</v>
      </c>
      <c r="BQ20">
        <f t="shared" si="11"/>
        <v>6.2986766496066604E-2</v>
      </c>
      <c r="BR20">
        <f t="shared" si="11"/>
        <v>6.7359502545490571E-2</v>
      </c>
      <c r="BS20">
        <f t="shared" si="11"/>
        <v>6.8084312628240995E-2</v>
      </c>
      <c r="BT20">
        <f t="shared" si="11"/>
        <v>7.0640420179194086E-2</v>
      </c>
      <c r="BU20">
        <f t="shared" si="11"/>
        <v>7.2310423956721728E-2</v>
      </c>
      <c r="BV20">
        <f t="shared" si="11"/>
        <v>7.3534719038654744E-2</v>
      </c>
      <c r="BW20">
        <f t="shared" si="11"/>
        <v>7.8531062768149085E-2</v>
      </c>
      <c r="BX20">
        <f t="shared" si="11"/>
        <v>7.9532570132767641E-2</v>
      </c>
      <c r="BY20">
        <f t="shared" si="11"/>
        <v>7.8275819936813804E-2</v>
      </c>
      <c r="BZ20">
        <f t="shared" si="11"/>
        <v>7.8764010905786122E-2</v>
      </c>
      <c r="CA20">
        <f t="shared" si="11"/>
        <v>7.5019560314806E-2</v>
      </c>
      <c r="CB20">
        <f t="shared" si="11"/>
        <v>7.5977588927656242E-2</v>
      </c>
      <c r="CC20">
        <f t="shared" si="11"/>
        <v>6.8779883613919277E-2</v>
      </c>
      <c r="CD20">
        <f t="shared" si="11"/>
        <v>6.5310477951171772E-2</v>
      </c>
      <c r="CE20">
        <f t="shared" si="11"/>
        <v>6.4953041407996459E-2</v>
      </c>
      <c r="CF20">
        <f t="shared" si="11"/>
        <v>7.3952281534941738E-2</v>
      </c>
      <c r="CG20">
        <f t="shared" si="11"/>
        <v>7.9092301159394182E-2</v>
      </c>
      <c r="CH20">
        <f t="shared" si="11"/>
        <v>8.3182070753843304E-2</v>
      </c>
      <c r="CI20">
        <f t="shared" si="11"/>
        <v>8.3622779998689292E-2</v>
      </c>
      <c r="CJ20">
        <f t="shared" si="11"/>
        <v>8.2596863179154809E-2</v>
      </c>
      <c r="CK20">
        <f t="shared" si="11"/>
        <v>7.8036521662789168E-2</v>
      </c>
      <c r="CL20">
        <f t="shared" si="11"/>
        <v>7.6072668982099925E-2</v>
      </c>
      <c r="CM20">
        <f t="shared" si="11"/>
        <v>7.7779030093138107E-2</v>
      </c>
      <c r="CN20">
        <f t="shared" si="11"/>
        <v>7.7200415933761576E-2</v>
      </c>
    </row>
    <row r="21" spans="1:92">
      <c r="B21" s="11" t="s">
        <v>98</v>
      </c>
      <c r="C21">
        <f t="shared" ref="C21:AH21" si="12">C8/C3</f>
        <v>5.7361376673040155E-3</v>
      </c>
      <c r="D21">
        <f t="shared" si="12"/>
        <v>6.5075921908893707E-3</v>
      </c>
      <c r="E21">
        <f t="shared" si="12"/>
        <v>7.7519379844961231E-3</v>
      </c>
      <c r="F21">
        <f t="shared" si="12"/>
        <v>1.0084033613445377E-2</v>
      </c>
      <c r="G21">
        <f t="shared" si="12"/>
        <v>8.7412587412587402E-3</v>
      </c>
      <c r="H21">
        <f t="shared" si="12"/>
        <v>8.9820359281437123E-3</v>
      </c>
      <c r="I21">
        <f t="shared" si="12"/>
        <v>9.433962264150943E-3</v>
      </c>
      <c r="J21">
        <f t="shared" si="12"/>
        <v>8.2547169811320754E-3</v>
      </c>
      <c r="K21">
        <f t="shared" si="12"/>
        <v>8.6021505376344086E-3</v>
      </c>
      <c r="L21">
        <f t="shared" si="12"/>
        <v>1.0297482837528604E-2</v>
      </c>
      <c r="M21">
        <f t="shared" si="12"/>
        <v>9.6359743040685224E-3</v>
      </c>
      <c r="N21">
        <f t="shared" si="12"/>
        <v>9.7181729834791061E-3</v>
      </c>
      <c r="O21">
        <f t="shared" si="12"/>
        <v>1.1600928074245939E-2</v>
      </c>
      <c r="P21">
        <f t="shared" si="12"/>
        <v>1.0240963855421687E-2</v>
      </c>
      <c r="Q21">
        <f t="shared" si="12"/>
        <v>1.0339734121122601E-2</v>
      </c>
      <c r="R21">
        <f t="shared" si="12"/>
        <v>1.24777183600713E-2</v>
      </c>
      <c r="S21">
        <f t="shared" si="12"/>
        <v>1.3157894736842105E-2</v>
      </c>
      <c r="T21">
        <f t="shared" si="12"/>
        <v>1.4065934065934066E-2</v>
      </c>
      <c r="U21">
        <f t="shared" si="12"/>
        <v>1.3621794871794872E-2</v>
      </c>
      <c r="V21">
        <f t="shared" si="12"/>
        <v>1.3479052823315119E-2</v>
      </c>
      <c r="W21">
        <f t="shared" si="12"/>
        <v>1.3944954128440367E-2</v>
      </c>
      <c r="X21">
        <f t="shared" si="12"/>
        <v>1.3675783855903935E-2</v>
      </c>
      <c r="Y21">
        <f t="shared" si="12"/>
        <v>1.2972038051311618E-2</v>
      </c>
      <c r="Z21">
        <f t="shared" si="12"/>
        <v>1.4701878573373265E-2</v>
      </c>
      <c r="AA21">
        <f t="shared" si="12"/>
        <v>1.618705035971223E-2</v>
      </c>
      <c r="AB21">
        <f t="shared" si="12"/>
        <v>1.7669654289372599E-2</v>
      </c>
      <c r="AC21">
        <f t="shared" si="12"/>
        <v>1.8566392479435957E-2</v>
      </c>
      <c r="AD21">
        <f t="shared" si="12"/>
        <v>2.2474410324877615E-2</v>
      </c>
      <c r="AE21">
        <f t="shared" si="12"/>
        <v>2.4261603375527425E-2</v>
      </c>
      <c r="AF21">
        <f t="shared" si="12"/>
        <v>2.5768911055694101E-2</v>
      </c>
      <c r="AG21">
        <f t="shared" si="12"/>
        <v>2.6068621813302661E-2</v>
      </c>
      <c r="AH21">
        <f t="shared" si="12"/>
        <v>2.7654867256637169E-2</v>
      </c>
      <c r="AI21">
        <f t="shared" ref="AI21:BN21" si="13">AI8/AI3</f>
        <v>2.9882604055496264E-2</v>
      </c>
      <c r="AJ21">
        <f t="shared" si="13"/>
        <v>3.0137439973505546E-2</v>
      </c>
      <c r="AK21">
        <f t="shared" si="13"/>
        <v>3.2784313725490191E-2</v>
      </c>
      <c r="AL21">
        <f t="shared" si="13"/>
        <v>3.3162892622352079E-2</v>
      </c>
      <c r="AM21">
        <f t="shared" si="13"/>
        <v>3.3544389061026539E-2</v>
      </c>
      <c r="AN21">
        <f t="shared" si="13"/>
        <v>3.4669289402507991E-2</v>
      </c>
      <c r="AO21">
        <f t="shared" si="13"/>
        <v>3.5000000000000003E-2</v>
      </c>
      <c r="AP21">
        <f t="shared" si="13"/>
        <v>3.4655044116083771E-2</v>
      </c>
      <c r="AQ21">
        <f t="shared" si="13"/>
        <v>3.4198113207547169E-2</v>
      </c>
      <c r="AR21">
        <f t="shared" si="13"/>
        <v>3.3075561352837048E-2</v>
      </c>
      <c r="AS21">
        <f t="shared" si="13"/>
        <v>3.1504850201734054E-2</v>
      </c>
      <c r="AT21">
        <f t="shared" si="13"/>
        <v>3.1115628176061293E-2</v>
      </c>
      <c r="AU21">
        <f t="shared" si="13"/>
        <v>3.0096814929142693E-2</v>
      </c>
      <c r="AV21">
        <f t="shared" si="13"/>
        <v>3.0352057986021225E-2</v>
      </c>
      <c r="AW21">
        <f t="shared" si="13"/>
        <v>3.0268858685975428E-2</v>
      </c>
      <c r="AX21">
        <f t="shared" si="13"/>
        <v>3.0746236788726379E-2</v>
      </c>
      <c r="AY21">
        <f t="shared" si="13"/>
        <v>3.0550485157075605E-2</v>
      </c>
      <c r="AZ21">
        <f t="shared" si="13"/>
        <v>3.0277258037081138E-2</v>
      </c>
      <c r="BA21">
        <f t="shared" si="13"/>
        <v>3.1553305675027593E-2</v>
      </c>
      <c r="BB21">
        <f t="shared" si="13"/>
        <v>3.2793196374199418E-2</v>
      </c>
      <c r="BC21">
        <f t="shared" si="13"/>
        <v>3.4144059869036486E-2</v>
      </c>
      <c r="BD21">
        <f t="shared" si="13"/>
        <v>3.6485435731802136E-2</v>
      </c>
      <c r="BE21">
        <f t="shared" si="13"/>
        <v>3.7506879471656582E-2</v>
      </c>
      <c r="BF21">
        <f t="shared" si="13"/>
        <v>3.8884485833168218E-2</v>
      </c>
      <c r="BG21">
        <f t="shared" si="13"/>
        <v>4.0562341553353309E-2</v>
      </c>
      <c r="BH21">
        <f t="shared" si="13"/>
        <v>4.1117128133461439E-2</v>
      </c>
      <c r="BI21">
        <f t="shared" si="13"/>
        <v>4.1563684297248313E-2</v>
      </c>
      <c r="BJ21">
        <f t="shared" si="13"/>
        <v>4.1593461156519754E-2</v>
      </c>
      <c r="BK21">
        <f t="shared" si="13"/>
        <v>4.2168888258650027E-2</v>
      </c>
      <c r="BL21">
        <f t="shared" si="13"/>
        <v>4.2846841407992484E-2</v>
      </c>
      <c r="BM21">
        <f t="shared" si="13"/>
        <v>4.392588623114272E-2</v>
      </c>
      <c r="BN21">
        <f t="shared" si="13"/>
        <v>4.2835452356486663E-2</v>
      </c>
      <c r="BO21">
        <f t="shared" ref="BO21:CN21" si="14">BO8/BO3</f>
        <v>4.2034817601259732E-2</v>
      </c>
      <c r="BP21">
        <f t="shared" si="14"/>
        <v>4.0852453617301568E-2</v>
      </c>
      <c r="BQ21">
        <f t="shared" si="14"/>
        <v>4.2004267183266358E-2</v>
      </c>
      <c r="BR21">
        <f t="shared" si="14"/>
        <v>4.3205212371951296E-2</v>
      </c>
      <c r="BS21">
        <f t="shared" si="14"/>
        <v>4.5035907479947769E-2</v>
      </c>
      <c r="BT21">
        <f t="shared" si="14"/>
        <v>4.638742993335393E-2</v>
      </c>
      <c r="BU21">
        <f t="shared" si="14"/>
        <v>4.8978786588721478E-2</v>
      </c>
      <c r="BV21">
        <f t="shared" si="14"/>
        <v>5.1159252070267162E-2</v>
      </c>
      <c r="BW21">
        <f t="shared" si="14"/>
        <v>5.0530155550095456E-2</v>
      </c>
      <c r="BX21">
        <f t="shared" si="14"/>
        <v>4.8772905160747594E-2</v>
      </c>
      <c r="BY21">
        <f t="shared" si="14"/>
        <v>4.8384563020369684E-2</v>
      </c>
      <c r="BZ21">
        <f t="shared" si="14"/>
        <v>4.7643220318167298E-2</v>
      </c>
      <c r="CA21">
        <f t="shared" si="14"/>
        <v>4.7987972324072231E-2</v>
      </c>
      <c r="CB21">
        <f t="shared" si="14"/>
        <v>4.8166432614769876E-2</v>
      </c>
      <c r="CC21">
        <f t="shared" si="14"/>
        <v>4.9232280876562944E-2</v>
      </c>
      <c r="CD21">
        <f t="shared" si="14"/>
        <v>5.0819694415746838E-2</v>
      </c>
      <c r="CE21">
        <f t="shared" si="14"/>
        <v>5.1214971381904506E-2</v>
      </c>
      <c r="CF21">
        <f t="shared" si="14"/>
        <v>5.0680024813068214E-2</v>
      </c>
      <c r="CG21">
        <f t="shared" si="14"/>
        <v>5.1966852392778561E-2</v>
      </c>
      <c r="CH21">
        <f t="shared" si="14"/>
        <v>5.1972587516206703E-2</v>
      </c>
      <c r="CI21">
        <f t="shared" si="14"/>
        <v>5.2463821649220428E-2</v>
      </c>
      <c r="CJ21">
        <f t="shared" si="14"/>
        <v>5.2358321019210036E-2</v>
      </c>
      <c r="CK21">
        <f t="shared" si="14"/>
        <v>5.2373688600149251E-2</v>
      </c>
      <c r="CL21">
        <f t="shared" si="14"/>
        <v>5.3833823136521505E-2</v>
      </c>
      <c r="CM21">
        <f t="shared" si="14"/>
        <v>5.4053915591667771E-2</v>
      </c>
      <c r="CN21">
        <f t="shared" si="14"/>
        <v>5.5407624804423662E-2</v>
      </c>
    </row>
    <row r="23" spans="1:92">
      <c r="B23" s="9"/>
    </row>
    <row r="25" spans="1:92">
      <c r="A25" s="3" t="s">
        <v>108</v>
      </c>
      <c r="B25" s="11" t="s">
        <v>120</v>
      </c>
      <c r="C25">
        <f t="shared" ref="C25:AH25" si="15">C11/C3</f>
        <v>0.491395793499044</v>
      </c>
      <c r="D25">
        <f t="shared" si="15"/>
        <v>0.51193058568329719</v>
      </c>
      <c r="E25">
        <f t="shared" si="15"/>
        <v>0.51808785529715762</v>
      </c>
      <c r="F25">
        <f t="shared" si="15"/>
        <v>0.52605042016806725</v>
      </c>
      <c r="G25">
        <f t="shared" si="15"/>
        <v>0.52097902097902093</v>
      </c>
      <c r="H25">
        <f t="shared" si="15"/>
        <v>0.51796407185628746</v>
      </c>
      <c r="I25">
        <f t="shared" si="15"/>
        <v>0.50808625336927227</v>
      </c>
      <c r="J25">
        <f t="shared" si="15"/>
        <v>0.51061320754716977</v>
      </c>
      <c r="K25">
        <f t="shared" si="15"/>
        <v>0.51935483870967736</v>
      </c>
      <c r="L25">
        <f t="shared" si="15"/>
        <v>0.5194508009153318</v>
      </c>
      <c r="M25">
        <f t="shared" si="15"/>
        <v>0.52034261241970015</v>
      </c>
      <c r="N25">
        <f t="shared" si="15"/>
        <v>0.51214771622934885</v>
      </c>
      <c r="O25">
        <f t="shared" si="15"/>
        <v>0.51198762567672074</v>
      </c>
      <c r="P25">
        <f t="shared" si="15"/>
        <v>0.53012048192771088</v>
      </c>
      <c r="Q25">
        <f t="shared" si="15"/>
        <v>0.55489906450024618</v>
      </c>
      <c r="R25">
        <f t="shared" si="15"/>
        <v>0.5539215686274509</v>
      </c>
      <c r="S25">
        <f t="shared" si="15"/>
        <v>0.55394736842105263</v>
      </c>
      <c r="T25">
        <f t="shared" si="15"/>
        <v>0.53846153846153844</v>
      </c>
      <c r="U25">
        <f t="shared" si="15"/>
        <v>0.53044871794871795</v>
      </c>
      <c r="V25">
        <f t="shared" si="15"/>
        <v>0.52568306010928967</v>
      </c>
      <c r="W25">
        <f t="shared" si="15"/>
        <v>0.52954128440366977</v>
      </c>
      <c r="X25">
        <f t="shared" si="15"/>
        <v>0.52801867911941291</v>
      </c>
      <c r="Y25">
        <f t="shared" si="15"/>
        <v>0.53531277025079271</v>
      </c>
      <c r="Z25">
        <f t="shared" si="15"/>
        <v>0.54750884835284508</v>
      </c>
      <c r="AA25">
        <f t="shared" si="15"/>
        <v>0.55292908530318596</v>
      </c>
      <c r="AB25">
        <f t="shared" si="15"/>
        <v>0.54827144686299611</v>
      </c>
      <c r="AC25">
        <f t="shared" si="15"/>
        <v>0.54195064629847234</v>
      </c>
      <c r="AD25">
        <f t="shared" si="15"/>
        <v>0.55473965287049409</v>
      </c>
      <c r="AE25">
        <f t="shared" si="15"/>
        <v>0.55400843881856543</v>
      </c>
      <c r="AF25">
        <f t="shared" si="15"/>
        <v>0.55008312551953453</v>
      </c>
      <c r="AG25">
        <f t="shared" si="15"/>
        <v>0.54782442016484567</v>
      </c>
      <c r="AH25">
        <f t="shared" si="15"/>
        <v>0.55549410029498525</v>
      </c>
      <c r="AI25">
        <f t="shared" ref="AI25:BN25" si="16">AI11/AI3</f>
        <v>0.55211668445393092</v>
      </c>
      <c r="AJ25">
        <f t="shared" si="16"/>
        <v>0.55009107468123863</v>
      </c>
      <c r="AK25">
        <f t="shared" si="16"/>
        <v>0.54964705882352938</v>
      </c>
      <c r="AL25">
        <f t="shared" si="16"/>
        <v>0.54930606281957628</v>
      </c>
      <c r="AM25">
        <f t="shared" si="16"/>
        <v>0.54614037451165298</v>
      </c>
      <c r="AN25">
        <f t="shared" si="16"/>
        <v>0.55224981558888619</v>
      </c>
      <c r="AO25">
        <f t="shared" si="16"/>
        <v>0.56023255813953488</v>
      </c>
      <c r="AP25">
        <f t="shared" si="16"/>
        <v>0.56426065695758465</v>
      </c>
      <c r="AQ25">
        <f t="shared" si="16"/>
        <v>0.57439072327044027</v>
      </c>
      <c r="AR25">
        <f t="shared" si="16"/>
        <v>0.58073232087953042</v>
      </c>
      <c r="AS25">
        <f t="shared" si="16"/>
        <v>0.57086445188428192</v>
      </c>
      <c r="AT25">
        <f t="shared" si="16"/>
        <v>0.57173012274255341</v>
      </c>
      <c r="AU25">
        <f t="shared" si="16"/>
        <v>0.57015574575557737</v>
      </c>
      <c r="AV25">
        <f t="shared" si="16"/>
        <v>0.57448873932177069</v>
      </c>
      <c r="AW25">
        <f t="shared" si="16"/>
        <v>0.56216986171286132</v>
      </c>
      <c r="AX25">
        <f t="shared" si="16"/>
        <v>0.55957083377815731</v>
      </c>
      <c r="AY25">
        <f t="shared" si="16"/>
        <v>0.55999615717167828</v>
      </c>
      <c r="AZ25">
        <f t="shared" si="16"/>
        <v>0.55995917673073647</v>
      </c>
      <c r="BA25">
        <f t="shared" si="16"/>
        <v>0.56225021885585957</v>
      </c>
      <c r="BB25">
        <f t="shared" si="16"/>
        <v>0.56773877436740983</v>
      </c>
      <c r="BC25">
        <f t="shared" si="16"/>
        <v>0.55893358278765204</v>
      </c>
      <c r="BD25">
        <f t="shared" si="16"/>
        <v>0.56612237574017577</v>
      </c>
      <c r="BE25">
        <f t="shared" si="16"/>
        <v>0.55379746835443033</v>
      </c>
      <c r="BF25">
        <f t="shared" si="16"/>
        <v>0.5488161283931049</v>
      </c>
      <c r="BG25">
        <f t="shared" si="16"/>
        <v>0.55019589767227473</v>
      </c>
      <c r="BH25">
        <f t="shared" si="16"/>
        <v>0.55509214778583271</v>
      </c>
      <c r="BI25">
        <f t="shared" si="16"/>
        <v>0.56071840500906245</v>
      </c>
      <c r="BJ25">
        <f t="shared" si="16"/>
        <v>0.56298220151248957</v>
      </c>
      <c r="BK25">
        <f t="shared" si="16"/>
        <v>0.55650879183210433</v>
      </c>
      <c r="BL25">
        <f t="shared" si="16"/>
        <v>0.56017843068202777</v>
      </c>
      <c r="BM25">
        <f t="shared" si="16"/>
        <v>0.56031892953995543</v>
      </c>
      <c r="BN25">
        <f t="shared" si="16"/>
        <v>0.5625814763124396</v>
      </c>
      <c r="BO25">
        <f t="shared" ref="BO25:CN25" si="17">BO11/BO3</f>
        <v>0.55657131192954834</v>
      </c>
      <c r="BP25">
        <f t="shared" si="17"/>
        <v>0.54975848062355914</v>
      </c>
      <c r="BQ25">
        <f t="shared" si="17"/>
        <v>0.54951110645705992</v>
      </c>
      <c r="BR25">
        <f t="shared" si="17"/>
        <v>0.54711325265387512</v>
      </c>
      <c r="BS25">
        <f t="shared" si="17"/>
        <v>0.54896474538332396</v>
      </c>
      <c r="BT25">
        <f t="shared" si="17"/>
        <v>0.55955113210045471</v>
      </c>
      <c r="BU25">
        <f t="shared" si="17"/>
        <v>0.56099764295430232</v>
      </c>
      <c r="BV25">
        <f t="shared" si="17"/>
        <v>0.57041834515181966</v>
      </c>
      <c r="BW25">
        <f t="shared" si="17"/>
        <v>0.57070630705551051</v>
      </c>
      <c r="BX25">
        <f t="shared" si="17"/>
        <v>0.5610255659997806</v>
      </c>
      <c r="BY25">
        <f t="shared" si="17"/>
        <v>0.55454608926358417</v>
      </c>
      <c r="BZ25">
        <f t="shared" si="17"/>
        <v>0.5502100100706584</v>
      </c>
      <c r="CA25">
        <f t="shared" si="17"/>
        <v>0.54205851218876089</v>
      </c>
      <c r="CB25">
        <f t="shared" si="17"/>
        <v>0.54144890188641004</v>
      </c>
      <c r="CC25">
        <f t="shared" si="17"/>
        <v>0.54518091046851969</v>
      </c>
      <c r="CD25">
        <f t="shared" si="17"/>
        <v>0.54761840030449682</v>
      </c>
      <c r="CE25">
        <f t="shared" si="17"/>
        <v>0.53696129117095426</v>
      </c>
      <c r="CF25">
        <f t="shared" si="17"/>
        <v>0.52860506533440943</v>
      </c>
      <c r="CG25">
        <f t="shared" si="17"/>
        <v>0.52924864565774066</v>
      </c>
      <c r="CH25">
        <f t="shared" si="17"/>
        <v>0.52890658763968645</v>
      </c>
      <c r="CI25">
        <f t="shared" si="17"/>
        <v>0.52631829799403029</v>
      </c>
      <c r="CJ25">
        <f t="shared" si="17"/>
        <v>0.5276967930029155</v>
      </c>
      <c r="CK25">
        <f t="shared" si="17"/>
        <v>0.53214301391510477</v>
      </c>
      <c r="CL25">
        <f t="shared" si="17"/>
        <v>0.53220945765428795</v>
      </c>
      <c r="CM25">
        <f t="shared" si="17"/>
        <v>0.53339754295726305</v>
      </c>
      <c r="CN25">
        <f t="shared" si="17"/>
        <v>0.53102010670450239</v>
      </c>
    </row>
    <row r="26" spans="1:92">
      <c r="A26" s="3" t="s">
        <v>109</v>
      </c>
      <c r="B26" s="11" t="s">
        <v>121</v>
      </c>
      <c r="C26">
        <f t="shared" ref="C26:AH26" si="18">C11/(C3-C4+C5)</f>
        <v>0.52556237218813906</v>
      </c>
      <c r="D26">
        <f t="shared" si="18"/>
        <v>0.55334114888628372</v>
      </c>
      <c r="E26">
        <f t="shared" si="18"/>
        <v>0.56638418079096053</v>
      </c>
      <c r="F26">
        <f t="shared" si="18"/>
        <v>0.59056603773584904</v>
      </c>
      <c r="G26">
        <f t="shared" si="18"/>
        <v>0.59009900990099007</v>
      </c>
      <c r="H26">
        <f t="shared" si="18"/>
        <v>0.57956448911222791</v>
      </c>
      <c r="I26">
        <f t="shared" si="18"/>
        <v>0.56437125748503003</v>
      </c>
      <c r="J26">
        <f t="shared" si="18"/>
        <v>0.56527415143603132</v>
      </c>
      <c r="K26">
        <f t="shared" si="18"/>
        <v>0.57227488151658767</v>
      </c>
      <c r="L26">
        <f t="shared" si="18"/>
        <v>0.57468354430379742</v>
      </c>
      <c r="M26">
        <f t="shared" si="18"/>
        <v>0.57109283196239713</v>
      </c>
      <c r="N26">
        <f t="shared" si="18"/>
        <v>0.56183368869936035</v>
      </c>
      <c r="O26">
        <f t="shared" si="18"/>
        <v>0.55770850884582979</v>
      </c>
      <c r="P26">
        <f t="shared" si="18"/>
        <v>0.56774193548387097</v>
      </c>
      <c r="Q26">
        <f t="shared" si="18"/>
        <v>0.58912702561421859</v>
      </c>
      <c r="R26">
        <f t="shared" si="18"/>
        <v>0.58715162966461965</v>
      </c>
      <c r="S26">
        <f t="shared" si="18"/>
        <v>0.59018691588785044</v>
      </c>
      <c r="T26">
        <f t="shared" si="18"/>
        <v>0.57755775577557755</v>
      </c>
      <c r="U26">
        <f t="shared" si="18"/>
        <v>0.57093574816731352</v>
      </c>
      <c r="V26">
        <f t="shared" si="18"/>
        <v>0.56521739130434789</v>
      </c>
      <c r="W26">
        <f t="shared" si="18"/>
        <v>0.57239190797302664</v>
      </c>
      <c r="X26">
        <f t="shared" si="18"/>
        <v>0.57024495677233433</v>
      </c>
      <c r="Y26">
        <f t="shared" si="18"/>
        <v>0.57456683168316836</v>
      </c>
      <c r="Z26">
        <f t="shared" si="18"/>
        <v>0.58973607038123166</v>
      </c>
      <c r="AA26">
        <f t="shared" si="18"/>
        <v>0.59678313921242376</v>
      </c>
      <c r="AB26">
        <f t="shared" si="18"/>
        <v>0.59159988947222986</v>
      </c>
      <c r="AC26">
        <f t="shared" si="18"/>
        <v>0.58498224251648911</v>
      </c>
      <c r="AD26">
        <f t="shared" si="18"/>
        <v>0.59942293820629966</v>
      </c>
      <c r="AE26">
        <f t="shared" si="18"/>
        <v>0.59885974914481188</v>
      </c>
      <c r="AF26">
        <f t="shared" si="18"/>
        <v>0.59496516071027195</v>
      </c>
      <c r="AG26">
        <f t="shared" si="18"/>
        <v>0.59331534149885823</v>
      </c>
      <c r="AH26">
        <f t="shared" si="18"/>
        <v>0.60380761523046089</v>
      </c>
      <c r="AI26">
        <f t="shared" ref="AI26:BN26" si="19">AI11/(AI3-AI4+AI5)</f>
        <v>0.60015467904098985</v>
      </c>
      <c r="AJ26">
        <f t="shared" si="19"/>
        <v>0.59769701331414182</v>
      </c>
      <c r="AK26">
        <f t="shared" si="19"/>
        <v>0.5976462561828414</v>
      </c>
      <c r="AL26">
        <f t="shared" si="19"/>
        <v>0.59692014605492927</v>
      </c>
      <c r="AM26">
        <f t="shared" si="19"/>
        <v>0.59217061057551856</v>
      </c>
      <c r="AN26">
        <f t="shared" si="19"/>
        <v>0.59567696591963937</v>
      </c>
      <c r="AO26">
        <f t="shared" si="19"/>
        <v>0.60535243120995108</v>
      </c>
      <c r="AP26">
        <f t="shared" si="19"/>
        <v>0.61116868163500271</v>
      </c>
      <c r="AQ26">
        <f t="shared" si="19"/>
        <v>0.62300149221914303</v>
      </c>
      <c r="AR26">
        <f t="shared" si="19"/>
        <v>0.63170163170163174</v>
      </c>
      <c r="AS26">
        <f t="shared" si="19"/>
        <v>0.62201852025067805</v>
      </c>
      <c r="AT26">
        <f t="shared" si="19"/>
        <v>0.62090337918152494</v>
      </c>
      <c r="AU26">
        <f t="shared" si="19"/>
        <v>0.61877569666514387</v>
      </c>
      <c r="AV26">
        <f t="shared" si="19"/>
        <v>0.62355998876088792</v>
      </c>
      <c r="AW26">
        <f t="shared" si="19"/>
        <v>0.60948458915127723</v>
      </c>
      <c r="AX26">
        <f t="shared" si="19"/>
        <v>0.60521909820449171</v>
      </c>
      <c r="AY26">
        <f t="shared" si="19"/>
        <v>0.60429193448061369</v>
      </c>
      <c r="AZ26">
        <f t="shared" si="19"/>
        <v>0.60138838143953233</v>
      </c>
      <c r="BA26">
        <f t="shared" si="19"/>
        <v>0.60153927597019174</v>
      </c>
      <c r="BB26">
        <f t="shared" si="19"/>
        <v>0.60829458527073643</v>
      </c>
      <c r="BC26">
        <f t="shared" si="19"/>
        <v>0.60092527406215424</v>
      </c>
      <c r="BD26">
        <f t="shared" si="19"/>
        <v>0.60713942076397576</v>
      </c>
      <c r="BE26">
        <f t="shared" si="19"/>
        <v>0.59330778301886788</v>
      </c>
      <c r="BF26">
        <f t="shared" si="19"/>
        <v>0.5879434317705432</v>
      </c>
      <c r="BG26">
        <f t="shared" si="19"/>
        <v>0.58912222688349825</v>
      </c>
      <c r="BH26">
        <f t="shared" si="19"/>
        <v>0.59379598701268355</v>
      </c>
      <c r="BI26">
        <f t="shared" si="19"/>
        <v>0.59991185544292647</v>
      </c>
      <c r="BJ26">
        <f t="shared" si="19"/>
        <v>0.6026904362759129</v>
      </c>
      <c r="BK26">
        <f t="shared" si="19"/>
        <v>0.59573822128612353</v>
      </c>
      <c r="BL26">
        <f t="shared" si="19"/>
        <v>0.60024078632908662</v>
      </c>
      <c r="BM26">
        <f t="shared" si="19"/>
        <v>0.60233918128654973</v>
      </c>
      <c r="BN26">
        <f t="shared" si="19"/>
        <v>0.60461513103675613</v>
      </c>
      <c r="BO26">
        <f t="shared" ref="BO26:CN26" si="20">BO11/(BO3-BO4+BO5)</f>
        <v>0.59718093926973503</v>
      </c>
      <c r="BP26">
        <f t="shared" si="20"/>
        <v>0.59136467635987888</v>
      </c>
      <c r="BQ26">
        <f t="shared" si="20"/>
        <v>0.58990248152207514</v>
      </c>
      <c r="BR26">
        <f t="shared" si="20"/>
        <v>0.58676851544337427</v>
      </c>
      <c r="BS26">
        <f t="shared" si="20"/>
        <v>0.58861471536788423</v>
      </c>
      <c r="BT26">
        <f t="shared" si="20"/>
        <v>0.5994420605931654</v>
      </c>
      <c r="BU26">
        <f t="shared" si="20"/>
        <v>0.60015773746709167</v>
      </c>
      <c r="BV26">
        <f t="shared" si="20"/>
        <v>0.60984410031805636</v>
      </c>
      <c r="BW26">
        <f t="shared" si="20"/>
        <v>0.6092224194980228</v>
      </c>
      <c r="BX26">
        <f t="shared" si="20"/>
        <v>0.60048151265438754</v>
      </c>
      <c r="BY26">
        <f t="shared" si="20"/>
        <v>0.59374678789351221</v>
      </c>
      <c r="BZ26">
        <f t="shared" si="20"/>
        <v>0.58989641853932584</v>
      </c>
      <c r="CA26">
        <f t="shared" si="20"/>
        <v>0.58136913723457639</v>
      </c>
      <c r="CB26">
        <f t="shared" si="20"/>
        <v>0.58122945660535696</v>
      </c>
      <c r="CC26">
        <f t="shared" si="20"/>
        <v>0.58493507650504462</v>
      </c>
      <c r="CD26">
        <f t="shared" si="20"/>
        <v>0.58742900471722193</v>
      </c>
      <c r="CE26">
        <f t="shared" si="20"/>
        <v>0.57553930150440646</v>
      </c>
      <c r="CF26">
        <f t="shared" si="20"/>
        <v>0.56667953778387969</v>
      </c>
      <c r="CG26">
        <f t="shared" si="20"/>
        <v>0.56734648835428891</v>
      </c>
      <c r="CH26">
        <f t="shared" si="20"/>
        <v>0.56662191032416387</v>
      </c>
      <c r="CI26">
        <f t="shared" si="20"/>
        <v>0.56427289392497393</v>
      </c>
      <c r="CJ26">
        <f t="shared" si="20"/>
        <v>0.56588108610795007</v>
      </c>
      <c r="CK26">
        <f t="shared" si="20"/>
        <v>0.57031461334901501</v>
      </c>
      <c r="CL26">
        <f t="shared" si="20"/>
        <v>0.57033325698579929</v>
      </c>
      <c r="CM26">
        <f t="shared" si="20"/>
        <v>0.57156346069389552</v>
      </c>
      <c r="CN26">
        <f t="shared" si="20"/>
        <v>0.56910971316682979</v>
      </c>
    </row>
    <row r="27" spans="1:92">
      <c r="A27" s="3" t="s">
        <v>110</v>
      </c>
      <c r="B27" s="11" t="s">
        <v>122</v>
      </c>
      <c r="C27">
        <f t="shared" ref="C27:AH27" si="21">C11/(C3-C4+C5-C7)</f>
        <v>0.61336515513126488</v>
      </c>
      <c r="D27">
        <f t="shared" si="21"/>
        <v>0.63440860215053774</v>
      </c>
      <c r="E27">
        <f t="shared" si="21"/>
        <v>0.64160000000000006</v>
      </c>
      <c r="F27">
        <f t="shared" si="21"/>
        <v>0.65208333333333335</v>
      </c>
      <c r="G27">
        <f t="shared" si="21"/>
        <v>0.65929203539823</v>
      </c>
      <c r="H27">
        <f t="shared" si="21"/>
        <v>0.65654648956356743</v>
      </c>
      <c r="I27">
        <f t="shared" si="21"/>
        <v>0.6649029982363317</v>
      </c>
      <c r="J27">
        <f t="shared" si="21"/>
        <v>0.65407854984894265</v>
      </c>
      <c r="K27">
        <f t="shared" si="21"/>
        <v>0.6717663421418637</v>
      </c>
      <c r="L27">
        <f t="shared" si="21"/>
        <v>0.66374269005847941</v>
      </c>
      <c r="M27">
        <f t="shared" si="21"/>
        <v>0.6567567567567566</v>
      </c>
      <c r="N27">
        <f t="shared" si="21"/>
        <v>0.64583333333333326</v>
      </c>
      <c r="O27">
        <f t="shared" si="21"/>
        <v>0.64901960784313717</v>
      </c>
      <c r="P27">
        <f t="shared" si="21"/>
        <v>0.66818526955201218</v>
      </c>
      <c r="Q27">
        <f t="shared" si="21"/>
        <v>0.6909871244635194</v>
      </c>
      <c r="R27">
        <f t="shared" si="21"/>
        <v>0.68146929824561397</v>
      </c>
      <c r="S27">
        <f t="shared" si="21"/>
        <v>0.68941048034934505</v>
      </c>
      <c r="T27">
        <f t="shared" si="21"/>
        <v>0.69444444444444453</v>
      </c>
      <c r="U27">
        <f t="shared" si="21"/>
        <v>0.67105930055752661</v>
      </c>
      <c r="V27">
        <f t="shared" si="21"/>
        <v>0.66805555555555562</v>
      </c>
      <c r="W27">
        <f t="shared" si="21"/>
        <v>0.66375344986200568</v>
      </c>
      <c r="X27">
        <f t="shared" si="21"/>
        <v>0.65930862140774671</v>
      </c>
      <c r="Y27">
        <f t="shared" si="21"/>
        <v>0.66179615110477552</v>
      </c>
      <c r="Z27">
        <f t="shared" si="21"/>
        <v>0.67483221476510069</v>
      </c>
      <c r="AA27">
        <f t="shared" si="21"/>
        <v>0.67545511613308229</v>
      </c>
      <c r="AB27">
        <f t="shared" si="21"/>
        <v>0.6698998748435544</v>
      </c>
      <c r="AC27">
        <f t="shared" si="21"/>
        <v>0.65904544155472999</v>
      </c>
      <c r="AD27">
        <f t="shared" si="21"/>
        <v>0.67360172926236161</v>
      </c>
      <c r="AE27">
        <f t="shared" si="21"/>
        <v>0.67212695162528802</v>
      </c>
      <c r="AF27">
        <f t="shared" si="21"/>
        <v>0.67063592601976185</v>
      </c>
      <c r="AG27">
        <f t="shared" si="21"/>
        <v>0.66249420491423272</v>
      </c>
      <c r="AH27">
        <f t="shared" si="21"/>
        <v>0.67194469223907227</v>
      </c>
      <c r="AI27">
        <f t="shared" ref="AI27:BN27" si="22">AI11/(AI3-AI4+AI5-AI7)</f>
        <v>0.6689655172413792</v>
      </c>
      <c r="AJ27">
        <f t="shared" si="22"/>
        <v>0.6636036755892929</v>
      </c>
      <c r="AK27">
        <f t="shared" si="22"/>
        <v>0.66125684091337977</v>
      </c>
      <c r="AL27">
        <f t="shared" si="22"/>
        <v>0.65872459705676234</v>
      </c>
      <c r="AM27">
        <f t="shared" si="22"/>
        <v>0.65292317603478833</v>
      </c>
      <c r="AN27">
        <f t="shared" si="22"/>
        <v>0.65461964441853693</v>
      </c>
      <c r="AO27">
        <f t="shared" si="22"/>
        <v>0.66327092511013219</v>
      </c>
      <c r="AP27">
        <f t="shared" si="22"/>
        <v>0.66792500314584102</v>
      </c>
      <c r="AQ27">
        <f t="shared" si="22"/>
        <v>0.67870413376683691</v>
      </c>
      <c r="AR27">
        <f t="shared" si="22"/>
        <v>0.68577401254263393</v>
      </c>
      <c r="AS27">
        <f t="shared" si="22"/>
        <v>0.67498984977669496</v>
      </c>
      <c r="AT27">
        <f t="shared" si="22"/>
        <v>0.67544102706197473</v>
      </c>
      <c r="AU27">
        <f t="shared" si="22"/>
        <v>0.67674244316762422</v>
      </c>
      <c r="AV27">
        <f t="shared" si="22"/>
        <v>0.67691017233490935</v>
      </c>
      <c r="AW27">
        <f t="shared" si="22"/>
        <v>0.65965596490006262</v>
      </c>
      <c r="AX27">
        <f t="shared" si="22"/>
        <v>0.65473736805945915</v>
      </c>
      <c r="AY27">
        <f t="shared" si="22"/>
        <v>0.65321902840813573</v>
      </c>
      <c r="AZ27">
        <f t="shared" si="22"/>
        <v>0.65072148645977468</v>
      </c>
      <c r="BA27">
        <f t="shared" si="22"/>
        <v>0.64894785397355359</v>
      </c>
      <c r="BB27">
        <f t="shared" si="22"/>
        <v>0.65012824623276688</v>
      </c>
      <c r="BC27">
        <f t="shared" si="22"/>
        <v>0.63944777397260266</v>
      </c>
      <c r="BD27">
        <f t="shared" si="22"/>
        <v>0.64241354735806155</v>
      </c>
      <c r="BE27">
        <f t="shared" si="22"/>
        <v>0.62778800262033252</v>
      </c>
      <c r="BF27">
        <f t="shared" si="22"/>
        <v>0.62583669895783323</v>
      </c>
      <c r="BG27">
        <f t="shared" si="22"/>
        <v>0.62639063811922757</v>
      </c>
      <c r="BH27">
        <f t="shared" si="22"/>
        <v>0.6316404114694627</v>
      </c>
      <c r="BI27">
        <f t="shared" si="22"/>
        <v>0.64033870398682824</v>
      </c>
      <c r="BJ27">
        <f t="shared" si="22"/>
        <v>0.6456558400315382</v>
      </c>
      <c r="BK27">
        <f t="shared" si="22"/>
        <v>0.6369649016027592</v>
      </c>
      <c r="BL27">
        <f t="shared" si="22"/>
        <v>0.64091789942247546</v>
      </c>
      <c r="BM27">
        <f t="shared" si="22"/>
        <v>0.64203710250637291</v>
      </c>
      <c r="BN27">
        <f t="shared" si="22"/>
        <v>0.64731418084280357</v>
      </c>
      <c r="BO27">
        <f t="shared" ref="BO27:CN27" si="23">BO11/(BO3-BO4+BO5-BO7)</f>
        <v>0.64003554542101204</v>
      </c>
      <c r="BP27">
        <f t="shared" si="23"/>
        <v>0.63410310387945368</v>
      </c>
      <c r="BQ27">
        <f t="shared" si="23"/>
        <v>0.63268227989269676</v>
      </c>
      <c r="BR27">
        <f t="shared" si="23"/>
        <v>0.63245843893638043</v>
      </c>
      <c r="BS27">
        <f t="shared" si="23"/>
        <v>0.63496858059818229</v>
      </c>
      <c r="BT27">
        <f t="shared" si="23"/>
        <v>0.64851972632521271</v>
      </c>
      <c r="BU27">
        <f t="shared" si="23"/>
        <v>0.65047737150700091</v>
      </c>
      <c r="BV27">
        <f t="shared" si="23"/>
        <v>0.66187921589931653</v>
      </c>
      <c r="BW27">
        <f t="shared" si="23"/>
        <v>0.66496729723182635</v>
      </c>
      <c r="BX27">
        <f t="shared" si="23"/>
        <v>0.65635430038510911</v>
      </c>
      <c r="BY27">
        <f t="shared" si="23"/>
        <v>0.64806013381201044</v>
      </c>
      <c r="BZ27">
        <f t="shared" si="23"/>
        <v>0.64430488974113143</v>
      </c>
      <c r="CA27">
        <f t="shared" si="23"/>
        <v>0.63223913179626201</v>
      </c>
      <c r="CB27">
        <f t="shared" si="23"/>
        <v>0.63284402893523417</v>
      </c>
      <c r="CC27">
        <f t="shared" si="23"/>
        <v>0.63153971320246549</v>
      </c>
      <c r="CD27">
        <f t="shared" si="23"/>
        <v>0.63168375827139589</v>
      </c>
      <c r="CE27">
        <f t="shared" si="23"/>
        <v>0.61860643124247527</v>
      </c>
      <c r="CF27">
        <f t="shared" si="23"/>
        <v>0.61547362943748496</v>
      </c>
      <c r="CG27">
        <f t="shared" si="23"/>
        <v>0.61990564900223066</v>
      </c>
      <c r="CH27">
        <f t="shared" si="23"/>
        <v>0.62205553457840779</v>
      </c>
      <c r="CI27">
        <f t="shared" si="23"/>
        <v>0.61984381468254246</v>
      </c>
      <c r="CJ27">
        <f t="shared" si="23"/>
        <v>0.62087414159993026</v>
      </c>
      <c r="CK27">
        <f t="shared" si="23"/>
        <v>0.62236568524270353</v>
      </c>
      <c r="CL27">
        <f t="shared" si="23"/>
        <v>0.62095472029824872</v>
      </c>
      <c r="CM27">
        <f t="shared" si="23"/>
        <v>0.62353124363688639</v>
      </c>
      <c r="CN27">
        <f t="shared" si="23"/>
        <v>0.62044396502781862</v>
      </c>
    </row>
    <row r="28" spans="1:92">
      <c r="A28" s="6" t="s">
        <v>111</v>
      </c>
    </row>
    <row r="29" spans="1:92">
      <c r="A29" s="13" t="s">
        <v>113</v>
      </c>
      <c r="B29" s="11" t="s">
        <v>121</v>
      </c>
      <c r="C29">
        <f t="shared" ref="C29:AH29" si="24">C11/C12</f>
        <v>0.4942307692307692</v>
      </c>
      <c r="D29">
        <f t="shared" si="24"/>
        <v>0.51528384279475981</v>
      </c>
      <c r="E29">
        <f t="shared" si="24"/>
        <v>0.52213541666666663</v>
      </c>
      <c r="F29">
        <f t="shared" si="24"/>
        <v>0.53140916808149408</v>
      </c>
      <c r="G29">
        <f t="shared" si="24"/>
        <v>0.52557319223985888</v>
      </c>
      <c r="H29">
        <f t="shared" si="24"/>
        <v>0.5226586102719033</v>
      </c>
      <c r="I29">
        <f t="shared" si="24"/>
        <v>0.51292517006802729</v>
      </c>
      <c r="J29">
        <f t="shared" si="24"/>
        <v>0.51486325802615929</v>
      </c>
      <c r="K29">
        <f t="shared" si="24"/>
        <v>0.52386117136659427</v>
      </c>
      <c r="L29">
        <f t="shared" si="24"/>
        <v>0.52485549132947973</v>
      </c>
      <c r="M29">
        <f t="shared" si="24"/>
        <v>0.52540540540540537</v>
      </c>
      <c r="N29">
        <f t="shared" si="24"/>
        <v>0.51717369970559368</v>
      </c>
      <c r="O29">
        <f t="shared" si="24"/>
        <v>0.51799687010954609</v>
      </c>
      <c r="P29">
        <f t="shared" si="24"/>
        <v>0.53560559951308573</v>
      </c>
      <c r="Q29">
        <f t="shared" si="24"/>
        <v>0.56069651741293536</v>
      </c>
      <c r="R29">
        <f t="shared" si="24"/>
        <v>0.5609205776173285</v>
      </c>
      <c r="S29">
        <f t="shared" si="24"/>
        <v>0.56133333333333335</v>
      </c>
      <c r="T29">
        <f t="shared" si="24"/>
        <v>0.54614355773517609</v>
      </c>
      <c r="U29">
        <f t="shared" si="24"/>
        <v>0.53777416734362316</v>
      </c>
      <c r="V29">
        <f t="shared" si="24"/>
        <v>0.53286558345642543</v>
      </c>
      <c r="W29">
        <f t="shared" si="24"/>
        <v>0.53703014514328251</v>
      </c>
      <c r="X29">
        <f t="shared" si="24"/>
        <v>0.53533987149137641</v>
      </c>
      <c r="Y29">
        <f t="shared" si="24"/>
        <v>0.54234813084112155</v>
      </c>
      <c r="Z29">
        <f t="shared" si="24"/>
        <v>0.55567836418900241</v>
      </c>
      <c r="AA29">
        <f t="shared" si="24"/>
        <v>0.56202663880908854</v>
      </c>
      <c r="AB29">
        <f t="shared" si="24"/>
        <v>0.55813347236704891</v>
      </c>
      <c r="AC29">
        <f t="shared" si="24"/>
        <v>0.55220306513409956</v>
      </c>
      <c r="AD29">
        <f t="shared" si="24"/>
        <v>0.56749374004097441</v>
      </c>
      <c r="AE29">
        <f t="shared" si="24"/>
        <v>0.5677837837837838</v>
      </c>
      <c r="AF29">
        <f t="shared" si="24"/>
        <v>0.56463310580204773</v>
      </c>
      <c r="AG29">
        <f t="shared" si="24"/>
        <v>0.56248769927179687</v>
      </c>
      <c r="AH29">
        <f t="shared" si="24"/>
        <v>0.57129313613955257</v>
      </c>
      <c r="AI29">
        <f t="shared" ref="AI29:BN29" si="25">AI11/AI12</f>
        <v>0.569123579024569</v>
      </c>
      <c r="AJ29">
        <f t="shared" si="25"/>
        <v>0.56718456547720686</v>
      </c>
      <c r="AK29">
        <f t="shared" si="25"/>
        <v>0.56827765163801491</v>
      </c>
      <c r="AL29">
        <f t="shared" si="25"/>
        <v>0.56814747657902698</v>
      </c>
      <c r="AM29">
        <f t="shared" si="25"/>
        <v>0.56509618065235567</v>
      </c>
      <c r="AN29">
        <f t="shared" si="25"/>
        <v>0.5720835455934794</v>
      </c>
      <c r="AO29">
        <f t="shared" si="25"/>
        <v>0.58055187371972528</v>
      </c>
      <c r="AP29">
        <f t="shared" si="25"/>
        <v>0.58451712366479458</v>
      </c>
      <c r="AQ29">
        <f t="shared" si="25"/>
        <v>0.59472934472934469</v>
      </c>
      <c r="AR29">
        <f t="shared" si="25"/>
        <v>0.60059741761418384</v>
      </c>
      <c r="AS29">
        <f t="shared" si="25"/>
        <v>0.5894344974295338</v>
      </c>
      <c r="AT29">
        <f t="shared" si="25"/>
        <v>0.59009118050512388</v>
      </c>
      <c r="AU29">
        <f t="shared" si="25"/>
        <v>0.58784810126582276</v>
      </c>
      <c r="AV29">
        <f t="shared" si="25"/>
        <v>0.59247146766335179</v>
      </c>
      <c r="AW29">
        <f t="shared" si="25"/>
        <v>0.57971724095721888</v>
      </c>
      <c r="AX29">
        <f t="shared" si="25"/>
        <v>0.57732129089106721</v>
      </c>
      <c r="AY29">
        <f t="shared" si="25"/>
        <v>0.57764344465365169</v>
      </c>
      <c r="AZ29">
        <f t="shared" si="25"/>
        <v>0.57744255393790556</v>
      </c>
      <c r="BA29">
        <f t="shared" si="25"/>
        <v>0.58056909290991987</v>
      </c>
      <c r="BB29">
        <f t="shared" si="25"/>
        <v>0.58698798668403529</v>
      </c>
      <c r="BC29">
        <f t="shared" si="25"/>
        <v>0.57869249394673128</v>
      </c>
      <c r="BD29">
        <f t="shared" si="25"/>
        <v>0.58755974920851695</v>
      </c>
      <c r="BE29">
        <f t="shared" si="25"/>
        <v>0.57537810561225955</v>
      </c>
      <c r="BF29">
        <f t="shared" si="25"/>
        <v>0.57101994536927281</v>
      </c>
      <c r="BG29">
        <f t="shared" si="25"/>
        <v>0.57345664184482348</v>
      </c>
      <c r="BH29">
        <f t="shared" si="25"/>
        <v>0.57889463256894313</v>
      </c>
      <c r="BI29">
        <f t="shared" si="25"/>
        <v>0.58503459835818983</v>
      </c>
      <c r="BJ29">
        <f t="shared" si="25"/>
        <v>0.58741481688120201</v>
      </c>
      <c r="BK29">
        <f t="shared" si="25"/>
        <v>0.58100930843681176</v>
      </c>
      <c r="BL29">
        <f t="shared" si="25"/>
        <v>0.58525474805522459</v>
      </c>
      <c r="BM29">
        <f t="shared" si="25"/>
        <v>0.58606223248862011</v>
      </c>
      <c r="BN29">
        <f t="shared" si="25"/>
        <v>0.58775837205576031</v>
      </c>
      <c r="BO29">
        <f t="shared" ref="BO29:CN29" si="26">BO11/BO12</f>
        <v>0.58099325753770759</v>
      </c>
      <c r="BP29">
        <f t="shared" si="26"/>
        <v>0.57317404678446238</v>
      </c>
      <c r="BQ29">
        <f t="shared" si="26"/>
        <v>0.57360496256216875</v>
      </c>
      <c r="BR29">
        <f t="shared" si="26"/>
        <v>0.57181880558756126</v>
      </c>
      <c r="BS29">
        <f t="shared" si="26"/>
        <v>0.57485380830881549</v>
      </c>
      <c r="BT29">
        <f t="shared" si="26"/>
        <v>0.58676987873738784</v>
      </c>
      <c r="BU29">
        <f t="shared" si="26"/>
        <v>0.58988972595261491</v>
      </c>
      <c r="BV29">
        <f t="shared" si="26"/>
        <v>0.60117395505664184</v>
      </c>
      <c r="BW29">
        <f t="shared" si="26"/>
        <v>0.60107891829483151</v>
      </c>
      <c r="BX29">
        <f t="shared" si="26"/>
        <v>0.58979140632509852</v>
      </c>
      <c r="BY29">
        <f t="shared" si="26"/>
        <v>0.582741796437939</v>
      </c>
      <c r="BZ29">
        <f t="shared" si="26"/>
        <v>0.5777351742636565</v>
      </c>
      <c r="CA29">
        <f t="shared" si="26"/>
        <v>0.56938199983885263</v>
      </c>
      <c r="CB29">
        <f t="shared" si="26"/>
        <v>0.56884829495330513</v>
      </c>
      <c r="CC29">
        <f t="shared" si="26"/>
        <v>0.57341125440307417</v>
      </c>
      <c r="CD29">
        <f t="shared" si="26"/>
        <v>0.57693822457411692</v>
      </c>
      <c r="CE29">
        <f t="shared" si="26"/>
        <v>0.56594621012626833</v>
      </c>
      <c r="CF29">
        <f t="shared" si="26"/>
        <v>0.55682496855743624</v>
      </c>
      <c r="CG29">
        <f t="shared" si="26"/>
        <v>0.55825964207425904</v>
      </c>
      <c r="CH29">
        <f t="shared" si="26"/>
        <v>0.55790220902365328</v>
      </c>
      <c r="CI29">
        <f t="shared" si="26"/>
        <v>0.55545984419307992</v>
      </c>
      <c r="CJ29">
        <f t="shared" si="26"/>
        <v>0.55685266351989215</v>
      </c>
      <c r="CK29">
        <f t="shared" si="26"/>
        <v>0.561553649907645</v>
      </c>
      <c r="CL29">
        <f t="shared" si="26"/>
        <v>0.56249047013977127</v>
      </c>
      <c r="CM29">
        <f t="shared" si="26"/>
        <v>0.56387732001754731</v>
      </c>
      <c r="CN29">
        <f t="shared" si="26"/>
        <v>0.5621685296735065</v>
      </c>
    </row>
    <row r="30" spans="1:92">
      <c r="B30" s="11" t="s">
        <v>123</v>
      </c>
      <c r="C30">
        <f t="shared" ref="C30:AH30" si="27">C11/(C12-C4+C5)</f>
        <v>0.5288065843621399</v>
      </c>
      <c r="D30">
        <f t="shared" si="27"/>
        <v>0.55726092089728452</v>
      </c>
      <c r="E30">
        <f t="shared" si="27"/>
        <v>0.57122507122507127</v>
      </c>
      <c r="F30">
        <f t="shared" si="27"/>
        <v>0.59732824427480924</v>
      </c>
      <c r="G30">
        <f t="shared" si="27"/>
        <v>0.59599999999999997</v>
      </c>
      <c r="H30">
        <f t="shared" si="27"/>
        <v>0.58544839255499159</v>
      </c>
      <c r="I30">
        <f t="shared" si="27"/>
        <v>0.57034795763993962</v>
      </c>
      <c r="J30">
        <f t="shared" si="27"/>
        <v>0.57048748353096179</v>
      </c>
      <c r="K30">
        <f t="shared" si="27"/>
        <v>0.57775119617224879</v>
      </c>
      <c r="L30">
        <f t="shared" si="27"/>
        <v>0.58130601792573622</v>
      </c>
      <c r="M30">
        <f t="shared" si="27"/>
        <v>0.5771971496437055</v>
      </c>
      <c r="N30">
        <f t="shared" si="27"/>
        <v>0.56788793103448276</v>
      </c>
      <c r="O30">
        <f t="shared" si="27"/>
        <v>0.56484641638225253</v>
      </c>
      <c r="P30">
        <f t="shared" si="27"/>
        <v>0.57403783431180688</v>
      </c>
      <c r="Q30">
        <f t="shared" si="27"/>
        <v>0.59566596194503174</v>
      </c>
      <c r="R30">
        <f t="shared" si="27"/>
        <v>0.59502154140737196</v>
      </c>
      <c r="S30">
        <f t="shared" si="27"/>
        <v>0.59857819905213272</v>
      </c>
      <c r="T30">
        <f t="shared" si="27"/>
        <v>0.58640497845859263</v>
      </c>
      <c r="U30">
        <f t="shared" si="27"/>
        <v>0.57943107221006562</v>
      </c>
      <c r="V30">
        <f t="shared" si="27"/>
        <v>0.57352941176470584</v>
      </c>
      <c r="W30">
        <f t="shared" si="27"/>
        <v>0.5811518324607331</v>
      </c>
      <c r="X30">
        <f t="shared" si="27"/>
        <v>0.57879341864716638</v>
      </c>
      <c r="Y30">
        <f t="shared" si="27"/>
        <v>0.58267963602133666</v>
      </c>
      <c r="Z30">
        <f t="shared" si="27"/>
        <v>0.59922526817640043</v>
      </c>
      <c r="AA30">
        <f t="shared" si="27"/>
        <v>0.60739486311035851</v>
      </c>
      <c r="AB30">
        <f t="shared" si="27"/>
        <v>0.60309859154929568</v>
      </c>
      <c r="AC30">
        <f t="shared" si="27"/>
        <v>0.59694537923893343</v>
      </c>
      <c r="AD30">
        <f t="shared" si="27"/>
        <v>0.61434204041399709</v>
      </c>
      <c r="AE30">
        <f t="shared" si="27"/>
        <v>0.61498829039812652</v>
      </c>
      <c r="AF30">
        <f t="shared" si="27"/>
        <v>0.61202312138728321</v>
      </c>
      <c r="AG30">
        <f t="shared" si="27"/>
        <v>0.6105533005767998</v>
      </c>
      <c r="AH30">
        <f t="shared" si="27"/>
        <v>0.62252066115702487</v>
      </c>
      <c r="AI30">
        <f t="shared" ref="AI30:BN30" si="28">AI11/(AI12-AI4+AI5)</f>
        <v>0.62030375699440432</v>
      </c>
      <c r="AJ30">
        <f t="shared" si="28"/>
        <v>0.61793154761904767</v>
      </c>
      <c r="AK30">
        <f t="shared" si="28"/>
        <v>0.61973823841528108</v>
      </c>
      <c r="AL30">
        <f t="shared" si="28"/>
        <v>0.61923583662714088</v>
      </c>
      <c r="AM30">
        <f t="shared" si="28"/>
        <v>0.61452175231165684</v>
      </c>
      <c r="AN30">
        <f t="shared" si="28"/>
        <v>0.61881801901088318</v>
      </c>
      <c r="AO30">
        <f t="shared" si="28"/>
        <v>0.62914599112039704</v>
      </c>
      <c r="AP30">
        <f t="shared" si="28"/>
        <v>0.63500418710372042</v>
      </c>
      <c r="AQ30">
        <f t="shared" si="28"/>
        <v>0.64700022138587554</v>
      </c>
      <c r="AR30">
        <f t="shared" si="28"/>
        <v>0.65527754415475192</v>
      </c>
      <c r="AS30">
        <f t="shared" si="28"/>
        <v>0.6441301820999612</v>
      </c>
      <c r="AT30">
        <f t="shared" si="28"/>
        <v>0.6426186291739896</v>
      </c>
      <c r="AU30">
        <f t="shared" si="28"/>
        <v>0.63966942148760331</v>
      </c>
      <c r="AV30">
        <f t="shared" si="28"/>
        <v>0.64480278927871004</v>
      </c>
      <c r="AW30">
        <f t="shared" si="28"/>
        <v>0.63016432705741465</v>
      </c>
      <c r="AX30">
        <f t="shared" si="28"/>
        <v>0.62603762317109579</v>
      </c>
      <c r="AY30">
        <f t="shared" si="28"/>
        <v>0.62489279588336188</v>
      </c>
      <c r="AZ30">
        <f t="shared" si="28"/>
        <v>0.6216012084592144</v>
      </c>
      <c r="BA30">
        <f t="shared" si="28"/>
        <v>0.62255563047875928</v>
      </c>
      <c r="BB30">
        <f t="shared" si="28"/>
        <v>0.63044576580778044</v>
      </c>
      <c r="BC30">
        <f t="shared" si="28"/>
        <v>0.6238254332846106</v>
      </c>
      <c r="BD30">
        <f t="shared" si="28"/>
        <v>0.63186354684735802</v>
      </c>
      <c r="BE30">
        <f t="shared" si="28"/>
        <v>0.61814663513222967</v>
      </c>
      <c r="BF30">
        <f t="shared" si="28"/>
        <v>0.61349982003931458</v>
      </c>
      <c r="BG30">
        <f t="shared" si="28"/>
        <v>0.61587080463328436</v>
      </c>
      <c r="BH30">
        <f t="shared" si="28"/>
        <v>0.62111512900703669</v>
      </c>
      <c r="BI30">
        <f t="shared" si="28"/>
        <v>0.62783081961164156</v>
      </c>
      <c r="BJ30">
        <f t="shared" si="28"/>
        <v>0.63077713111947975</v>
      </c>
      <c r="BK30">
        <f t="shared" si="28"/>
        <v>0.62390207066491787</v>
      </c>
      <c r="BL30">
        <f t="shared" si="28"/>
        <v>0.62912460448998042</v>
      </c>
      <c r="BM30">
        <f t="shared" si="28"/>
        <v>0.6321912788567241</v>
      </c>
      <c r="BN30">
        <f t="shared" si="28"/>
        <v>0.63379235274806911</v>
      </c>
      <c r="BO30">
        <f t="shared" ref="BO30:CN30" si="29">BO11/(BO12-BO4+BO5)</f>
        <v>0.62538704762528885</v>
      </c>
      <c r="BP30">
        <f t="shared" si="29"/>
        <v>0.61854619565217384</v>
      </c>
      <c r="BQ30">
        <f t="shared" si="29"/>
        <v>0.61775828832938473</v>
      </c>
      <c r="BR30">
        <f t="shared" si="29"/>
        <v>0.61527853232479413</v>
      </c>
      <c r="BS30">
        <f t="shared" si="29"/>
        <v>0.61848033099100286</v>
      </c>
      <c r="BT30">
        <f t="shared" si="29"/>
        <v>0.63078875026432657</v>
      </c>
      <c r="BU30">
        <f t="shared" si="29"/>
        <v>0.63334349283754954</v>
      </c>
      <c r="BV30">
        <f t="shared" si="29"/>
        <v>0.64512961941533387</v>
      </c>
      <c r="BW30">
        <f t="shared" si="29"/>
        <v>0.64395773131018019</v>
      </c>
      <c r="BX30">
        <f t="shared" si="29"/>
        <v>0.63355499566312834</v>
      </c>
      <c r="BY30">
        <f t="shared" si="29"/>
        <v>0.62618627615227695</v>
      </c>
      <c r="BZ30">
        <f t="shared" si="29"/>
        <v>0.62165012349561988</v>
      </c>
      <c r="CA30">
        <f t="shared" si="29"/>
        <v>0.6129146970813999</v>
      </c>
      <c r="CB30">
        <f t="shared" si="29"/>
        <v>0.61292067159959673</v>
      </c>
      <c r="CC30">
        <f t="shared" si="29"/>
        <v>0.61755576805505474</v>
      </c>
      <c r="CD30">
        <f t="shared" si="29"/>
        <v>0.62129858112276382</v>
      </c>
      <c r="CE30">
        <f t="shared" si="29"/>
        <v>0.6089683212458008</v>
      </c>
      <c r="CF30">
        <f t="shared" si="29"/>
        <v>0.59923629489603025</v>
      </c>
      <c r="CG30">
        <f t="shared" si="29"/>
        <v>0.60081658291457285</v>
      </c>
      <c r="CH30">
        <f t="shared" si="29"/>
        <v>0.60003081858360596</v>
      </c>
      <c r="CI30">
        <f t="shared" si="29"/>
        <v>0.5979032574634694</v>
      </c>
      <c r="CJ30">
        <f t="shared" si="29"/>
        <v>0.59954365426624923</v>
      </c>
      <c r="CK30">
        <f t="shared" si="29"/>
        <v>0.604230397806922</v>
      </c>
      <c r="CL30">
        <f t="shared" si="29"/>
        <v>0.60525020508613614</v>
      </c>
      <c r="CM30">
        <f t="shared" si="29"/>
        <v>0.60670477655600807</v>
      </c>
      <c r="CN30">
        <f t="shared" si="29"/>
        <v>0.60503806228373691</v>
      </c>
    </row>
    <row r="31" spans="1:92">
      <c r="B31" s="11" t="s">
        <v>122</v>
      </c>
      <c r="C31">
        <f t="shared" ref="C31:AH31" si="30">C11/(C12-C4+C5-C7)</f>
        <v>0.61778846153846145</v>
      </c>
      <c r="D31">
        <f t="shared" si="30"/>
        <v>0.63956639566395668</v>
      </c>
      <c r="E31">
        <f t="shared" si="30"/>
        <v>0.64781906300484648</v>
      </c>
      <c r="F31">
        <f t="shared" si="30"/>
        <v>0.66033755274261607</v>
      </c>
      <c r="G31">
        <f t="shared" si="30"/>
        <v>0.66666666666666652</v>
      </c>
      <c r="H31">
        <f t="shared" si="30"/>
        <v>0.66410748560460653</v>
      </c>
      <c r="I31">
        <f t="shared" si="30"/>
        <v>0.67321428571428588</v>
      </c>
      <c r="J31">
        <f t="shared" si="30"/>
        <v>0.66106870229007642</v>
      </c>
      <c r="K31">
        <f t="shared" si="30"/>
        <v>0.67932489451476796</v>
      </c>
      <c r="L31">
        <f t="shared" si="30"/>
        <v>0.67259259259259252</v>
      </c>
      <c r="M31">
        <f t="shared" si="30"/>
        <v>0.66484268125854984</v>
      </c>
      <c r="N31">
        <f t="shared" si="30"/>
        <v>0.65384615384615385</v>
      </c>
      <c r="O31">
        <f t="shared" si="30"/>
        <v>0.6587064676616915</v>
      </c>
      <c r="P31">
        <f t="shared" si="30"/>
        <v>0.67692307692307696</v>
      </c>
      <c r="Q31">
        <f t="shared" si="30"/>
        <v>0.70000000000000007</v>
      </c>
      <c r="R31">
        <f t="shared" si="30"/>
        <v>0.69209354120267264</v>
      </c>
      <c r="S31">
        <f t="shared" si="30"/>
        <v>0.70088790233074361</v>
      </c>
      <c r="T31">
        <f t="shared" si="30"/>
        <v>0.70727482678983833</v>
      </c>
      <c r="U31">
        <f t="shared" si="30"/>
        <v>0.6828261990716864</v>
      </c>
      <c r="V31">
        <f t="shared" si="30"/>
        <v>0.67969853980216677</v>
      </c>
      <c r="W31">
        <f t="shared" si="30"/>
        <v>0.67556179775280911</v>
      </c>
      <c r="X31">
        <f t="shared" si="30"/>
        <v>0.67076271186440684</v>
      </c>
      <c r="Y31">
        <f t="shared" si="30"/>
        <v>0.67258239768199934</v>
      </c>
      <c r="Z31">
        <f t="shared" si="30"/>
        <v>0.6872863978127135</v>
      </c>
      <c r="AA31">
        <f t="shared" si="30"/>
        <v>0.68908101184758253</v>
      </c>
      <c r="AB31">
        <f t="shared" si="30"/>
        <v>0.68468180364566666</v>
      </c>
      <c r="AC31">
        <f t="shared" si="30"/>
        <v>0.67426900584795324</v>
      </c>
      <c r="AD31">
        <f t="shared" si="30"/>
        <v>0.69250000000000012</v>
      </c>
      <c r="AE31">
        <f t="shared" si="30"/>
        <v>0.69251054852320681</v>
      </c>
      <c r="AF31">
        <f t="shared" si="30"/>
        <v>0.69238817682448339</v>
      </c>
      <c r="AG31">
        <f t="shared" si="30"/>
        <v>0.6840593585447583</v>
      </c>
      <c r="AH31">
        <f t="shared" si="30"/>
        <v>0.69520073834794649</v>
      </c>
      <c r="AI31">
        <f t="shared" ref="AI31:BN31" si="31">AI11/(AI12-AI4+AI5-AI7)</f>
        <v>0.69409660107334503</v>
      </c>
      <c r="AJ31">
        <f t="shared" si="31"/>
        <v>0.68864013266998347</v>
      </c>
      <c r="AK31">
        <f t="shared" si="31"/>
        <v>0.68840864440078564</v>
      </c>
      <c r="AL31">
        <f t="shared" si="31"/>
        <v>0.68600620324758255</v>
      </c>
      <c r="AM31">
        <f t="shared" si="31"/>
        <v>0.68020134228187934</v>
      </c>
      <c r="AN31">
        <f t="shared" si="31"/>
        <v>0.68267477203647431</v>
      </c>
      <c r="AO31">
        <f t="shared" si="31"/>
        <v>0.69194312796208535</v>
      </c>
      <c r="AP31">
        <f t="shared" si="31"/>
        <v>0.69649652276604102</v>
      </c>
      <c r="AQ31">
        <f t="shared" si="31"/>
        <v>0.70728460793804449</v>
      </c>
      <c r="AR31">
        <f t="shared" si="31"/>
        <v>0.7136478131440348</v>
      </c>
      <c r="AS31">
        <f t="shared" si="31"/>
        <v>0.70110701107011064</v>
      </c>
      <c r="AT31">
        <f t="shared" si="31"/>
        <v>0.70121775817432164</v>
      </c>
      <c r="AU31">
        <f t="shared" si="31"/>
        <v>0.70181347150259066</v>
      </c>
      <c r="AV31">
        <f t="shared" si="31"/>
        <v>0.70201660735468585</v>
      </c>
      <c r="AW31">
        <f t="shared" si="31"/>
        <v>0.6839482995162105</v>
      </c>
      <c r="AX31">
        <f t="shared" si="31"/>
        <v>0.67917071590540978</v>
      </c>
      <c r="AY31">
        <f t="shared" si="31"/>
        <v>0.6773575039219103</v>
      </c>
      <c r="AZ31">
        <f t="shared" si="31"/>
        <v>0.67445195656627732</v>
      </c>
      <c r="BA31">
        <f t="shared" si="31"/>
        <v>0.67347497036564241</v>
      </c>
      <c r="BB31">
        <f t="shared" si="31"/>
        <v>0.6754944826150322</v>
      </c>
      <c r="BC31">
        <f t="shared" si="31"/>
        <v>0.66544158592270852</v>
      </c>
      <c r="BD31">
        <f t="shared" si="31"/>
        <v>0.67015966297305907</v>
      </c>
      <c r="BE31">
        <f t="shared" si="31"/>
        <v>0.65566560239786287</v>
      </c>
      <c r="BF31">
        <f t="shared" si="31"/>
        <v>0.65487484115022021</v>
      </c>
      <c r="BG31">
        <f t="shared" si="31"/>
        <v>0.65671764964788737</v>
      </c>
      <c r="BH31">
        <f t="shared" si="31"/>
        <v>0.66264369314182936</v>
      </c>
      <c r="BI31">
        <f t="shared" si="31"/>
        <v>0.67224732696249112</v>
      </c>
      <c r="BJ31">
        <f t="shared" si="31"/>
        <v>0.67799728617097132</v>
      </c>
      <c r="BK31">
        <f t="shared" si="31"/>
        <v>0.66926733601927046</v>
      </c>
      <c r="BL31">
        <f t="shared" si="31"/>
        <v>0.67395690420466459</v>
      </c>
      <c r="BM31">
        <f t="shared" si="31"/>
        <v>0.67606489282495397</v>
      </c>
      <c r="BN31">
        <f t="shared" si="31"/>
        <v>0.68087238979118314</v>
      </c>
      <c r="BO31">
        <f t="shared" ref="BO31:CN31" si="32">BO11/(BO12-BO4+BO5-BO7)</f>
        <v>0.67254532320865423</v>
      </c>
      <c r="BP31">
        <f t="shared" si="32"/>
        <v>0.66545961928175146</v>
      </c>
      <c r="BQ31">
        <f t="shared" si="32"/>
        <v>0.6648349037928577</v>
      </c>
      <c r="BR31">
        <f t="shared" si="32"/>
        <v>0.66570709430436026</v>
      </c>
      <c r="BS31">
        <f t="shared" si="32"/>
        <v>0.6698627213884345</v>
      </c>
      <c r="BT31">
        <f t="shared" si="32"/>
        <v>0.68536713924666526</v>
      </c>
      <c r="BU31">
        <f t="shared" si="32"/>
        <v>0.68964284802532483</v>
      </c>
      <c r="BV31">
        <f t="shared" si="32"/>
        <v>0.70364933642959437</v>
      </c>
      <c r="BW31">
        <f t="shared" si="32"/>
        <v>0.70656713973160501</v>
      </c>
      <c r="BX31">
        <f t="shared" si="32"/>
        <v>0.69607242529439795</v>
      </c>
      <c r="BY31">
        <f t="shared" si="32"/>
        <v>0.68690002594482391</v>
      </c>
      <c r="BZ31">
        <f t="shared" si="32"/>
        <v>0.68237528051096152</v>
      </c>
      <c r="CA31">
        <f t="shared" si="32"/>
        <v>0.66972468369426152</v>
      </c>
      <c r="CB31">
        <f t="shared" si="32"/>
        <v>0.67059646228740999</v>
      </c>
      <c r="CC31">
        <f t="shared" si="32"/>
        <v>0.66973529861784054</v>
      </c>
      <c r="CD31">
        <f t="shared" si="32"/>
        <v>0.67101964670903058</v>
      </c>
      <c r="CE31">
        <f t="shared" si="32"/>
        <v>0.6573941483998339</v>
      </c>
      <c r="CF31">
        <f t="shared" si="32"/>
        <v>0.65406931158852122</v>
      </c>
      <c r="CG31">
        <f t="shared" si="32"/>
        <v>0.66008393583642944</v>
      </c>
      <c r="CH31">
        <f t="shared" si="32"/>
        <v>0.66255471855713155</v>
      </c>
      <c r="CI31">
        <f t="shared" si="32"/>
        <v>0.66066393951404834</v>
      </c>
      <c r="CJ31">
        <f t="shared" si="32"/>
        <v>0.66163299759642902</v>
      </c>
      <c r="CK31">
        <f t="shared" si="32"/>
        <v>0.66297519192250653</v>
      </c>
      <c r="CL31">
        <f t="shared" si="32"/>
        <v>0.66257117769144802</v>
      </c>
      <c r="CM31">
        <f t="shared" si="32"/>
        <v>0.66558842143619712</v>
      </c>
      <c r="CN31">
        <f t="shared" si="32"/>
        <v>0.66339073796414871</v>
      </c>
    </row>
    <row r="33" spans="1:92">
      <c r="A33" s="4" t="s">
        <v>114</v>
      </c>
    </row>
    <row r="34" spans="1:92">
      <c r="A34" s="5" t="s">
        <v>112</v>
      </c>
    </row>
    <row r="35" spans="1:92">
      <c r="B35" s="11" t="s">
        <v>124</v>
      </c>
      <c r="C35">
        <f t="shared" ref="C35:AH35" si="33">C13/C3</f>
        <v>0.44359464627151052</v>
      </c>
      <c r="D35">
        <f t="shared" si="33"/>
        <v>0.45553145336225598</v>
      </c>
      <c r="E35">
        <f t="shared" si="33"/>
        <v>0.4496124031007751</v>
      </c>
      <c r="F35">
        <f t="shared" si="33"/>
        <v>0.44201680672268912</v>
      </c>
      <c r="G35">
        <f t="shared" si="33"/>
        <v>0.43181818181818177</v>
      </c>
      <c r="H35">
        <f t="shared" si="33"/>
        <v>0.42514970059880247</v>
      </c>
      <c r="I35">
        <f t="shared" si="33"/>
        <v>0.41913746630727761</v>
      </c>
      <c r="J35">
        <f t="shared" si="33"/>
        <v>0.41745283018867924</v>
      </c>
      <c r="K35">
        <f t="shared" si="33"/>
        <v>0.4387096774193549</v>
      </c>
      <c r="L35">
        <f t="shared" si="33"/>
        <v>0.42562929061784888</v>
      </c>
      <c r="M35">
        <f t="shared" si="33"/>
        <v>0.43147751605995721</v>
      </c>
      <c r="N35">
        <f t="shared" si="33"/>
        <v>0.43051506316812432</v>
      </c>
      <c r="O35">
        <f t="shared" si="33"/>
        <v>0.43310131477184838</v>
      </c>
      <c r="P35">
        <f t="shared" si="33"/>
        <v>0.43373493975903615</v>
      </c>
      <c r="Q35">
        <f t="shared" si="33"/>
        <v>0.42392909896602665</v>
      </c>
      <c r="R35">
        <f t="shared" si="33"/>
        <v>0.40730837789661312</v>
      </c>
      <c r="S35">
        <f t="shared" si="33"/>
        <v>0.40087719298245611</v>
      </c>
      <c r="T35">
        <f t="shared" si="33"/>
        <v>0.44747252747252747</v>
      </c>
      <c r="U35">
        <f t="shared" si="33"/>
        <v>0.46033653846153844</v>
      </c>
      <c r="V35">
        <f t="shared" si="33"/>
        <v>0.45646630236794172</v>
      </c>
      <c r="W35">
        <f t="shared" si="33"/>
        <v>0.45321100917431195</v>
      </c>
      <c r="X35">
        <f t="shared" si="33"/>
        <v>0.45230153435623743</v>
      </c>
      <c r="Y35">
        <f t="shared" si="33"/>
        <v>0.45113865667339292</v>
      </c>
      <c r="Z35">
        <f t="shared" si="33"/>
        <v>0.45684726381704333</v>
      </c>
      <c r="AA35">
        <f t="shared" si="33"/>
        <v>0.46505652620760535</v>
      </c>
      <c r="AB35">
        <f t="shared" si="33"/>
        <v>0.45915492957746484</v>
      </c>
      <c r="AC35">
        <f t="shared" si="33"/>
        <v>0.45593419506462984</v>
      </c>
      <c r="AD35">
        <f t="shared" si="33"/>
        <v>0.46817979528259901</v>
      </c>
      <c r="AE35">
        <f t="shared" si="33"/>
        <v>0.46729957805907174</v>
      </c>
      <c r="AF35">
        <f t="shared" si="33"/>
        <v>0.45843724023275145</v>
      </c>
      <c r="AG35">
        <f t="shared" si="33"/>
        <v>0.45965114050220429</v>
      </c>
      <c r="AH35">
        <f t="shared" si="33"/>
        <v>0.46478613569321536</v>
      </c>
      <c r="AI35">
        <f t="shared" ref="AI35:BN35" si="34">AI13/AI3</f>
        <v>0.4587335467805051</v>
      </c>
      <c r="AJ35">
        <f t="shared" si="34"/>
        <v>0.45669812882927641</v>
      </c>
      <c r="AK35">
        <f t="shared" si="34"/>
        <v>0.45552941176470596</v>
      </c>
      <c r="AL35">
        <f t="shared" si="34"/>
        <v>0.45449233016800578</v>
      </c>
      <c r="AM35">
        <f t="shared" si="34"/>
        <v>0.4519735955813014</v>
      </c>
      <c r="AN35">
        <f t="shared" si="34"/>
        <v>0.45586427342021141</v>
      </c>
      <c r="AO35">
        <f t="shared" si="34"/>
        <v>0.45965116279069768</v>
      </c>
      <c r="AP35">
        <f t="shared" si="34"/>
        <v>0.46146486658871055</v>
      </c>
      <c r="AQ35">
        <f t="shared" si="34"/>
        <v>0.47051886792452824</v>
      </c>
      <c r="AR35">
        <f t="shared" si="34"/>
        <v>0.47153638311748819</v>
      </c>
      <c r="AS35">
        <f t="shared" si="34"/>
        <v>0.46201390677311355</v>
      </c>
      <c r="AT35">
        <f t="shared" si="34"/>
        <v>0.46391994371042139</v>
      </c>
      <c r="AU35">
        <f t="shared" si="34"/>
        <v>0.46576399607127822</v>
      </c>
      <c r="AV35">
        <f t="shared" si="34"/>
        <v>0.47061869013719904</v>
      </c>
      <c r="AW35">
        <f t="shared" si="34"/>
        <v>0.45759392248798147</v>
      </c>
      <c r="AX35">
        <f t="shared" si="34"/>
        <v>0.45873812319846263</v>
      </c>
      <c r="AY35">
        <f t="shared" si="34"/>
        <v>0.46272456528004607</v>
      </c>
      <c r="AZ35">
        <f t="shared" si="34"/>
        <v>0.46640585133526108</v>
      </c>
      <c r="BA35">
        <f t="shared" si="34"/>
        <v>0.47200548091196287</v>
      </c>
      <c r="BB35">
        <f t="shared" si="34"/>
        <v>0.47625380604066769</v>
      </c>
      <c r="BC35">
        <f t="shared" si="34"/>
        <v>0.46981602743997508</v>
      </c>
      <c r="BD35">
        <f t="shared" si="34"/>
        <v>0.47416113403911714</v>
      </c>
      <c r="BE35">
        <f t="shared" si="34"/>
        <v>0.46441937259218491</v>
      </c>
      <c r="BF35">
        <f t="shared" si="34"/>
        <v>0.46260154547255794</v>
      </c>
      <c r="BG35">
        <f t="shared" si="34"/>
        <v>0.46404701544134591</v>
      </c>
      <c r="BH35">
        <f t="shared" si="34"/>
        <v>0.46833784610009599</v>
      </c>
      <c r="BI35">
        <f t="shared" si="34"/>
        <v>0.47357472400725004</v>
      </c>
      <c r="BJ35">
        <f t="shared" si="34"/>
        <v>0.47664425941486521</v>
      </c>
      <c r="BK35">
        <f t="shared" si="34"/>
        <v>0.47123156551332951</v>
      </c>
      <c r="BL35">
        <f t="shared" si="34"/>
        <v>0.47314316379064569</v>
      </c>
      <c r="BM35">
        <f t="shared" si="34"/>
        <v>0.47120053263181821</v>
      </c>
      <c r="BN35">
        <f t="shared" si="34"/>
        <v>0.47485545143628355</v>
      </c>
      <c r="BO35">
        <f t="shared" ref="BO35:CN35" si="35">BO13/BO3</f>
        <v>0.47067914734785526</v>
      </c>
      <c r="BP35">
        <f t="shared" si="35"/>
        <v>0.46611867383906025</v>
      </c>
      <c r="BQ35">
        <f t="shared" si="35"/>
        <v>0.46717803055093787</v>
      </c>
      <c r="BR35">
        <f t="shared" si="35"/>
        <v>0.46684668838488314</v>
      </c>
      <c r="BS35">
        <f t="shared" si="35"/>
        <v>0.47064446931542619</v>
      </c>
      <c r="BT35">
        <f t="shared" si="35"/>
        <v>0.48216886613408666</v>
      </c>
      <c r="BU35">
        <f t="shared" si="35"/>
        <v>0.48480380450019206</v>
      </c>
      <c r="BV35">
        <f t="shared" si="35"/>
        <v>0.49435736371350825</v>
      </c>
      <c r="BW35">
        <f t="shared" si="35"/>
        <v>0.49302576121264813</v>
      </c>
      <c r="BX35">
        <f t="shared" si="35"/>
        <v>0.48120953878790096</v>
      </c>
      <c r="BY35">
        <f t="shared" si="35"/>
        <v>0.47477788832451867</v>
      </c>
      <c r="BZ35">
        <f t="shared" si="35"/>
        <v>0.47223200176850583</v>
      </c>
      <c r="CA35">
        <f t="shared" si="35"/>
        <v>0.46601874721936704</v>
      </c>
      <c r="CB35">
        <f t="shared" si="35"/>
        <v>0.46655712072734634</v>
      </c>
      <c r="CC35">
        <f t="shared" si="35"/>
        <v>0.4698551747521087</v>
      </c>
      <c r="CD35">
        <f t="shared" si="35"/>
        <v>0.46986977325865914</v>
      </c>
      <c r="CE35">
        <f t="shared" si="35"/>
        <v>0.45562637986282689</v>
      </c>
      <c r="CF35">
        <f t="shared" si="35"/>
        <v>0.44915655578604724</v>
      </c>
      <c r="CG35">
        <f t="shared" si="35"/>
        <v>0.45237605033906814</v>
      </c>
      <c r="CH35">
        <f t="shared" si="35"/>
        <v>0.45492375131197132</v>
      </c>
      <c r="CI35">
        <f t="shared" si="35"/>
        <v>0.45434884926332592</v>
      </c>
      <c r="CJ35">
        <f t="shared" si="35"/>
        <v>0.45712688206398028</v>
      </c>
      <c r="CK35">
        <f t="shared" si="35"/>
        <v>0.46214498924542385</v>
      </c>
      <c r="CL35">
        <f t="shared" si="35"/>
        <v>0.46231899545818855</v>
      </c>
      <c r="CM35">
        <f t="shared" si="35"/>
        <v>0.46433804317755667</v>
      </c>
      <c r="CN35">
        <f t="shared" si="35"/>
        <v>0.46286722189288731</v>
      </c>
    </row>
    <row r="36" spans="1:92">
      <c r="B36" s="11" t="s">
        <v>125</v>
      </c>
      <c r="C36">
        <f t="shared" ref="C36:AH36" si="36">C13/(C3-C4+C5)</f>
        <v>0.47443762781186094</v>
      </c>
      <c r="D36">
        <f t="shared" si="36"/>
        <v>0.49237983587338807</v>
      </c>
      <c r="E36">
        <f t="shared" si="36"/>
        <v>0.49152542372881353</v>
      </c>
      <c r="F36">
        <f t="shared" si="36"/>
        <v>0.49622641509433962</v>
      </c>
      <c r="G36">
        <f t="shared" si="36"/>
        <v>0.48910891089108904</v>
      </c>
      <c r="H36">
        <f t="shared" si="36"/>
        <v>0.47571189279732001</v>
      </c>
      <c r="I36">
        <f t="shared" si="36"/>
        <v>0.46556886227544908</v>
      </c>
      <c r="J36">
        <f t="shared" si="36"/>
        <v>0.46214099216710186</v>
      </c>
      <c r="K36">
        <f t="shared" si="36"/>
        <v>0.48341232227488162</v>
      </c>
      <c r="L36">
        <f t="shared" si="36"/>
        <v>0.47088607594936704</v>
      </c>
      <c r="M36">
        <f t="shared" si="36"/>
        <v>0.47356051703877788</v>
      </c>
      <c r="N36">
        <f t="shared" si="36"/>
        <v>0.4722814498933901</v>
      </c>
      <c r="O36">
        <f t="shared" si="36"/>
        <v>0.47177759056444812</v>
      </c>
      <c r="P36">
        <f t="shared" si="36"/>
        <v>0.46451612903225808</v>
      </c>
      <c r="Q36">
        <f t="shared" si="36"/>
        <v>0.45007841087297445</v>
      </c>
      <c r="R36">
        <f t="shared" si="36"/>
        <v>0.43174303259329233</v>
      </c>
      <c r="S36">
        <f t="shared" si="36"/>
        <v>0.42710280373831772</v>
      </c>
      <c r="T36">
        <f t="shared" si="36"/>
        <v>0.47996228194247997</v>
      </c>
      <c r="U36">
        <f t="shared" si="36"/>
        <v>0.4954721862871927</v>
      </c>
      <c r="V36">
        <f t="shared" si="36"/>
        <v>0.49079514296905596</v>
      </c>
      <c r="W36">
        <f t="shared" si="36"/>
        <v>0.48988496628322098</v>
      </c>
      <c r="X36">
        <f t="shared" si="36"/>
        <v>0.48847262247838613</v>
      </c>
      <c r="Y36">
        <f t="shared" si="36"/>
        <v>0.48422029702970298</v>
      </c>
      <c r="Z36">
        <f t="shared" si="36"/>
        <v>0.49208211143695019</v>
      </c>
      <c r="AA36">
        <f t="shared" si="36"/>
        <v>0.50194120909595119</v>
      </c>
      <c r="AB36">
        <f t="shared" si="36"/>
        <v>0.49544072948328266</v>
      </c>
      <c r="AC36">
        <f t="shared" si="36"/>
        <v>0.49213597158802641</v>
      </c>
      <c r="AD36">
        <f t="shared" si="36"/>
        <v>0.505890839144025</v>
      </c>
      <c r="AE36">
        <f t="shared" si="36"/>
        <v>0.50513112884834666</v>
      </c>
      <c r="AF36">
        <f t="shared" si="36"/>
        <v>0.49584176219375142</v>
      </c>
      <c r="AG36">
        <f t="shared" si="36"/>
        <v>0.49782022005397547</v>
      </c>
      <c r="AH36">
        <f t="shared" si="36"/>
        <v>0.50521042084168333</v>
      </c>
      <c r="AI36">
        <f t="shared" ref="AI36:BN36" si="37">AI13/(AI3-AI4+AI5)</f>
        <v>0.49864655839133787</v>
      </c>
      <c r="AJ36">
        <f t="shared" si="37"/>
        <v>0.4962216624685139</v>
      </c>
      <c r="AK36">
        <f t="shared" si="37"/>
        <v>0.49530956848030017</v>
      </c>
      <c r="AL36">
        <f t="shared" si="37"/>
        <v>0.49388791871725657</v>
      </c>
      <c r="AM36">
        <f t="shared" si="37"/>
        <v>0.49006719252118031</v>
      </c>
      <c r="AN36">
        <f t="shared" si="37"/>
        <v>0.4917119745391858</v>
      </c>
      <c r="AO36">
        <f t="shared" si="37"/>
        <v>0.49667043598442018</v>
      </c>
      <c r="AP36">
        <f t="shared" si="37"/>
        <v>0.49982728842832463</v>
      </c>
      <c r="AQ36">
        <f t="shared" si="37"/>
        <v>0.51033894691963322</v>
      </c>
      <c r="AR36">
        <f t="shared" si="37"/>
        <v>0.51292186074794777</v>
      </c>
      <c r="AS36">
        <f t="shared" si="37"/>
        <v>0.50341408661490972</v>
      </c>
      <c r="AT36">
        <f t="shared" si="37"/>
        <v>0.50382068262862978</v>
      </c>
      <c r="AU36">
        <f t="shared" si="37"/>
        <v>0.50548195523069894</v>
      </c>
      <c r="AV36">
        <f t="shared" si="37"/>
        <v>0.51081764540601293</v>
      </c>
      <c r="AW36">
        <f t="shared" si="37"/>
        <v>0.49610707161701301</v>
      </c>
      <c r="AX36">
        <f t="shared" si="37"/>
        <v>0.49616072975001446</v>
      </c>
      <c r="AY36">
        <f t="shared" si="37"/>
        <v>0.49932614555256061</v>
      </c>
      <c r="AZ36">
        <f t="shared" si="37"/>
        <v>0.50091340884179758</v>
      </c>
      <c r="BA36">
        <f t="shared" si="37"/>
        <v>0.50498839434784382</v>
      </c>
      <c r="BB36">
        <f t="shared" si="37"/>
        <v>0.51027448627568617</v>
      </c>
      <c r="BC36">
        <f t="shared" si="37"/>
        <v>0.50511247443762786</v>
      </c>
      <c r="BD36">
        <f t="shared" si="37"/>
        <v>0.50851534686808431</v>
      </c>
      <c r="BE36">
        <f t="shared" si="37"/>
        <v>0.49755306603773586</v>
      </c>
      <c r="BF36">
        <f t="shared" si="37"/>
        <v>0.49558226538247235</v>
      </c>
      <c r="BG36">
        <f t="shared" si="37"/>
        <v>0.49687831601806381</v>
      </c>
      <c r="BH36">
        <f t="shared" si="37"/>
        <v>0.50099273551190104</v>
      </c>
      <c r="BI36">
        <f t="shared" si="37"/>
        <v>0.50667695019832526</v>
      </c>
      <c r="BJ36">
        <f t="shared" si="37"/>
        <v>0.51026291041419636</v>
      </c>
      <c r="BK36">
        <f t="shared" si="37"/>
        <v>0.50444963093679429</v>
      </c>
      <c r="BL36">
        <f t="shared" si="37"/>
        <v>0.50698100663060852</v>
      </c>
      <c r="BM36">
        <f t="shared" si="37"/>
        <v>0.50653748799860343</v>
      </c>
      <c r="BN36">
        <f t="shared" si="37"/>
        <v>0.5103345970001647</v>
      </c>
      <c r="BO36">
        <f t="shared" ref="BO36:CN36" si="38">BO13/(BO3-BO4+BO5)</f>
        <v>0.50502174525202592</v>
      </c>
      <c r="BP36">
        <f t="shared" si="38"/>
        <v>0.5013949368957118</v>
      </c>
      <c r="BQ36">
        <f t="shared" si="38"/>
        <v>0.50151757861900337</v>
      </c>
      <c r="BR36">
        <f t="shared" si="38"/>
        <v>0.50068415808701427</v>
      </c>
      <c r="BS36">
        <f t="shared" si="38"/>
        <v>0.50463761594039847</v>
      </c>
      <c r="BT36">
        <f t="shared" si="38"/>
        <v>0.51654313982765354</v>
      </c>
      <c r="BU36">
        <f t="shared" si="38"/>
        <v>0.51864523510658378</v>
      </c>
      <c r="BV36">
        <f t="shared" si="38"/>
        <v>0.52852599197038441</v>
      </c>
      <c r="BW36">
        <f t="shared" si="38"/>
        <v>0.52629933015898633</v>
      </c>
      <c r="BX36">
        <f t="shared" si="38"/>
        <v>0.51505216387089203</v>
      </c>
      <c r="BY36">
        <f t="shared" si="38"/>
        <v>0.50833979648093297</v>
      </c>
      <c r="BZ36">
        <f t="shared" si="38"/>
        <v>0.50629389044943818</v>
      </c>
      <c r="CA36">
        <f t="shared" si="38"/>
        <v>0.49981489251425326</v>
      </c>
      <c r="CB36">
        <f t="shared" si="38"/>
        <v>0.50083533425025828</v>
      </c>
      <c r="CC36">
        <f t="shared" si="38"/>
        <v>0.50411664699288028</v>
      </c>
      <c r="CD36">
        <f t="shared" si="38"/>
        <v>0.50402823042207101</v>
      </c>
      <c r="CE36">
        <f t="shared" si="38"/>
        <v>0.4883608794991246</v>
      </c>
      <c r="CF36">
        <f t="shared" si="38"/>
        <v>0.48150849493736053</v>
      </c>
      <c r="CG36">
        <f t="shared" si="38"/>
        <v>0.48494023684555382</v>
      </c>
      <c r="CH36">
        <f t="shared" si="38"/>
        <v>0.48736349866723105</v>
      </c>
      <c r="CI36">
        <f t="shared" si="38"/>
        <v>0.48711348437330332</v>
      </c>
      <c r="CJ36">
        <f t="shared" si="38"/>
        <v>0.4902047159306438</v>
      </c>
      <c r="CK36">
        <f t="shared" si="38"/>
        <v>0.49529550132314026</v>
      </c>
      <c r="CL36">
        <f t="shared" si="38"/>
        <v>0.49543632615666511</v>
      </c>
      <c r="CM36">
        <f t="shared" si="38"/>
        <v>0.49756258234519107</v>
      </c>
      <c r="CN36">
        <f t="shared" si="38"/>
        <v>0.49606828170891737</v>
      </c>
    </row>
    <row r="37" spans="1:92">
      <c r="B37" s="11" t="s">
        <v>126</v>
      </c>
      <c r="C37">
        <f t="shared" ref="C37:AH37" si="39">C13/(C3-C4+C5-C7)</f>
        <v>0.55369928400954649</v>
      </c>
      <c r="D37">
        <f t="shared" si="39"/>
        <v>0.56451612903225812</v>
      </c>
      <c r="E37">
        <f t="shared" si="39"/>
        <v>0.55679999999999996</v>
      </c>
      <c r="F37">
        <f t="shared" si="39"/>
        <v>0.54791666666666672</v>
      </c>
      <c r="G37">
        <f t="shared" si="39"/>
        <v>0.54646017699115035</v>
      </c>
      <c r="H37">
        <f t="shared" si="39"/>
        <v>0.53889943074003799</v>
      </c>
      <c r="I37">
        <f t="shared" si="39"/>
        <v>0.54850088183421519</v>
      </c>
      <c r="J37">
        <f t="shared" si="39"/>
        <v>0.53474320241691853</v>
      </c>
      <c r="K37">
        <f t="shared" si="39"/>
        <v>0.56745479833101542</v>
      </c>
      <c r="L37">
        <f t="shared" si="39"/>
        <v>0.54385964912280693</v>
      </c>
      <c r="M37">
        <f t="shared" si="39"/>
        <v>0.54459459459459458</v>
      </c>
      <c r="N37">
        <f t="shared" si="39"/>
        <v>0.54289215686274506</v>
      </c>
      <c r="O37">
        <f t="shared" si="39"/>
        <v>0.54901960784313719</v>
      </c>
      <c r="P37">
        <f t="shared" si="39"/>
        <v>0.54669703872437359</v>
      </c>
      <c r="Q37">
        <f t="shared" si="39"/>
        <v>0.52789699570815463</v>
      </c>
      <c r="R37">
        <f t="shared" si="39"/>
        <v>0.5010964912280701</v>
      </c>
      <c r="S37">
        <f t="shared" si="39"/>
        <v>0.49890829694323141</v>
      </c>
      <c r="T37">
        <f t="shared" si="39"/>
        <v>0.57709750566893425</v>
      </c>
      <c r="U37">
        <f t="shared" si="39"/>
        <v>0.58236188545362388</v>
      </c>
      <c r="V37">
        <f t="shared" si="39"/>
        <v>0.5800925925925926</v>
      </c>
      <c r="W37">
        <f t="shared" si="39"/>
        <v>0.56807727690892373</v>
      </c>
      <c r="X37">
        <f t="shared" si="39"/>
        <v>0.56476468138275715</v>
      </c>
      <c r="Y37">
        <f t="shared" si="39"/>
        <v>0.55773342836778339</v>
      </c>
      <c r="Z37">
        <f t="shared" si="39"/>
        <v>0.56308724832214774</v>
      </c>
      <c r="AA37">
        <f t="shared" si="39"/>
        <v>0.5681104833647207</v>
      </c>
      <c r="AB37">
        <f t="shared" si="39"/>
        <v>0.5610137672090113</v>
      </c>
      <c r="AC37">
        <f t="shared" si="39"/>
        <v>0.55444412689339817</v>
      </c>
      <c r="AD37">
        <f t="shared" si="39"/>
        <v>0.56849500135098618</v>
      </c>
      <c r="AE37">
        <f t="shared" si="39"/>
        <v>0.56693114921934995</v>
      </c>
      <c r="AF37">
        <f t="shared" si="39"/>
        <v>0.5589054978464657</v>
      </c>
      <c r="AG37">
        <f t="shared" si="39"/>
        <v>0.55586462679647652</v>
      </c>
      <c r="AH37">
        <f t="shared" si="39"/>
        <v>0.56222123104371102</v>
      </c>
      <c r="AI37">
        <f t="shared" ref="AI37:BN37" si="40">AI13/(AI3-AI4+AI5-AI7)</f>
        <v>0.5558189655172413</v>
      </c>
      <c r="AJ37">
        <f t="shared" si="40"/>
        <v>0.55093887335197766</v>
      </c>
      <c r="AK37">
        <f t="shared" si="40"/>
        <v>0.54802792979807513</v>
      </c>
      <c r="AL37">
        <f t="shared" si="40"/>
        <v>0.54502452697967751</v>
      </c>
      <c r="AM37">
        <f t="shared" si="40"/>
        <v>0.54034466097600264</v>
      </c>
      <c r="AN37">
        <f t="shared" si="40"/>
        <v>0.5403672398717575</v>
      </c>
      <c r="AO37">
        <f t="shared" si="40"/>
        <v>0.54419052863436124</v>
      </c>
      <c r="AP37">
        <f t="shared" si="40"/>
        <v>0.54624386560966398</v>
      </c>
      <c r="AQ37">
        <f t="shared" si="40"/>
        <v>0.55596841616349268</v>
      </c>
      <c r="AR37">
        <f t="shared" si="40"/>
        <v>0.55682693365606784</v>
      </c>
      <c r="AS37">
        <f t="shared" si="40"/>
        <v>0.54628501827040188</v>
      </c>
      <c r="AT37">
        <f t="shared" si="40"/>
        <v>0.54807425879745086</v>
      </c>
      <c r="AU37">
        <f t="shared" si="40"/>
        <v>0.55283537346989753</v>
      </c>
      <c r="AV37">
        <f t="shared" si="40"/>
        <v>0.55452188500838795</v>
      </c>
      <c r="AW37">
        <f t="shared" si="40"/>
        <v>0.53694546974023261</v>
      </c>
      <c r="AX37">
        <f t="shared" si="40"/>
        <v>0.53675598026356885</v>
      </c>
      <c r="AY37">
        <f t="shared" si="40"/>
        <v>0.53975458060178172</v>
      </c>
      <c r="AZ37">
        <f t="shared" si="40"/>
        <v>0.54200434868551095</v>
      </c>
      <c r="BA37">
        <f t="shared" si="40"/>
        <v>0.54478759390238551</v>
      </c>
      <c r="BB37">
        <f t="shared" si="40"/>
        <v>0.54536710484129525</v>
      </c>
      <c r="BC37">
        <f t="shared" si="40"/>
        <v>0.53749286529680362</v>
      </c>
      <c r="BD37">
        <f t="shared" si="40"/>
        <v>0.53805952421352699</v>
      </c>
      <c r="BE37">
        <f t="shared" si="40"/>
        <v>0.5264684780235207</v>
      </c>
      <c r="BF37">
        <f t="shared" si="40"/>
        <v>0.52752280622475778</v>
      </c>
      <c r="BG37">
        <f t="shared" si="40"/>
        <v>0.52831129303106628</v>
      </c>
      <c r="BH37">
        <f t="shared" si="40"/>
        <v>0.53292252646225702</v>
      </c>
      <c r="BI37">
        <f t="shared" si="40"/>
        <v>0.54082088674585449</v>
      </c>
      <c r="BJ37">
        <f t="shared" si="40"/>
        <v>0.54663921680282102</v>
      </c>
      <c r="BK37">
        <f t="shared" si="40"/>
        <v>0.5393588963278555</v>
      </c>
      <c r="BL37">
        <f t="shared" si="40"/>
        <v>0.54133809167482094</v>
      </c>
      <c r="BM37">
        <f t="shared" si="40"/>
        <v>0.53992147814599101</v>
      </c>
      <c r="BN37">
        <f t="shared" si="40"/>
        <v>0.54637537940283742</v>
      </c>
      <c r="BO37">
        <f t="shared" ref="BO37:CN37" si="41">BO13/(BO3-BO4+BO5-BO7)</f>
        <v>0.54126286844840887</v>
      </c>
      <c r="BP37">
        <f t="shared" si="41"/>
        <v>0.53763117491571566</v>
      </c>
      <c r="BQ37">
        <f t="shared" si="41"/>
        <v>0.53788769328149011</v>
      </c>
      <c r="BR37">
        <f t="shared" si="41"/>
        <v>0.53967094806477944</v>
      </c>
      <c r="BS37">
        <f t="shared" si="41"/>
        <v>0.54437821947733211</v>
      </c>
      <c r="BT37">
        <f t="shared" si="41"/>
        <v>0.55883368501822372</v>
      </c>
      <c r="BU37">
        <f t="shared" si="41"/>
        <v>0.56213053371699628</v>
      </c>
      <c r="BV37">
        <f t="shared" si="41"/>
        <v>0.57362261759246691</v>
      </c>
      <c r="BW37">
        <f t="shared" si="41"/>
        <v>0.57445660551872979</v>
      </c>
      <c r="BX37">
        <f t="shared" si="41"/>
        <v>0.56297603765511339</v>
      </c>
      <c r="BY37">
        <f t="shared" si="41"/>
        <v>0.55484048629242821</v>
      </c>
      <c r="BZ37">
        <f t="shared" si="41"/>
        <v>0.55299137104506235</v>
      </c>
      <c r="CA37">
        <f t="shared" si="41"/>
        <v>0.54354886330085617</v>
      </c>
      <c r="CB37">
        <f t="shared" si="41"/>
        <v>0.54531071534328857</v>
      </c>
      <c r="CC37">
        <f t="shared" si="41"/>
        <v>0.54428208437201908</v>
      </c>
      <c r="CD37">
        <f t="shared" si="41"/>
        <v>0.54199987455702947</v>
      </c>
      <c r="CE37">
        <f t="shared" si="41"/>
        <v>0.5249045200487964</v>
      </c>
      <c r="CF37">
        <f t="shared" si="41"/>
        <v>0.52296891139397794</v>
      </c>
      <c r="CG37">
        <f t="shared" si="41"/>
        <v>0.52986525592331346</v>
      </c>
      <c r="CH37">
        <f t="shared" si="41"/>
        <v>0.53504313224316702</v>
      </c>
      <c r="CI37">
        <f t="shared" si="41"/>
        <v>0.53508556513685501</v>
      </c>
      <c r="CJ37">
        <f t="shared" si="41"/>
        <v>0.53784344393800054</v>
      </c>
      <c r="CK37">
        <f t="shared" si="41"/>
        <v>0.54049978181071445</v>
      </c>
      <c r="CL37">
        <f t="shared" si="41"/>
        <v>0.53941011078346413</v>
      </c>
      <c r="CM37">
        <f t="shared" si="41"/>
        <v>0.54280204577848579</v>
      </c>
      <c r="CN37">
        <f t="shared" si="41"/>
        <v>0.54081412512773919</v>
      </c>
    </row>
    <row r="39" spans="1:92">
      <c r="A39" t="s">
        <v>113</v>
      </c>
      <c r="B39" s="11" t="s">
        <v>124</v>
      </c>
      <c r="C39">
        <f t="shared" ref="C39:AH39" si="42">C13/C12</f>
        <v>0.44615384615384612</v>
      </c>
      <c r="D39">
        <f t="shared" si="42"/>
        <v>0.45851528384279472</v>
      </c>
      <c r="E39">
        <f t="shared" si="42"/>
        <v>0.45312499999999989</v>
      </c>
      <c r="F39">
        <f t="shared" si="42"/>
        <v>0.44651952461799665</v>
      </c>
      <c r="G39">
        <f t="shared" si="42"/>
        <v>0.43562610229276894</v>
      </c>
      <c r="H39">
        <f t="shared" si="42"/>
        <v>0.42900302114803629</v>
      </c>
      <c r="I39">
        <f t="shared" si="42"/>
        <v>0.42312925170068022</v>
      </c>
      <c r="J39">
        <f t="shared" si="42"/>
        <v>0.42092746730083236</v>
      </c>
      <c r="K39">
        <f t="shared" si="42"/>
        <v>0.44251626898047725</v>
      </c>
      <c r="L39">
        <f t="shared" si="42"/>
        <v>0.43005780346820804</v>
      </c>
      <c r="M39">
        <f t="shared" si="42"/>
        <v>0.43567567567567572</v>
      </c>
      <c r="N39">
        <f t="shared" si="42"/>
        <v>0.43473994111874381</v>
      </c>
      <c r="O39">
        <f t="shared" si="42"/>
        <v>0.43818466353677615</v>
      </c>
      <c r="P39">
        <f t="shared" si="42"/>
        <v>0.43822276323797926</v>
      </c>
      <c r="Q39">
        <f t="shared" si="42"/>
        <v>0.42835820895522392</v>
      </c>
      <c r="R39">
        <f t="shared" si="42"/>
        <v>0.41245487364620936</v>
      </c>
      <c r="S39">
        <f t="shared" si="42"/>
        <v>0.40622222222222221</v>
      </c>
      <c r="T39">
        <f t="shared" si="42"/>
        <v>0.45385644226482386</v>
      </c>
      <c r="U39">
        <f t="shared" si="42"/>
        <v>0.46669374492282695</v>
      </c>
      <c r="V39">
        <f t="shared" si="42"/>
        <v>0.46270310192023628</v>
      </c>
      <c r="W39">
        <f t="shared" si="42"/>
        <v>0.45962039449199854</v>
      </c>
      <c r="X39">
        <f t="shared" si="42"/>
        <v>0.45857287791680756</v>
      </c>
      <c r="Y39">
        <f t="shared" si="42"/>
        <v>0.45706775700934582</v>
      </c>
      <c r="Z39">
        <f t="shared" si="42"/>
        <v>0.46366399557888921</v>
      </c>
      <c r="AA39">
        <f t="shared" si="42"/>
        <v>0.47270827892400108</v>
      </c>
      <c r="AB39">
        <f t="shared" si="42"/>
        <v>0.46741397288842546</v>
      </c>
      <c r="AC39">
        <f t="shared" si="42"/>
        <v>0.46455938697318006</v>
      </c>
      <c r="AD39">
        <f t="shared" si="42"/>
        <v>0.47894377418620532</v>
      </c>
      <c r="AE39">
        <f t="shared" si="42"/>
        <v>0.47891891891891891</v>
      </c>
      <c r="AF39">
        <f t="shared" si="42"/>
        <v>0.47056313993174059</v>
      </c>
      <c r="AG39">
        <f t="shared" si="42"/>
        <v>0.47195433969691009</v>
      </c>
      <c r="AH39">
        <f t="shared" si="42"/>
        <v>0.47800530906332955</v>
      </c>
      <c r="AI39">
        <f t="shared" ref="AI39:BN39" si="43">AI13/AI12</f>
        <v>0.47286395306197276</v>
      </c>
      <c r="AJ39">
        <f t="shared" si="43"/>
        <v>0.47088953389107058</v>
      </c>
      <c r="AK39">
        <f t="shared" si="43"/>
        <v>0.47096983457671104</v>
      </c>
      <c r="AL39">
        <f t="shared" si="43"/>
        <v>0.4700815956482321</v>
      </c>
      <c r="AM39">
        <f t="shared" si="43"/>
        <v>0.46766099804850852</v>
      </c>
      <c r="AN39">
        <f t="shared" si="43"/>
        <v>0.47223637289862452</v>
      </c>
      <c r="AO39">
        <f t="shared" si="43"/>
        <v>0.47632244848776961</v>
      </c>
      <c r="AP39">
        <f t="shared" si="43"/>
        <v>0.4780310538486951</v>
      </c>
      <c r="AQ39">
        <f t="shared" si="43"/>
        <v>0.48717948717948711</v>
      </c>
      <c r="AR39">
        <f t="shared" si="43"/>
        <v>0.48766621699749474</v>
      </c>
      <c r="AS39">
        <f t="shared" si="43"/>
        <v>0.47704307746853397</v>
      </c>
      <c r="AT39">
        <f t="shared" si="43"/>
        <v>0.47881868796901478</v>
      </c>
      <c r="AU39">
        <f t="shared" si="43"/>
        <v>0.48021699819168173</v>
      </c>
      <c r="AV39">
        <f t="shared" si="43"/>
        <v>0.48535006340519254</v>
      </c>
      <c r="AW39">
        <f t="shared" si="43"/>
        <v>0.47187710386192544</v>
      </c>
      <c r="AX39">
        <f t="shared" si="43"/>
        <v>0.47329000991298598</v>
      </c>
      <c r="AY39">
        <f t="shared" si="43"/>
        <v>0.4773065107521553</v>
      </c>
      <c r="AZ39">
        <f t="shared" si="43"/>
        <v>0.48096825118400277</v>
      </c>
      <c r="BA39">
        <f t="shared" si="43"/>
        <v>0.48738405911020283</v>
      </c>
      <c r="BB39">
        <f t="shared" si="43"/>
        <v>0.49240121580547103</v>
      </c>
      <c r="BC39">
        <f t="shared" si="43"/>
        <v>0.48642453591606133</v>
      </c>
      <c r="BD39">
        <f t="shared" si="43"/>
        <v>0.49211620833074676</v>
      </c>
      <c r="BE39">
        <f t="shared" si="43"/>
        <v>0.48251708265431575</v>
      </c>
      <c r="BF39">
        <f t="shared" si="43"/>
        <v>0.4813173220635984</v>
      </c>
      <c r="BG39">
        <f t="shared" si="43"/>
        <v>0.48366562575066058</v>
      </c>
      <c r="BH39">
        <f t="shared" si="43"/>
        <v>0.48842028556463907</v>
      </c>
      <c r="BI39">
        <f t="shared" si="43"/>
        <v>0.49411183220870769</v>
      </c>
      <c r="BJ39">
        <f t="shared" si="43"/>
        <v>0.49732993265054004</v>
      </c>
      <c r="BK39">
        <f t="shared" si="43"/>
        <v>0.4919777189703351</v>
      </c>
      <c r="BL39">
        <f t="shared" si="43"/>
        <v>0.49432335832924512</v>
      </c>
      <c r="BM39">
        <f t="shared" si="43"/>
        <v>0.49284937835450771</v>
      </c>
      <c r="BN39">
        <f t="shared" si="43"/>
        <v>0.49610639320621691</v>
      </c>
      <c r="BO39">
        <f t="shared" ref="BO39:CN39" si="44">BO13/BO12</f>
        <v>0.49133220705295044</v>
      </c>
      <c r="BP39">
        <f t="shared" si="44"/>
        <v>0.48597181486515484</v>
      </c>
      <c r="BQ39">
        <f t="shared" si="44"/>
        <v>0.48766191178881779</v>
      </c>
      <c r="BR39">
        <f t="shared" si="44"/>
        <v>0.48792770865968438</v>
      </c>
      <c r="BS39">
        <f t="shared" si="44"/>
        <v>0.49283996435242267</v>
      </c>
      <c r="BT39">
        <f t="shared" si="44"/>
        <v>0.50562343793390729</v>
      </c>
      <c r="BU39">
        <f t="shared" si="44"/>
        <v>0.50977180914947051</v>
      </c>
      <c r="BV39">
        <f t="shared" si="44"/>
        <v>0.52101194514689864</v>
      </c>
      <c r="BW39">
        <f t="shared" si="44"/>
        <v>0.51926426531038805</v>
      </c>
      <c r="BX39">
        <f t="shared" si="44"/>
        <v>0.50588291838892629</v>
      </c>
      <c r="BY39">
        <f t="shared" si="44"/>
        <v>0.49891780847044148</v>
      </c>
      <c r="BZ39">
        <f t="shared" si="44"/>
        <v>0.49585618734847564</v>
      </c>
      <c r="CA39">
        <f t="shared" si="44"/>
        <v>0.48950930626057532</v>
      </c>
      <c r="CB39">
        <f t="shared" si="44"/>
        <v>0.49016670215678509</v>
      </c>
      <c r="CC39">
        <f t="shared" si="44"/>
        <v>0.49418503100346417</v>
      </c>
      <c r="CD39">
        <f t="shared" si="44"/>
        <v>0.49502688845765519</v>
      </c>
      <c r="CE39">
        <f t="shared" si="44"/>
        <v>0.48022087840745786</v>
      </c>
      <c r="CF39">
        <f t="shared" si="44"/>
        <v>0.47313505195927563</v>
      </c>
      <c r="CG39">
        <f t="shared" si="44"/>
        <v>0.47717324175936049</v>
      </c>
      <c r="CH39">
        <f t="shared" si="44"/>
        <v>0.47986349901010728</v>
      </c>
      <c r="CI39">
        <f t="shared" si="44"/>
        <v>0.47950554252623501</v>
      </c>
      <c r="CJ39">
        <f t="shared" si="44"/>
        <v>0.4823836817262307</v>
      </c>
      <c r="CK39">
        <f t="shared" si="44"/>
        <v>0.48768695390352224</v>
      </c>
      <c r="CL39">
        <f t="shared" si="44"/>
        <v>0.48862346463362977</v>
      </c>
      <c r="CM39">
        <f t="shared" si="44"/>
        <v>0.49087157379375329</v>
      </c>
      <c r="CN39">
        <f t="shared" si="44"/>
        <v>0.49001795276724669</v>
      </c>
    </row>
    <row r="40" spans="1:92">
      <c r="B40" s="11" t="s">
        <v>125</v>
      </c>
      <c r="C40">
        <f t="shared" ref="C40:AH40" si="45">C13/(C12-C4+C5)</f>
        <v>0.47736625514403291</v>
      </c>
      <c r="D40">
        <f t="shared" si="45"/>
        <v>0.49586776859504128</v>
      </c>
      <c r="E40">
        <f t="shared" si="45"/>
        <v>0.49572649572649569</v>
      </c>
      <c r="F40">
        <f t="shared" si="45"/>
        <v>0.50190839694656486</v>
      </c>
      <c r="G40">
        <f t="shared" si="45"/>
        <v>0.49399999999999994</v>
      </c>
      <c r="H40">
        <f t="shared" si="45"/>
        <v>0.48054145516074454</v>
      </c>
      <c r="I40">
        <f t="shared" si="45"/>
        <v>0.47049924357034795</v>
      </c>
      <c r="J40">
        <f t="shared" si="45"/>
        <v>0.466403162055336</v>
      </c>
      <c r="K40">
        <f t="shared" si="45"/>
        <v>0.48803827751196183</v>
      </c>
      <c r="L40">
        <f t="shared" si="45"/>
        <v>0.47631241997439178</v>
      </c>
      <c r="M40">
        <f t="shared" si="45"/>
        <v>0.47862232779097391</v>
      </c>
      <c r="N40">
        <f t="shared" si="45"/>
        <v>0.47737068965517232</v>
      </c>
      <c r="O40">
        <f t="shared" si="45"/>
        <v>0.47781569965870302</v>
      </c>
      <c r="P40">
        <f t="shared" si="45"/>
        <v>0.46966731898238745</v>
      </c>
      <c r="Q40">
        <f t="shared" si="45"/>
        <v>0.45507399577167024</v>
      </c>
      <c r="R40">
        <f t="shared" si="45"/>
        <v>0.43752991862134988</v>
      </c>
      <c r="S40">
        <f t="shared" si="45"/>
        <v>0.43317535545023694</v>
      </c>
      <c r="T40">
        <f t="shared" si="45"/>
        <v>0.48731450454763042</v>
      </c>
      <c r="U40">
        <f t="shared" si="45"/>
        <v>0.50284463894967169</v>
      </c>
      <c r="V40">
        <f t="shared" si="45"/>
        <v>0.49801271860095386</v>
      </c>
      <c r="W40">
        <f t="shared" si="45"/>
        <v>0.49738219895287961</v>
      </c>
      <c r="X40">
        <f t="shared" si="45"/>
        <v>0.49579524680073123</v>
      </c>
      <c r="Y40">
        <f t="shared" si="45"/>
        <v>0.4910574207718858</v>
      </c>
      <c r="Z40">
        <f t="shared" si="45"/>
        <v>0.5</v>
      </c>
      <c r="AA40">
        <f t="shared" si="45"/>
        <v>0.51086649731865652</v>
      </c>
      <c r="AB40">
        <f t="shared" si="45"/>
        <v>0.50507042253521117</v>
      </c>
      <c r="AC40">
        <f t="shared" si="45"/>
        <v>0.50220036241263266</v>
      </c>
      <c r="AD40">
        <f t="shared" si="45"/>
        <v>0.51848201084277967</v>
      </c>
      <c r="AE40">
        <f t="shared" si="45"/>
        <v>0.5187353629976581</v>
      </c>
      <c r="AF40">
        <f t="shared" si="45"/>
        <v>0.51005780346820806</v>
      </c>
      <c r="AG40">
        <f t="shared" si="45"/>
        <v>0.51228370006408885</v>
      </c>
      <c r="AH40">
        <f t="shared" si="45"/>
        <v>0.52086776859504136</v>
      </c>
      <c r="AI40">
        <f t="shared" ref="AI40:BN40" si="46">AI13/(AI12-AI4+AI5)</f>
        <v>0.51538768984812133</v>
      </c>
      <c r="AJ40">
        <f t="shared" si="46"/>
        <v>0.51302083333333348</v>
      </c>
      <c r="AK40">
        <f t="shared" si="46"/>
        <v>0.51361867704280151</v>
      </c>
      <c r="AL40">
        <f t="shared" si="46"/>
        <v>0.51235177865612636</v>
      </c>
      <c r="AM40">
        <f t="shared" si="46"/>
        <v>0.50856449901470369</v>
      </c>
      <c r="AN40">
        <f t="shared" si="46"/>
        <v>0.51081416173026595</v>
      </c>
      <c r="AO40">
        <f t="shared" si="46"/>
        <v>0.51619221728910947</v>
      </c>
      <c r="AP40">
        <f t="shared" si="46"/>
        <v>0.51932049288192361</v>
      </c>
      <c r="AQ40">
        <f t="shared" si="46"/>
        <v>0.52999778614124404</v>
      </c>
      <c r="AR40">
        <f t="shared" si="46"/>
        <v>0.5320647603027755</v>
      </c>
      <c r="AS40">
        <f t="shared" si="46"/>
        <v>0.52130956993413402</v>
      </c>
      <c r="AT40">
        <f t="shared" si="46"/>
        <v>0.52144112478031646</v>
      </c>
      <c r="AU40">
        <f t="shared" si="46"/>
        <v>0.52255017709563167</v>
      </c>
      <c r="AV40">
        <f t="shared" si="46"/>
        <v>0.52821965569840923</v>
      </c>
      <c r="AW40">
        <f t="shared" si="46"/>
        <v>0.51293992415674272</v>
      </c>
      <c r="AX40">
        <f t="shared" si="46"/>
        <v>0.51322782920274712</v>
      </c>
      <c r="AY40">
        <f t="shared" si="46"/>
        <v>0.51634862778730695</v>
      </c>
      <c r="AZ40">
        <f t="shared" si="46"/>
        <v>0.51774924471299089</v>
      </c>
      <c r="BA40">
        <f t="shared" si="46"/>
        <v>0.52263149022252198</v>
      </c>
      <c r="BB40">
        <f t="shared" si="46"/>
        <v>0.52885624344176274</v>
      </c>
      <c r="BC40">
        <f t="shared" si="46"/>
        <v>0.52436138372659569</v>
      </c>
      <c r="BD40">
        <f t="shared" si="46"/>
        <v>0.52922327180479989</v>
      </c>
      <c r="BE40">
        <f t="shared" si="46"/>
        <v>0.51838314341001934</v>
      </c>
      <c r="BF40">
        <f t="shared" si="46"/>
        <v>0.51712395138292866</v>
      </c>
      <c r="BG40">
        <f t="shared" si="46"/>
        <v>0.51943863994014905</v>
      </c>
      <c r="BH40">
        <f t="shared" si="46"/>
        <v>0.52404222048475357</v>
      </c>
      <c r="BI40">
        <f t="shared" si="46"/>
        <v>0.53025690696923578</v>
      </c>
      <c r="BJ40">
        <f t="shared" si="46"/>
        <v>0.5340422800410819</v>
      </c>
      <c r="BK40">
        <f t="shared" si="46"/>
        <v>0.52829776241007897</v>
      </c>
      <c r="BL40">
        <f t="shared" si="46"/>
        <v>0.53137712822058147</v>
      </c>
      <c r="BM40">
        <f t="shared" si="46"/>
        <v>0.53164162696958595</v>
      </c>
      <c r="BN40">
        <f t="shared" si="46"/>
        <v>0.53496207474471713</v>
      </c>
      <c r="BO40">
        <f t="shared" ref="BO40:CN40" si="47">BO13/(BO12-BO4+BO5)</f>
        <v>0.5288749815691608</v>
      </c>
      <c r="BP40">
        <f t="shared" si="47"/>
        <v>0.52444108201581019</v>
      </c>
      <c r="BQ40">
        <f t="shared" si="47"/>
        <v>0.52519975867092417</v>
      </c>
      <c r="BR40">
        <f t="shared" si="47"/>
        <v>0.5250114923314807</v>
      </c>
      <c r="BS40">
        <f t="shared" si="47"/>
        <v>0.53024233269849608</v>
      </c>
      <c r="BT40">
        <f t="shared" si="47"/>
        <v>0.54355478710833038</v>
      </c>
      <c r="BU40">
        <f t="shared" si="47"/>
        <v>0.54732375213935713</v>
      </c>
      <c r="BV40">
        <f t="shared" si="47"/>
        <v>0.5591064533921678</v>
      </c>
      <c r="BW40">
        <f t="shared" si="47"/>
        <v>0.55630671457971237</v>
      </c>
      <c r="BX40">
        <f t="shared" si="47"/>
        <v>0.54342034612366275</v>
      </c>
      <c r="BY40">
        <f t="shared" si="47"/>
        <v>0.536113054704207</v>
      </c>
      <c r="BZ40">
        <f t="shared" si="47"/>
        <v>0.5335473307369959</v>
      </c>
      <c r="CA40">
        <f t="shared" si="47"/>
        <v>0.52693525304653277</v>
      </c>
      <c r="CB40">
        <f t="shared" si="47"/>
        <v>0.52814310414054744</v>
      </c>
      <c r="CC40">
        <f t="shared" si="47"/>
        <v>0.53223025191641449</v>
      </c>
      <c r="CD40">
        <f t="shared" si="47"/>
        <v>0.5330891425046268</v>
      </c>
      <c r="CE40">
        <f t="shared" si="47"/>
        <v>0.51672631942482183</v>
      </c>
      <c r="CF40">
        <f t="shared" si="47"/>
        <v>0.50917202268430994</v>
      </c>
      <c r="CG40">
        <f t="shared" si="47"/>
        <v>0.51354884889564101</v>
      </c>
      <c r="CH40">
        <f t="shared" si="47"/>
        <v>0.51609920782231677</v>
      </c>
      <c r="CI40">
        <f t="shared" si="47"/>
        <v>0.51614518825336875</v>
      </c>
      <c r="CJ40">
        <f t="shared" si="47"/>
        <v>0.5193655238576772</v>
      </c>
      <c r="CK40">
        <f t="shared" si="47"/>
        <v>0.52475000778791947</v>
      </c>
      <c r="CL40">
        <f t="shared" si="47"/>
        <v>0.52576793364324126</v>
      </c>
      <c r="CM40">
        <f t="shared" si="47"/>
        <v>0.52815411779102495</v>
      </c>
      <c r="CN40">
        <f t="shared" si="47"/>
        <v>0.52738546712802759</v>
      </c>
    </row>
    <row r="41" spans="1:92">
      <c r="B41" s="11" t="s">
        <v>126</v>
      </c>
      <c r="C41">
        <f t="shared" ref="C41:AH41" si="48">C13/(C12-C4+C5-C7)</f>
        <v>0.55769230769230771</v>
      </c>
      <c r="D41">
        <f t="shared" si="48"/>
        <v>0.56910569105691056</v>
      </c>
      <c r="E41">
        <f t="shared" si="48"/>
        <v>0.56219709208400637</v>
      </c>
      <c r="F41">
        <f t="shared" si="48"/>
        <v>0.55485232067510548</v>
      </c>
      <c r="G41">
        <f t="shared" si="48"/>
        <v>0.55257270693512295</v>
      </c>
      <c r="H41">
        <f t="shared" si="48"/>
        <v>0.54510556621881001</v>
      </c>
      <c r="I41">
        <f t="shared" si="48"/>
        <v>0.55535714285714288</v>
      </c>
      <c r="J41">
        <f t="shared" si="48"/>
        <v>0.54045801526717563</v>
      </c>
      <c r="K41">
        <f t="shared" si="48"/>
        <v>0.57383966244725748</v>
      </c>
      <c r="L41">
        <f t="shared" si="48"/>
        <v>0.551111111111111</v>
      </c>
      <c r="M41">
        <f t="shared" si="48"/>
        <v>0.55129958960328318</v>
      </c>
      <c r="N41">
        <f t="shared" si="48"/>
        <v>0.54962779156327535</v>
      </c>
      <c r="O41">
        <f t="shared" si="48"/>
        <v>0.55721393034825861</v>
      </c>
      <c r="P41">
        <f t="shared" si="48"/>
        <v>0.55384615384615388</v>
      </c>
      <c r="Q41">
        <f t="shared" si="48"/>
        <v>0.5347826086956522</v>
      </c>
      <c r="R41">
        <f t="shared" si="48"/>
        <v>0.50890868596881955</v>
      </c>
      <c r="S41">
        <f t="shared" si="48"/>
        <v>0.50721420643729187</v>
      </c>
      <c r="T41">
        <f t="shared" si="48"/>
        <v>0.58775981524249421</v>
      </c>
      <c r="U41">
        <f t="shared" si="48"/>
        <v>0.5925734914904589</v>
      </c>
      <c r="V41">
        <f t="shared" si="48"/>
        <v>0.59020254357041912</v>
      </c>
      <c r="W41">
        <f t="shared" si="48"/>
        <v>0.57818352059925104</v>
      </c>
      <c r="X41">
        <f t="shared" si="48"/>
        <v>0.57457627118644061</v>
      </c>
      <c r="Y41">
        <f t="shared" si="48"/>
        <v>0.56682361463237962</v>
      </c>
      <c r="Z41">
        <f t="shared" si="48"/>
        <v>0.57347915242652081</v>
      </c>
      <c r="AA41">
        <f t="shared" si="48"/>
        <v>0.57957092539225108</v>
      </c>
      <c r="AB41">
        <f t="shared" si="48"/>
        <v>0.57339302846178442</v>
      </c>
      <c r="AC41">
        <f t="shared" si="48"/>
        <v>0.56725146198830412</v>
      </c>
      <c r="AD41">
        <f t="shared" si="48"/>
        <v>0.58444444444444443</v>
      </c>
      <c r="AE41">
        <f t="shared" si="48"/>
        <v>0.5841244725738397</v>
      </c>
      <c r="AF41">
        <f t="shared" si="48"/>
        <v>0.57703374313366462</v>
      </c>
      <c r="AG41">
        <f t="shared" si="48"/>
        <v>0.57395883197702247</v>
      </c>
      <c r="AH41">
        <f t="shared" si="48"/>
        <v>0.58167974157821878</v>
      </c>
      <c r="AI41">
        <f t="shared" ref="AI41:BN41" si="49">AI13/(AI12-AI4+AI5-AI7)</f>
        <v>0.5766994633273701</v>
      </c>
      <c r="AJ41">
        <f t="shared" si="49"/>
        <v>0.57172470978441137</v>
      </c>
      <c r="AK41">
        <f t="shared" si="49"/>
        <v>0.57053045186640461</v>
      </c>
      <c r="AL41">
        <f t="shared" si="49"/>
        <v>0.56759715380405029</v>
      </c>
      <c r="AM41">
        <f t="shared" si="49"/>
        <v>0.56291946308724838</v>
      </c>
      <c r="AN41">
        <f t="shared" si="49"/>
        <v>0.56352583586626137</v>
      </c>
      <c r="AO41">
        <f t="shared" si="49"/>
        <v>0.56771506534539717</v>
      </c>
      <c r="AP41">
        <f t="shared" si="49"/>
        <v>0.56961028736386299</v>
      </c>
      <c r="AQ41">
        <f t="shared" si="49"/>
        <v>0.57938044530493693</v>
      </c>
      <c r="AR41">
        <f t="shared" si="49"/>
        <v>0.57945958323792079</v>
      </c>
      <c r="AS41">
        <f t="shared" si="49"/>
        <v>0.56742224565102795</v>
      </c>
      <c r="AT41">
        <f t="shared" si="49"/>
        <v>0.56899031546648771</v>
      </c>
      <c r="AU41">
        <f t="shared" si="49"/>
        <v>0.57331606217616582</v>
      </c>
      <c r="AV41">
        <f t="shared" si="49"/>
        <v>0.57508896797153031</v>
      </c>
      <c r="AW41">
        <f t="shared" si="49"/>
        <v>0.55671889667123975</v>
      </c>
      <c r="AX41">
        <f t="shared" si="49"/>
        <v>0.55678652413346286</v>
      </c>
      <c r="AY41">
        <f t="shared" si="49"/>
        <v>0.55970019173784202</v>
      </c>
      <c r="AZ41">
        <f t="shared" si="49"/>
        <v>0.56177012907191148</v>
      </c>
      <c r="BA41">
        <f t="shared" si="49"/>
        <v>0.56537795203793206</v>
      </c>
      <c r="BB41">
        <f t="shared" si="49"/>
        <v>0.56664584634603365</v>
      </c>
      <c r="BC41">
        <f t="shared" si="49"/>
        <v>0.55934216876415332</v>
      </c>
      <c r="BD41">
        <f t="shared" si="49"/>
        <v>0.56129854497822773</v>
      </c>
      <c r="BE41">
        <f t="shared" si="49"/>
        <v>0.54984687561086865</v>
      </c>
      <c r="BF41">
        <f t="shared" si="49"/>
        <v>0.55199929071726217</v>
      </c>
      <c r="BG41">
        <f t="shared" si="49"/>
        <v>0.55388974471830976</v>
      </c>
      <c r="BH41">
        <f t="shared" si="49"/>
        <v>0.55908036389229199</v>
      </c>
      <c r="BI41">
        <f t="shared" si="49"/>
        <v>0.56777045213225674</v>
      </c>
      <c r="BJ41">
        <f t="shared" si="49"/>
        <v>0.57402083668728876</v>
      </c>
      <c r="BK41">
        <f t="shared" si="49"/>
        <v>0.56671143228667042</v>
      </c>
      <c r="BL41">
        <f t="shared" si="49"/>
        <v>0.56924380598821711</v>
      </c>
      <c r="BM41">
        <f t="shared" si="49"/>
        <v>0.56853716838434099</v>
      </c>
      <c r="BN41">
        <f t="shared" si="49"/>
        <v>0.5747006960556843</v>
      </c>
      <c r="BO41">
        <f t="shared" ref="BO41:CN41" si="50">BO13/(BO12-BO4+BO5-BO7)</f>
        <v>0.56875561584946888</v>
      </c>
      <c r="BP41">
        <f t="shared" si="50"/>
        <v>0.56421713564333409</v>
      </c>
      <c r="BQ41">
        <f t="shared" si="50"/>
        <v>0.56522289967535033</v>
      </c>
      <c r="BR41">
        <f t="shared" si="50"/>
        <v>0.56804171879003451</v>
      </c>
      <c r="BS41">
        <f t="shared" si="50"/>
        <v>0.57429404651824456</v>
      </c>
      <c r="BT41">
        <f t="shared" si="50"/>
        <v>0.59058534146044794</v>
      </c>
      <c r="BU41">
        <f t="shared" si="50"/>
        <v>0.59597661535319491</v>
      </c>
      <c r="BV41">
        <f t="shared" si="50"/>
        <v>0.60982300778476994</v>
      </c>
      <c r="BW41">
        <f t="shared" si="50"/>
        <v>0.61039416878239405</v>
      </c>
      <c r="BX41">
        <f t="shared" si="50"/>
        <v>0.59704354139722726</v>
      </c>
      <c r="BY41">
        <f t="shared" si="50"/>
        <v>0.58809348784917403</v>
      </c>
      <c r="BZ41">
        <f t="shared" si="50"/>
        <v>0.58566627065119159</v>
      </c>
      <c r="CA41">
        <f t="shared" si="50"/>
        <v>0.5757759560252097</v>
      </c>
      <c r="CB41">
        <f t="shared" si="50"/>
        <v>0.57784133188692943</v>
      </c>
      <c r="CC41">
        <f t="shared" si="50"/>
        <v>0.5772003196137433</v>
      </c>
      <c r="CD41">
        <f t="shared" si="50"/>
        <v>0.57575101398339323</v>
      </c>
      <c r="CE41">
        <f t="shared" si="50"/>
        <v>0.5578169616756623</v>
      </c>
      <c r="CF41">
        <f t="shared" si="50"/>
        <v>0.5557637232488466</v>
      </c>
      <c r="CG41">
        <f t="shared" si="50"/>
        <v>0.56420770508509943</v>
      </c>
      <c r="CH41">
        <f t="shared" si="50"/>
        <v>0.56987733762316506</v>
      </c>
      <c r="CI41">
        <f t="shared" si="50"/>
        <v>0.57032389299789854</v>
      </c>
      <c r="CJ41">
        <f t="shared" si="50"/>
        <v>0.5731515394300104</v>
      </c>
      <c r="CK41">
        <f t="shared" si="50"/>
        <v>0.57576751912389013</v>
      </c>
      <c r="CL41">
        <f t="shared" si="50"/>
        <v>0.57556143898674894</v>
      </c>
      <c r="CM41">
        <f t="shared" si="50"/>
        <v>0.57941403977574202</v>
      </c>
      <c r="CN41">
        <f t="shared" si="50"/>
        <v>0.57824896653453672</v>
      </c>
    </row>
    <row r="44" spans="1:92">
      <c r="A44" s="4" t="s">
        <v>115</v>
      </c>
    </row>
    <row r="45" spans="1:92">
      <c r="A45" s="7" t="s">
        <v>112</v>
      </c>
      <c r="B45" s="11" t="s">
        <v>102</v>
      </c>
      <c r="C45">
        <f t="shared" ref="C45:AH45" si="51">C14+C15+C16</f>
        <v>21.5</v>
      </c>
      <c r="D45">
        <f t="shared" si="51"/>
        <v>17.7</v>
      </c>
      <c r="E45">
        <f t="shared" si="51"/>
        <v>12.2</v>
      </c>
      <c r="F45">
        <f t="shared" si="51"/>
        <v>7.9</v>
      </c>
      <c r="G45">
        <f t="shared" si="51"/>
        <v>6.6999999999999993</v>
      </c>
      <c r="H45">
        <f t="shared" si="51"/>
        <v>9</v>
      </c>
      <c r="I45">
        <f t="shared" si="51"/>
        <v>10.7</v>
      </c>
      <c r="J45">
        <f t="shared" si="51"/>
        <v>12.7</v>
      </c>
      <c r="K45">
        <f t="shared" si="51"/>
        <v>13.8</v>
      </c>
      <c r="L45">
        <f t="shared" si="51"/>
        <v>12.1</v>
      </c>
      <c r="M45">
        <f t="shared" si="51"/>
        <v>13.9</v>
      </c>
      <c r="N45">
        <f t="shared" si="51"/>
        <v>17</v>
      </c>
      <c r="O45">
        <f t="shared" si="51"/>
        <v>23.400000000000002</v>
      </c>
      <c r="P45">
        <f t="shared" si="51"/>
        <v>29.5</v>
      </c>
      <c r="Q45">
        <f t="shared" si="51"/>
        <v>33.799999999999997</v>
      </c>
      <c r="R45">
        <f t="shared" si="51"/>
        <v>33.700000000000003</v>
      </c>
      <c r="S45">
        <f t="shared" si="51"/>
        <v>29.400000000000002</v>
      </c>
      <c r="T45">
        <f t="shared" si="51"/>
        <v>26.900000000000002</v>
      </c>
      <c r="U45">
        <f t="shared" si="51"/>
        <v>33.4</v>
      </c>
      <c r="V45">
        <f t="shared" si="51"/>
        <v>41.4</v>
      </c>
      <c r="W45">
        <f t="shared" si="51"/>
        <v>39.699999999999996</v>
      </c>
      <c r="X45">
        <f t="shared" si="51"/>
        <v>48.000000000000007</v>
      </c>
      <c r="Y45">
        <f t="shared" si="51"/>
        <v>54.500000000000007</v>
      </c>
      <c r="Z45">
        <f t="shared" si="51"/>
        <v>54.5</v>
      </c>
      <c r="AA45">
        <f t="shared" si="51"/>
        <v>56.8</v>
      </c>
      <c r="AB45">
        <f t="shared" si="51"/>
        <v>58</v>
      </c>
      <c r="AC45">
        <f t="shared" si="51"/>
        <v>69.5</v>
      </c>
      <c r="AD45">
        <f t="shared" si="51"/>
        <v>69.8</v>
      </c>
      <c r="AE45">
        <f t="shared" si="51"/>
        <v>70.900000000000006</v>
      </c>
      <c r="AF45">
        <f t="shared" si="51"/>
        <v>67.900000000000006</v>
      </c>
      <c r="AG45">
        <f t="shared" si="51"/>
        <v>80.399999999999991</v>
      </c>
      <c r="AH45">
        <f t="shared" si="51"/>
        <v>81.5</v>
      </c>
      <c r="AI45">
        <f t="shared" ref="AI45:BN45" si="52">AI14+AI15+AI16</f>
        <v>85.199999999999989</v>
      </c>
      <c r="AJ45">
        <f t="shared" si="52"/>
        <v>95.8</v>
      </c>
      <c r="AK45">
        <f t="shared" si="52"/>
        <v>104</v>
      </c>
      <c r="AL45">
        <f t="shared" si="52"/>
        <v>113.5</v>
      </c>
      <c r="AM45">
        <f t="shared" si="52"/>
        <v>127.69999999999999</v>
      </c>
      <c r="AN45">
        <f t="shared" si="52"/>
        <v>137.80000000000001</v>
      </c>
      <c r="AO45">
        <f t="shared" si="52"/>
        <v>139.1</v>
      </c>
      <c r="AP45">
        <f t="shared" si="52"/>
        <v>148.80000000000001</v>
      </c>
      <c r="AQ45">
        <f t="shared" si="52"/>
        <v>151.4</v>
      </c>
      <c r="AR45">
        <f t="shared" si="52"/>
        <v>146.4</v>
      </c>
      <c r="AS45">
        <f t="shared" si="52"/>
        <v>166.6</v>
      </c>
      <c r="AT45">
        <f t="shared" si="52"/>
        <v>187.9</v>
      </c>
      <c r="AU45">
        <f t="shared" si="52"/>
        <v>212.2</v>
      </c>
      <c r="AV45">
        <f t="shared" si="52"/>
        <v>220.60000000000002</v>
      </c>
      <c r="AW45">
        <f t="shared" si="52"/>
        <v>244.90000000000003</v>
      </c>
      <c r="AX45">
        <f t="shared" si="52"/>
        <v>282</v>
      </c>
      <c r="AY45">
        <f t="shared" si="52"/>
        <v>324.90000000000003</v>
      </c>
      <c r="AZ45">
        <f t="shared" si="52"/>
        <v>369.9</v>
      </c>
      <c r="BA45">
        <f t="shared" si="52"/>
        <v>402.1</v>
      </c>
      <c r="BB45">
        <f t="shared" si="52"/>
        <v>424.79999999999995</v>
      </c>
      <c r="BC45">
        <f t="shared" si="52"/>
        <v>506.1</v>
      </c>
      <c r="BD45">
        <f t="shared" si="52"/>
        <v>528.5</v>
      </c>
      <c r="BE45">
        <f t="shared" si="52"/>
        <v>591</v>
      </c>
      <c r="BF45">
        <f t="shared" si="52"/>
        <v>692.8</v>
      </c>
      <c r="BG45">
        <f t="shared" si="52"/>
        <v>718.9</v>
      </c>
      <c r="BH45">
        <f t="shared" si="52"/>
        <v>695.8</v>
      </c>
      <c r="BI45">
        <f t="shared" si="52"/>
        <v>736.3</v>
      </c>
      <c r="BJ45">
        <f t="shared" si="52"/>
        <v>814.9</v>
      </c>
      <c r="BK45">
        <f t="shared" si="52"/>
        <v>862.40000000000009</v>
      </c>
      <c r="BL45">
        <f t="shared" si="52"/>
        <v>879.3</v>
      </c>
      <c r="BM45">
        <f t="shared" si="52"/>
        <v>883</v>
      </c>
      <c r="BN45">
        <f t="shared" si="52"/>
        <v>903.4</v>
      </c>
      <c r="BO45">
        <f t="shared" ref="BO45:CN45" si="53">BO14+BO15+BO16</f>
        <v>967.80000000000007</v>
      </c>
      <c r="BP45">
        <f t="shared" si="53"/>
        <v>1085.8</v>
      </c>
      <c r="BQ45">
        <f t="shared" si="53"/>
        <v>1188.5</v>
      </c>
      <c r="BR45">
        <f t="shared" si="53"/>
        <v>1293.9000000000001</v>
      </c>
      <c r="BS45">
        <f t="shared" si="53"/>
        <v>1411.2</v>
      </c>
      <c r="BT45">
        <f t="shared" si="53"/>
        <v>1430.4</v>
      </c>
      <c r="BU45">
        <f t="shared" si="53"/>
        <v>1478.2</v>
      </c>
      <c r="BV45">
        <f t="shared" si="53"/>
        <v>1511.2</v>
      </c>
      <c r="BW45">
        <f t="shared" si="53"/>
        <v>1500.2</v>
      </c>
      <c r="BX45">
        <f t="shared" si="53"/>
        <v>1584.1999999999998</v>
      </c>
      <c r="BY45">
        <f t="shared" si="53"/>
        <v>1722.4</v>
      </c>
      <c r="BZ45">
        <f t="shared" si="53"/>
        <v>1906.3000000000002</v>
      </c>
      <c r="CA45">
        <f t="shared" si="53"/>
        <v>2182.9</v>
      </c>
      <c r="CB45">
        <f t="shared" si="53"/>
        <v>2399.1999999999998</v>
      </c>
      <c r="CC45">
        <f t="shared" si="53"/>
        <v>2351.2000000000003</v>
      </c>
      <c r="CD45">
        <f t="shared" si="53"/>
        <v>2214.9</v>
      </c>
      <c r="CE45">
        <f t="shared" si="53"/>
        <v>2253.3999999999996</v>
      </c>
      <c r="CF45">
        <f t="shared" si="53"/>
        <v>2588.1</v>
      </c>
      <c r="CG45">
        <f t="shared" si="53"/>
        <v>2750.1</v>
      </c>
      <c r="CH45">
        <f t="shared" si="53"/>
        <v>3019.1</v>
      </c>
      <c r="CI45">
        <f t="shared" si="53"/>
        <v>3033.6</v>
      </c>
      <c r="CJ45">
        <f t="shared" si="53"/>
        <v>3240.8999999999996</v>
      </c>
      <c r="CK45">
        <f t="shared" si="53"/>
        <v>3296.3999999999996</v>
      </c>
      <c r="CL45">
        <f t="shared" si="53"/>
        <v>3252.9</v>
      </c>
      <c r="CM45">
        <f t="shared" si="53"/>
        <v>3332.7</v>
      </c>
      <c r="CN45">
        <f t="shared" si="53"/>
        <v>3503.9999999999995</v>
      </c>
    </row>
    <row r="46" spans="1:92" s="5" customFormat="1">
      <c r="B46" s="4" t="s">
        <v>117</v>
      </c>
      <c r="C46" s="12">
        <v>294.39999999999998</v>
      </c>
      <c r="D46" s="12">
        <v>281.7</v>
      </c>
      <c r="E46" s="12">
        <v>245.5</v>
      </c>
      <c r="F46" s="12">
        <v>222.3</v>
      </c>
      <c r="G46" s="12">
        <v>236.3</v>
      </c>
      <c r="H46" s="12">
        <v>246</v>
      </c>
      <c r="I46" s="12">
        <v>247.3</v>
      </c>
      <c r="J46" s="12">
        <v>275.10000000000002</v>
      </c>
      <c r="K46" s="12">
        <v>289.89999999999998</v>
      </c>
      <c r="L46" s="12">
        <v>292.7</v>
      </c>
      <c r="M46" s="12">
        <v>298.2</v>
      </c>
      <c r="N46" s="12">
        <v>320.5</v>
      </c>
      <c r="O46" s="12">
        <v>365.5</v>
      </c>
      <c r="P46" s="12">
        <v>424.9</v>
      </c>
      <c r="Q46" s="12">
        <v>478.7</v>
      </c>
      <c r="R46" s="12">
        <v>513.4</v>
      </c>
      <c r="S46" s="12">
        <v>554.9</v>
      </c>
      <c r="T46" s="12">
        <v>639.70000000000005</v>
      </c>
      <c r="U46" s="12">
        <v>734.2</v>
      </c>
      <c r="V46" s="12">
        <v>780</v>
      </c>
      <c r="W46" s="12">
        <v>785.1</v>
      </c>
      <c r="X46" s="12">
        <v>872.1</v>
      </c>
      <c r="Y46" s="12">
        <v>957.4</v>
      </c>
      <c r="Z46" s="12">
        <v>1013</v>
      </c>
      <c r="AA46" s="12">
        <v>1051.3</v>
      </c>
      <c r="AB46" s="12">
        <v>1100</v>
      </c>
      <c r="AC46" s="12">
        <v>1197.2</v>
      </c>
      <c r="AD46" s="12">
        <v>1301.5999999999999</v>
      </c>
      <c r="AE46" s="12">
        <v>1369.5</v>
      </c>
      <c r="AF46" s="12">
        <v>1415.1</v>
      </c>
      <c r="AG46" s="12">
        <v>1471.2</v>
      </c>
      <c r="AH46" s="12">
        <v>1520.5</v>
      </c>
      <c r="AI46" s="12">
        <v>1580.2</v>
      </c>
      <c r="AJ46" s="12">
        <v>1652.8</v>
      </c>
      <c r="AK46" s="12">
        <v>1717.5</v>
      </c>
      <c r="AL46" s="12">
        <v>1829.7</v>
      </c>
      <c r="AM46" s="12">
        <v>1954.3</v>
      </c>
      <c r="AN46" s="12">
        <v>2119.9</v>
      </c>
      <c r="AO46" s="12">
        <v>2285.4</v>
      </c>
      <c r="AP46" s="12">
        <v>2511.4</v>
      </c>
      <c r="AQ46" s="12">
        <v>2744</v>
      </c>
      <c r="AR46" s="12">
        <v>2990.8</v>
      </c>
      <c r="AS46" s="12">
        <v>3294.5</v>
      </c>
      <c r="AT46" s="12">
        <v>3621.8</v>
      </c>
      <c r="AU46" s="12">
        <v>4110.6000000000004</v>
      </c>
      <c r="AV46" s="12">
        <v>4887.7</v>
      </c>
      <c r="AW46" s="12">
        <v>5277.3</v>
      </c>
      <c r="AX46" s="12">
        <v>5747.3</v>
      </c>
      <c r="AY46" s="12">
        <v>6415.5</v>
      </c>
      <c r="AZ46" s="12">
        <v>7261.1</v>
      </c>
      <c r="BA46" s="12">
        <v>8360.7000000000007</v>
      </c>
      <c r="BB46" s="12">
        <v>9512.5</v>
      </c>
      <c r="BC46" s="12">
        <v>10490.4</v>
      </c>
      <c r="BD46" s="12">
        <v>11083.9</v>
      </c>
      <c r="BE46" s="12">
        <v>11468.9</v>
      </c>
      <c r="BF46" s="12">
        <v>12140.1</v>
      </c>
      <c r="BG46" s="12">
        <v>12759</v>
      </c>
      <c r="BH46" s="12">
        <v>13548.2</v>
      </c>
      <c r="BI46" s="12">
        <v>14342.5</v>
      </c>
      <c r="BJ46" s="12">
        <v>15253</v>
      </c>
      <c r="BK46" s="12">
        <v>16120.6</v>
      </c>
      <c r="BL46" s="12">
        <v>16885.5</v>
      </c>
      <c r="BM46" s="12">
        <v>17305</v>
      </c>
      <c r="BN46" s="12">
        <v>18034.2</v>
      </c>
      <c r="BO46" s="12">
        <v>18937.5</v>
      </c>
      <c r="BP46" s="12">
        <v>20066.8</v>
      </c>
      <c r="BQ46" s="12">
        <v>21042</v>
      </c>
      <c r="BR46" s="12">
        <v>22046.6</v>
      </c>
      <c r="BS46" s="12">
        <v>23219</v>
      </c>
      <c r="BT46" s="12">
        <v>24525.4</v>
      </c>
      <c r="BU46" s="12">
        <v>26101</v>
      </c>
      <c r="BV46" s="12">
        <v>27823.599999999999</v>
      </c>
      <c r="BW46" s="12">
        <v>29376.5</v>
      </c>
      <c r="BX46" s="12">
        <v>30805.4</v>
      </c>
      <c r="BY46" s="12">
        <v>32468.3</v>
      </c>
      <c r="BZ46" s="12">
        <v>35787.699999999997</v>
      </c>
      <c r="CA46" s="12">
        <v>39374.9</v>
      </c>
      <c r="CB46" s="12">
        <v>42596</v>
      </c>
      <c r="CC46" s="12">
        <v>44509.5</v>
      </c>
      <c r="CD46" s="12">
        <v>46019.3</v>
      </c>
      <c r="CE46" s="12">
        <v>45191.4</v>
      </c>
      <c r="CF46" s="12">
        <v>46099.4</v>
      </c>
      <c r="CG46" s="12">
        <v>47690.3</v>
      </c>
      <c r="CH46" s="12">
        <v>49215.9</v>
      </c>
      <c r="CI46" s="12">
        <v>51642.8</v>
      </c>
      <c r="CJ46" s="12">
        <v>53723.9</v>
      </c>
      <c r="CK46" s="12">
        <v>55038.6</v>
      </c>
      <c r="CL46" s="12">
        <v>57296.1</v>
      </c>
      <c r="CM46" s="12">
        <v>59806.5</v>
      </c>
      <c r="CN46" s="12">
        <v>62889.4</v>
      </c>
    </row>
    <row r="47" spans="1:92">
      <c r="B47" s="11" t="s">
        <v>116</v>
      </c>
      <c r="C47">
        <f>C45/C46</f>
        <v>7.3029891304347838E-2</v>
      </c>
      <c r="D47">
        <f t="shared" ref="D47:BO47" si="54">D45/D46</f>
        <v>6.2832800851970183E-2</v>
      </c>
      <c r="E47">
        <f t="shared" si="54"/>
        <v>4.9694501018329937E-2</v>
      </c>
      <c r="F47">
        <f t="shared" si="54"/>
        <v>3.5537561853351329E-2</v>
      </c>
      <c r="G47">
        <f t="shared" si="54"/>
        <v>2.835378755818874E-2</v>
      </c>
      <c r="H47">
        <f t="shared" si="54"/>
        <v>3.6585365853658534E-2</v>
      </c>
      <c r="I47">
        <f t="shared" si="54"/>
        <v>4.3267286696320253E-2</v>
      </c>
      <c r="J47">
        <f t="shared" si="54"/>
        <v>4.6165030897855321E-2</v>
      </c>
      <c r="K47">
        <f t="shared" si="54"/>
        <v>4.7602621593652993E-2</v>
      </c>
      <c r="L47">
        <f t="shared" si="54"/>
        <v>4.1339255210112745E-2</v>
      </c>
      <c r="M47">
        <f t="shared" si="54"/>
        <v>4.6613011401743801E-2</v>
      </c>
      <c r="N47">
        <f t="shared" si="54"/>
        <v>5.3042121684867397E-2</v>
      </c>
      <c r="O47">
        <f t="shared" si="54"/>
        <v>6.40218878248974E-2</v>
      </c>
      <c r="P47">
        <f t="shared" si="54"/>
        <v>6.9428100729583442E-2</v>
      </c>
      <c r="Q47">
        <f t="shared" si="54"/>
        <v>7.0607896386045532E-2</v>
      </c>
      <c r="R47">
        <f t="shared" si="54"/>
        <v>6.5640825866770558E-2</v>
      </c>
      <c r="S47">
        <f t="shared" si="54"/>
        <v>5.2982519372859978E-2</v>
      </c>
      <c r="T47">
        <f t="shared" si="54"/>
        <v>4.2050961388150697E-2</v>
      </c>
      <c r="U47">
        <f t="shared" si="54"/>
        <v>4.5491691637156086E-2</v>
      </c>
      <c r="V47">
        <f t="shared" si="54"/>
        <v>5.3076923076923077E-2</v>
      </c>
      <c r="W47">
        <f t="shared" si="54"/>
        <v>5.0566806776206848E-2</v>
      </c>
      <c r="X47">
        <f t="shared" si="54"/>
        <v>5.5039559683522539E-2</v>
      </c>
      <c r="Y47">
        <f t="shared" si="54"/>
        <v>5.6925005222477551E-2</v>
      </c>
      <c r="Z47">
        <f t="shared" si="54"/>
        <v>5.3800592300098718E-2</v>
      </c>
      <c r="AA47">
        <f t="shared" si="54"/>
        <v>5.4028345857509749E-2</v>
      </c>
      <c r="AB47">
        <f t="shared" si="54"/>
        <v>5.2727272727272727E-2</v>
      </c>
      <c r="AC47">
        <f t="shared" si="54"/>
        <v>5.8052121617106579E-2</v>
      </c>
      <c r="AD47">
        <f t="shared" si="54"/>
        <v>5.3626306084818685E-2</v>
      </c>
      <c r="AE47">
        <f t="shared" si="54"/>
        <v>5.1770719240598763E-2</v>
      </c>
      <c r="AF47">
        <f t="shared" si="54"/>
        <v>4.7982474736767727E-2</v>
      </c>
      <c r="AG47">
        <f t="shared" si="54"/>
        <v>5.4649265905383354E-2</v>
      </c>
      <c r="AH47">
        <f t="shared" si="54"/>
        <v>5.3600789214074317E-2</v>
      </c>
      <c r="AI47">
        <f t="shared" si="54"/>
        <v>5.3917225667637E-2</v>
      </c>
      <c r="AJ47">
        <f t="shared" si="54"/>
        <v>5.7962245885769606E-2</v>
      </c>
      <c r="AK47">
        <f t="shared" si="54"/>
        <v>6.0553129548762734E-2</v>
      </c>
      <c r="AL47">
        <f t="shared" si="54"/>
        <v>6.2032027108269112E-2</v>
      </c>
      <c r="AM47">
        <f t="shared" si="54"/>
        <v>6.5343089597298259E-2</v>
      </c>
      <c r="AN47">
        <f t="shared" si="54"/>
        <v>6.5003066182367092E-2</v>
      </c>
      <c r="AO47">
        <f t="shared" si="54"/>
        <v>6.0864618885096693E-2</v>
      </c>
      <c r="AP47">
        <f t="shared" si="54"/>
        <v>5.9249820817074146E-2</v>
      </c>
      <c r="AQ47">
        <f t="shared" si="54"/>
        <v>5.5174927113702629E-2</v>
      </c>
      <c r="AR47">
        <f t="shared" si="54"/>
        <v>4.8950113681958E-2</v>
      </c>
      <c r="AS47">
        <f t="shared" si="54"/>
        <v>5.0569130368796476E-2</v>
      </c>
      <c r="AT47">
        <f t="shared" si="54"/>
        <v>5.1880280523496601E-2</v>
      </c>
      <c r="AU47">
        <f t="shared" si="54"/>
        <v>5.1622634165328654E-2</v>
      </c>
      <c r="AV47">
        <f t="shared" si="54"/>
        <v>4.5133702968676477E-2</v>
      </c>
      <c r="AW47">
        <f t="shared" si="54"/>
        <v>4.6406306255092573E-2</v>
      </c>
      <c r="AX47">
        <f t="shared" si="54"/>
        <v>4.9066518191150627E-2</v>
      </c>
      <c r="AY47">
        <f t="shared" si="54"/>
        <v>5.0642974047229374E-2</v>
      </c>
      <c r="AZ47">
        <f t="shared" si="54"/>
        <v>5.0942694633044572E-2</v>
      </c>
      <c r="BA47">
        <f t="shared" si="54"/>
        <v>4.8094059109883146E-2</v>
      </c>
      <c r="BB47">
        <f t="shared" si="54"/>
        <v>4.4657030223390272E-2</v>
      </c>
      <c r="BC47">
        <f t="shared" si="54"/>
        <v>4.8244108899565319E-2</v>
      </c>
      <c r="BD47">
        <f t="shared" si="54"/>
        <v>4.7681772661247394E-2</v>
      </c>
      <c r="BE47">
        <f t="shared" si="54"/>
        <v>5.1530661179363321E-2</v>
      </c>
      <c r="BF47">
        <f t="shared" si="54"/>
        <v>5.7067075230022808E-2</v>
      </c>
      <c r="BG47">
        <f t="shared" si="54"/>
        <v>5.634454110823732E-2</v>
      </c>
      <c r="BH47">
        <f t="shared" si="54"/>
        <v>5.1357375887571777E-2</v>
      </c>
      <c r="BI47">
        <f t="shared" si="54"/>
        <v>5.1336935680669334E-2</v>
      </c>
      <c r="BJ47">
        <f t="shared" si="54"/>
        <v>5.342555562840097E-2</v>
      </c>
      <c r="BK47">
        <f t="shared" si="54"/>
        <v>5.3496768110368104E-2</v>
      </c>
      <c r="BL47">
        <f t="shared" si="54"/>
        <v>5.2074264901838856E-2</v>
      </c>
      <c r="BM47">
        <f t="shared" si="54"/>
        <v>5.1025715111239524E-2</v>
      </c>
      <c r="BN47">
        <f t="shared" si="54"/>
        <v>5.009371083829612E-2</v>
      </c>
      <c r="BO47">
        <f t="shared" si="54"/>
        <v>5.1104950495049511E-2</v>
      </c>
      <c r="BP47">
        <f t="shared" ref="BP47:CN47" si="55">BP45/BP46</f>
        <v>5.4109275021428427E-2</v>
      </c>
      <c r="BQ47">
        <f t="shared" si="55"/>
        <v>5.6482273548141809E-2</v>
      </c>
      <c r="BR47">
        <f t="shared" si="55"/>
        <v>5.8689321709469951E-2</v>
      </c>
      <c r="BS47">
        <f t="shared" si="55"/>
        <v>6.0777811275248721E-2</v>
      </c>
      <c r="BT47">
        <f t="shared" si="55"/>
        <v>5.8323207776427702E-2</v>
      </c>
      <c r="BU47">
        <f t="shared" si="55"/>
        <v>5.6633845446534617E-2</v>
      </c>
      <c r="BV47">
        <f t="shared" si="55"/>
        <v>5.4313604278382388E-2</v>
      </c>
      <c r="BW47">
        <f t="shared" si="55"/>
        <v>5.1068030568651814E-2</v>
      </c>
      <c r="BX47">
        <f t="shared" si="55"/>
        <v>5.1426048679776917E-2</v>
      </c>
      <c r="BY47">
        <f t="shared" si="55"/>
        <v>5.3048665929537428E-2</v>
      </c>
      <c r="BZ47">
        <f t="shared" si="55"/>
        <v>5.3266904551004961E-2</v>
      </c>
      <c r="CA47">
        <f t="shared" si="55"/>
        <v>5.5438870955862744E-2</v>
      </c>
      <c r="CB47">
        <f t="shared" si="55"/>
        <v>5.6324537515259641E-2</v>
      </c>
      <c r="CC47">
        <f t="shared" si="55"/>
        <v>5.2824677877756437E-2</v>
      </c>
      <c r="CD47">
        <f t="shared" si="55"/>
        <v>4.8129806407311716E-2</v>
      </c>
      <c r="CE47">
        <f t="shared" si="55"/>
        <v>4.9863469598197881E-2</v>
      </c>
      <c r="CF47">
        <f t="shared" si="55"/>
        <v>5.6141728525750875E-2</v>
      </c>
      <c r="CG47">
        <f t="shared" si="55"/>
        <v>5.7665814641551842E-2</v>
      </c>
      <c r="CH47">
        <f t="shared" si="55"/>
        <v>6.1343996553959182E-2</v>
      </c>
      <c r="CI47">
        <f t="shared" si="55"/>
        <v>5.8741973711727478E-2</v>
      </c>
      <c r="CJ47">
        <f t="shared" si="55"/>
        <v>6.0325106702975764E-2</v>
      </c>
      <c r="CK47">
        <f t="shared" si="55"/>
        <v>5.989251180080888E-2</v>
      </c>
      <c r="CL47">
        <f t="shared" si="55"/>
        <v>5.6773497672616462E-2</v>
      </c>
      <c r="CM47">
        <f t="shared" si="55"/>
        <v>5.5724712196834787E-2</v>
      </c>
      <c r="CN47">
        <f t="shared" si="55"/>
        <v>5.5716861665081864E-2</v>
      </c>
    </row>
    <row r="49" spans="1:92">
      <c r="A49" s="7" t="s">
        <v>113</v>
      </c>
      <c r="B49" s="11" t="s">
        <v>102</v>
      </c>
      <c r="C49">
        <v>21.5</v>
      </c>
      <c r="D49">
        <v>17.7</v>
      </c>
      <c r="E49">
        <v>12.2</v>
      </c>
      <c r="F49">
        <v>7.9</v>
      </c>
      <c r="G49">
        <v>6.6999999999999993</v>
      </c>
      <c r="H49">
        <v>9</v>
      </c>
      <c r="I49">
        <v>10.7</v>
      </c>
      <c r="J49">
        <v>12.7</v>
      </c>
      <c r="K49">
        <v>13.8</v>
      </c>
      <c r="L49">
        <v>12.1</v>
      </c>
      <c r="M49">
        <v>13.9</v>
      </c>
      <c r="N49">
        <v>17</v>
      </c>
      <c r="O49">
        <v>23.400000000000002</v>
      </c>
      <c r="P49">
        <v>29.5</v>
      </c>
      <c r="Q49">
        <v>33.799999999999997</v>
      </c>
      <c r="R49">
        <v>33.700000000000003</v>
      </c>
      <c r="S49">
        <v>29.400000000000002</v>
      </c>
      <c r="T49">
        <v>26.900000000000002</v>
      </c>
      <c r="U49">
        <v>33.4</v>
      </c>
      <c r="V49">
        <v>41.4</v>
      </c>
      <c r="W49">
        <v>39.699999999999996</v>
      </c>
      <c r="X49">
        <v>48.000000000000007</v>
      </c>
      <c r="Y49">
        <v>54.500000000000007</v>
      </c>
      <c r="Z49">
        <v>54.5</v>
      </c>
      <c r="AA49">
        <v>56.8</v>
      </c>
      <c r="AB49">
        <v>58</v>
      </c>
      <c r="AC49">
        <v>69.5</v>
      </c>
      <c r="AD49">
        <v>69.8</v>
      </c>
      <c r="AE49">
        <v>70.900000000000006</v>
      </c>
      <c r="AF49">
        <v>67.900000000000006</v>
      </c>
      <c r="AG49">
        <v>80.399999999999991</v>
      </c>
      <c r="AH49">
        <v>81.5</v>
      </c>
      <c r="AI49">
        <v>85.199999999999989</v>
      </c>
      <c r="AJ49">
        <v>95.8</v>
      </c>
      <c r="AK49">
        <v>104</v>
      </c>
      <c r="AL49">
        <v>113.5</v>
      </c>
      <c r="AM49">
        <v>127.69999999999999</v>
      </c>
      <c r="AN49">
        <v>137.80000000000001</v>
      </c>
      <c r="AO49">
        <v>139.1</v>
      </c>
      <c r="AP49">
        <v>148.80000000000001</v>
      </c>
      <c r="AQ49">
        <v>151.4</v>
      </c>
      <c r="AR49">
        <v>146.4</v>
      </c>
      <c r="AS49">
        <v>166.6</v>
      </c>
      <c r="AT49">
        <v>187.9</v>
      </c>
      <c r="AU49">
        <v>212.2</v>
      </c>
      <c r="AV49">
        <v>220.60000000000002</v>
      </c>
      <c r="AW49">
        <v>244.90000000000003</v>
      </c>
      <c r="AX49">
        <v>282</v>
      </c>
      <c r="AY49">
        <v>324.90000000000003</v>
      </c>
      <c r="AZ49">
        <v>369.9</v>
      </c>
      <c r="BA49">
        <v>402.1</v>
      </c>
      <c r="BB49">
        <v>424.79999999999995</v>
      </c>
      <c r="BC49">
        <v>506.1</v>
      </c>
      <c r="BD49">
        <v>528.5</v>
      </c>
      <c r="BE49">
        <v>591</v>
      </c>
      <c r="BF49">
        <v>692.8</v>
      </c>
      <c r="BG49">
        <v>718.9</v>
      </c>
      <c r="BH49">
        <v>695.8</v>
      </c>
      <c r="BI49">
        <v>736.3</v>
      </c>
      <c r="BJ49">
        <v>814.9</v>
      </c>
      <c r="BK49">
        <v>862.40000000000009</v>
      </c>
      <c r="BL49">
        <v>879.3</v>
      </c>
      <c r="BM49">
        <v>883</v>
      </c>
      <c r="BN49">
        <v>903.4</v>
      </c>
      <c r="BO49">
        <v>967.80000000000007</v>
      </c>
      <c r="BP49">
        <v>1085.8</v>
      </c>
      <c r="BQ49">
        <v>1188.5</v>
      </c>
      <c r="BR49">
        <v>1293.9000000000001</v>
      </c>
      <c r="BS49">
        <v>1411.2</v>
      </c>
      <c r="BT49">
        <v>1430.4</v>
      </c>
      <c r="BU49">
        <v>1478.2</v>
      </c>
      <c r="BV49">
        <v>1511.2</v>
      </c>
      <c r="BW49">
        <v>1500.2</v>
      </c>
      <c r="BX49">
        <v>1584.1999999999998</v>
      </c>
      <c r="BY49">
        <v>1722.4</v>
      </c>
      <c r="BZ49">
        <v>1906.3000000000002</v>
      </c>
      <c r="CA49">
        <v>2182.9</v>
      </c>
      <c r="CB49">
        <v>2399.1999999999998</v>
      </c>
      <c r="CC49">
        <v>2351.2000000000003</v>
      </c>
      <c r="CD49">
        <v>2214.9</v>
      </c>
      <c r="CE49">
        <v>2253.3999999999996</v>
      </c>
      <c r="CF49">
        <v>2588.1</v>
      </c>
      <c r="CG49">
        <v>2750.1</v>
      </c>
      <c r="CH49">
        <v>3019.1</v>
      </c>
      <c r="CI49">
        <v>3033.6</v>
      </c>
      <c r="CJ49">
        <v>3240.8999999999996</v>
      </c>
      <c r="CK49">
        <v>3296.3999999999996</v>
      </c>
      <c r="CL49">
        <v>3252.9</v>
      </c>
      <c r="CM49">
        <v>3332.7</v>
      </c>
      <c r="CN49">
        <v>3503.9999999999995</v>
      </c>
    </row>
    <row r="50" spans="1:92" s="5" customFormat="1">
      <c r="B50" s="4" t="s">
        <v>117</v>
      </c>
      <c r="C50" s="12">
        <f t="shared" ref="C50:AH50" si="56">C46-C8</f>
        <v>293.79999999999995</v>
      </c>
      <c r="D50" s="12">
        <f t="shared" si="56"/>
        <v>281.09999999999997</v>
      </c>
      <c r="E50" s="12">
        <f t="shared" si="56"/>
        <v>244.9</v>
      </c>
      <c r="F50" s="12">
        <f t="shared" si="56"/>
        <v>221.70000000000002</v>
      </c>
      <c r="G50" s="12">
        <f t="shared" si="56"/>
        <v>235.8</v>
      </c>
      <c r="H50" s="12">
        <f t="shared" si="56"/>
        <v>245.4</v>
      </c>
      <c r="I50" s="12">
        <f t="shared" si="56"/>
        <v>246.60000000000002</v>
      </c>
      <c r="J50" s="12">
        <f t="shared" si="56"/>
        <v>274.40000000000003</v>
      </c>
      <c r="K50" s="12">
        <f t="shared" si="56"/>
        <v>289.09999999999997</v>
      </c>
      <c r="L50" s="12">
        <f t="shared" si="56"/>
        <v>291.8</v>
      </c>
      <c r="M50" s="12">
        <f t="shared" si="56"/>
        <v>297.3</v>
      </c>
      <c r="N50" s="12">
        <f t="shared" si="56"/>
        <v>319.5</v>
      </c>
      <c r="O50" s="12">
        <f t="shared" si="56"/>
        <v>364</v>
      </c>
      <c r="P50" s="12">
        <f t="shared" si="56"/>
        <v>423.2</v>
      </c>
      <c r="Q50" s="12">
        <f t="shared" si="56"/>
        <v>476.59999999999997</v>
      </c>
      <c r="R50" s="12">
        <f t="shared" si="56"/>
        <v>510.59999999999997</v>
      </c>
      <c r="S50" s="12">
        <f t="shared" si="56"/>
        <v>551.9</v>
      </c>
      <c r="T50" s="12">
        <f t="shared" si="56"/>
        <v>636.5</v>
      </c>
      <c r="U50" s="12">
        <f t="shared" si="56"/>
        <v>730.80000000000007</v>
      </c>
      <c r="V50" s="12">
        <f t="shared" si="56"/>
        <v>776.3</v>
      </c>
      <c r="W50" s="12">
        <f t="shared" si="56"/>
        <v>781.30000000000007</v>
      </c>
      <c r="X50" s="12">
        <f t="shared" si="56"/>
        <v>868</v>
      </c>
      <c r="Y50" s="12">
        <f t="shared" si="56"/>
        <v>952.9</v>
      </c>
      <c r="Z50" s="12">
        <f t="shared" si="56"/>
        <v>1007.6</v>
      </c>
      <c r="AA50" s="12">
        <f t="shared" si="56"/>
        <v>1045</v>
      </c>
      <c r="AB50" s="12">
        <f t="shared" si="56"/>
        <v>1093.0999999999999</v>
      </c>
      <c r="AC50" s="12">
        <f t="shared" si="56"/>
        <v>1189.3</v>
      </c>
      <c r="AD50" s="12">
        <f t="shared" si="56"/>
        <v>1291.5</v>
      </c>
      <c r="AE50" s="12">
        <f t="shared" si="56"/>
        <v>1358</v>
      </c>
      <c r="AF50" s="12">
        <f t="shared" si="56"/>
        <v>1402.6999999999998</v>
      </c>
      <c r="AG50" s="12">
        <f t="shared" si="56"/>
        <v>1457.6000000000001</v>
      </c>
      <c r="AH50" s="12">
        <f t="shared" si="56"/>
        <v>1505.5</v>
      </c>
      <c r="AI50" s="12">
        <f t="shared" ref="AI50:BN50" si="57">AI46-AI8</f>
        <v>1563.4</v>
      </c>
      <c r="AJ50" s="12">
        <f t="shared" si="57"/>
        <v>1634.6</v>
      </c>
      <c r="AK50" s="12">
        <f t="shared" si="57"/>
        <v>1696.6</v>
      </c>
      <c r="AL50" s="12">
        <f t="shared" si="57"/>
        <v>1807</v>
      </c>
      <c r="AM50" s="12">
        <f t="shared" si="57"/>
        <v>1929.3999999999999</v>
      </c>
      <c r="AN50" s="12">
        <f t="shared" si="57"/>
        <v>2091.7000000000003</v>
      </c>
      <c r="AO50" s="12">
        <f t="shared" si="57"/>
        <v>2255.3000000000002</v>
      </c>
      <c r="AP50" s="12">
        <f t="shared" si="57"/>
        <v>2478.8000000000002</v>
      </c>
      <c r="AQ50" s="12">
        <f t="shared" si="57"/>
        <v>2709.2</v>
      </c>
      <c r="AR50" s="12">
        <f t="shared" si="57"/>
        <v>2955.3</v>
      </c>
      <c r="AS50" s="12">
        <f t="shared" si="57"/>
        <v>3257.8</v>
      </c>
      <c r="AT50" s="12">
        <f t="shared" si="57"/>
        <v>3582</v>
      </c>
      <c r="AU50" s="12">
        <f t="shared" si="57"/>
        <v>4067.7000000000003</v>
      </c>
      <c r="AV50" s="12">
        <f t="shared" si="57"/>
        <v>4840.8</v>
      </c>
      <c r="AW50" s="12">
        <f t="shared" si="57"/>
        <v>5226.3</v>
      </c>
      <c r="AX50" s="12">
        <f t="shared" si="57"/>
        <v>5689.7</v>
      </c>
      <c r="AY50" s="12">
        <f t="shared" si="57"/>
        <v>6351.9</v>
      </c>
      <c r="AZ50" s="12">
        <f t="shared" si="57"/>
        <v>7189.9000000000005</v>
      </c>
      <c r="BA50" s="12">
        <f t="shared" si="57"/>
        <v>8277.8000000000011</v>
      </c>
      <c r="BB50" s="12">
        <f t="shared" si="57"/>
        <v>9418.7999999999993</v>
      </c>
      <c r="BC50" s="12">
        <f t="shared" si="57"/>
        <v>10380.9</v>
      </c>
      <c r="BD50" s="12">
        <f t="shared" si="57"/>
        <v>10961.9</v>
      </c>
      <c r="BE50" s="12">
        <f t="shared" si="57"/>
        <v>11332.6</v>
      </c>
      <c r="BF50" s="12">
        <f t="shared" si="57"/>
        <v>11983.1</v>
      </c>
      <c r="BG50" s="12">
        <f t="shared" si="57"/>
        <v>12583</v>
      </c>
      <c r="BH50" s="12">
        <f t="shared" si="57"/>
        <v>13359.900000000001</v>
      </c>
      <c r="BI50" s="12">
        <f t="shared" si="57"/>
        <v>14140.7</v>
      </c>
      <c r="BJ50" s="12">
        <f t="shared" si="57"/>
        <v>15035.2</v>
      </c>
      <c r="BK50" s="12">
        <f t="shared" si="57"/>
        <v>15882.7</v>
      </c>
      <c r="BL50" s="12">
        <f t="shared" si="57"/>
        <v>16630</v>
      </c>
      <c r="BM50" s="12">
        <f t="shared" si="57"/>
        <v>17034.5</v>
      </c>
      <c r="BN50" s="12">
        <f t="shared" si="57"/>
        <v>17754.900000000001</v>
      </c>
      <c r="BO50" s="12">
        <f t="shared" ref="BO50:CN50" si="58">BO46-BO8</f>
        <v>18649.2</v>
      </c>
      <c r="BP50" s="12">
        <f t="shared" si="58"/>
        <v>19769.099999999999</v>
      </c>
      <c r="BQ50" s="12">
        <f t="shared" si="58"/>
        <v>20721.099999999999</v>
      </c>
      <c r="BR50" s="12">
        <f t="shared" si="58"/>
        <v>21697.8</v>
      </c>
      <c r="BS50" s="12">
        <f t="shared" si="58"/>
        <v>22832.7</v>
      </c>
      <c r="BT50" s="12">
        <f t="shared" si="58"/>
        <v>24105</v>
      </c>
      <c r="BU50" s="12">
        <f t="shared" si="58"/>
        <v>25629.3</v>
      </c>
      <c r="BV50" s="12">
        <f t="shared" si="58"/>
        <v>27299.1</v>
      </c>
      <c r="BW50" s="12">
        <f t="shared" si="58"/>
        <v>28841.8</v>
      </c>
      <c r="BX50" s="12">
        <f t="shared" si="58"/>
        <v>30272</v>
      </c>
      <c r="BY50" s="12">
        <f t="shared" si="58"/>
        <v>31913.899999999998</v>
      </c>
      <c r="BZ50" s="12">
        <f t="shared" si="58"/>
        <v>35205.799999999996</v>
      </c>
      <c r="CA50" s="12">
        <f t="shared" si="58"/>
        <v>38749.300000000003</v>
      </c>
      <c r="CB50" s="12">
        <f t="shared" si="58"/>
        <v>41930.6</v>
      </c>
      <c r="CC50" s="12">
        <f t="shared" si="58"/>
        <v>43798</v>
      </c>
      <c r="CD50" s="12">
        <f t="shared" si="58"/>
        <v>45271.600000000006</v>
      </c>
      <c r="CE50" s="12">
        <f t="shared" si="58"/>
        <v>44451.4</v>
      </c>
      <c r="CF50" s="12">
        <f t="shared" si="58"/>
        <v>45339.6</v>
      </c>
      <c r="CG50" s="12">
        <f t="shared" si="58"/>
        <v>46882.600000000006</v>
      </c>
      <c r="CH50" s="12">
        <f t="shared" si="58"/>
        <v>48374.1</v>
      </c>
      <c r="CI50" s="12">
        <f t="shared" si="58"/>
        <v>50762.200000000004</v>
      </c>
      <c r="CJ50" s="12">
        <f t="shared" si="58"/>
        <v>52806.200000000004</v>
      </c>
      <c r="CK50" s="12">
        <f t="shared" si="58"/>
        <v>54084.1</v>
      </c>
      <c r="CL50" s="12">
        <f t="shared" si="58"/>
        <v>56288.6</v>
      </c>
      <c r="CM50" s="12">
        <f t="shared" si="58"/>
        <v>58751.4</v>
      </c>
      <c r="CN50" s="12">
        <f t="shared" si="58"/>
        <v>61749.1</v>
      </c>
    </row>
    <row r="51" spans="1:92">
      <c r="B51" s="11" t="s">
        <v>116</v>
      </c>
      <c r="C51">
        <f>C49/C50</f>
        <v>7.317903335602452E-2</v>
      </c>
      <c r="D51">
        <f t="shared" ref="D51:BO51" si="59">D49/D50</f>
        <v>6.2966915688367139E-2</v>
      </c>
      <c r="E51">
        <f t="shared" si="59"/>
        <v>4.9816251531237234E-2</v>
      </c>
      <c r="F51">
        <f t="shared" si="59"/>
        <v>3.563373928732521E-2</v>
      </c>
      <c r="G51">
        <f t="shared" si="59"/>
        <v>2.8413910093299403E-2</v>
      </c>
      <c r="H51">
        <f t="shared" si="59"/>
        <v>3.6674816625916873E-2</v>
      </c>
      <c r="I51">
        <f t="shared" si="59"/>
        <v>4.3390105433901045E-2</v>
      </c>
      <c r="J51">
        <f t="shared" si="59"/>
        <v>4.6282798833819236E-2</v>
      </c>
      <c r="K51">
        <f t="shared" si="59"/>
        <v>4.7734347976478735E-2</v>
      </c>
      <c r="L51">
        <f t="shared" si="59"/>
        <v>4.146675805346127E-2</v>
      </c>
      <c r="M51">
        <f t="shared" si="59"/>
        <v>4.6754120417087118E-2</v>
      </c>
      <c r="N51">
        <f t="shared" si="59"/>
        <v>5.3208137715179966E-2</v>
      </c>
      <c r="O51">
        <f t="shared" si="59"/>
        <v>6.4285714285714293E-2</v>
      </c>
      <c r="P51">
        <f t="shared" si="59"/>
        <v>6.9706994328922495E-2</v>
      </c>
      <c r="Q51">
        <f t="shared" si="59"/>
        <v>7.0919009651699533E-2</v>
      </c>
      <c r="R51">
        <f t="shared" si="59"/>
        <v>6.6000783392087745E-2</v>
      </c>
      <c r="S51">
        <f t="shared" si="59"/>
        <v>5.3270520021743074E-2</v>
      </c>
      <c r="T51">
        <f t="shared" si="59"/>
        <v>4.2262372348782405E-2</v>
      </c>
      <c r="U51">
        <f t="shared" si="59"/>
        <v>4.5703338806787078E-2</v>
      </c>
      <c r="V51">
        <f t="shared" si="59"/>
        <v>5.3329898235218345E-2</v>
      </c>
      <c r="W51">
        <f t="shared" si="59"/>
        <v>5.0812747984129006E-2</v>
      </c>
      <c r="X51">
        <f t="shared" si="59"/>
        <v>5.5299539170506923E-2</v>
      </c>
      <c r="Y51">
        <f t="shared" si="59"/>
        <v>5.7193829362997176E-2</v>
      </c>
      <c r="Z51">
        <f t="shared" si="59"/>
        <v>5.4088924176260419E-2</v>
      </c>
      <c r="AA51">
        <f t="shared" si="59"/>
        <v>5.4354066985645932E-2</v>
      </c>
      <c r="AB51">
        <f t="shared" si="59"/>
        <v>5.3060104290549817E-2</v>
      </c>
      <c r="AC51">
        <f t="shared" si="59"/>
        <v>5.8437736483645843E-2</v>
      </c>
      <c r="AD51">
        <f t="shared" si="59"/>
        <v>5.4045683313975995E-2</v>
      </c>
      <c r="AE51">
        <f t="shared" si="59"/>
        <v>5.2209131075110458E-2</v>
      </c>
      <c r="AF51">
        <f t="shared" si="59"/>
        <v>4.8406644328794476E-2</v>
      </c>
      <c r="AG51">
        <f t="shared" si="59"/>
        <v>5.5159165751920952E-2</v>
      </c>
      <c r="AH51">
        <f t="shared" si="59"/>
        <v>5.4134838923945536E-2</v>
      </c>
      <c r="AI51">
        <f t="shared" si="59"/>
        <v>5.4496609952667252E-2</v>
      </c>
      <c r="AJ51">
        <f t="shared" si="59"/>
        <v>5.8607610424568704E-2</v>
      </c>
      <c r="AK51">
        <f t="shared" si="59"/>
        <v>6.1299068725686669E-2</v>
      </c>
      <c r="AL51">
        <f t="shared" si="59"/>
        <v>6.2811289429994463E-2</v>
      </c>
      <c r="AM51">
        <f t="shared" si="59"/>
        <v>6.6186379185238939E-2</v>
      </c>
      <c r="AN51">
        <f t="shared" si="59"/>
        <v>6.5879428216283398E-2</v>
      </c>
      <c r="AO51">
        <f t="shared" si="59"/>
        <v>6.1676938766461215E-2</v>
      </c>
      <c r="AP51">
        <f t="shared" si="59"/>
        <v>6.0029046312731968E-2</v>
      </c>
      <c r="AQ51">
        <f t="shared" si="59"/>
        <v>5.5883655691717118E-2</v>
      </c>
      <c r="AR51">
        <f t="shared" si="59"/>
        <v>4.9538117957567761E-2</v>
      </c>
      <c r="AS51">
        <f t="shared" si="59"/>
        <v>5.1138805328749461E-2</v>
      </c>
      <c r="AT51">
        <f t="shared" si="59"/>
        <v>5.2456728084868787E-2</v>
      </c>
      <c r="AU51">
        <f t="shared" si="59"/>
        <v>5.2167072301300486E-2</v>
      </c>
      <c r="AV51">
        <f t="shared" si="59"/>
        <v>4.5570980003305242E-2</v>
      </c>
      <c r="AW51">
        <f t="shared" si="59"/>
        <v>4.6859154660084577E-2</v>
      </c>
      <c r="AX51">
        <f t="shared" si="59"/>
        <v>4.9563245865335608E-2</v>
      </c>
      <c r="AY51">
        <f t="shared" si="59"/>
        <v>5.1150049591460828E-2</v>
      </c>
      <c r="AZ51">
        <f t="shared" si="59"/>
        <v>5.1447168945326076E-2</v>
      </c>
      <c r="BA51">
        <f t="shared" si="59"/>
        <v>4.8575708521587858E-2</v>
      </c>
      <c r="BB51">
        <f t="shared" si="59"/>
        <v>4.5101286788125874E-2</v>
      </c>
      <c r="BC51">
        <f t="shared" si="59"/>
        <v>4.8752998294945532E-2</v>
      </c>
      <c r="BD51">
        <f t="shared" si="59"/>
        <v>4.8212444922869212E-2</v>
      </c>
      <c r="BE51">
        <f t="shared" si="59"/>
        <v>5.2150433263328799E-2</v>
      </c>
      <c r="BF51">
        <f t="shared" si="59"/>
        <v>5.7814755781058318E-2</v>
      </c>
      <c r="BG51">
        <f t="shared" si="59"/>
        <v>5.7132639275212588E-2</v>
      </c>
      <c r="BH51">
        <f t="shared" si="59"/>
        <v>5.2081228152905328E-2</v>
      </c>
      <c r="BI51">
        <f t="shared" si="59"/>
        <v>5.2069558084111817E-2</v>
      </c>
      <c r="BJ51">
        <f t="shared" si="59"/>
        <v>5.4199478556986265E-2</v>
      </c>
      <c r="BK51">
        <f t="shared" si="59"/>
        <v>5.4298072745817778E-2</v>
      </c>
      <c r="BL51">
        <f t="shared" si="59"/>
        <v>5.2874323511725795E-2</v>
      </c>
      <c r="BM51">
        <f t="shared" si="59"/>
        <v>5.1835979923097242E-2</v>
      </c>
      <c r="BN51">
        <f t="shared" si="59"/>
        <v>5.0881728424265971E-2</v>
      </c>
      <c r="BO51">
        <f t="shared" si="59"/>
        <v>5.189498745254488E-2</v>
      </c>
      <c r="BP51">
        <f t="shared" ref="BP51:CN51" si="60">BP49/BP50</f>
        <v>5.4924098719719157E-2</v>
      </c>
      <c r="BQ51">
        <f t="shared" si="60"/>
        <v>5.7356993595899838E-2</v>
      </c>
      <c r="BR51">
        <f t="shared" si="60"/>
        <v>5.963277382960485E-2</v>
      </c>
      <c r="BS51">
        <f t="shared" si="60"/>
        <v>6.1806093891655388E-2</v>
      </c>
      <c r="BT51">
        <f t="shared" si="60"/>
        <v>5.934038581207219E-2</v>
      </c>
      <c r="BU51">
        <f t="shared" si="60"/>
        <v>5.7676175314971538E-2</v>
      </c>
      <c r="BV51">
        <f t="shared" si="60"/>
        <v>5.5357136315849244E-2</v>
      </c>
      <c r="BW51">
        <f t="shared" si="60"/>
        <v>5.2014784098079872E-2</v>
      </c>
      <c r="BX51">
        <f t="shared" si="60"/>
        <v>5.2332188160676529E-2</v>
      </c>
      <c r="BY51">
        <f t="shared" si="60"/>
        <v>5.3970213605983607E-2</v>
      </c>
      <c r="BZ51">
        <f t="shared" si="60"/>
        <v>5.4147327997091398E-2</v>
      </c>
      <c r="CA51">
        <f t="shared" si="60"/>
        <v>5.6333920870828634E-2</v>
      </c>
      <c r="CB51">
        <f t="shared" si="60"/>
        <v>5.7218356045465602E-2</v>
      </c>
      <c r="CC51">
        <f t="shared" si="60"/>
        <v>5.3682816566966537E-2</v>
      </c>
      <c r="CD51">
        <f t="shared" si="60"/>
        <v>4.8924712181588455E-2</v>
      </c>
      <c r="CE51">
        <f t="shared" si="60"/>
        <v>5.0693566456849491E-2</v>
      </c>
      <c r="CF51">
        <f t="shared" si="60"/>
        <v>5.7082550353333511E-2</v>
      </c>
      <c r="CG51">
        <f t="shared" si="60"/>
        <v>5.8659289373882838E-2</v>
      </c>
      <c r="CH51">
        <f t="shared" si="60"/>
        <v>6.2411497061444041E-2</v>
      </c>
      <c r="CI51">
        <f t="shared" si="60"/>
        <v>5.9761003266209888E-2</v>
      </c>
      <c r="CJ51">
        <f t="shared" si="60"/>
        <v>6.1373475084365081E-2</v>
      </c>
      <c r="CK51">
        <f t="shared" si="60"/>
        <v>6.0949521208636177E-2</v>
      </c>
      <c r="CL51">
        <f t="shared" si="60"/>
        <v>5.7789676772916722E-2</v>
      </c>
      <c r="CM51">
        <f t="shared" si="60"/>
        <v>5.6725456755073067E-2</v>
      </c>
      <c r="CN51">
        <f t="shared" si="60"/>
        <v>5.6745766335055889E-2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2019-09-19T10:25:25Z</dcterms:created>
  <dcterms:modified xsi:type="dcterms:W3CDTF">2019-09-21T20:48:57Z</dcterms:modified>
</cp:coreProperties>
</file>