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00. 2024\SIREKAP\REKAPITULASI\D hasil\wongsorejo\"/>
    </mc:Choice>
  </mc:AlternateContent>
  <xr:revisionPtr revIDLastSave="0" documentId="13_ncr:1_{58091367-7C1B-411B-9E49-84C6F0567746}" xr6:coauthVersionLast="47" xr6:coauthVersionMax="47" xr10:uidLastSave="{00000000-0000-0000-0000-000000000000}"/>
  <bookViews>
    <workbookView xWindow="-98" yWindow="-98" windowWidth="21795" windowHeight="12975" tabRatio="922" firstSheet="3" activeTab="12" xr2:uid="{F263E089-6C93-4E6F-AA5B-BD89F8333161}"/>
  </bookViews>
  <sheets>
    <sheet name="DPRD KABUPATEN" sheetId="1" r:id="rId1"/>
    <sheet name="BANGSRING" sheetId="15" r:id="rId2"/>
    <sheet name="BENGKAK" sheetId="16" r:id="rId3"/>
    <sheet name="ALASBULUH" sheetId="9" r:id="rId4"/>
    <sheet name="WONGSOREJO" sheetId="22" r:id="rId5"/>
    <sheet name="SUMBERKENCONO" sheetId="20" r:id="rId6"/>
    <sheet name="BAJULMATI" sheetId="11" r:id="rId7"/>
    <sheet name="SIDODADI" sheetId="3" r:id="rId8"/>
    <sheet name="WATUKEBO" sheetId="21" r:id="rId9"/>
    <sheet name="ALASREJO" sheetId="10" r:id="rId10"/>
    <sheet name="SIDOWANGI" sheetId="18" r:id="rId11"/>
    <sheet name="SUMBERANYAR" sheetId="19" r:id="rId12"/>
    <sheet name="BIMOREJO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4" i="17" l="1"/>
  <c r="R155" i="17"/>
  <c r="R156" i="17"/>
  <c r="R157" i="17"/>
  <c r="R158" i="17"/>
  <c r="R159" i="17"/>
  <c r="R160" i="17"/>
  <c r="R161" i="17"/>
  <c r="R162" i="17"/>
  <c r="R163" i="17"/>
  <c r="R153" i="17"/>
  <c r="N262" i="19"/>
  <c r="N154" i="19"/>
  <c r="N155" i="19"/>
  <c r="N156" i="19"/>
  <c r="N157" i="19"/>
  <c r="N158" i="19"/>
  <c r="N159" i="19"/>
  <c r="N160" i="19"/>
  <c r="N161" i="19"/>
  <c r="N162" i="19"/>
  <c r="N163" i="19"/>
  <c r="N153" i="19"/>
  <c r="P154" i="18"/>
  <c r="P155" i="18"/>
  <c r="P156" i="18"/>
  <c r="P157" i="18"/>
  <c r="P158" i="18"/>
  <c r="P159" i="18"/>
  <c r="P160" i="18"/>
  <c r="P161" i="18"/>
  <c r="P162" i="18"/>
  <c r="P163" i="18"/>
  <c r="P153" i="18"/>
  <c r="U154" i="10"/>
  <c r="U155" i="10"/>
  <c r="U156" i="10"/>
  <c r="U157" i="10"/>
  <c r="U158" i="10"/>
  <c r="U159" i="10"/>
  <c r="U160" i="10"/>
  <c r="U161" i="10"/>
  <c r="U162" i="10"/>
  <c r="U163" i="10"/>
  <c r="U153" i="10"/>
  <c r="Y154" i="21"/>
  <c r="Y155" i="21"/>
  <c r="Y156" i="21"/>
  <c r="Y157" i="21"/>
  <c r="Y158" i="21"/>
  <c r="Y159" i="21"/>
  <c r="Y160" i="21"/>
  <c r="Y161" i="21"/>
  <c r="Y162" i="21"/>
  <c r="Y153" i="21"/>
  <c r="AD154" i="11"/>
  <c r="AD155" i="11"/>
  <c r="AD156" i="11"/>
  <c r="AD157" i="11"/>
  <c r="AD158" i="11"/>
  <c r="AD159" i="11"/>
  <c r="AD160" i="11"/>
  <c r="AD161" i="11"/>
  <c r="AD162" i="11"/>
  <c r="AD163" i="11"/>
  <c r="AD153" i="11"/>
  <c r="U154" i="3"/>
  <c r="U155" i="3"/>
  <c r="U156" i="3"/>
  <c r="U157" i="3"/>
  <c r="U158" i="3"/>
  <c r="U159" i="3"/>
  <c r="U160" i="3"/>
  <c r="U161" i="3"/>
  <c r="U162" i="3"/>
  <c r="U163" i="3"/>
  <c r="U153" i="3"/>
  <c r="T154" i="20"/>
  <c r="T155" i="20"/>
  <c r="T156" i="20"/>
  <c r="T157" i="20"/>
  <c r="T158" i="20"/>
  <c r="T159" i="20"/>
  <c r="T160" i="20"/>
  <c r="T161" i="20"/>
  <c r="T162" i="20"/>
  <c r="T163" i="20"/>
  <c r="T153" i="20"/>
  <c r="AM93" i="22"/>
  <c r="AM154" i="22"/>
  <c r="AM155" i="22"/>
  <c r="AM156" i="22"/>
  <c r="AM157" i="22"/>
  <c r="AM158" i="22"/>
  <c r="AM159" i="22"/>
  <c r="AM160" i="22"/>
  <c r="AM161" i="22"/>
  <c r="AM162" i="22"/>
  <c r="AM153" i="22"/>
  <c r="AG154" i="9"/>
  <c r="AG155" i="9"/>
  <c r="AG156" i="9"/>
  <c r="AG157" i="9"/>
  <c r="AG158" i="9"/>
  <c r="AG159" i="9"/>
  <c r="AG160" i="9"/>
  <c r="AG161" i="9"/>
  <c r="AG162" i="9"/>
  <c r="AG163" i="9"/>
  <c r="AG153" i="9"/>
  <c r="Y237" i="16"/>
  <c r="Y154" i="16"/>
  <c r="Y155" i="16"/>
  <c r="Y156" i="16"/>
  <c r="Y157" i="16"/>
  <c r="Y158" i="16"/>
  <c r="Y159" i="16"/>
  <c r="Y160" i="16"/>
  <c r="Y161" i="16"/>
  <c r="Y162" i="16"/>
  <c r="Y163" i="16"/>
  <c r="Y153" i="16"/>
  <c r="W154" i="15"/>
  <c r="W155" i="15"/>
  <c r="W156" i="15"/>
  <c r="W157" i="15"/>
  <c r="W158" i="15"/>
  <c r="W159" i="15"/>
  <c r="W160" i="15"/>
  <c r="W161" i="15"/>
  <c r="W162" i="15"/>
  <c r="W163" i="15"/>
  <c r="W153" i="15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O259" i="18"/>
  <c r="N259" i="18"/>
  <c r="M259" i="18"/>
  <c r="L259" i="18"/>
  <c r="K259" i="18"/>
  <c r="J259" i="18"/>
  <c r="I259" i="18"/>
  <c r="H259" i="18"/>
  <c r="G259" i="18"/>
  <c r="F259" i="18"/>
  <c r="E259" i="18"/>
  <c r="M259" i="19"/>
  <c r="L259" i="19"/>
  <c r="K259" i="19"/>
  <c r="J259" i="19"/>
  <c r="I259" i="19"/>
  <c r="H259" i="19"/>
  <c r="G259" i="19"/>
  <c r="F259" i="19"/>
  <c r="E259" i="19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AL259" i="22"/>
  <c r="AK259" i="22"/>
  <c r="AJ259" i="22"/>
  <c r="AI259" i="22"/>
  <c r="AH259" i="22"/>
  <c r="AG259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O259" i="22"/>
  <c r="N259" i="22"/>
  <c r="M259" i="22"/>
  <c r="L259" i="22"/>
  <c r="K259" i="22"/>
  <c r="J259" i="22"/>
  <c r="I259" i="22"/>
  <c r="H259" i="22"/>
  <c r="G259" i="22"/>
  <c r="F259" i="22"/>
  <c r="E259" i="22"/>
  <c r="AF247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O247" i="18"/>
  <c r="N247" i="18"/>
  <c r="M247" i="18"/>
  <c r="L247" i="18"/>
  <c r="K247" i="18"/>
  <c r="J247" i="18"/>
  <c r="I247" i="18"/>
  <c r="H247" i="18"/>
  <c r="G247" i="18"/>
  <c r="F247" i="18"/>
  <c r="E247" i="18"/>
  <c r="M247" i="19"/>
  <c r="L247" i="19"/>
  <c r="K247" i="19"/>
  <c r="J247" i="19"/>
  <c r="I247" i="19"/>
  <c r="H247" i="19"/>
  <c r="G247" i="19"/>
  <c r="F247" i="19"/>
  <c r="E247" i="19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Z247" i="22"/>
  <c r="Y247" i="22"/>
  <c r="X247" i="22"/>
  <c r="W247" i="22"/>
  <c r="V247" i="22"/>
  <c r="U247" i="22"/>
  <c r="T247" i="22"/>
  <c r="S247" i="22"/>
  <c r="R247" i="22"/>
  <c r="Q247" i="22"/>
  <c r="P247" i="22"/>
  <c r="O247" i="22"/>
  <c r="N247" i="22"/>
  <c r="M247" i="22"/>
  <c r="L247" i="22"/>
  <c r="K247" i="22"/>
  <c r="J247" i="22"/>
  <c r="I247" i="22"/>
  <c r="H247" i="22"/>
  <c r="G247" i="22"/>
  <c r="F247" i="22"/>
  <c r="E247" i="22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O235" i="18"/>
  <c r="N235" i="18"/>
  <c r="M235" i="18"/>
  <c r="L235" i="18"/>
  <c r="K235" i="18"/>
  <c r="J235" i="18"/>
  <c r="I235" i="18"/>
  <c r="H235" i="18"/>
  <c r="G235" i="18"/>
  <c r="F235" i="18"/>
  <c r="E235" i="18"/>
  <c r="M235" i="19"/>
  <c r="L235" i="19"/>
  <c r="K235" i="19"/>
  <c r="J235" i="19"/>
  <c r="I235" i="19"/>
  <c r="H235" i="19"/>
  <c r="G235" i="19"/>
  <c r="F235" i="19"/>
  <c r="E235" i="19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AL235" i="22"/>
  <c r="AK235" i="22"/>
  <c r="AJ235" i="22"/>
  <c r="AI235" i="22"/>
  <c r="AH23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V223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O223" i="18"/>
  <c r="N223" i="18"/>
  <c r="M223" i="18"/>
  <c r="L223" i="18"/>
  <c r="K223" i="18"/>
  <c r="J223" i="18"/>
  <c r="I223" i="18"/>
  <c r="H223" i="18"/>
  <c r="G223" i="18"/>
  <c r="F223" i="18"/>
  <c r="E223" i="18"/>
  <c r="M223" i="19"/>
  <c r="L223" i="19"/>
  <c r="K223" i="19"/>
  <c r="J223" i="19"/>
  <c r="I223" i="19"/>
  <c r="H223" i="19"/>
  <c r="G223" i="19"/>
  <c r="F223" i="19"/>
  <c r="E223" i="19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AL223" i="22"/>
  <c r="AK223" i="22"/>
  <c r="AJ223" i="22"/>
  <c r="AI223" i="22"/>
  <c r="AH223" i="22"/>
  <c r="AG223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T223" i="22"/>
  <c r="S223" i="22"/>
  <c r="R223" i="22"/>
  <c r="Q223" i="22"/>
  <c r="P223" i="22"/>
  <c r="O223" i="22"/>
  <c r="N223" i="22"/>
  <c r="M223" i="22"/>
  <c r="L223" i="22"/>
  <c r="K223" i="22"/>
  <c r="J223" i="22"/>
  <c r="I223" i="22"/>
  <c r="H223" i="22"/>
  <c r="G223" i="22"/>
  <c r="F223" i="22"/>
  <c r="E223" i="22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O211" i="18"/>
  <c r="N211" i="18"/>
  <c r="M211" i="18"/>
  <c r="L211" i="18"/>
  <c r="K211" i="18"/>
  <c r="J211" i="18"/>
  <c r="I211" i="18"/>
  <c r="H211" i="18"/>
  <c r="G211" i="18"/>
  <c r="F211" i="18"/>
  <c r="E211" i="18"/>
  <c r="M211" i="19"/>
  <c r="L211" i="19"/>
  <c r="K211" i="19"/>
  <c r="J211" i="19"/>
  <c r="I211" i="19"/>
  <c r="H211" i="19"/>
  <c r="G211" i="19"/>
  <c r="F211" i="19"/>
  <c r="E211" i="19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Z211" i="22"/>
  <c r="Y211" i="22"/>
  <c r="X211" i="22"/>
  <c r="W211" i="22"/>
  <c r="V211" i="22"/>
  <c r="U211" i="22"/>
  <c r="T211" i="22"/>
  <c r="S211" i="22"/>
  <c r="R211" i="22"/>
  <c r="Q211" i="22"/>
  <c r="P211" i="22"/>
  <c r="O211" i="22"/>
  <c r="N211" i="22"/>
  <c r="M211" i="22"/>
  <c r="L211" i="22"/>
  <c r="K211" i="22"/>
  <c r="J211" i="22"/>
  <c r="I211" i="22"/>
  <c r="H211" i="22"/>
  <c r="G211" i="22"/>
  <c r="F211" i="22"/>
  <c r="E211" i="22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O199" i="18"/>
  <c r="N199" i="18"/>
  <c r="M199" i="18"/>
  <c r="L199" i="18"/>
  <c r="K199" i="18"/>
  <c r="J199" i="18"/>
  <c r="I199" i="18"/>
  <c r="H199" i="18"/>
  <c r="G199" i="18"/>
  <c r="F199" i="18"/>
  <c r="E199" i="18"/>
  <c r="M199" i="19"/>
  <c r="L199" i="19"/>
  <c r="K199" i="19"/>
  <c r="J199" i="19"/>
  <c r="I199" i="19"/>
  <c r="H199" i="19"/>
  <c r="G199" i="19"/>
  <c r="F199" i="19"/>
  <c r="E199" i="19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AL199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Z199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O187" i="18"/>
  <c r="N187" i="18"/>
  <c r="M187" i="18"/>
  <c r="L187" i="18"/>
  <c r="K187" i="18"/>
  <c r="J187" i="18"/>
  <c r="I187" i="18"/>
  <c r="H187" i="18"/>
  <c r="G187" i="18"/>
  <c r="F187" i="18"/>
  <c r="E187" i="18"/>
  <c r="M187" i="19"/>
  <c r="L187" i="19"/>
  <c r="K187" i="19"/>
  <c r="J187" i="19"/>
  <c r="I187" i="19"/>
  <c r="H187" i="19"/>
  <c r="G187" i="19"/>
  <c r="F187" i="19"/>
  <c r="E187" i="19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O175" i="18"/>
  <c r="N175" i="18"/>
  <c r="M175" i="18"/>
  <c r="L175" i="18"/>
  <c r="K175" i="18"/>
  <c r="J175" i="18"/>
  <c r="I175" i="18"/>
  <c r="H175" i="18"/>
  <c r="G175" i="18"/>
  <c r="F175" i="18"/>
  <c r="E175" i="18"/>
  <c r="M175" i="19"/>
  <c r="L175" i="19"/>
  <c r="K175" i="19"/>
  <c r="J175" i="19"/>
  <c r="I175" i="19"/>
  <c r="H175" i="19"/>
  <c r="G175" i="19"/>
  <c r="F175" i="19"/>
  <c r="E175" i="19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T175" i="22"/>
  <c r="S175" i="22"/>
  <c r="R175" i="22"/>
  <c r="Q175" i="22"/>
  <c r="P175" i="22"/>
  <c r="O175" i="22"/>
  <c r="N175" i="22"/>
  <c r="M175" i="22"/>
  <c r="L175" i="22"/>
  <c r="K175" i="22"/>
  <c r="J175" i="22"/>
  <c r="I175" i="22"/>
  <c r="H175" i="22"/>
  <c r="G175" i="22"/>
  <c r="F175" i="22"/>
  <c r="E175" i="22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O163" i="18"/>
  <c r="N163" i="18"/>
  <c r="M163" i="18"/>
  <c r="L163" i="18"/>
  <c r="K163" i="18"/>
  <c r="J163" i="18"/>
  <c r="I163" i="18"/>
  <c r="H163" i="18"/>
  <c r="G163" i="18"/>
  <c r="F163" i="18"/>
  <c r="E163" i="18"/>
  <c r="M163" i="19"/>
  <c r="L163" i="19"/>
  <c r="K163" i="19"/>
  <c r="J163" i="19"/>
  <c r="I163" i="19"/>
  <c r="H163" i="19"/>
  <c r="G163" i="19"/>
  <c r="F163" i="19"/>
  <c r="E163" i="19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T163" i="22"/>
  <c r="S163" i="22"/>
  <c r="R163" i="22"/>
  <c r="Q163" i="22"/>
  <c r="P163" i="22"/>
  <c r="O163" i="22"/>
  <c r="N163" i="22"/>
  <c r="M163" i="22"/>
  <c r="L163" i="22"/>
  <c r="K163" i="22"/>
  <c r="J163" i="22"/>
  <c r="I163" i="22"/>
  <c r="H163" i="22"/>
  <c r="G163" i="22"/>
  <c r="F163" i="22"/>
  <c r="E163" i="22"/>
  <c r="AF151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O151" i="18"/>
  <c r="N151" i="18"/>
  <c r="M151" i="18"/>
  <c r="L151" i="18"/>
  <c r="K151" i="18"/>
  <c r="J151" i="18"/>
  <c r="I151" i="18"/>
  <c r="H151" i="18"/>
  <c r="G151" i="18"/>
  <c r="F151" i="18"/>
  <c r="E151" i="18"/>
  <c r="M151" i="19"/>
  <c r="L151" i="19"/>
  <c r="K151" i="19"/>
  <c r="J151" i="19"/>
  <c r="I151" i="19"/>
  <c r="H151" i="19"/>
  <c r="G151" i="19"/>
  <c r="F151" i="19"/>
  <c r="E151" i="19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AL151" i="22"/>
  <c r="AK151" i="22"/>
  <c r="AJ151" i="22"/>
  <c r="AI151" i="22"/>
  <c r="AH151" i="22"/>
  <c r="AG151" i="22"/>
  <c r="AF151" i="22"/>
  <c r="AE151" i="22"/>
  <c r="AD151" i="22"/>
  <c r="AC151" i="22"/>
  <c r="AB151" i="22"/>
  <c r="AA151" i="22"/>
  <c r="Z151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O139" i="18"/>
  <c r="N139" i="18"/>
  <c r="M139" i="18"/>
  <c r="L139" i="18"/>
  <c r="K139" i="18"/>
  <c r="J139" i="18"/>
  <c r="I139" i="18"/>
  <c r="H139" i="18"/>
  <c r="G139" i="18"/>
  <c r="F139" i="18"/>
  <c r="E139" i="18"/>
  <c r="M139" i="19"/>
  <c r="L139" i="19"/>
  <c r="K139" i="19"/>
  <c r="J139" i="19"/>
  <c r="I139" i="19"/>
  <c r="H139" i="19"/>
  <c r="G139" i="19"/>
  <c r="F139" i="19"/>
  <c r="E139" i="19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O127" i="18"/>
  <c r="N127" i="18"/>
  <c r="M127" i="18"/>
  <c r="L127" i="18"/>
  <c r="K127" i="18"/>
  <c r="J127" i="18"/>
  <c r="I127" i="18"/>
  <c r="H127" i="18"/>
  <c r="G127" i="18"/>
  <c r="F127" i="18"/>
  <c r="E127" i="18"/>
  <c r="M127" i="19"/>
  <c r="L127" i="19"/>
  <c r="K127" i="19"/>
  <c r="J127" i="19"/>
  <c r="I127" i="19"/>
  <c r="H127" i="19"/>
  <c r="G127" i="19"/>
  <c r="F127" i="19"/>
  <c r="E127" i="19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O115" i="18"/>
  <c r="N115" i="18"/>
  <c r="M115" i="18"/>
  <c r="L115" i="18"/>
  <c r="K115" i="18"/>
  <c r="J115" i="18"/>
  <c r="I115" i="18"/>
  <c r="H115" i="18"/>
  <c r="G115" i="18"/>
  <c r="F115" i="18"/>
  <c r="E115" i="18"/>
  <c r="M115" i="19"/>
  <c r="L115" i="19"/>
  <c r="K115" i="19"/>
  <c r="J115" i="19"/>
  <c r="I115" i="19"/>
  <c r="H115" i="19"/>
  <c r="G115" i="19"/>
  <c r="F115" i="19"/>
  <c r="E115" i="19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O103" i="18"/>
  <c r="N103" i="18"/>
  <c r="M103" i="18"/>
  <c r="L103" i="18"/>
  <c r="K103" i="18"/>
  <c r="J103" i="18"/>
  <c r="I103" i="18"/>
  <c r="H103" i="18"/>
  <c r="G103" i="18"/>
  <c r="F103" i="18"/>
  <c r="E103" i="18"/>
  <c r="M103" i="19"/>
  <c r="L103" i="19"/>
  <c r="K103" i="19"/>
  <c r="J103" i="19"/>
  <c r="I103" i="19"/>
  <c r="H103" i="19"/>
  <c r="G103" i="19"/>
  <c r="F103" i="19"/>
  <c r="E103" i="19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AL103" i="22"/>
  <c r="AK103" i="22"/>
  <c r="AJ103" i="22"/>
  <c r="AI103" i="22"/>
  <c r="AH103" i="22"/>
  <c r="AG103" i="22"/>
  <c r="AF103" i="22"/>
  <c r="AE103" i="22"/>
  <c r="AD103" i="22"/>
  <c r="AC103" i="22"/>
  <c r="AB103" i="22"/>
  <c r="AA103" i="22"/>
  <c r="Z103" i="22"/>
  <c r="Y103" i="22"/>
  <c r="X103" i="22"/>
  <c r="W103" i="22"/>
  <c r="V103" i="22"/>
  <c r="U103" i="22"/>
  <c r="T103" i="22"/>
  <c r="S103" i="22"/>
  <c r="R103" i="22"/>
  <c r="Q10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O91" i="18"/>
  <c r="N91" i="18"/>
  <c r="M91" i="18"/>
  <c r="L91" i="18"/>
  <c r="K91" i="18"/>
  <c r="J91" i="18"/>
  <c r="I91" i="18"/>
  <c r="H91" i="18"/>
  <c r="G91" i="18"/>
  <c r="F91" i="18"/>
  <c r="E91" i="18"/>
  <c r="M91" i="19"/>
  <c r="L91" i="19"/>
  <c r="K91" i="19"/>
  <c r="J91" i="19"/>
  <c r="I91" i="19"/>
  <c r="H91" i="19"/>
  <c r="G91" i="19"/>
  <c r="F91" i="19"/>
  <c r="E91" i="19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AL91" i="22"/>
  <c r="AK91" i="22"/>
  <c r="AJ91" i="22"/>
  <c r="AI91" i="22"/>
  <c r="AH91" i="22"/>
  <c r="AG91" i="22"/>
  <c r="AF91" i="22"/>
  <c r="AE91" i="22"/>
  <c r="AD91" i="22"/>
  <c r="AC91" i="22"/>
  <c r="AB91" i="22"/>
  <c r="AA91" i="22"/>
  <c r="Z91" i="22"/>
  <c r="Y91" i="22"/>
  <c r="X91" i="22"/>
  <c r="W91" i="22"/>
  <c r="V91" i="22"/>
  <c r="U91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O79" i="18"/>
  <c r="N79" i="18"/>
  <c r="M79" i="18"/>
  <c r="L79" i="18"/>
  <c r="K79" i="18"/>
  <c r="J79" i="18"/>
  <c r="I79" i="18"/>
  <c r="H79" i="18"/>
  <c r="G79" i="18"/>
  <c r="F79" i="18"/>
  <c r="E79" i="18"/>
  <c r="M79" i="19"/>
  <c r="L79" i="19"/>
  <c r="K79" i="19"/>
  <c r="J79" i="19"/>
  <c r="I79" i="19"/>
  <c r="H79" i="19"/>
  <c r="G79" i="19"/>
  <c r="F79" i="19"/>
  <c r="E79" i="19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AL79" i="22"/>
  <c r="AK79" i="22"/>
  <c r="AJ79" i="22"/>
  <c r="AI79" i="22"/>
  <c r="AH79" i="22"/>
  <c r="AG79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O67" i="18"/>
  <c r="N67" i="18"/>
  <c r="M67" i="18"/>
  <c r="L67" i="18"/>
  <c r="K67" i="18"/>
  <c r="J67" i="18"/>
  <c r="I67" i="18"/>
  <c r="H67" i="18"/>
  <c r="G67" i="18"/>
  <c r="F67" i="18"/>
  <c r="E67" i="18"/>
  <c r="M67" i="19"/>
  <c r="L67" i="19"/>
  <c r="K67" i="19"/>
  <c r="J67" i="19"/>
  <c r="I67" i="19"/>
  <c r="H67" i="19"/>
  <c r="G67" i="19"/>
  <c r="F67" i="19"/>
  <c r="E67" i="19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Q55" i="17"/>
  <c r="P55" i="17"/>
  <c r="O55" i="17"/>
  <c r="N55" i="17"/>
  <c r="M55" i="17"/>
  <c r="L55" i="17"/>
  <c r="K55" i="17"/>
  <c r="J55" i="17"/>
  <c r="I55" i="17"/>
  <c r="H55" i="17"/>
  <c r="G55" i="17"/>
  <c r="F55" i="17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O55" i="18"/>
  <c r="N55" i="18"/>
  <c r="M55" i="18"/>
  <c r="L55" i="18"/>
  <c r="K55" i="18"/>
  <c r="J55" i="18"/>
  <c r="I55" i="18"/>
  <c r="H55" i="18"/>
  <c r="G55" i="18"/>
  <c r="F55" i="18"/>
  <c r="M55" i="19"/>
  <c r="L55" i="19"/>
  <c r="K55" i="19"/>
  <c r="J55" i="19"/>
  <c r="I55" i="19"/>
  <c r="H55" i="19"/>
  <c r="G55" i="19"/>
  <c r="F55" i="19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9"/>
  <c r="E55" i="10"/>
  <c r="E55" i="11"/>
  <c r="E55" i="15"/>
  <c r="E55" i="16"/>
  <c r="E55" i="17"/>
  <c r="E55" i="3"/>
  <c r="E55" i="18"/>
  <c r="E55" i="19"/>
  <c r="E55" i="20"/>
  <c r="E55" i="21"/>
  <c r="E55" i="22"/>
  <c r="Y163" i="21" l="1"/>
  <c r="AM251" i="22"/>
  <c r="AM252" i="22"/>
  <c r="AM253" i="22"/>
  <c r="AM254" i="22"/>
  <c r="AM255" i="22"/>
  <c r="AM256" i="22"/>
  <c r="AM257" i="22"/>
  <c r="AM258" i="22"/>
  <c r="AM229" i="22"/>
  <c r="AM230" i="22"/>
  <c r="AM231" i="22"/>
  <c r="AM232" i="22"/>
  <c r="AM233" i="22"/>
  <c r="AM234" i="22"/>
  <c r="AM216" i="22"/>
  <c r="AM217" i="22"/>
  <c r="AM218" i="22"/>
  <c r="AM219" i="22"/>
  <c r="AM220" i="22"/>
  <c r="AM221" i="22"/>
  <c r="AM222" i="22"/>
  <c r="AM167" i="22"/>
  <c r="AM168" i="22"/>
  <c r="AM169" i="22"/>
  <c r="AM170" i="22"/>
  <c r="AM171" i="22"/>
  <c r="AM172" i="22"/>
  <c r="AM173" i="22"/>
  <c r="AM174" i="22"/>
  <c r="AM144" i="22"/>
  <c r="AM145" i="22"/>
  <c r="AM146" i="22"/>
  <c r="AM147" i="22"/>
  <c r="AM148" i="22"/>
  <c r="AM149" i="22"/>
  <c r="AM150" i="22"/>
  <c r="AM121" i="22"/>
  <c r="AM122" i="22"/>
  <c r="AM123" i="22"/>
  <c r="AM124" i="22"/>
  <c r="AM125" i="22"/>
  <c r="AM126" i="22"/>
  <c r="AM107" i="22"/>
  <c r="AM108" i="22"/>
  <c r="AM109" i="22"/>
  <c r="AM110" i="22"/>
  <c r="AM111" i="22"/>
  <c r="AM112" i="22"/>
  <c r="AM113" i="22"/>
  <c r="AM114" i="22"/>
  <c r="Y252" i="21"/>
  <c r="Y253" i="21"/>
  <c r="Y254" i="21"/>
  <c r="Y255" i="21"/>
  <c r="Y256" i="21"/>
  <c r="Y257" i="21"/>
  <c r="Y258" i="21"/>
  <c r="Y227" i="21"/>
  <c r="Y228" i="21"/>
  <c r="Y229" i="21"/>
  <c r="Y230" i="21"/>
  <c r="Y231" i="21"/>
  <c r="Y232" i="21"/>
  <c r="Y233" i="21"/>
  <c r="Y234" i="21"/>
  <c r="Y215" i="21"/>
  <c r="Y216" i="21"/>
  <c r="Y217" i="21"/>
  <c r="Y218" i="21"/>
  <c r="Y219" i="21"/>
  <c r="Y220" i="21"/>
  <c r="Y221" i="21"/>
  <c r="Y222" i="21"/>
  <c r="Y167" i="21"/>
  <c r="Y168" i="21"/>
  <c r="Y169" i="21"/>
  <c r="Y170" i="21"/>
  <c r="Y171" i="21"/>
  <c r="Y172" i="21"/>
  <c r="Y173" i="21"/>
  <c r="Y174" i="21"/>
  <c r="Y143" i="21"/>
  <c r="Y144" i="21"/>
  <c r="Y145" i="21"/>
  <c r="Y146" i="21"/>
  <c r="Y147" i="21"/>
  <c r="Y148" i="21"/>
  <c r="Y149" i="21"/>
  <c r="Y150" i="21"/>
  <c r="Y120" i="21"/>
  <c r="Y121" i="21"/>
  <c r="Y122" i="21"/>
  <c r="Y123" i="21"/>
  <c r="Y124" i="21"/>
  <c r="Y125" i="21"/>
  <c r="Y126" i="21"/>
  <c r="Y107" i="21"/>
  <c r="Y108" i="21"/>
  <c r="Y109" i="21"/>
  <c r="Y110" i="21"/>
  <c r="Y111" i="21"/>
  <c r="Y112" i="21"/>
  <c r="Y113" i="21"/>
  <c r="Y114" i="21"/>
  <c r="T252" i="20"/>
  <c r="T253" i="20"/>
  <c r="T254" i="20"/>
  <c r="T255" i="20"/>
  <c r="T256" i="20"/>
  <c r="T257" i="20"/>
  <c r="T258" i="20"/>
  <c r="T228" i="20"/>
  <c r="T229" i="20"/>
  <c r="T230" i="20"/>
  <c r="T231" i="20"/>
  <c r="T232" i="20"/>
  <c r="T233" i="20"/>
  <c r="T234" i="20"/>
  <c r="T215" i="20"/>
  <c r="T216" i="20"/>
  <c r="T217" i="20"/>
  <c r="T218" i="20"/>
  <c r="T219" i="20"/>
  <c r="T220" i="20"/>
  <c r="T221" i="20"/>
  <c r="T222" i="20"/>
  <c r="T167" i="20"/>
  <c r="T168" i="20"/>
  <c r="T169" i="20"/>
  <c r="T170" i="20"/>
  <c r="T171" i="20"/>
  <c r="T172" i="20"/>
  <c r="T173" i="20"/>
  <c r="T174" i="20"/>
  <c r="T144" i="20"/>
  <c r="T145" i="20"/>
  <c r="T146" i="20"/>
  <c r="T147" i="20"/>
  <c r="T148" i="20"/>
  <c r="T149" i="20"/>
  <c r="T150" i="20"/>
  <c r="T120" i="20"/>
  <c r="T121" i="20"/>
  <c r="T122" i="20"/>
  <c r="T123" i="20"/>
  <c r="T124" i="20"/>
  <c r="T125" i="20"/>
  <c r="T126" i="20"/>
  <c r="T107" i="20"/>
  <c r="T108" i="20"/>
  <c r="T109" i="20"/>
  <c r="T110" i="20"/>
  <c r="T111" i="20"/>
  <c r="T112" i="20"/>
  <c r="T113" i="20"/>
  <c r="T114" i="20"/>
  <c r="N251" i="19"/>
  <c r="N252" i="19"/>
  <c r="N253" i="19"/>
  <c r="N254" i="19"/>
  <c r="N255" i="19"/>
  <c r="N256" i="19"/>
  <c r="N257" i="19"/>
  <c r="N258" i="19"/>
  <c r="N228" i="19"/>
  <c r="N229" i="19"/>
  <c r="N230" i="19"/>
  <c r="N231" i="19"/>
  <c r="N232" i="19"/>
  <c r="N233" i="19"/>
  <c r="N234" i="19"/>
  <c r="N216" i="19"/>
  <c r="N217" i="19"/>
  <c r="N218" i="19"/>
  <c r="N219" i="19"/>
  <c r="N220" i="19"/>
  <c r="N221" i="19"/>
  <c r="N222" i="19"/>
  <c r="N167" i="19"/>
  <c r="N168" i="19"/>
  <c r="N169" i="19"/>
  <c r="N170" i="19"/>
  <c r="N171" i="19"/>
  <c r="N172" i="19"/>
  <c r="N173" i="19"/>
  <c r="N174" i="19"/>
  <c r="N144" i="19"/>
  <c r="N145" i="19"/>
  <c r="N146" i="19"/>
  <c r="N147" i="19"/>
  <c r="N148" i="19"/>
  <c r="N149" i="19"/>
  <c r="N150" i="19"/>
  <c r="N120" i="19"/>
  <c r="N121" i="19"/>
  <c r="N122" i="19"/>
  <c r="N123" i="19"/>
  <c r="N124" i="19"/>
  <c r="N125" i="19"/>
  <c r="N126" i="19"/>
  <c r="N107" i="19"/>
  <c r="N108" i="19"/>
  <c r="N109" i="19"/>
  <c r="N110" i="19"/>
  <c r="N111" i="19"/>
  <c r="N112" i="19"/>
  <c r="N113" i="19"/>
  <c r="N114" i="19"/>
  <c r="P252" i="18"/>
  <c r="P253" i="18"/>
  <c r="P254" i="18"/>
  <c r="P255" i="18"/>
  <c r="P256" i="18"/>
  <c r="P257" i="18"/>
  <c r="P258" i="18"/>
  <c r="P229" i="18"/>
  <c r="P230" i="18"/>
  <c r="P231" i="18"/>
  <c r="P232" i="18"/>
  <c r="P233" i="18"/>
  <c r="P234" i="18"/>
  <c r="P217" i="18"/>
  <c r="P218" i="18"/>
  <c r="P219" i="18"/>
  <c r="P220" i="18"/>
  <c r="P221" i="18"/>
  <c r="P222" i="18"/>
  <c r="P167" i="18"/>
  <c r="P168" i="18"/>
  <c r="P169" i="18"/>
  <c r="P170" i="18"/>
  <c r="P171" i="18"/>
  <c r="P172" i="18"/>
  <c r="P173" i="18"/>
  <c r="P174" i="18"/>
  <c r="P143" i="18"/>
  <c r="P144" i="18"/>
  <c r="P145" i="18"/>
  <c r="P146" i="18"/>
  <c r="P147" i="18"/>
  <c r="P148" i="18"/>
  <c r="P149" i="18"/>
  <c r="P150" i="18"/>
  <c r="P122" i="18"/>
  <c r="P123" i="18"/>
  <c r="P124" i="18"/>
  <c r="P125" i="18"/>
  <c r="P126" i="18"/>
  <c r="P107" i="18"/>
  <c r="P108" i="18"/>
  <c r="P109" i="18"/>
  <c r="P110" i="18"/>
  <c r="P111" i="18"/>
  <c r="P112" i="18"/>
  <c r="P113" i="18"/>
  <c r="P114" i="18"/>
  <c r="U252" i="3"/>
  <c r="U253" i="3"/>
  <c r="U254" i="3"/>
  <c r="U255" i="3"/>
  <c r="U256" i="3"/>
  <c r="U257" i="3"/>
  <c r="U258" i="3"/>
  <c r="U228" i="3"/>
  <c r="U229" i="3"/>
  <c r="U230" i="3"/>
  <c r="U231" i="3"/>
  <c r="U232" i="3"/>
  <c r="U233" i="3"/>
  <c r="U234" i="3"/>
  <c r="U216" i="3"/>
  <c r="U217" i="3"/>
  <c r="U218" i="3"/>
  <c r="U219" i="3"/>
  <c r="U220" i="3"/>
  <c r="U221" i="3"/>
  <c r="U222" i="3"/>
  <c r="U167" i="3"/>
  <c r="U168" i="3"/>
  <c r="U169" i="3"/>
  <c r="U170" i="3"/>
  <c r="U171" i="3"/>
  <c r="U172" i="3"/>
  <c r="U173" i="3"/>
  <c r="U174" i="3"/>
  <c r="U143" i="3"/>
  <c r="U144" i="3"/>
  <c r="U145" i="3"/>
  <c r="U146" i="3"/>
  <c r="U147" i="3"/>
  <c r="U148" i="3"/>
  <c r="U149" i="3"/>
  <c r="U150" i="3"/>
  <c r="U121" i="3"/>
  <c r="U122" i="3"/>
  <c r="U123" i="3"/>
  <c r="U124" i="3"/>
  <c r="U125" i="3"/>
  <c r="U126" i="3"/>
  <c r="U107" i="3"/>
  <c r="U108" i="3"/>
  <c r="U109" i="3"/>
  <c r="U110" i="3"/>
  <c r="U111" i="3"/>
  <c r="U112" i="3"/>
  <c r="U113" i="3"/>
  <c r="U114" i="3"/>
  <c r="R252" i="17"/>
  <c r="R253" i="17"/>
  <c r="R254" i="17"/>
  <c r="R255" i="17"/>
  <c r="R256" i="17"/>
  <c r="R257" i="17"/>
  <c r="R258" i="17"/>
  <c r="R229" i="17"/>
  <c r="R230" i="17"/>
  <c r="R231" i="17"/>
  <c r="R232" i="17"/>
  <c r="R233" i="17"/>
  <c r="R234" i="17"/>
  <c r="R216" i="17"/>
  <c r="R217" i="17"/>
  <c r="R218" i="17"/>
  <c r="R219" i="17"/>
  <c r="R220" i="17"/>
  <c r="R221" i="17"/>
  <c r="R222" i="17"/>
  <c r="R167" i="17"/>
  <c r="R168" i="17"/>
  <c r="R169" i="17"/>
  <c r="R170" i="17"/>
  <c r="R171" i="17"/>
  <c r="R172" i="17"/>
  <c r="R173" i="17"/>
  <c r="R174" i="17"/>
  <c r="R144" i="17"/>
  <c r="R145" i="17"/>
  <c r="R146" i="17"/>
  <c r="R147" i="17"/>
  <c r="R148" i="17"/>
  <c r="R149" i="17"/>
  <c r="R150" i="17"/>
  <c r="R122" i="17"/>
  <c r="R123" i="17"/>
  <c r="R124" i="17"/>
  <c r="R125" i="17"/>
  <c r="R126" i="17"/>
  <c r="R107" i="17"/>
  <c r="R108" i="17"/>
  <c r="R109" i="17"/>
  <c r="R110" i="17"/>
  <c r="R111" i="17"/>
  <c r="R112" i="17"/>
  <c r="R113" i="17"/>
  <c r="R114" i="17"/>
  <c r="Y251" i="16"/>
  <c r="Y252" i="16"/>
  <c r="Y253" i="16"/>
  <c r="Y254" i="16"/>
  <c r="Y255" i="16"/>
  <c r="Y256" i="16"/>
  <c r="Y257" i="16"/>
  <c r="Y258" i="16"/>
  <c r="Y229" i="16"/>
  <c r="Y230" i="16"/>
  <c r="Y231" i="16"/>
  <c r="Y232" i="16"/>
  <c r="Y233" i="16"/>
  <c r="Y234" i="16"/>
  <c r="Y216" i="16"/>
  <c r="Y217" i="16"/>
  <c r="Y218" i="16"/>
  <c r="Y219" i="16"/>
  <c r="Y220" i="16"/>
  <c r="Y221" i="16"/>
  <c r="Y222" i="16"/>
  <c r="Y167" i="16"/>
  <c r="Y168" i="16"/>
  <c r="Y169" i="16"/>
  <c r="Y170" i="16"/>
  <c r="Y171" i="16"/>
  <c r="Y172" i="16"/>
  <c r="Y173" i="16"/>
  <c r="Y174" i="16"/>
  <c r="Y144" i="16"/>
  <c r="Y145" i="16"/>
  <c r="Y146" i="16"/>
  <c r="Y147" i="16"/>
  <c r="Y148" i="16"/>
  <c r="Y149" i="16"/>
  <c r="Y150" i="16"/>
  <c r="Y121" i="16"/>
  <c r="Y122" i="16"/>
  <c r="Y123" i="16"/>
  <c r="Y124" i="16"/>
  <c r="Y125" i="16"/>
  <c r="Y126" i="16"/>
  <c r="Y107" i="16"/>
  <c r="Y108" i="16"/>
  <c r="Y109" i="16"/>
  <c r="Y110" i="16"/>
  <c r="Y111" i="16"/>
  <c r="Y112" i="16"/>
  <c r="Y113" i="16"/>
  <c r="Y114" i="16"/>
  <c r="W252" i="15"/>
  <c r="W253" i="15"/>
  <c r="W254" i="15"/>
  <c r="W255" i="15"/>
  <c r="W256" i="15"/>
  <c r="W257" i="15"/>
  <c r="W258" i="15"/>
  <c r="W229" i="15"/>
  <c r="W230" i="15"/>
  <c r="W231" i="15"/>
  <c r="W232" i="15"/>
  <c r="W233" i="15"/>
  <c r="W234" i="15"/>
  <c r="W216" i="15"/>
  <c r="W217" i="15"/>
  <c r="W218" i="15"/>
  <c r="W219" i="15"/>
  <c r="W220" i="15"/>
  <c r="W221" i="15"/>
  <c r="W222" i="15"/>
  <c r="W167" i="15"/>
  <c r="W168" i="15"/>
  <c r="W169" i="15"/>
  <c r="W170" i="15"/>
  <c r="W171" i="15"/>
  <c r="W172" i="15"/>
  <c r="W173" i="15"/>
  <c r="W174" i="15"/>
  <c r="W144" i="15"/>
  <c r="W145" i="15"/>
  <c r="W146" i="15"/>
  <c r="W147" i="15"/>
  <c r="W148" i="15"/>
  <c r="W149" i="15"/>
  <c r="W150" i="15"/>
  <c r="W123" i="15"/>
  <c r="W124" i="15"/>
  <c r="W125" i="15"/>
  <c r="W126" i="15"/>
  <c r="W108" i="15"/>
  <c r="W109" i="15"/>
  <c r="W110" i="15"/>
  <c r="W111" i="15"/>
  <c r="W112" i="15"/>
  <c r="W113" i="15"/>
  <c r="W114" i="15"/>
  <c r="AD252" i="11"/>
  <c r="AD253" i="11"/>
  <c r="AD254" i="11"/>
  <c r="AD255" i="11"/>
  <c r="AD256" i="11"/>
  <c r="AD257" i="11"/>
  <c r="AD258" i="11"/>
  <c r="AD230" i="11"/>
  <c r="AD231" i="11"/>
  <c r="AD232" i="11"/>
  <c r="AD233" i="11"/>
  <c r="AD234" i="11"/>
  <c r="AD217" i="11"/>
  <c r="AD218" i="11"/>
  <c r="AD219" i="11"/>
  <c r="AD220" i="11"/>
  <c r="AD221" i="11"/>
  <c r="AD222" i="11"/>
  <c r="AD167" i="11"/>
  <c r="AD168" i="11"/>
  <c r="AD169" i="11"/>
  <c r="AD170" i="11"/>
  <c r="AD171" i="11"/>
  <c r="AD172" i="11"/>
  <c r="AD173" i="11"/>
  <c r="AD174" i="11"/>
  <c r="AD145" i="11"/>
  <c r="AD146" i="11"/>
  <c r="AD147" i="11"/>
  <c r="AD148" i="11"/>
  <c r="AD149" i="11"/>
  <c r="AD150" i="11"/>
  <c r="AD123" i="11"/>
  <c r="AD124" i="11"/>
  <c r="AD125" i="11"/>
  <c r="AD126" i="11"/>
  <c r="AD108" i="11"/>
  <c r="AD109" i="11"/>
  <c r="AD110" i="11"/>
  <c r="AD111" i="11"/>
  <c r="AD112" i="11"/>
  <c r="AD113" i="11"/>
  <c r="AD114" i="11"/>
  <c r="U253" i="10"/>
  <c r="U254" i="10"/>
  <c r="U255" i="10"/>
  <c r="U256" i="10"/>
  <c r="U257" i="10"/>
  <c r="U258" i="10"/>
  <c r="U229" i="10"/>
  <c r="U230" i="10"/>
  <c r="U231" i="10"/>
  <c r="U232" i="10"/>
  <c r="U233" i="10"/>
  <c r="U234" i="10"/>
  <c r="U217" i="10"/>
  <c r="U218" i="10"/>
  <c r="U219" i="10"/>
  <c r="U220" i="10"/>
  <c r="U221" i="10"/>
  <c r="U222" i="10"/>
  <c r="U167" i="10"/>
  <c r="U168" i="10"/>
  <c r="U169" i="10"/>
  <c r="U170" i="10"/>
  <c r="U171" i="10"/>
  <c r="U172" i="10"/>
  <c r="U173" i="10"/>
  <c r="U174" i="10"/>
  <c r="U145" i="10"/>
  <c r="U146" i="10"/>
  <c r="U147" i="10"/>
  <c r="U148" i="10"/>
  <c r="U149" i="10"/>
  <c r="U150" i="10"/>
  <c r="U126" i="10"/>
  <c r="U123" i="10"/>
  <c r="U124" i="10"/>
  <c r="U125" i="10"/>
  <c r="U114" i="10"/>
  <c r="U108" i="10"/>
  <c r="U109" i="10"/>
  <c r="U110" i="10"/>
  <c r="U111" i="10"/>
  <c r="U112" i="10"/>
  <c r="U113" i="10"/>
  <c r="AG253" i="9"/>
  <c r="AG254" i="9"/>
  <c r="AG255" i="9"/>
  <c r="AG256" i="9"/>
  <c r="AG257" i="9"/>
  <c r="AG258" i="9"/>
  <c r="AG230" i="9"/>
  <c r="AG231" i="9"/>
  <c r="AG232" i="9"/>
  <c r="AG233" i="9"/>
  <c r="AG234" i="9"/>
  <c r="AG217" i="9"/>
  <c r="AG218" i="9"/>
  <c r="AG219" i="9"/>
  <c r="AG220" i="9"/>
  <c r="AG221" i="9"/>
  <c r="AG222" i="9"/>
  <c r="AG167" i="9"/>
  <c r="AG168" i="9"/>
  <c r="AG169" i="9"/>
  <c r="AG170" i="9"/>
  <c r="AG171" i="9"/>
  <c r="AG172" i="9"/>
  <c r="AG173" i="9"/>
  <c r="AG174" i="9"/>
  <c r="AG145" i="9"/>
  <c r="AG146" i="9"/>
  <c r="AG147" i="9"/>
  <c r="AG148" i="9"/>
  <c r="AG149" i="9"/>
  <c r="AG150" i="9"/>
  <c r="AG126" i="9"/>
  <c r="AG114" i="9"/>
  <c r="AG123" i="9"/>
  <c r="AG124" i="9"/>
  <c r="AG125" i="9"/>
  <c r="AG108" i="9"/>
  <c r="AG109" i="9"/>
  <c r="AG110" i="9"/>
  <c r="AG111" i="9"/>
  <c r="AG112" i="9"/>
  <c r="AG113" i="9"/>
  <c r="AF262" i="22" l="1"/>
  <c r="AF264" i="22" s="1"/>
  <c r="AG262" i="22"/>
  <c r="AG264" i="22" s="1"/>
  <c r="AE262" i="22"/>
  <c r="AE264" i="22" s="1"/>
  <c r="AD264" i="22"/>
  <c r="AG41" i="22"/>
  <c r="AF41" i="22"/>
  <c r="AE41" i="22"/>
  <c r="AD41" i="22"/>
  <c r="AG36" i="22"/>
  <c r="AF36" i="22"/>
  <c r="AE36" i="22"/>
  <c r="AD36" i="22"/>
  <c r="AG29" i="22"/>
  <c r="AF29" i="22"/>
  <c r="AE29" i="22"/>
  <c r="AD29" i="22"/>
  <c r="AG28" i="22"/>
  <c r="AG30" i="22" s="1"/>
  <c r="AF28" i="22"/>
  <c r="AE28" i="22"/>
  <c r="AE30" i="22" s="1"/>
  <c r="AD28" i="22"/>
  <c r="AD30" i="22" s="1"/>
  <c r="AG27" i="22"/>
  <c r="AF27" i="22"/>
  <c r="AE27" i="22"/>
  <c r="AD27" i="22"/>
  <c r="AG24" i="22"/>
  <c r="AF24" i="22"/>
  <c r="AE24" i="22"/>
  <c r="AD24" i="22"/>
  <c r="AG21" i="22"/>
  <c r="AF21" i="22"/>
  <c r="AE21" i="22"/>
  <c r="AD21" i="22"/>
  <c r="AG16" i="22"/>
  <c r="AF16" i="22"/>
  <c r="AE16" i="22"/>
  <c r="AD16" i="22"/>
  <c r="N262" i="22"/>
  <c r="N264" i="22" s="1"/>
  <c r="M262" i="22"/>
  <c r="M264" i="22" s="1"/>
  <c r="L262" i="22"/>
  <c r="L264" i="22" s="1"/>
  <c r="Q262" i="22"/>
  <c r="Q264" i="22" s="1"/>
  <c r="P262" i="22"/>
  <c r="P264" i="22" s="1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S28" i="22"/>
  <c r="S30" i="22" s="1"/>
  <c r="R28" i="22"/>
  <c r="R30" i="22" s="1"/>
  <c r="Q28" i="22"/>
  <c r="Q30" i="22" s="1"/>
  <c r="P28" i="22"/>
  <c r="P30" i="22" s="1"/>
  <c r="O28" i="22"/>
  <c r="N28" i="22"/>
  <c r="M28" i="22"/>
  <c r="L28" i="22"/>
  <c r="L30" i="22" s="1"/>
  <c r="K28" i="22"/>
  <c r="J28" i="22"/>
  <c r="I28" i="22"/>
  <c r="H28" i="22"/>
  <c r="G28" i="22"/>
  <c r="F28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V262" i="21"/>
  <c r="V264" i="21" s="1"/>
  <c r="V41" i="21"/>
  <c r="V36" i="21"/>
  <c r="V29" i="21"/>
  <c r="V28" i="21"/>
  <c r="V27" i="21"/>
  <c r="V24" i="21"/>
  <c r="V21" i="21"/>
  <c r="V16" i="21"/>
  <c r="O262" i="16"/>
  <c r="O264" i="16" s="1"/>
  <c r="N262" i="16"/>
  <c r="N264" i="16" s="1"/>
  <c r="Q262" i="16"/>
  <c r="Q264" i="16" s="1"/>
  <c r="P262" i="16"/>
  <c r="P264" i="16" s="1"/>
  <c r="M262" i="16"/>
  <c r="M264" i="16" s="1"/>
  <c r="L262" i="16"/>
  <c r="L264" i="16" s="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Q30" i="16" s="1"/>
  <c r="P28" i="16"/>
  <c r="P30" i="16" s="1"/>
  <c r="O28" i="16"/>
  <c r="O30" i="16" s="1"/>
  <c r="N28" i="16"/>
  <c r="N30" i="16" s="1"/>
  <c r="M28" i="16"/>
  <c r="M30" i="16" s="1"/>
  <c r="L28" i="16"/>
  <c r="L30" i="16" s="1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262" i="10"/>
  <c r="Q264" i="10" s="1"/>
  <c r="P262" i="10"/>
  <c r="P264" i="10" s="1"/>
  <c r="Q41" i="10"/>
  <c r="P41" i="10"/>
  <c r="Q36" i="10"/>
  <c r="P36" i="10"/>
  <c r="Q29" i="10"/>
  <c r="P29" i="10"/>
  <c r="Q28" i="10"/>
  <c r="P28" i="10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J30" i="10" s="1"/>
  <c r="I28" i="10"/>
  <c r="I30" i="10" s="1"/>
  <c r="H28" i="10"/>
  <c r="H30" i="10" s="1"/>
  <c r="G28" i="10"/>
  <c r="G30" i="10" s="1"/>
  <c r="F28" i="10"/>
  <c r="F30" i="10" s="1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262" i="9"/>
  <c r="P264" i="9" s="1"/>
  <c r="U262" i="9"/>
  <c r="U264" i="9" s="1"/>
  <c r="T262" i="9"/>
  <c r="T264" i="9" s="1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X28" i="9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L30" i="9" s="1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K30" i="10" l="1"/>
  <c r="AF30" i="22"/>
  <c r="N30" i="9"/>
  <c r="M30" i="9"/>
  <c r="K30" i="9"/>
  <c r="X30" i="9"/>
  <c r="Y30" i="9"/>
  <c r="P30" i="10"/>
  <c r="Q30" i="10"/>
  <c r="V30" i="21"/>
  <c r="I262" i="22"/>
  <c r="I264" i="22" s="1"/>
  <c r="O262" i="22"/>
  <c r="O264" i="22" s="1"/>
  <c r="F262" i="22"/>
  <c r="F264" i="22" s="1"/>
  <c r="G262" i="22"/>
  <c r="G264" i="22" s="1"/>
  <c r="H262" i="22"/>
  <c r="H264" i="22" s="1"/>
  <c r="J262" i="22"/>
  <c r="J264" i="22" s="1"/>
  <c r="K262" i="22"/>
  <c r="K264" i="22" s="1"/>
  <c r="M30" i="22"/>
  <c r="F30" i="22"/>
  <c r="G30" i="22"/>
  <c r="O30" i="22"/>
  <c r="I30" i="22"/>
  <c r="N30" i="22"/>
  <c r="J30" i="22"/>
  <c r="R262" i="22"/>
  <c r="R264" i="22" s="1"/>
  <c r="S262" i="22"/>
  <c r="S264" i="22" s="1"/>
  <c r="H30" i="22"/>
  <c r="K30" i="22"/>
  <c r="F262" i="10"/>
  <c r="F264" i="10" s="1"/>
  <c r="G262" i="10"/>
  <c r="G264" i="10" s="1"/>
  <c r="I262" i="10"/>
  <c r="I264" i="10" s="1"/>
  <c r="J262" i="10"/>
  <c r="J264" i="10" s="1"/>
  <c r="H262" i="10"/>
  <c r="H264" i="10" s="1"/>
  <c r="K262" i="10"/>
  <c r="K264" i="10" s="1"/>
  <c r="P30" i="9"/>
  <c r="V262" i="9"/>
  <c r="V264" i="9" s="1"/>
  <c r="T30" i="9"/>
  <c r="Y262" i="9"/>
  <c r="Y264" i="9" s="1"/>
  <c r="R30" i="9"/>
  <c r="S30" i="9"/>
  <c r="G30" i="9"/>
  <c r="U30" i="9"/>
  <c r="I30" i="9"/>
  <c r="V30" i="9"/>
  <c r="W30" i="9"/>
  <c r="R262" i="9"/>
  <c r="R264" i="9" s="1"/>
  <c r="W262" i="9"/>
  <c r="W264" i="9" s="1"/>
  <c r="X262" i="9"/>
  <c r="X264" i="9" s="1"/>
  <c r="Q30" i="9"/>
  <c r="F30" i="9"/>
  <c r="H30" i="9"/>
  <c r="S262" i="9"/>
  <c r="S264" i="9" s="1"/>
  <c r="Q262" i="9"/>
  <c r="Q264" i="9" s="1"/>
  <c r="F262" i="9"/>
  <c r="F264" i="9" s="1"/>
  <c r="G262" i="9"/>
  <c r="G264" i="9" s="1"/>
  <c r="H262" i="9"/>
  <c r="H264" i="9" s="1"/>
  <c r="J262" i="9"/>
  <c r="J264" i="9" s="1"/>
  <c r="J30" i="9"/>
  <c r="K262" i="9"/>
  <c r="K264" i="9" s="1"/>
  <c r="L262" i="9"/>
  <c r="L264" i="9" s="1"/>
  <c r="N262" i="9"/>
  <c r="N264" i="9" s="1"/>
  <c r="M262" i="9"/>
  <c r="M264" i="9" s="1"/>
  <c r="I262" i="9"/>
  <c r="I264" i="9" s="1"/>
  <c r="AM263" i="22"/>
  <c r="AM250" i="22"/>
  <c r="AM249" i="22"/>
  <c r="AM259" i="22" s="1"/>
  <c r="AM246" i="22"/>
  <c r="AM245" i="22"/>
  <c r="AM244" i="22"/>
  <c r="AM243" i="22"/>
  <c r="AM242" i="22"/>
  <c r="AM241" i="22"/>
  <c r="AM240" i="22"/>
  <c r="AM239" i="22"/>
  <c r="AM238" i="22"/>
  <c r="AM237" i="22"/>
  <c r="AM247" i="22" s="1"/>
  <c r="AM228" i="22"/>
  <c r="AM227" i="22"/>
  <c r="AM226" i="22"/>
  <c r="AM225" i="22"/>
  <c r="AM235" i="22" s="1"/>
  <c r="AM215" i="22"/>
  <c r="AM214" i="22"/>
  <c r="AM213" i="22"/>
  <c r="AM223" i="22" s="1"/>
  <c r="AM210" i="22"/>
  <c r="AM209" i="22"/>
  <c r="AM208" i="22"/>
  <c r="AM207" i="22"/>
  <c r="AM206" i="22"/>
  <c r="AM205" i="22"/>
  <c r="AM204" i="22"/>
  <c r="AM203" i="22"/>
  <c r="AM202" i="22"/>
  <c r="AM201" i="22"/>
  <c r="AM211" i="22" s="1"/>
  <c r="AM198" i="22"/>
  <c r="AM197" i="22"/>
  <c r="AM196" i="22"/>
  <c r="AM195" i="22"/>
  <c r="AM194" i="22"/>
  <c r="AM193" i="22"/>
  <c r="AM192" i="22"/>
  <c r="AM191" i="22"/>
  <c r="AM190" i="22"/>
  <c r="AM189" i="22"/>
  <c r="AM199" i="22" s="1"/>
  <c r="AM186" i="22"/>
  <c r="AM185" i="22"/>
  <c r="AM184" i="22"/>
  <c r="AM183" i="22"/>
  <c r="AM182" i="22"/>
  <c r="AM181" i="22"/>
  <c r="AM180" i="22"/>
  <c r="AM179" i="22"/>
  <c r="AM178" i="22"/>
  <c r="AM177" i="22"/>
  <c r="AM187" i="22" s="1"/>
  <c r="AM166" i="22"/>
  <c r="AM165" i="22"/>
  <c r="AM175" i="22" s="1"/>
  <c r="AM143" i="22"/>
  <c r="AM142" i="22"/>
  <c r="AM141" i="22"/>
  <c r="AM151" i="22" s="1"/>
  <c r="AM138" i="22"/>
  <c r="AM137" i="22"/>
  <c r="AM136" i="22"/>
  <c r="AM135" i="22"/>
  <c r="AM134" i="22"/>
  <c r="AM133" i="22"/>
  <c r="AM132" i="22"/>
  <c r="AM131" i="22"/>
  <c r="AM130" i="22"/>
  <c r="AM129" i="22"/>
  <c r="AM139" i="22" s="1"/>
  <c r="AM120" i="22"/>
  <c r="AM119" i="22"/>
  <c r="AM118" i="22"/>
  <c r="AM117" i="22"/>
  <c r="AM127" i="22" s="1"/>
  <c r="AM106" i="22"/>
  <c r="AM105" i="22"/>
  <c r="AM115" i="22" s="1"/>
  <c r="AM102" i="22"/>
  <c r="AM101" i="22"/>
  <c r="AM100" i="22"/>
  <c r="AM99" i="22"/>
  <c r="AM98" i="22"/>
  <c r="AM97" i="22"/>
  <c r="AM96" i="22"/>
  <c r="AM95" i="22"/>
  <c r="AM94" i="22"/>
  <c r="AM103" i="22"/>
  <c r="AM90" i="22"/>
  <c r="AM89" i="22"/>
  <c r="AM88" i="22"/>
  <c r="AM87" i="22"/>
  <c r="AM86" i="22"/>
  <c r="AM85" i="22"/>
  <c r="AM84" i="22"/>
  <c r="AM83" i="22"/>
  <c r="AM82" i="22"/>
  <c r="AM81" i="22"/>
  <c r="AM91" i="22" s="1"/>
  <c r="AM78" i="22"/>
  <c r="AM77" i="22"/>
  <c r="AM76" i="22"/>
  <c r="AM75" i="22"/>
  <c r="AM74" i="22"/>
  <c r="AM73" i="22"/>
  <c r="AM72" i="22"/>
  <c r="AM71" i="22"/>
  <c r="AM70" i="22"/>
  <c r="AM69" i="22"/>
  <c r="AM79" i="22" s="1"/>
  <c r="AM66" i="22"/>
  <c r="AM65" i="22"/>
  <c r="AM64" i="22"/>
  <c r="AM63" i="22"/>
  <c r="AM62" i="22"/>
  <c r="AM61" i="22"/>
  <c r="AM60" i="22"/>
  <c r="AM59" i="22"/>
  <c r="AM58" i="22"/>
  <c r="AM57" i="22"/>
  <c r="AM67" i="22" s="1"/>
  <c r="AM54" i="22"/>
  <c r="AM53" i="22"/>
  <c r="AM52" i="22"/>
  <c r="AM51" i="22"/>
  <c r="AM50" i="22"/>
  <c r="AM49" i="22"/>
  <c r="AM48" i="22"/>
  <c r="AM47" i="22"/>
  <c r="AM46" i="22"/>
  <c r="AM45" i="22"/>
  <c r="AL41" i="22"/>
  <c r="AK41" i="22"/>
  <c r="AJ41" i="22"/>
  <c r="AI41" i="22"/>
  <c r="AH41" i="22"/>
  <c r="AC41" i="22"/>
  <c r="AB41" i="22"/>
  <c r="AA41" i="22"/>
  <c r="Z41" i="22"/>
  <c r="Y41" i="22"/>
  <c r="X41" i="22"/>
  <c r="W41" i="22"/>
  <c r="V41" i="22"/>
  <c r="U41" i="22"/>
  <c r="T41" i="22"/>
  <c r="E41" i="22"/>
  <c r="AM40" i="22"/>
  <c r="AM39" i="22"/>
  <c r="AL36" i="22"/>
  <c r="AK36" i="22"/>
  <c r="AJ36" i="22"/>
  <c r="AI36" i="22"/>
  <c r="AH36" i="22"/>
  <c r="AC36" i="22"/>
  <c r="AB36" i="22"/>
  <c r="AA36" i="22"/>
  <c r="Z36" i="22"/>
  <c r="Y36" i="22"/>
  <c r="X36" i="22"/>
  <c r="W36" i="22"/>
  <c r="V36" i="22"/>
  <c r="U36" i="22"/>
  <c r="T36" i="22"/>
  <c r="E36" i="22"/>
  <c r="AM35" i="22"/>
  <c r="AM34" i="22"/>
  <c r="AM33" i="22"/>
  <c r="AL29" i="22"/>
  <c r="AK29" i="22"/>
  <c r="AJ29" i="22"/>
  <c r="AI29" i="22"/>
  <c r="AH29" i="22"/>
  <c r="AC29" i="22"/>
  <c r="AB29" i="22"/>
  <c r="AA29" i="22"/>
  <c r="Z29" i="22"/>
  <c r="Y29" i="22"/>
  <c r="X29" i="22"/>
  <c r="W29" i="22"/>
  <c r="V29" i="22"/>
  <c r="U29" i="22"/>
  <c r="T29" i="22"/>
  <c r="E29" i="22"/>
  <c r="AL28" i="22"/>
  <c r="AL30" i="22" s="1"/>
  <c r="AK28" i="22"/>
  <c r="AJ28" i="22"/>
  <c r="AI28" i="22"/>
  <c r="AH28" i="22"/>
  <c r="AC28" i="22"/>
  <c r="AB28" i="22"/>
  <c r="AA28" i="22"/>
  <c r="Z28" i="22"/>
  <c r="Y28" i="22"/>
  <c r="X28" i="22"/>
  <c r="W28" i="22"/>
  <c r="V28" i="22"/>
  <c r="V30" i="22" s="1"/>
  <c r="U28" i="22"/>
  <c r="U30" i="22" s="1"/>
  <c r="T28" i="22"/>
  <c r="E28" i="22"/>
  <c r="AL27" i="22"/>
  <c r="AK27" i="22"/>
  <c r="AJ27" i="22"/>
  <c r="AI27" i="22"/>
  <c r="AH27" i="22"/>
  <c r="AC27" i="22"/>
  <c r="AB27" i="22"/>
  <c r="AA27" i="22"/>
  <c r="Z27" i="22"/>
  <c r="Y27" i="22"/>
  <c r="X27" i="22"/>
  <c r="W27" i="22"/>
  <c r="V27" i="22"/>
  <c r="U27" i="22"/>
  <c r="T27" i="22"/>
  <c r="E27" i="22"/>
  <c r="AM26" i="22"/>
  <c r="AM25" i="22"/>
  <c r="AL24" i="22"/>
  <c r="AK24" i="22"/>
  <c r="AJ24" i="22"/>
  <c r="AI24" i="22"/>
  <c r="AH24" i="22"/>
  <c r="AC24" i="22"/>
  <c r="AB24" i="22"/>
  <c r="AA24" i="22"/>
  <c r="Z24" i="22"/>
  <c r="Y24" i="22"/>
  <c r="X24" i="22"/>
  <c r="W24" i="22"/>
  <c r="V24" i="22"/>
  <c r="U24" i="22"/>
  <c r="T24" i="22"/>
  <c r="E24" i="22"/>
  <c r="AM23" i="22"/>
  <c r="AM22" i="22"/>
  <c r="AL21" i="22"/>
  <c r="AK21" i="22"/>
  <c r="AJ21" i="22"/>
  <c r="AI21" i="22"/>
  <c r="AH21" i="22"/>
  <c r="AC21" i="22"/>
  <c r="AB21" i="22"/>
  <c r="AA21" i="22"/>
  <c r="Z21" i="22"/>
  <c r="Y21" i="22"/>
  <c r="X21" i="22"/>
  <c r="W21" i="22"/>
  <c r="V21" i="22"/>
  <c r="U21" i="22"/>
  <c r="T21" i="22"/>
  <c r="E21" i="22"/>
  <c r="AM20" i="22"/>
  <c r="AM19" i="22"/>
  <c r="AL16" i="22"/>
  <c r="AK16" i="22"/>
  <c r="AJ16" i="22"/>
  <c r="AI16" i="22"/>
  <c r="AH16" i="22"/>
  <c r="AC16" i="22"/>
  <c r="AB16" i="22"/>
  <c r="AA16" i="22"/>
  <c r="Z16" i="22"/>
  <c r="Y16" i="22"/>
  <c r="X16" i="22"/>
  <c r="W16" i="22"/>
  <c r="V16" i="22"/>
  <c r="U16" i="22"/>
  <c r="T16" i="22"/>
  <c r="E16" i="22"/>
  <c r="AM15" i="22"/>
  <c r="AM14" i="22"/>
  <c r="O262" i="21"/>
  <c r="O264" i="21" s="1"/>
  <c r="R41" i="21"/>
  <c r="Q41" i="21"/>
  <c r="P41" i="21"/>
  <c r="O41" i="21"/>
  <c r="R36" i="21"/>
  <c r="Q36" i="21"/>
  <c r="P36" i="21"/>
  <c r="O36" i="21"/>
  <c r="R29" i="21"/>
  <c r="Q29" i="21"/>
  <c r="P29" i="21"/>
  <c r="O29" i="21"/>
  <c r="R28" i="21"/>
  <c r="Q28" i="21"/>
  <c r="Q30" i="21" s="1"/>
  <c r="P28" i="21"/>
  <c r="P30" i="21" s="1"/>
  <c r="O28" i="21"/>
  <c r="O30" i="21" s="1"/>
  <c r="R27" i="21"/>
  <c r="Q27" i="21"/>
  <c r="P27" i="21"/>
  <c r="O27" i="21"/>
  <c r="R24" i="21"/>
  <c r="Q24" i="21"/>
  <c r="P24" i="21"/>
  <c r="O24" i="21"/>
  <c r="R21" i="21"/>
  <c r="Q21" i="21"/>
  <c r="P21" i="21"/>
  <c r="O21" i="21"/>
  <c r="R16" i="21"/>
  <c r="Q16" i="21"/>
  <c r="P16" i="21"/>
  <c r="O16" i="21"/>
  <c r="Y263" i="21"/>
  <c r="Y251" i="21"/>
  <c r="Y250" i="21"/>
  <c r="Y249" i="21"/>
  <c r="Y246" i="21"/>
  <c r="Y245" i="21"/>
  <c r="Y244" i="21"/>
  <c r="Y243" i="21"/>
  <c r="Y242" i="21"/>
  <c r="Y241" i="21"/>
  <c r="Y240" i="21"/>
  <c r="Y239" i="21"/>
  <c r="Y238" i="21"/>
  <c r="Y237" i="21"/>
  <c r="Y226" i="21"/>
  <c r="Y225" i="21"/>
  <c r="Y214" i="21"/>
  <c r="Y213" i="21"/>
  <c r="Y210" i="21"/>
  <c r="Y209" i="21"/>
  <c r="Y208" i="21"/>
  <c r="Y207" i="21"/>
  <c r="Y206" i="21"/>
  <c r="Y205" i="21"/>
  <c r="Y204" i="21"/>
  <c r="Y203" i="21"/>
  <c r="Y202" i="21"/>
  <c r="Y201" i="21"/>
  <c r="Y198" i="21"/>
  <c r="Y197" i="21"/>
  <c r="Y196" i="21"/>
  <c r="Y195" i="21"/>
  <c r="Y194" i="21"/>
  <c r="Y193" i="21"/>
  <c r="Y192" i="21"/>
  <c r="Y191" i="21"/>
  <c r="Y190" i="21"/>
  <c r="Y189" i="21"/>
  <c r="Y186" i="21"/>
  <c r="Y185" i="21"/>
  <c r="Y184" i="21"/>
  <c r="Y183" i="21"/>
  <c r="Y182" i="21"/>
  <c r="Y181" i="21"/>
  <c r="Y180" i="21"/>
  <c r="Y179" i="21"/>
  <c r="Y178" i="21"/>
  <c r="Y177" i="21"/>
  <c r="Y166" i="21"/>
  <c r="Y165" i="21"/>
  <c r="Y142" i="21"/>
  <c r="Y141" i="21"/>
  <c r="Y138" i="21"/>
  <c r="Y137" i="21"/>
  <c r="Y136" i="21"/>
  <c r="Y135" i="21"/>
  <c r="Y134" i="21"/>
  <c r="Y133" i="21"/>
  <c r="Y132" i="21"/>
  <c r="Y131" i="21"/>
  <c r="Y130" i="21"/>
  <c r="Y129" i="21"/>
  <c r="Y119" i="21"/>
  <c r="Y118" i="21"/>
  <c r="Y117" i="21"/>
  <c r="Y106" i="21"/>
  <c r="Y105" i="21"/>
  <c r="Y102" i="21"/>
  <c r="Y101" i="21"/>
  <c r="Y100" i="21"/>
  <c r="Y99" i="21"/>
  <c r="Y98" i="21"/>
  <c r="Y97" i="21"/>
  <c r="Y96" i="21"/>
  <c r="Y95" i="21"/>
  <c r="Y94" i="21"/>
  <c r="Y93" i="21"/>
  <c r="Y90" i="21"/>
  <c r="Y89" i="21"/>
  <c r="Y88" i="21"/>
  <c r="Y87" i="21"/>
  <c r="Y86" i="21"/>
  <c r="Y85" i="21"/>
  <c r="Y84" i="21"/>
  <c r="Y83" i="21"/>
  <c r="Y82" i="21"/>
  <c r="Y81" i="21"/>
  <c r="Y78" i="21"/>
  <c r="Y77" i="21"/>
  <c r="Y76" i="21"/>
  <c r="Y75" i="21"/>
  <c r="Y74" i="21"/>
  <c r="Y73" i="21"/>
  <c r="Y72" i="21"/>
  <c r="Y71" i="21"/>
  <c r="Y70" i="21"/>
  <c r="Y69" i="21"/>
  <c r="Y66" i="21"/>
  <c r="Y65" i="21"/>
  <c r="Y64" i="21"/>
  <c r="Y63" i="21"/>
  <c r="Y62" i="21"/>
  <c r="Y61" i="21"/>
  <c r="Y60" i="21"/>
  <c r="Y59" i="21"/>
  <c r="Y58" i="21"/>
  <c r="Y57" i="21"/>
  <c r="U262" i="21"/>
  <c r="U264" i="21" s="1"/>
  <c r="S262" i="21"/>
  <c r="S264" i="21" s="1"/>
  <c r="N262" i="21"/>
  <c r="N264" i="21" s="1"/>
  <c r="Y54" i="21"/>
  <c r="Y53" i="21"/>
  <c r="Y52" i="21"/>
  <c r="Y51" i="21"/>
  <c r="Y50" i="21"/>
  <c r="Y49" i="21"/>
  <c r="Y48" i="21"/>
  <c r="Y47" i="21"/>
  <c r="Y46" i="21"/>
  <c r="Y45" i="21"/>
  <c r="X41" i="21"/>
  <c r="W41" i="21"/>
  <c r="U41" i="21"/>
  <c r="T41" i="21"/>
  <c r="S41" i="21"/>
  <c r="N41" i="21"/>
  <c r="M41" i="21"/>
  <c r="L41" i="21"/>
  <c r="K41" i="21"/>
  <c r="J41" i="21"/>
  <c r="I41" i="21"/>
  <c r="H41" i="21"/>
  <c r="G41" i="21"/>
  <c r="F41" i="21"/>
  <c r="E41" i="21"/>
  <c r="Y40" i="21"/>
  <c r="Y39" i="21"/>
  <c r="X36" i="21"/>
  <c r="W36" i="21"/>
  <c r="U36" i="21"/>
  <c r="T36" i="21"/>
  <c r="S36" i="21"/>
  <c r="N36" i="21"/>
  <c r="M36" i="21"/>
  <c r="L36" i="21"/>
  <c r="K36" i="21"/>
  <c r="J36" i="21"/>
  <c r="I36" i="21"/>
  <c r="H36" i="21"/>
  <c r="G36" i="21"/>
  <c r="F36" i="21"/>
  <c r="E36" i="21"/>
  <c r="Y35" i="21"/>
  <c r="Y34" i="21"/>
  <c r="Y33" i="21"/>
  <c r="X29" i="21"/>
  <c r="W29" i="21"/>
  <c r="U29" i="21"/>
  <c r="T29" i="21"/>
  <c r="S29" i="21"/>
  <c r="N29" i="21"/>
  <c r="M29" i="21"/>
  <c r="L29" i="21"/>
  <c r="K29" i="21"/>
  <c r="J29" i="21"/>
  <c r="I29" i="21"/>
  <c r="H29" i="21"/>
  <c r="G29" i="21"/>
  <c r="F29" i="21"/>
  <c r="E29" i="21"/>
  <c r="X28" i="21"/>
  <c r="W28" i="21"/>
  <c r="U28" i="21"/>
  <c r="T28" i="21"/>
  <c r="S28" i="21"/>
  <c r="N28" i="21"/>
  <c r="M28" i="21"/>
  <c r="L28" i="21"/>
  <c r="K28" i="21"/>
  <c r="J28" i="21"/>
  <c r="I28" i="21"/>
  <c r="H28" i="21"/>
  <c r="G28" i="21"/>
  <c r="F28" i="21"/>
  <c r="E28" i="21"/>
  <c r="X27" i="21"/>
  <c r="W27" i="21"/>
  <c r="U27" i="21"/>
  <c r="T27" i="21"/>
  <c r="S27" i="21"/>
  <c r="N27" i="21"/>
  <c r="M27" i="21"/>
  <c r="L27" i="21"/>
  <c r="K27" i="21"/>
  <c r="J27" i="21"/>
  <c r="I27" i="21"/>
  <c r="H27" i="21"/>
  <c r="G27" i="21"/>
  <c r="F27" i="21"/>
  <c r="E27" i="21"/>
  <c r="Y26" i="21"/>
  <c r="Y25" i="21"/>
  <c r="X24" i="21"/>
  <c r="W24" i="21"/>
  <c r="U24" i="21"/>
  <c r="T24" i="21"/>
  <c r="S24" i="21"/>
  <c r="N24" i="21"/>
  <c r="M24" i="21"/>
  <c r="L24" i="21"/>
  <c r="K24" i="21"/>
  <c r="J24" i="21"/>
  <c r="I24" i="21"/>
  <c r="H24" i="21"/>
  <c r="G24" i="21"/>
  <c r="F24" i="21"/>
  <c r="E24" i="21"/>
  <c r="Y23" i="21"/>
  <c r="Y22" i="21"/>
  <c r="X21" i="21"/>
  <c r="W21" i="21"/>
  <c r="U21" i="21"/>
  <c r="T21" i="21"/>
  <c r="S21" i="21"/>
  <c r="N21" i="21"/>
  <c r="M21" i="21"/>
  <c r="L21" i="21"/>
  <c r="K21" i="21"/>
  <c r="J21" i="21"/>
  <c r="I21" i="21"/>
  <c r="H21" i="21"/>
  <c r="G21" i="21"/>
  <c r="F21" i="21"/>
  <c r="E21" i="21"/>
  <c r="Y20" i="21"/>
  <c r="Y19" i="21"/>
  <c r="X16" i="21"/>
  <c r="W16" i="21"/>
  <c r="U16" i="21"/>
  <c r="T16" i="21"/>
  <c r="S16" i="21"/>
  <c r="N16" i="21"/>
  <c r="M16" i="21"/>
  <c r="L16" i="21"/>
  <c r="K16" i="21"/>
  <c r="J16" i="21"/>
  <c r="I16" i="21"/>
  <c r="H16" i="21"/>
  <c r="G16" i="21"/>
  <c r="F16" i="21"/>
  <c r="E16" i="21"/>
  <c r="Y15" i="21"/>
  <c r="Y14" i="21"/>
  <c r="P262" i="20"/>
  <c r="P264" i="20" s="1"/>
  <c r="O262" i="20"/>
  <c r="O264" i="20" s="1"/>
  <c r="P41" i="20"/>
  <c r="O41" i="20"/>
  <c r="P36" i="20"/>
  <c r="O36" i="20"/>
  <c r="P29" i="20"/>
  <c r="O29" i="20"/>
  <c r="P28" i="20"/>
  <c r="P30" i="20" s="1"/>
  <c r="O28" i="20"/>
  <c r="P27" i="20"/>
  <c r="O27" i="20"/>
  <c r="P24" i="20"/>
  <c r="O24" i="20"/>
  <c r="P21" i="20"/>
  <c r="O21" i="20"/>
  <c r="P16" i="20"/>
  <c r="O16" i="20"/>
  <c r="T263" i="20"/>
  <c r="T251" i="20"/>
  <c r="T250" i="20"/>
  <c r="T249" i="20"/>
  <c r="T246" i="20"/>
  <c r="T245" i="20"/>
  <c r="T244" i="20"/>
  <c r="T243" i="20"/>
  <c r="T242" i="20"/>
  <c r="T241" i="20"/>
  <c r="T240" i="20"/>
  <c r="T239" i="20"/>
  <c r="T238" i="20"/>
  <c r="T237" i="20"/>
  <c r="T227" i="20"/>
  <c r="T226" i="20"/>
  <c r="T225" i="20"/>
  <c r="T235" i="20" s="1"/>
  <c r="T214" i="20"/>
  <c r="T213" i="20"/>
  <c r="T210" i="20"/>
  <c r="T209" i="20"/>
  <c r="T208" i="20"/>
  <c r="T207" i="20"/>
  <c r="T206" i="20"/>
  <c r="T205" i="20"/>
  <c r="T204" i="20"/>
  <c r="T203" i="20"/>
  <c r="T202" i="20"/>
  <c r="T201" i="20"/>
  <c r="T211" i="20" s="1"/>
  <c r="T198" i="20"/>
  <c r="T197" i="20"/>
  <c r="T196" i="20"/>
  <c r="T195" i="20"/>
  <c r="T194" i="20"/>
  <c r="T193" i="20"/>
  <c r="T192" i="20"/>
  <c r="T191" i="20"/>
  <c r="T190" i="20"/>
  <c r="T189" i="20"/>
  <c r="T186" i="20"/>
  <c r="T185" i="20"/>
  <c r="T184" i="20"/>
  <c r="T183" i="20"/>
  <c r="T182" i="20"/>
  <c r="T181" i="20"/>
  <c r="T180" i="20"/>
  <c r="T179" i="20"/>
  <c r="T178" i="20"/>
  <c r="T177" i="20"/>
  <c r="T187" i="20" s="1"/>
  <c r="T166" i="20"/>
  <c r="T165" i="20"/>
  <c r="T175" i="20" s="1"/>
  <c r="T143" i="20"/>
  <c r="T142" i="20"/>
  <c r="T141" i="20"/>
  <c r="T151" i="20" s="1"/>
  <c r="T138" i="20"/>
  <c r="T137" i="20"/>
  <c r="T136" i="20"/>
  <c r="T135" i="20"/>
  <c r="T134" i="20"/>
  <c r="T133" i="20"/>
  <c r="T132" i="20"/>
  <c r="T131" i="20"/>
  <c r="T130" i="20"/>
  <c r="T129" i="20"/>
  <c r="T119" i="20"/>
  <c r="T118" i="20"/>
  <c r="T117" i="20"/>
  <c r="T127" i="20" s="1"/>
  <c r="T106" i="20"/>
  <c r="T105" i="20"/>
  <c r="T115" i="20" s="1"/>
  <c r="T102" i="20"/>
  <c r="T101" i="20"/>
  <c r="T100" i="20"/>
  <c r="T99" i="20"/>
  <c r="T98" i="20"/>
  <c r="T97" i="20"/>
  <c r="T96" i="20"/>
  <c r="T95" i="20"/>
  <c r="T94" i="20"/>
  <c r="T93" i="20"/>
  <c r="T90" i="20"/>
  <c r="T89" i="20"/>
  <c r="T88" i="20"/>
  <c r="T87" i="20"/>
  <c r="T86" i="20"/>
  <c r="T85" i="20"/>
  <c r="T84" i="20"/>
  <c r="T83" i="20"/>
  <c r="T82" i="20"/>
  <c r="T81" i="20"/>
  <c r="T91" i="20" s="1"/>
  <c r="T78" i="20"/>
  <c r="T77" i="20"/>
  <c r="T76" i="20"/>
  <c r="T75" i="20"/>
  <c r="T74" i="20"/>
  <c r="T73" i="20"/>
  <c r="T72" i="20"/>
  <c r="T71" i="20"/>
  <c r="T70" i="20"/>
  <c r="T69" i="20"/>
  <c r="T66" i="20"/>
  <c r="T65" i="20"/>
  <c r="T64" i="20"/>
  <c r="T63" i="20"/>
  <c r="T62" i="20"/>
  <c r="T61" i="20"/>
  <c r="T60" i="20"/>
  <c r="T59" i="20"/>
  <c r="T58" i="20"/>
  <c r="T57" i="20"/>
  <c r="L262" i="20"/>
  <c r="L264" i="20" s="1"/>
  <c r="T54" i="20"/>
  <c r="T53" i="20"/>
  <c r="T52" i="20"/>
  <c r="T51" i="20"/>
  <c r="T50" i="20"/>
  <c r="T49" i="20"/>
  <c r="T48" i="20"/>
  <c r="T47" i="20"/>
  <c r="T46" i="20"/>
  <c r="T45" i="20"/>
  <c r="S41" i="20"/>
  <c r="R41" i="20"/>
  <c r="Q41" i="20"/>
  <c r="N41" i="20"/>
  <c r="M41" i="20"/>
  <c r="L41" i="20"/>
  <c r="K41" i="20"/>
  <c r="J41" i="20"/>
  <c r="I41" i="20"/>
  <c r="H41" i="20"/>
  <c r="G41" i="20"/>
  <c r="F41" i="20"/>
  <c r="E41" i="20"/>
  <c r="T40" i="20"/>
  <c r="T39" i="20"/>
  <c r="S36" i="20"/>
  <c r="R36" i="20"/>
  <c r="Q36" i="20"/>
  <c r="N36" i="20"/>
  <c r="M36" i="20"/>
  <c r="L36" i="20"/>
  <c r="K36" i="20"/>
  <c r="J36" i="20"/>
  <c r="I36" i="20"/>
  <c r="H36" i="20"/>
  <c r="G36" i="20"/>
  <c r="F36" i="20"/>
  <c r="E36" i="20"/>
  <c r="T35" i="20"/>
  <c r="T34" i="20"/>
  <c r="T33" i="20"/>
  <c r="S29" i="20"/>
  <c r="R29" i="20"/>
  <c r="Q29" i="20"/>
  <c r="N29" i="20"/>
  <c r="M29" i="20"/>
  <c r="L29" i="20"/>
  <c r="K29" i="20"/>
  <c r="J29" i="20"/>
  <c r="I29" i="20"/>
  <c r="H29" i="20"/>
  <c r="G29" i="20"/>
  <c r="F29" i="20"/>
  <c r="E29" i="20"/>
  <c r="S28" i="20"/>
  <c r="R28" i="20"/>
  <c r="Q28" i="20"/>
  <c r="N28" i="20"/>
  <c r="M28" i="20"/>
  <c r="L28" i="20"/>
  <c r="K28" i="20"/>
  <c r="J28" i="20"/>
  <c r="I28" i="20"/>
  <c r="H28" i="20"/>
  <c r="H30" i="20" s="1"/>
  <c r="G28" i="20"/>
  <c r="F28" i="20"/>
  <c r="E28" i="20"/>
  <c r="S27" i="20"/>
  <c r="R27" i="20"/>
  <c r="Q27" i="20"/>
  <c r="N27" i="20"/>
  <c r="M27" i="20"/>
  <c r="L27" i="20"/>
  <c r="K27" i="20"/>
  <c r="J27" i="20"/>
  <c r="I27" i="20"/>
  <c r="H27" i="20"/>
  <c r="G27" i="20"/>
  <c r="F27" i="20"/>
  <c r="E27" i="20"/>
  <c r="T26" i="20"/>
  <c r="T25" i="20"/>
  <c r="S24" i="20"/>
  <c r="R24" i="20"/>
  <c r="Q24" i="20"/>
  <c r="N24" i="20"/>
  <c r="M24" i="20"/>
  <c r="L24" i="20"/>
  <c r="K24" i="20"/>
  <c r="J24" i="20"/>
  <c r="I24" i="20"/>
  <c r="H24" i="20"/>
  <c r="G24" i="20"/>
  <c r="F24" i="20"/>
  <c r="E24" i="20"/>
  <c r="T23" i="20"/>
  <c r="T22" i="20"/>
  <c r="S21" i="20"/>
  <c r="R21" i="20"/>
  <c r="Q21" i="20"/>
  <c r="N21" i="20"/>
  <c r="M21" i="20"/>
  <c r="L21" i="20"/>
  <c r="K21" i="20"/>
  <c r="J21" i="20"/>
  <c r="I21" i="20"/>
  <c r="H21" i="20"/>
  <c r="G21" i="20"/>
  <c r="F21" i="20"/>
  <c r="E21" i="20"/>
  <c r="T20" i="20"/>
  <c r="T19" i="20"/>
  <c r="S16" i="20"/>
  <c r="R16" i="20"/>
  <c r="Q16" i="20"/>
  <c r="N16" i="20"/>
  <c r="M16" i="20"/>
  <c r="L16" i="20"/>
  <c r="K16" i="20"/>
  <c r="J16" i="20"/>
  <c r="I16" i="20"/>
  <c r="H16" i="20"/>
  <c r="G16" i="20"/>
  <c r="F16" i="20"/>
  <c r="E16" i="20"/>
  <c r="T15" i="20"/>
  <c r="T14" i="20"/>
  <c r="N263" i="19"/>
  <c r="N250" i="19"/>
  <c r="N249" i="19"/>
  <c r="N259" i="19" s="1"/>
  <c r="N246" i="19"/>
  <c r="N245" i="19"/>
  <c r="N244" i="19"/>
  <c r="N243" i="19"/>
  <c r="N242" i="19"/>
  <c r="N241" i="19"/>
  <c r="N240" i="19"/>
  <c r="N239" i="19"/>
  <c r="N238" i="19"/>
  <c r="N237" i="19"/>
  <c r="N227" i="19"/>
  <c r="N226" i="19"/>
  <c r="N225" i="19"/>
  <c r="N235" i="19" s="1"/>
  <c r="N215" i="19"/>
  <c r="N214" i="19"/>
  <c r="N213" i="19"/>
  <c r="N223" i="19" s="1"/>
  <c r="N210" i="19"/>
  <c r="N209" i="19"/>
  <c r="N208" i="19"/>
  <c r="N207" i="19"/>
  <c r="N206" i="19"/>
  <c r="N205" i="19"/>
  <c r="N204" i="19"/>
  <c r="N203" i="19"/>
  <c r="N202" i="19"/>
  <c r="N201" i="19"/>
  <c r="N211" i="19" s="1"/>
  <c r="N198" i="19"/>
  <c r="N197" i="19"/>
  <c r="N196" i="19"/>
  <c r="N195" i="19"/>
  <c r="N194" i="19"/>
  <c r="N193" i="19"/>
  <c r="N192" i="19"/>
  <c r="N191" i="19"/>
  <c r="N190" i="19"/>
  <c r="N189" i="19"/>
  <c r="N186" i="19"/>
  <c r="N185" i="19"/>
  <c r="N184" i="19"/>
  <c r="N183" i="19"/>
  <c r="N182" i="19"/>
  <c r="N181" i="19"/>
  <c r="N180" i="19"/>
  <c r="N179" i="19"/>
  <c r="N178" i="19"/>
  <c r="N177" i="19"/>
  <c r="N166" i="19"/>
  <c r="N165" i="19"/>
  <c r="N175" i="19" s="1"/>
  <c r="N143" i="19"/>
  <c r="N142" i="19"/>
  <c r="N141" i="19"/>
  <c r="N138" i="19"/>
  <c r="N137" i="19"/>
  <c r="N136" i="19"/>
  <c r="N135" i="19"/>
  <c r="N134" i="19"/>
  <c r="N133" i="19"/>
  <c r="N132" i="19"/>
  <c r="N131" i="19"/>
  <c r="N130" i="19"/>
  <c r="N129" i="19"/>
  <c r="N119" i="19"/>
  <c r="N118" i="19"/>
  <c r="N117" i="19"/>
  <c r="N127" i="19" s="1"/>
  <c r="N106" i="19"/>
  <c r="N105" i="19"/>
  <c r="N115" i="19" s="1"/>
  <c r="N102" i="19"/>
  <c r="N101" i="19"/>
  <c r="N100" i="19"/>
  <c r="N99" i="19"/>
  <c r="N98" i="19"/>
  <c r="N97" i="19"/>
  <c r="N96" i="19"/>
  <c r="N95" i="19"/>
  <c r="N94" i="19"/>
  <c r="N93" i="19"/>
  <c r="N90" i="19"/>
  <c r="N89" i="19"/>
  <c r="N88" i="19"/>
  <c r="N87" i="19"/>
  <c r="N86" i="19"/>
  <c r="N85" i="19"/>
  <c r="N84" i="19"/>
  <c r="N83" i="19"/>
  <c r="N82" i="19"/>
  <c r="N81" i="19"/>
  <c r="N91" i="19" s="1"/>
  <c r="N78" i="19"/>
  <c r="N77" i="19"/>
  <c r="N76" i="19"/>
  <c r="N75" i="19"/>
  <c r="N74" i="19"/>
  <c r="N73" i="19"/>
  <c r="N72" i="19"/>
  <c r="N71" i="19"/>
  <c r="N70" i="19"/>
  <c r="N69" i="19"/>
  <c r="N66" i="19"/>
  <c r="N65" i="19"/>
  <c r="N64" i="19"/>
  <c r="N63" i="19"/>
  <c r="N62" i="19"/>
  <c r="N61" i="19"/>
  <c r="N60" i="19"/>
  <c r="N59" i="19"/>
  <c r="N58" i="19"/>
  <c r="N57" i="19"/>
  <c r="N54" i="19"/>
  <c r="N53" i="19"/>
  <c r="N52" i="19"/>
  <c r="N51" i="19"/>
  <c r="N50" i="19"/>
  <c r="N49" i="19"/>
  <c r="N48" i="19"/>
  <c r="N47" i="19"/>
  <c r="N46" i="19"/>
  <c r="N45" i="19"/>
  <c r="M41" i="19"/>
  <c r="L41" i="19"/>
  <c r="K41" i="19"/>
  <c r="J41" i="19"/>
  <c r="I41" i="19"/>
  <c r="H41" i="19"/>
  <c r="G41" i="19"/>
  <c r="F41" i="19"/>
  <c r="E41" i="19"/>
  <c r="N40" i="19"/>
  <c r="N39" i="19"/>
  <c r="M36" i="19"/>
  <c r="L36" i="19"/>
  <c r="K36" i="19"/>
  <c r="J36" i="19"/>
  <c r="I36" i="19"/>
  <c r="H36" i="19"/>
  <c r="G36" i="19"/>
  <c r="F36" i="19"/>
  <c r="E36" i="19"/>
  <c r="N35" i="19"/>
  <c r="N34" i="19"/>
  <c r="N33" i="19"/>
  <c r="M29" i="19"/>
  <c r="L29" i="19"/>
  <c r="K29" i="19"/>
  <c r="J29" i="19"/>
  <c r="I29" i="19"/>
  <c r="H29" i="19"/>
  <c r="G29" i="19"/>
  <c r="F29" i="19"/>
  <c r="E29" i="19"/>
  <c r="M28" i="19"/>
  <c r="M30" i="19" s="1"/>
  <c r="L28" i="19"/>
  <c r="K28" i="19"/>
  <c r="K30" i="19" s="1"/>
  <c r="J28" i="19"/>
  <c r="I28" i="19"/>
  <c r="I30" i="19" s="1"/>
  <c r="H28" i="19"/>
  <c r="G28" i="19"/>
  <c r="F28" i="19"/>
  <c r="E28" i="19"/>
  <c r="M27" i="19"/>
  <c r="L27" i="19"/>
  <c r="K27" i="19"/>
  <c r="J27" i="19"/>
  <c r="I27" i="19"/>
  <c r="H27" i="19"/>
  <c r="G27" i="19"/>
  <c r="F27" i="19"/>
  <c r="E27" i="19"/>
  <c r="N26" i="19"/>
  <c r="N25" i="19"/>
  <c r="M24" i="19"/>
  <c r="L24" i="19"/>
  <c r="K24" i="19"/>
  <c r="J24" i="19"/>
  <c r="I24" i="19"/>
  <c r="H24" i="19"/>
  <c r="G24" i="19"/>
  <c r="F24" i="19"/>
  <c r="E24" i="19"/>
  <c r="N23" i="19"/>
  <c r="N22" i="19"/>
  <c r="M21" i="19"/>
  <c r="L21" i="19"/>
  <c r="K21" i="19"/>
  <c r="J21" i="19"/>
  <c r="I21" i="19"/>
  <c r="H21" i="19"/>
  <c r="G21" i="19"/>
  <c r="F21" i="19"/>
  <c r="E21" i="19"/>
  <c r="N20" i="19"/>
  <c r="N19" i="19"/>
  <c r="M16" i="19"/>
  <c r="L16" i="19"/>
  <c r="K16" i="19"/>
  <c r="J16" i="19"/>
  <c r="I16" i="19"/>
  <c r="H16" i="19"/>
  <c r="G16" i="19"/>
  <c r="F16" i="19"/>
  <c r="E16" i="19"/>
  <c r="N15" i="19"/>
  <c r="N14" i="19"/>
  <c r="P263" i="18"/>
  <c r="P251" i="18"/>
  <c r="P250" i="18"/>
  <c r="P249" i="18"/>
  <c r="P246" i="18"/>
  <c r="P245" i="18"/>
  <c r="P244" i="18"/>
  <c r="P243" i="18"/>
  <c r="P242" i="18"/>
  <c r="P241" i="18"/>
  <c r="P240" i="18"/>
  <c r="P239" i="18"/>
  <c r="P238" i="18"/>
  <c r="P237" i="18"/>
  <c r="P247" i="18" s="1"/>
  <c r="P228" i="18"/>
  <c r="P227" i="18"/>
  <c r="P226" i="18"/>
  <c r="P225" i="18"/>
  <c r="P235" i="18" s="1"/>
  <c r="P216" i="18"/>
  <c r="P215" i="18"/>
  <c r="P214" i="18"/>
  <c r="P213" i="18"/>
  <c r="P210" i="18"/>
  <c r="P209" i="18"/>
  <c r="P208" i="18"/>
  <c r="P207" i="18"/>
  <c r="P206" i="18"/>
  <c r="P205" i="18"/>
  <c r="P204" i="18"/>
  <c r="P203" i="18"/>
  <c r="P202" i="18"/>
  <c r="P201" i="18"/>
  <c r="P198" i="18"/>
  <c r="P197" i="18"/>
  <c r="P196" i="18"/>
  <c r="P195" i="18"/>
  <c r="P194" i="18"/>
  <c r="P193" i="18"/>
  <c r="P192" i="18"/>
  <c r="P191" i="18"/>
  <c r="P190" i="18"/>
  <c r="P189" i="18"/>
  <c r="P199" i="18" s="1"/>
  <c r="P186" i="18"/>
  <c r="P185" i="18"/>
  <c r="P184" i="18"/>
  <c r="P183" i="18"/>
  <c r="P182" i="18"/>
  <c r="P181" i="18"/>
  <c r="P180" i="18"/>
  <c r="P179" i="18"/>
  <c r="P178" i="18"/>
  <c r="P177" i="18"/>
  <c r="P166" i="18"/>
  <c r="P165" i="18"/>
  <c r="P175" i="18" s="1"/>
  <c r="P142" i="18"/>
  <c r="P141" i="18"/>
  <c r="P151" i="18" s="1"/>
  <c r="P138" i="18"/>
  <c r="P137" i="18"/>
  <c r="P136" i="18"/>
  <c r="P135" i="18"/>
  <c r="P134" i="18"/>
  <c r="P133" i="18"/>
  <c r="P132" i="18"/>
  <c r="P131" i="18"/>
  <c r="P130" i="18"/>
  <c r="P129" i="18"/>
  <c r="P121" i="18"/>
  <c r="P120" i="18"/>
  <c r="P119" i="18"/>
  <c r="P118" i="18"/>
  <c r="P117" i="18"/>
  <c r="P106" i="18"/>
  <c r="P105" i="18"/>
  <c r="P115" i="18" s="1"/>
  <c r="P102" i="18"/>
  <c r="P101" i="18"/>
  <c r="P100" i="18"/>
  <c r="P99" i="18"/>
  <c r="P98" i="18"/>
  <c r="P97" i="18"/>
  <c r="P96" i="18"/>
  <c r="P95" i="18"/>
  <c r="P94" i="18"/>
  <c r="P93" i="18"/>
  <c r="P90" i="18"/>
  <c r="P89" i="18"/>
  <c r="P88" i="18"/>
  <c r="P87" i="18"/>
  <c r="P86" i="18"/>
  <c r="P85" i="18"/>
  <c r="P84" i="18"/>
  <c r="P83" i="18"/>
  <c r="P82" i="18"/>
  <c r="P81" i="18"/>
  <c r="P78" i="18"/>
  <c r="P77" i="18"/>
  <c r="P76" i="18"/>
  <c r="P75" i="18"/>
  <c r="P74" i="18"/>
  <c r="P73" i="18"/>
  <c r="P72" i="18"/>
  <c r="P71" i="18"/>
  <c r="P70" i="18"/>
  <c r="P69" i="18"/>
  <c r="P66" i="18"/>
  <c r="P65" i="18"/>
  <c r="P64" i="18"/>
  <c r="P63" i="18"/>
  <c r="P62" i="18"/>
  <c r="P61" i="18"/>
  <c r="P60" i="18"/>
  <c r="P59" i="18"/>
  <c r="P58" i="18"/>
  <c r="P57" i="18"/>
  <c r="P54" i="18"/>
  <c r="P53" i="18"/>
  <c r="P52" i="18"/>
  <c r="P51" i="18"/>
  <c r="P50" i="18"/>
  <c r="P49" i="18"/>
  <c r="P48" i="18"/>
  <c r="P47" i="18"/>
  <c r="P46" i="18"/>
  <c r="P45" i="18"/>
  <c r="O41" i="18"/>
  <c r="N41" i="18"/>
  <c r="M41" i="18"/>
  <c r="L41" i="18"/>
  <c r="K41" i="18"/>
  <c r="J41" i="18"/>
  <c r="I41" i="18"/>
  <c r="H41" i="18"/>
  <c r="G41" i="18"/>
  <c r="F41" i="18"/>
  <c r="E41" i="18"/>
  <c r="P40" i="18"/>
  <c r="P39" i="18"/>
  <c r="O36" i="18"/>
  <c r="N36" i="18"/>
  <c r="M36" i="18"/>
  <c r="L36" i="18"/>
  <c r="K36" i="18"/>
  <c r="J36" i="18"/>
  <c r="I36" i="18"/>
  <c r="H36" i="18"/>
  <c r="G36" i="18"/>
  <c r="F36" i="18"/>
  <c r="E36" i="18"/>
  <c r="P35" i="18"/>
  <c r="P34" i="18"/>
  <c r="P33" i="18"/>
  <c r="O29" i="18"/>
  <c r="N29" i="18"/>
  <c r="M29" i="18"/>
  <c r="L29" i="18"/>
  <c r="K29" i="18"/>
  <c r="J29" i="18"/>
  <c r="I29" i="18"/>
  <c r="H29" i="18"/>
  <c r="G29" i="18"/>
  <c r="F29" i="18"/>
  <c r="E29" i="18"/>
  <c r="O28" i="18"/>
  <c r="N28" i="18"/>
  <c r="M28" i="18"/>
  <c r="L28" i="18"/>
  <c r="K28" i="18"/>
  <c r="J28" i="18"/>
  <c r="J30" i="18" s="1"/>
  <c r="I28" i="18"/>
  <c r="H28" i="18"/>
  <c r="G28" i="18"/>
  <c r="F28" i="18"/>
  <c r="E28" i="18"/>
  <c r="O27" i="18"/>
  <c r="N27" i="18"/>
  <c r="M27" i="18"/>
  <c r="L27" i="18"/>
  <c r="K27" i="18"/>
  <c r="J27" i="18"/>
  <c r="I27" i="18"/>
  <c r="H27" i="18"/>
  <c r="G27" i="18"/>
  <c r="F27" i="18"/>
  <c r="E27" i="18"/>
  <c r="P26" i="18"/>
  <c r="P25" i="18"/>
  <c r="O24" i="18"/>
  <c r="N24" i="18"/>
  <c r="M24" i="18"/>
  <c r="L24" i="18"/>
  <c r="K24" i="18"/>
  <c r="J24" i="18"/>
  <c r="I24" i="18"/>
  <c r="H24" i="18"/>
  <c r="G24" i="18"/>
  <c r="F24" i="18"/>
  <c r="E24" i="18"/>
  <c r="P23" i="18"/>
  <c r="P22" i="18"/>
  <c r="O21" i="18"/>
  <c r="N21" i="18"/>
  <c r="M21" i="18"/>
  <c r="L21" i="18"/>
  <c r="K21" i="18"/>
  <c r="J21" i="18"/>
  <c r="I21" i="18"/>
  <c r="H21" i="18"/>
  <c r="G21" i="18"/>
  <c r="F21" i="18"/>
  <c r="E21" i="18"/>
  <c r="P20" i="18"/>
  <c r="P19" i="18"/>
  <c r="O16" i="18"/>
  <c r="N16" i="18"/>
  <c r="M16" i="18"/>
  <c r="L16" i="18"/>
  <c r="K16" i="18"/>
  <c r="J16" i="18"/>
  <c r="I16" i="18"/>
  <c r="H16" i="18"/>
  <c r="G16" i="18"/>
  <c r="F16" i="18"/>
  <c r="E16" i="18"/>
  <c r="P15" i="18"/>
  <c r="P14" i="18"/>
  <c r="X41" i="11"/>
  <c r="W41" i="11"/>
  <c r="V41" i="11"/>
  <c r="U41" i="11"/>
  <c r="T41" i="11"/>
  <c r="S41" i="11"/>
  <c r="R41" i="11"/>
  <c r="Q41" i="11"/>
  <c r="P41" i="11"/>
  <c r="X36" i="11"/>
  <c r="W36" i="11"/>
  <c r="V36" i="11"/>
  <c r="U36" i="11"/>
  <c r="T36" i="11"/>
  <c r="S36" i="11"/>
  <c r="R36" i="11"/>
  <c r="Q36" i="11"/>
  <c r="P36" i="11"/>
  <c r="X29" i="11"/>
  <c r="W29" i="11"/>
  <c r="V29" i="11"/>
  <c r="U29" i="11"/>
  <c r="T29" i="11"/>
  <c r="S29" i="11"/>
  <c r="R29" i="11"/>
  <c r="Q29" i="11"/>
  <c r="P29" i="11"/>
  <c r="X28" i="11"/>
  <c r="W28" i="11"/>
  <c r="V28" i="11"/>
  <c r="U28" i="11"/>
  <c r="T28" i="11"/>
  <c r="S28" i="11"/>
  <c r="R28" i="11"/>
  <c r="Q28" i="11"/>
  <c r="P28" i="11"/>
  <c r="X27" i="11"/>
  <c r="W27" i="11"/>
  <c r="V27" i="11"/>
  <c r="U27" i="11"/>
  <c r="T27" i="11"/>
  <c r="S27" i="11"/>
  <c r="R27" i="11"/>
  <c r="Q27" i="11"/>
  <c r="P27" i="11"/>
  <c r="X24" i="11"/>
  <c r="W24" i="11"/>
  <c r="V24" i="11"/>
  <c r="U24" i="11"/>
  <c r="T24" i="11"/>
  <c r="S24" i="11"/>
  <c r="R24" i="11"/>
  <c r="Q24" i="11"/>
  <c r="P24" i="11"/>
  <c r="X21" i="11"/>
  <c r="W21" i="11"/>
  <c r="V21" i="11"/>
  <c r="U21" i="11"/>
  <c r="T21" i="11"/>
  <c r="S21" i="11"/>
  <c r="R21" i="11"/>
  <c r="Q21" i="11"/>
  <c r="P21" i="11"/>
  <c r="X16" i="11"/>
  <c r="W16" i="11"/>
  <c r="V16" i="11"/>
  <c r="U16" i="11"/>
  <c r="T16" i="11"/>
  <c r="S16" i="11"/>
  <c r="R16" i="11"/>
  <c r="Q16" i="11"/>
  <c r="P16" i="11"/>
  <c r="R263" i="17"/>
  <c r="R251" i="17"/>
  <c r="R250" i="17"/>
  <c r="R249" i="17"/>
  <c r="R259" i="17" s="1"/>
  <c r="R246" i="17"/>
  <c r="R245" i="17"/>
  <c r="R244" i="17"/>
  <c r="R243" i="17"/>
  <c r="R242" i="17"/>
  <c r="R241" i="17"/>
  <c r="R240" i="17"/>
  <c r="R239" i="17"/>
  <c r="R238" i="17"/>
  <c r="R237" i="17"/>
  <c r="R228" i="17"/>
  <c r="R227" i="17"/>
  <c r="R226" i="17"/>
  <c r="R225" i="17"/>
  <c r="R235" i="17" s="1"/>
  <c r="R215" i="17"/>
  <c r="R214" i="17"/>
  <c r="R213" i="17"/>
  <c r="R210" i="17"/>
  <c r="R209" i="17"/>
  <c r="R208" i="17"/>
  <c r="R207" i="17"/>
  <c r="R206" i="17"/>
  <c r="R205" i="17"/>
  <c r="R204" i="17"/>
  <c r="R203" i="17"/>
  <c r="R202" i="17"/>
  <c r="R201" i="17"/>
  <c r="R198" i="17"/>
  <c r="R197" i="17"/>
  <c r="R196" i="17"/>
  <c r="R195" i="17"/>
  <c r="R194" i="17"/>
  <c r="R193" i="17"/>
  <c r="R192" i="17"/>
  <c r="R191" i="17"/>
  <c r="R190" i="17"/>
  <c r="R189" i="17"/>
  <c r="R186" i="17"/>
  <c r="R185" i="17"/>
  <c r="R184" i="17"/>
  <c r="R183" i="17"/>
  <c r="R182" i="17"/>
  <c r="R181" i="17"/>
  <c r="R180" i="17"/>
  <c r="R179" i="17"/>
  <c r="R178" i="17"/>
  <c r="R177" i="17"/>
  <c r="R166" i="17"/>
  <c r="R165" i="17"/>
  <c r="R175" i="17" s="1"/>
  <c r="R143" i="17"/>
  <c r="R142" i="17"/>
  <c r="R141" i="17"/>
  <c r="R151" i="17" s="1"/>
  <c r="R138" i="17"/>
  <c r="R137" i="17"/>
  <c r="R136" i="17"/>
  <c r="R135" i="17"/>
  <c r="R134" i="17"/>
  <c r="R133" i="17"/>
  <c r="R132" i="17"/>
  <c r="R131" i="17"/>
  <c r="R130" i="17"/>
  <c r="R129" i="17"/>
  <c r="R139" i="17" s="1"/>
  <c r="R121" i="17"/>
  <c r="R120" i="17"/>
  <c r="R119" i="17"/>
  <c r="R118" i="17"/>
  <c r="R117" i="17"/>
  <c r="R106" i="17"/>
  <c r="R105" i="17"/>
  <c r="R115" i="17" s="1"/>
  <c r="R102" i="17"/>
  <c r="R101" i="17"/>
  <c r="R100" i="17"/>
  <c r="R99" i="17"/>
  <c r="R98" i="17"/>
  <c r="R97" i="17"/>
  <c r="R96" i="17"/>
  <c r="R95" i="17"/>
  <c r="R94" i="17"/>
  <c r="R93" i="17"/>
  <c r="R90" i="17"/>
  <c r="R89" i="17"/>
  <c r="R88" i="17"/>
  <c r="R87" i="17"/>
  <c r="R86" i="17"/>
  <c r="R85" i="17"/>
  <c r="R84" i="17"/>
  <c r="R83" i="17"/>
  <c r="R82" i="17"/>
  <c r="R81" i="17"/>
  <c r="R78" i="17"/>
  <c r="R77" i="17"/>
  <c r="R76" i="17"/>
  <c r="R75" i="17"/>
  <c r="R74" i="17"/>
  <c r="R73" i="17"/>
  <c r="R72" i="17"/>
  <c r="R71" i="17"/>
  <c r="R70" i="17"/>
  <c r="R69" i="17"/>
  <c r="R66" i="17"/>
  <c r="R65" i="17"/>
  <c r="R64" i="17"/>
  <c r="R63" i="17"/>
  <c r="R62" i="17"/>
  <c r="R61" i="17"/>
  <c r="R60" i="17"/>
  <c r="R59" i="17"/>
  <c r="R58" i="17"/>
  <c r="R57" i="17"/>
  <c r="R54" i="17"/>
  <c r="R53" i="17"/>
  <c r="R52" i="17"/>
  <c r="R51" i="17"/>
  <c r="R50" i="17"/>
  <c r="R49" i="17"/>
  <c r="R48" i="17"/>
  <c r="R47" i="17"/>
  <c r="R46" i="17"/>
  <c r="R45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R40" i="17"/>
  <c r="R39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R35" i="17"/>
  <c r="R34" i="17"/>
  <c r="R33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Q28" i="17"/>
  <c r="Q30" i="17" s="1"/>
  <c r="P28" i="17"/>
  <c r="P30" i="17" s="1"/>
  <c r="O28" i="17"/>
  <c r="O30" i="17" s="1"/>
  <c r="N28" i="17"/>
  <c r="M28" i="17"/>
  <c r="M30" i="17" s="1"/>
  <c r="L28" i="17"/>
  <c r="L30" i="17" s="1"/>
  <c r="K28" i="17"/>
  <c r="J28" i="17"/>
  <c r="I28" i="17"/>
  <c r="H28" i="17"/>
  <c r="G28" i="17"/>
  <c r="F28" i="17"/>
  <c r="E28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R26" i="17"/>
  <c r="R25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R23" i="17"/>
  <c r="R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R20" i="17"/>
  <c r="R19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R15" i="17"/>
  <c r="R14" i="17"/>
  <c r="Y263" i="16"/>
  <c r="Y250" i="16"/>
  <c r="Y249" i="16"/>
  <c r="Y246" i="16"/>
  <c r="Y245" i="16"/>
  <c r="Y244" i="16"/>
  <c r="Y243" i="16"/>
  <c r="Y242" i="16"/>
  <c r="Y241" i="16"/>
  <c r="Y240" i="16"/>
  <c r="Y239" i="16"/>
  <c r="Y238" i="16"/>
  <c r="Y228" i="16"/>
  <c r="Y227" i="16"/>
  <c r="Y226" i="16"/>
  <c r="Y225" i="16"/>
  <c r="Y215" i="16"/>
  <c r="Y214" i="16"/>
  <c r="Y213" i="16"/>
  <c r="Y223" i="16" s="1"/>
  <c r="Y210" i="16"/>
  <c r="Y209" i="16"/>
  <c r="Y208" i="16"/>
  <c r="Y207" i="16"/>
  <c r="Y206" i="16"/>
  <c r="Y205" i="16"/>
  <c r="Y204" i="16"/>
  <c r="Y203" i="16"/>
  <c r="Y202" i="16"/>
  <c r="Y201" i="16"/>
  <c r="Y198" i="16"/>
  <c r="Y197" i="16"/>
  <c r="Y196" i="16"/>
  <c r="Y195" i="16"/>
  <c r="Y194" i="16"/>
  <c r="Y193" i="16"/>
  <c r="Y192" i="16"/>
  <c r="Y191" i="16"/>
  <c r="Y190" i="16"/>
  <c r="Y189" i="16"/>
  <c r="Y199" i="16" s="1"/>
  <c r="Y186" i="16"/>
  <c r="Y185" i="16"/>
  <c r="Y184" i="16"/>
  <c r="Y183" i="16"/>
  <c r="Y182" i="16"/>
  <c r="Y181" i="16"/>
  <c r="Y180" i="16"/>
  <c r="Y179" i="16"/>
  <c r="Y178" i="16"/>
  <c r="Y177" i="16"/>
  <c r="Y166" i="16"/>
  <c r="Y165" i="16"/>
  <c r="Y175" i="16" s="1"/>
  <c r="Y143" i="16"/>
  <c r="Y142" i="16"/>
  <c r="Y141" i="16"/>
  <c r="Y151" i="16" s="1"/>
  <c r="Y138" i="16"/>
  <c r="Y137" i="16"/>
  <c r="Y136" i="16"/>
  <c r="Y135" i="16"/>
  <c r="Y134" i="16"/>
  <c r="Y133" i="16"/>
  <c r="Y132" i="16"/>
  <c r="Y131" i="16"/>
  <c r="Y130" i="16"/>
  <c r="Y129" i="16"/>
  <c r="Y120" i="16"/>
  <c r="Y119" i="16"/>
  <c r="Y118" i="16"/>
  <c r="Y117" i="16"/>
  <c r="Y127" i="16" s="1"/>
  <c r="Y106" i="16"/>
  <c r="Y105" i="16"/>
  <c r="Y115" i="16" s="1"/>
  <c r="Y102" i="16"/>
  <c r="Y101" i="16"/>
  <c r="Y100" i="16"/>
  <c r="Y99" i="16"/>
  <c r="Y98" i="16"/>
  <c r="Y97" i="16"/>
  <c r="Y96" i="16"/>
  <c r="Y95" i="16"/>
  <c r="Y94" i="16"/>
  <c r="Y93" i="16"/>
  <c r="Y103" i="16" s="1"/>
  <c r="Y90" i="16"/>
  <c r="Y89" i="16"/>
  <c r="Y88" i="16"/>
  <c r="Y87" i="16"/>
  <c r="Y86" i="16"/>
  <c r="Y85" i="16"/>
  <c r="Y84" i="16"/>
  <c r="Y83" i="16"/>
  <c r="Y82" i="16"/>
  <c r="Y81" i="16"/>
  <c r="Y78" i="16"/>
  <c r="Y77" i="16"/>
  <c r="Y76" i="16"/>
  <c r="Y75" i="16"/>
  <c r="Y74" i="16"/>
  <c r="Y73" i="16"/>
  <c r="Y72" i="16"/>
  <c r="Y71" i="16"/>
  <c r="Y70" i="16"/>
  <c r="Y69" i="16"/>
  <c r="Y79" i="16" s="1"/>
  <c r="Y66" i="16"/>
  <c r="Y65" i="16"/>
  <c r="Y64" i="16"/>
  <c r="Y63" i="16"/>
  <c r="Y62" i="16"/>
  <c r="Y61" i="16"/>
  <c r="Y60" i="16"/>
  <c r="Y59" i="16"/>
  <c r="Y58" i="16"/>
  <c r="Y57" i="16"/>
  <c r="Y54" i="16"/>
  <c r="Y53" i="16"/>
  <c r="Y52" i="16"/>
  <c r="Y51" i="16"/>
  <c r="Y50" i="16"/>
  <c r="Y49" i="16"/>
  <c r="Y48" i="16"/>
  <c r="Y47" i="16"/>
  <c r="Y46" i="16"/>
  <c r="Y45" i="16"/>
  <c r="X41" i="16"/>
  <c r="W41" i="16"/>
  <c r="V41" i="16"/>
  <c r="U41" i="16"/>
  <c r="T41" i="16"/>
  <c r="S41" i="16"/>
  <c r="R41" i="16"/>
  <c r="K41" i="16"/>
  <c r="J41" i="16"/>
  <c r="I41" i="16"/>
  <c r="H41" i="16"/>
  <c r="G41" i="16"/>
  <c r="F41" i="16"/>
  <c r="E41" i="16"/>
  <c r="Y40" i="16"/>
  <c r="Y39" i="16"/>
  <c r="X36" i="16"/>
  <c r="W36" i="16"/>
  <c r="V36" i="16"/>
  <c r="U36" i="16"/>
  <c r="T36" i="16"/>
  <c r="S36" i="16"/>
  <c r="R36" i="16"/>
  <c r="K36" i="16"/>
  <c r="J36" i="16"/>
  <c r="I36" i="16"/>
  <c r="H36" i="16"/>
  <c r="G36" i="16"/>
  <c r="F36" i="16"/>
  <c r="E36" i="16"/>
  <c r="Y35" i="16"/>
  <c r="Y34" i="16"/>
  <c r="Y33" i="16"/>
  <c r="X29" i="16"/>
  <c r="W29" i="16"/>
  <c r="V29" i="16"/>
  <c r="U29" i="16"/>
  <c r="T29" i="16"/>
  <c r="S29" i="16"/>
  <c r="R29" i="16"/>
  <c r="K29" i="16"/>
  <c r="J29" i="16"/>
  <c r="I29" i="16"/>
  <c r="H29" i="16"/>
  <c r="G29" i="16"/>
  <c r="F29" i="16"/>
  <c r="E29" i="16"/>
  <c r="X28" i="16"/>
  <c r="W28" i="16"/>
  <c r="W30" i="16" s="1"/>
  <c r="V28" i="16"/>
  <c r="V30" i="16" s="1"/>
  <c r="U28" i="16"/>
  <c r="T28" i="16"/>
  <c r="S28" i="16"/>
  <c r="R28" i="16"/>
  <c r="K28" i="16"/>
  <c r="J28" i="16"/>
  <c r="I28" i="16"/>
  <c r="H28" i="16"/>
  <c r="G28" i="16"/>
  <c r="F28" i="16"/>
  <c r="E28" i="16"/>
  <c r="X27" i="16"/>
  <c r="W27" i="16"/>
  <c r="V27" i="16"/>
  <c r="U27" i="16"/>
  <c r="T27" i="16"/>
  <c r="S27" i="16"/>
  <c r="R27" i="16"/>
  <c r="K27" i="16"/>
  <c r="J27" i="16"/>
  <c r="I27" i="16"/>
  <c r="H27" i="16"/>
  <c r="G27" i="16"/>
  <c r="F27" i="16"/>
  <c r="E27" i="16"/>
  <c r="Y26" i="16"/>
  <c r="Y25" i="16"/>
  <c r="X24" i="16"/>
  <c r="W24" i="16"/>
  <c r="V24" i="16"/>
  <c r="U24" i="16"/>
  <c r="T24" i="16"/>
  <c r="S24" i="16"/>
  <c r="R24" i="16"/>
  <c r="K24" i="16"/>
  <c r="J24" i="16"/>
  <c r="I24" i="16"/>
  <c r="H24" i="16"/>
  <c r="G24" i="16"/>
  <c r="F24" i="16"/>
  <c r="E24" i="16"/>
  <c r="Y23" i="16"/>
  <c r="Y22" i="16"/>
  <c r="X21" i="16"/>
  <c r="W21" i="16"/>
  <c r="V21" i="16"/>
  <c r="U21" i="16"/>
  <c r="T21" i="16"/>
  <c r="S21" i="16"/>
  <c r="R21" i="16"/>
  <c r="K21" i="16"/>
  <c r="J21" i="16"/>
  <c r="I21" i="16"/>
  <c r="H21" i="16"/>
  <c r="G21" i="16"/>
  <c r="F21" i="16"/>
  <c r="E21" i="16"/>
  <c r="Y20" i="16"/>
  <c r="Y19" i="16"/>
  <c r="X16" i="16"/>
  <c r="W16" i="16"/>
  <c r="V16" i="16"/>
  <c r="U16" i="16"/>
  <c r="T16" i="16"/>
  <c r="S16" i="16"/>
  <c r="R16" i="16"/>
  <c r="K16" i="16"/>
  <c r="J16" i="16"/>
  <c r="I16" i="16"/>
  <c r="H16" i="16"/>
  <c r="G16" i="16"/>
  <c r="F16" i="16"/>
  <c r="E16" i="16"/>
  <c r="Y15" i="16"/>
  <c r="Y14" i="16"/>
  <c r="W263" i="15"/>
  <c r="W251" i="15"/>
  <c r="W250" i="15"/>
  <c r="W249" i="15"/>
  <c r="W259" i="15" s="1"/>
  <c r="W246" i="15"/>
  <c r="W245" i="15"/>
  <c r="W244" i="15"/>
  <c r="W243" i="15"/>
  <c r="W242" i="15"/>
  <c r="W241" i="15"/>
  <c r="W240" i="15"/>
  <c r="W239" i="15"/>
  <c r="W238" i="15"/>
  <c r="W237" i="15"/>
  <c r="W228" i="15"/>
  <c r="W227" i="15"/>
  <c r="W226" i="15"/>
  <c r="W225" i="15"/>
  <c r="W235" i="15" s="1"/>
  <c r="W215" i="15"/>
  <c r="W214" i="15"/>
  <c r="W213" i="15"/>
  <c r="W223" i="15" s="1"/>
  <c r="W210" i="15"/>
  <c r="W209" i="15"/>
  <c r="W208" i="15"/>
  <c r="W207" i="15"/>
  <c r="W206" i="15"/>
  <c r="W205" i="15"/>
  <c r="W204" i="15"/>
  <c r="W203" i="15"/>
  <c r="W202" i="15"/>
  <c r="W201" i="15"/>
  <c r="W198" i="15"/>
  <c r="W197" i="15"/>
  <c r="W196" i="15"/>
  <c r="W195" i="15"/>
  <c r="W194" i="15"/>
  <c r="W193" i="15"/>
  <c r="W192" i="15"/>
  <c r="W191" i="15"/>
  <c r="W190" i="15"/>
  <c r="W189" i="15"/>
  <c r="W186" i="15"/>
  <c r="W185" i="15"/>
  <c r="W184" i="15"/>
  <c r="W183" i="15"/>
  <c r="W182" i="15"/>
  <c r="W181" i="15"/>
  <c r="W180" i="15"/>
  <c r="W179" i="15"/>
  <c r="W178" i="15"/>
  <c r="W177" i="15"/>
  <c r="W166" i="15"/>
  <c r="W165" i="15"/>
  <c r="W175" i="15" s="1"/>
  <c r="W143" i="15"/>
  <c r="W142" i="15"/>
  <c r="W141" i="15"/>
  <c r="W151" i="15" s="1"/>
  <c r="W138" i="15"/>
  <c r="W137" i="15"/>
  <c r="W136" i="15"/>
  <c r="W135" i="15"/>
  <c r="W134" i="15"/>
  <c r="W133" i="15"/>
  <c r="W132" i="15"/>
  <c r="W131" i="15"/>
  <c r="W130" i="15"/>
  <c r="W129" i="15"/>
  <c r="W122" i="15"/>
  <c r="W121" i="15"/>
  <c r="W120" i="15"/>
  <c r="W119" i="15"/>
  <c r="W118" i="15"/>
  <c r="W117" i="15"/>
  <c r="W127" i="15" s="1"/>
  <c r="W107" i="15"/>
  <c r="W106" i="15"/>
  <c r="W105" i="15"/>
  <c r="W102" i="15"/>
  <c r="W101" i="15"/>
  <c r="W100" i="15"/>
  <c r="W99" i="15"/>
  <c r="W98" i="15"/>
  <c r="W97" i="15"/>
  <c r="W96" i="15"/>
  <c r="W95" i="15"/>
  <c r="W94" i="15"/>
  <c r="W93" i="15"/>
  <c r="W103" i="15" s="1"/>
  <c r="W90" i="15"/>
  <c r="W89" i="15"/>
  <c r="W88" i="15"/>
  <c r="W87" i="15"/>
  <c r="W86" i="15"/>
  <c r="W85" i="15"/>
  <c r="W84" i="15"/>
  <c r="W83" i="15"/>
  <c r="W82" i="15"/>
  <c r="W81" i="15"/>
  <c r="W78" i="15"/>
  <c r="W77" i="15"/>
  <c r="W76" i="15"/>
  <c r="W75" i="15"/>
  <c r="W74" i="15"/>
  <c r="W73" i="15"/>
  <c r="W72" i="15"/>
  <c r="W71" i="15"/>
  <c r="W70" i="15"/>
  <c r="W69" i="15"/>
  <c r="W79" i="15" s="1"/>
  <c r="W66" i="15"/>
  <c r="W65" i="15"/>
  <c r="W64" i="15"/>
  <c r="W63" i="15"/>
  <c r="W62" i="15"/>
  <c r="W61" i="15"/>
  <c r="W60" i="15"/>
  <c r="W59" i="15"/>
  <c r="W58" i="15"/>
  <c r="W57" i="15"/>
  <c r="W67" i="15" s="1"/>
  <c r="W54" i="15"/>
  <c r="W53" i="15"/>
  <c r="W52" i="15"/>
  <c r="W51" i="15"/>
  <c r="W50" i="15"/>
  <c r="W49" i="15"/>
  <c r="W48" i="15"/>
  <c r="W47" i="15"/>
  <c r="W46" i="15"/>
  <c r="W45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W40" i="15"/>
  <c r="W39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W35" i="15"/>
  <c r="W34" i="15"/>
  <c r="W33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W26" i="15"/>
  <c r="W25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W23" i="15"/>
  <c r="W22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W20" i="15"/>
  <c r="W19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W15" i="15"/>
  <c r="W14" i="15"/>
  <c r="U244" i="3"/>
  <c r="U245" i="3"/>
  <c r="U246" i="3"/>
  <c r="U208" i="3"/>
  <c r="U209" i="3"/>
  <c r="U210" i="3"/>
  <c r="U196" i="3"/>
  <c r="U197" i="3"/>
  <c r="U198" i="3"/>
  <c r="U184" i="3"/>
  <c r="U185" i="3"/>
  <c r="U186" i="3"/>
  <c r="U137" i="3"/>
  <c r="U138" i="3"/>
  <c r="U101" i="3"/>
  <c r="U102" i="3"/>
  <c r="U89" i="3"/>
  <c r="U90" i="3"/>
  <c r="U77" i="3"/>
  <c r="U78" i="3"/>
  <c r="U65" i="3"/>
  <c r="U66" i="3"/>
  <c r="U53" i="3"/>
  <c r="U54" i="3"/>
  <c r="AD245" i="11"/>
  <c r="AD246" i="11"/>
  <c r="AD208" i="11"/>
  <c r="AD209" i="11"/>
  <c r="AD210" i="11"/>
  <c r="AD196" i="11"/>
  <c r="AD197" i="11"/>
  <c r="AD198" i="11"/>
  <c r="AD185" i="11"/>
  <c r="AD186" i="11"/>
  <c r="AD137" i="11"/>
  <c r="AD138" i="11"/>
  <c r="AD121" i="11"/>
  <c r="AD122" i="11"/>
  <c r="AD101" i="11"/>
  <c r="AD102" i="11"/>
  <c r="AD89" i="11"/>
  <c r="AD90" i="11"/>
  <c r="AD77" i="11"/>
  <c r="AD78" i="11"/>
  <c r="AD64" i="11"/>
  <c r="AD65" i="11"/>
  <c r="AD66" i="11"/>
  <c r="AD53" i="11"/>
  <c r="AD54" i="11"/>
  <c r="U245" i="10"/>
  <c r="U246" i="10"/>
  <c r="U210" i="10"/>
  <c r="U209" i="10"/>
  <c r="U197" i="10"/>
  <c r="U198" i="10"/>
  <c r="U186" i="10"/>
  <c r="U185" i="10"/>
  <c r="U138" i="10"/>
  <c r="U137" i="10"/>
  <c r="U121" i="10"/>
  <c r="U122" i="10"/>
  <c r="U102" i="10"/>
  <c r="U101" i="10"/>
  <c r="U90" i="10"/>
  <c r="U89" i="10"/>
  <c r="U78" i="10"/>
  <c r="U77" i="10"/>
  <c r="U66" i="10"/>
  <c r="U65" i="10"/>
  <c r="U54" i="10"/>
  <c r="U53" i="10"/>
  <c r="AG245" i="9"/>
  <c r="AG246" i="9"/>
  <c r="AG209" i="9"/>
  <c r="AG210" i="9"/>
  <c r="AG197" i="9"/>
  <c r="AG198" i="9"/>
  <c r="AG185" i="9"/>
  <c r="AG186" i="9"/>
  <c r="AG137" i="9"/>
  <c r="AG138" i="9"/>
  <c r="AG121" i="9"/>
  <c r="AG122" i="9"/>
  <c r="AG102" i="9"/>
  <c r="AG90" i="9"/>
  <c r="AG101" i="9"/>
  <c r="AG89" i="9"/>
  <c r="AG77" i="9"/>
  <c r="AG78" i="9"/>
  <c r="AG65" i="9"/>
  <c r="AG66" i="9"/>
  <c r="AG53" i="9"/>
  <c r="AG54" i="9"/>
  <c r="R223" i="17" l="1"/>
  <c r="R199" i="17"/>
  <c r="R103" i="17"/>
  <c r="R79" i="17"/>
  <c r="R55" i="17"/>
  <c r="N187" i="19"/>
  <c r="N151" i="19"/>
  <c r="N139" i="19"/>
  <c r="N67" i="19"/>
  <c r="J30" i="19"/>
  <c r="P55" i="18"/>
  <c r="R30" i="11"/>
  <c r="T259" i="20"/>
  <c r="J30" i="20"/>
  <c r="G30" i="20"/>
  <c r="O30" i="20"/>
  <c r="AM55" i="22"/>
  <c r="AC30" i="22"/>
  <c r="AH30" i="22"/>
  <c r="Y235" i="16"/>
  <c r="G30" i="16"/>
  <c r="J30" i="16"/>
  <c r="H30" i="16"/>
  <c r="E30" i="16"/>
  <c r="I30" i="16"/>
  <c r="W211" i="15"/>
  <c r="W187" i="15"/>
  <c r="W139" i="15"/>
  <c r="W91" i="15"/>
  <c r="T30" i="11"/>
  <c r="W55" i="15"/>
  <c r="E121" i="1"/>
  <c r="R30" i="15"/>
  <c r="W199" i="15"/>
  <c r="S30" i="15"/>
  <c r="W115" i="15"/>
  <c r="W247" i="15"/>
  <c r="Y55" i="16"/>
  <c r="Y247" i="16"/>
  <c r="Y91" i="16"/>
  <c r="Y211" i="16"/>
  <c r="Y67" i="16"/>
  <c r="Y187" i="16"/>
  <c r="Y139" i="16"/>
  <c r="S30" i="16"/>
  <c r="T30" i="16"/>
  <c r="Y259" i="16"/>
  <c r="R91" i="17"/>
  <c r="R127" i="17"/>
  <c r="I30" i="17"/>
  <c r="R247" i="17"/>
  <c r="R211" i="17"/>
  <c r="R67" i="17"/>
  <c r="R187" i="17"/>
  <c r="P127" i="18"/>
  <c r="P91" i="18"/>
  <c r="P211" i="18"/>
  <c r="P67" i="18"/>
  <c r="P187" i="18"/>
  <c r="P139" i="18"/>
  <c r="E159" i="1"/>
  <c r="P259" i="18"/>
  <c r="P103" i="18"/>
  <c r="P223" i="18"/>
  <c r="P36" i="18"/>
  <c r="P79" i="18"/>
  <c r="N103" i="19"/>
  <c r="E158" i="1"/>
  <c r="N199" i="19"/>
  <c r="N79" i="19"/>
  <c r="N55" i="19"/>
  <c r="E30" i="19"/>
  <c r="N247" i="19"/>
  <c r="F30" i="19"/>
  <c r="G30" i="19"/>
  <c r="H30" i="19"/>
  <c r="T67" i="20"/>
  <c r="T139" i="20"/>
  <c r="T41" i="20"/>
  <c r="K30" i="20"/>
  <c r="L30" i="20"/>
  <c r="T223" i="20"/>
  <c r="Q30" i="20"/>
  <c r="T103" i="20"/>
  <c r="T199" i="20"/>
  <c r="R30" i="20"/>
  <c r="S30" i="20"/>
  <c r="T79" i="20"/>
  <c r="T29" i="20"/>
  <c r="T55" i="20"/>
  <c r="T247" i="20"/>
  <c r="T24" i="20"/>
  <c r="I30" i="20"/>
  <c r="Y103" i="21"/>
  <c r="Y55" i="21"/>
  <c r="Y235" i="21"/>
  <c r="Y79" i="21"/>
  <c r="Y247" i="21"/>
  <c r="Y115" i="21"/>
  <c r="Y91" i="21"/>
  <c r="Y127" i="21"/>
  <c r="Y187" i="21"/>
  <c r="Y259" i="21"/>
  <c r="Y67" i="21"/>
  <c r="R30" i="21"/>
  <c r="I30" i="21"/>
  <c r="J30" i="21"/>
  <c r="Y211" i="21"/>
  <c r="Y223" i="21"/>
  <c r="Y199" i="21"/>
  <c r="Y151" i="21"/>
  <c r="Y175" i="21"/>
  <c r="Y139" i="21"/>
  <c r="AI30" i="22"/>
  <c r="AJ30" i="22"/>
  <c r="AK30" i="22"/>
  <c r="E30" i="22"/>
  <c r="T30" i="22"/>
  <c r="R262" i="21"/>
  <c r="R264" i="21" s="1"/>
  <c r="K262" i="21"/>
  <c r="K264" i="21" s="1"/>
  <c r="P262" i="21"/>
  <c r="P264" i="21" s="1"/>
  <c r="K30" i="21"/>
  <c r="Q262" i="21"/>
  <c r="Q264" i="21" s="1"/>
  <c r="L30" i="21"/>
  <c r="M30" i="21"/>
  <c r="T30" i="21"/>
  <c r="U30" i="21"/>
  <c r="F30" i="21"/>
  <c r="W262" i="21"/>
  <c r="W264" i="21" s="1"/>
  <c r="N30" i="21"/>
  <c r="S30" i="21"/>
  <c r="W30" i="21"/>
  <c r="N24" i="19"/>
  <c r="L30" i="19"/>
  <c r="P21" i="18"/>
  <c r="P29" i="18"/>
  <c r="F262" i="18"/>
  <c r="F264" i="18" s="1"/>
  <c r="G262" i="18"/>
  <c r="G264" i="18" s="1"/>
  <c r="N30" i="18"/>
  <c r="J262" i="18"/>
  <c r="J264" i="18" s="1"/>
  <c r="K262" i="18"/>
  <c r="K264" i="18" s="1"/>
  <c r="L262" i="18"/>
  <c r="L264" i="18" s="1"/>
  <c r="M262" i="18"/>
  <c r="M264" i="18" s="1"/>
  <c r="H262" i="17"/>
  <c r="H264" i="17" s="1"/>
  <c r="F30" i="17"/>
  <c r="G30" i="17"/>
  <c r="U30" i="16"/>
  <c r="Y24" i="16"/>
  <c r="T262" i="16"/>
  <c r="T264" i="16" s="1"/>
  <c r="F30" i="16"/>
  <c r="X262" i="16"/>
  <c r="X264" i="16" s="1"/>
  <c r="G30" i="15"/>
  <c r="H30" i="15"/>
  <c r="K30" i="15"/>
  <c r="I30" i="15"/>
  <c r="P30" i="15"/>
  <c r="T30" i="15"/>
  <c r="Q30" i="15"/>
  <c r="U30" i="15"/>
  <c r="J30" i="15"/>
  <c r="T262" i="11"/>
  <c r="T264" i="11" s="1"/>
  <c r="U262" i="11"/>
  <c r="U264" i="11" s="1"/>
  <c r="P262" i="11"/>
  <c r="P264" i="11" s="1"/>
  <c r="V262" i="11"/>
  <c r="V264" i="11" s="1"/>
  <c r="Q262" i="11"/>
  <c r="Q264" i="11" s="1"/>
  <c r="W262" i="11"/>
  <c r="W264" i="11" s="1"/>
  <c r="R262" i="11"/>
  <c r="R264" i="11" s="1"/>
  <c r="S262" i="11"/>
  <c r="S264" i="11" s="1"/>
  <c r="X262" i="11"/>
  <c r="X264" i="11" s="1"/>
  <c r="S30" i="11"/>
  <c r="U30" i="11"/>
  <c r="V30" i="11"/>
  <c r="W30" i="11"/>
  <c r="X30" i="11"/>
  <c r="P30" i="11"/>
  <c r="Q30" i="11"/>
  <c r="Y30" i="22"/>
  <c r="Y262" i="22"/>
  <c r="Y264" i="22" s="1"/>
  <c r="W262" i="22"/>
  <c r="W264" i="22" s="1"/>
  <c r="Z30" i="22"/>
  <c r="AM36" i="22"/>
  <c r="Z262" i="22"/>
  <c r="Z264" i="22" s="1"/>
  <c r="AM27" i="22"/>
  <c r="AA30" i="22"/>
  <c r="AA262" i="22"/>
  <c r="AA264" i="22" s="1"/>
  <c r="AM41" i="22"/>
  <c r="W30" i="22"/>
  <c r="AM24" i="22"/>
  <c r="AI262" i="22"/>
  <c r="AI264" i="22" s="1"/>
  <c r="AM16" i="22"/>
  <c r="AM29" i="22"/>
  <c r="U262" i="22"/>
  <c r="U264" i="22" s="1"/>
  <c r="X30" i="22"/>
  <c r="X262" i="22"/>
  <c r="X264" i="22" s="1"/>
  <c r="AB30" i="22"/>
  <c r="AH262" i="22"/>
  <c r="AH264" i="22" s="1"/>
  <c r="AJ262" i="22"/>
  <c r="AJ264" i="22" s="1"/>
  <c r="V262" i="22"/>
  <c r="V264" i="22" s="1"/>
  <c r="E262" i="22"/>
  <c r="E264" i="22" s="1"/>
  <c r="AK262" i="22"/>
  <c r="AK264" i="22" s="1"/>
  <c r="AL262" i="22"/>
  <c r="AL264" i="22" s="1"/>
  <c r="AM21" i="22"/>
  <c r="AB262" i="22"/>
  <c r="AB264" i="22" s="1"/>
  <c r="AC262" i="22"/>
  <c r="AC264" i="22" s="1"/>
  <c r="T262" i="22"/>
  <c r="T264" i="22" s="1"/>
  <c r="AM28" i="22"/>
  <c r="Y24" i="21"/>
  <c r="X30" i="21"/>
  <c r="Y27" i="21"/>
  <c r="Y29" i="21"/>
  <c r="Y21" i="21"/>
  <c r="T262" i="21"/>
  <c r="T264" i="21" s="1"/>
  <c r="Y36" i="21"/>
  <c r="G30" i="21"/>
  <c r="Y16" i="21"/>
  <c r="E30" i="21"/>
  <c r="H30" i="21"/>
  <c r="F262" i="21"/>
  <c r="F264" i="21" s="1"/>
  <c r="H262" i="21"/>
  <c r="H264" i="21" s="1"/>
  <c r="X262" i="21"/>
  <c r="X264" i="21" s="1"/>
  <c r="L262" i="21"/>
  <c r="L264" i="21" s="1"/>
  <c r="I262" i="21"/>
  <c r="I264" i="21" s="1"/>
  <c r="Y41" i="21"/>
  <c r="M262" i="21"/>
  <c r="M264" i="21" s="1"/>
  <c r="J262" i="21"/>
  <c r="J264" i="21" s="1"/>
  <c r="G262" i="21"/>
  <c r="G264" i="21" s="1"/>
  <c r="Y28" i="21"/>
  <c r="E262" i="21"/>
  <c r="T21" i="20"/>
  <c r="H262" i="20"/>
  <c r="H264" i="20" s="1"/>
  <c r="T36" i="20"/>
  <c r="Q262" i="20"/>
  <c r="Q264" i="20" s="1"/>
  <c r="G262" i="20"/>
  <c r="G264" i="20" s="1"/>
  <c r="J262" i="20"/>
  <c r="J264" i="20" s="1"/>
  <c r="K262" i="20"/>
  <c r="K264" i="20" s="1"/>
  <c r="M262" i="20"/>
  <c r="M264" i="20" s="1"/>
  <c r="S262" i="20"/>
  <c r="S264" i="20" s="1"/>
  <c r="E30" i="20"/>
  <c r="T16" i="20"/>
  <c r="I262" i="20"/>
  <c r="I264" i="20" s="1"/>
  <c r="F30" i="20"/>
  <c r="T28" i="20"/>
  <c r="E262" i="20"/>
  <c r="E264" i="20" s="1"/>
  <c r="T27" i="20"/>
  <c r="N30" i="20"/>
  <c r="F262" i="20"/>
  <c r="F264" i="20" s="1"/>
  <c r="N262" i="20"/>
  <c r="N264" i="20" s="1"/>
  <c r="R262" i="20"/>
  <c r="R264" i="20" s="1"/>
  <c r="M30" i="20"/>
  <c r="N21" i="19"/>
  <c r="N16" i="19"/>
  <c r="E262" i="19"/>
  <c r="E264" i="19" s="1"/>
  <c r="N29" i="19"/>
  <c r="I262" i="19"/>
  <c r="I264" i="19" s="1"/>
  <c r="H262" i="19"/>
  <c r="H264" i="19" s="1"/>
  <c r="F262" i="19"/>
  <c r="F264" i="19" s="1"/>
  <c r="J262" i="19"/>
  <c r="J264" i="19" s="1"/>
  <c r="N36" i="19"/>
  <c r="L262" i="19"/>
  <c r="L264" i="19" s="1"/>
  <c r="K262" i="19"/>
  <c r="K264" i="19" s="1"/>
  <c r="N27" i="19"/>
  <c r="M262" i="19"/>
  <c r="M264" i="19" s="1"/>
  <c r="N28" i="19"/>
  <c r="G262" i="19"/>
  <c r="G264" i="19" s="1"/>
  <c r="N41" i="19"/>
  <c r="N262" i="18"/>
  <c r="N264" i="18" s="1"/>
  <c r="O262" i="18"/>
  <c r="O264" i="18" s="1"/>
  <c r="I262" i="18"/>
  <c r="I264" i="18" s="1"/>
  <c r="H262" i="18"/>
  <c r="H264" i="18" s="1"/>
  <c r="H30" i="18"/>
  <c r="P24" i="18"/>
  <c r="P16" i="18"/>
  <c r="F30" i="18"/>
  <c r="I30" i="18"/>
  <c r="K30" i="18"/>
  <c r="G30" i="18"/>
  <c r="P27" i="18"/>
  <c r="L30" i="18"/>
  <c r="M30" i="18"/>
  <c r="P41" i="18"/>
  <c r="E30" i="18"/>
  <c r="O30" i="18"/>
  <c r="P28" i="18"/>
  <c r="E262" i="18"/>
  <c r="Y41" i="16"/>
  <c r="Y21" i="16"/>
  <c r="Y28" i="16"/>
  <c r="Y16" i="16"/>
  <c r="R30" i="16"/>
  <c r="Y36" i="16"/>
  <c r="J262" i="16"/>
  <c r="J264" i="16" s="1"/>
  <c r="E262" i="16"/>
  <c r="E264" i="16" s="1"/>
  <c r="W262" i="16"/>
  <c r="W264" i="16" s="1"/>
  <c r="Y27" i="16"/>
  <c r="R262" i="16"/>
  <c r="R264" i="16" s="1"/>
  <c r="I262" i="16"/>
  <c r="I264" i="16" s="1"/>
  <c r="G262" i="16"/>
  <c r="G264" i="16" s="1"/>
  <c r="U262" i="16"/>
  <c r="U264" i="16" s="1"/>
  <c r="V262" i="16"/>
  <c r="V264" i="16" s="1"/>
  <c r="K30" i="16"/>
  <c r="K262" i="16"/>
  <c r="K264" i="16" s="1"/>
  <c r="F262" i="16"/>
  <c r="F264" i="16" s="1"/>
  <c r="X30" i="16"/>
  <c r="S262" i="16"/>
  <c r="S264" i="16" s="1"/>
  <c r="H262" i="16"/>
  <c r="H264" i="16" s="1"/>
  <c r="N30" i="15"/>
  <c r="F30" i="15"/>
  <c r="O30" i="15"/>
  <c r="V30" i="15"/>
  <c r="E30" i="15"/>
  <c r="R24" i="17"/>
  <c r="I262" i="17"/>
  <c r="I264" i="17" s="1"/>
  <c r="E262" i="17"/>
  <c r="E264" i="17" s="1"/>
  <c r="H30" i="17"/>
  <c r="F262" i="17"/>
  <c r="F264" i="17" s="1"/>
  <c r="R28" i="17"/>
  <c r="R27" i="17"/>
  <c r="E30" i="17"/>
  <c r="K30" i="17"/>
  <c r="J30" i="17"/>
  <c r="J262" i="17"/>
  <c r="J264" i="17" s="1"/>
  <c r="N30" i="17"/>
  <c r="K262" i="17"/>
  <c r="K264" i="17" s="1"/>
  <c r="L262" i="17"/>
  <c r="L264" i="17" s="1"/>
  <c r="R36" i="17"/>
  <c r="M262" i="17"/>
  <c r="M264" i="17" s="1"/>
  <c r="N262" i="17"/>
  <c r="N264" i="17" s="1"/>
  <c r="O262" i="17"/>
  <c r="O264" i="17" s="1"/>
  <c r="R41" i="17"/>
  <c r="P262" i="17"/>
  <c r="P264" i="17" s="1"/>
  <c r="R21" i="17"/>
  <c r="Q262" i="17"/>
  <c r="Q264" i="17" s="1"/>
  <c r="R16" i="17"/>
  <c r="G262" i="17"/>
  <c r="G264" i="17" s="1"/>
  <c r="R29" i="17"/>
  <c r="Y29" i="16"/>
  <c r="F262" i="15"/>
  <c r="F264" i="15" s="1"/>
  <c r="G262" i="15"/>
  <c r="G264" i="15" s="1"/>
  <c r="L30" i="15"/>
  <c r="P262" i="15"/>
  <c r="P264" i="15" s="1"/>
  <c r="H262" i="15"/>
  <c r="H264" i="15" s="1"/>
  <c r="I262" i="15"/>
  <c r="I264" i="15" s="1"/>
  <c r="W36" i="15"/>
  <c r="Q262" i="15"/>
  <c r="Q264" i="15" s="1"/>
  <c r="R262" i="15"/>
  <c r="R264" i="15" s="1"/>
  <c r="L262" i="15"/>
  <c r="L264" i="15" s="1"/>
  <c r="K262" i="15"/>
  <c r="K264" i="15" s="1"/>
  <c r="M30" i="15"/>
  <c r="W21" i="15"/>
  <c r="M262" i="15"/>
  <c r="M264" i="15" s="1"/>
  <c r="W41" i="15"/>
  <c r="N262" i="15"/>
  <c r="N264" i="15" s="1"/>
  <c r="W24" i="15"/>
  <c r="W29" i="15"/>
  <c r="O262" i="15"/>
  <c r="O264" i="15" s="1"/>
  <c r="V262" i="15"/>
  <c r="V264" i="15" s="1"/>
  <c r="J262" i="15"/>
  <c r="J264" i="15" s="1"/>
  <c r="S262" i="15"/>
  <c r="S264" i="15" s="1"/>
  <c r="W16" i="15"/>
  <c r="T262" i="15"/>
  <c r="T264" i="15" s="1"/>
  <c r="U262" i="15"/>
  <c r="U264" i="15" s="1"/>
  <c r="W27" i="15"/>
  <c r="E262" i="15"/>
  <c r="W28" i="15"/>
  <c r="N30" i="19" l="1"/>
  <c r="P30" i="18"/>
  <c r="AM30" i="22"/>
  <c r="Y30" i="21"/>
  <c r="R30" i="17"/>
  <c r="R264" i="17"/>
  <c r="Y30" i="16"/>
  <c r="Y264" i="16"/>
  <c r="W30" i="15"/>
  <c r="AM264" i="22"/>
  <c r="AM262" i="22"/>
  <c r="E264" i="21"/>
  <c r="Y264" i="21" s="1"/>
  <c r="Y262" i="21"/>
  <c r="T30" i="20"/>
  <c r="T264" i="20"/>
  <c r="T262" i="20"/>
  <c r="N264" i="19"/>
  <c r="P262" i="18"/>
  <c r="E264" i="18"/>
  <c r="P264" i="18" s="1"/>
  <c r="Y262" i="16"/>
  <c r="R262" i="17"/>
  <c r="W262" i="15"/>
  <c r="E264" i="15"/>
  <c r="W264" i="15" s="1"/>
  <c r="AD263" i="11" l="1"/>
  <c r="AD251" i="11"/>
  <c r="AD250" i="11"/>
  <c r="AD249" i="11"/>
  <c r="AD259" i="11" s="1"/>
  <c r="AD244" i="11"/>
  <c r="AD243" i="11"/>
  <c r="AD242" i="11"/>
  <c r="AD241" i="11"/>
  <c r="AD240" i="11"/>
  <c r="AD239" i="11"/>
  <c r="AD238" i="11"/>
  <c r="AD237" i="11"/>
  <c r="AD229" i="11"/>
  <c r="AD228" i="11"/>
  <c r="AD227" i="11"/>
  <c r="AD226" i="11"/>
  <c r="AD225" i="11"/>
  <c r="AD235" i="11" s="1"/>
  <c r="AD216" i="11"/>
  <c r="AD215" i="11"/>
  <c r="AD214" i="11"/>
  <c r="AD213" i="11"/>
  <c r="AD223" i="11" s="1"/>
  <c r="AD207" i="11"/>
  <c r="AD206" i="11"/>
  <c r="AD205" i="11"/>
  <c r="AD204" i="11"/>
  <c r="AD203" i="11"/>
  <c r="AD202" i="11"/>
  <c r="AD201" i="11"/>
  <c r="AD195" i="11"/>
  <c r="AD194" i="11"/>
  <c r="AD193" i="11"/>
  <c r="AD192" i="11"/>
  <c r="AD191" i="11"/>
  <c r="AD190" i="11"/>
  <c r="AD189" i="11"/>
  <c r="AD184" i="11"/>
  <c r="AD183" i="11"/>
  <c r="AD182" i="11"/>
  <c r="AD181" i="11"/>
  <c r="AD180" i="11"/>
  <c r="AD179" i="11"/>
  <c r="AD178" i="11"/>
  <c r="AD177" i="11"/>
  <c r="AD166" i="11"/>
  <c r="AD165" i="11"/>
  <c r="AD144" i="11"/>
  <c r="AD143" i="11"/>
  <c r="AD142" i="11"/>
  <c r="AD141" i="11"/>
  <c r="AD151" i="11" s="1"/>
  <c r="AD136" i="11"/>
  <c r="AD135" i="11"/>
  <c r="AD134" i="11"/>
  <c r="AD133" i="11"/>
  <c r="AD132" i="11"/>
  <c r="AD131" i="11"/>
  <c r="AD130" i="11"/>
  <c r="AD129" i="11"/>
  <c r="AD139" i="11" s="1"/>
  <c r="AD120" i="11"/>
  <c r="AD119" i="11"/>
  <c r="AD118" i="11"/>
  <c r="AD117" i="11"/>
  <c r="AD107" i="11"/>
  <c r="AD106" i="11"/>
  <c r="AD105" i="11"/>
  <c r="AD100" i="11"/>
  <c r="AD99" i="11"/>
  <c r="AD98" i="11"/>
  <c r="AD97" i="11"/>
  <c r="AD96" i="11"/>
  <c r="AD95" i="11"/>
  <c r="AD94" i="11"/>
  <c r="AD93" i="11"/>
  <c r="AD88" i="11"/>
  <c r="AD87" i="11"/>
  <c r="AD86" i="11"/>
  <c r="AD85" i="11"/>
  <c r="AD84" i="11"/>
  <c r="AD83" i="11"/>
  <c r="AD82" i="11"/>
  <c r="AD81" i="11"/>
  <c r="AD91" i="11" s="1"/>
  <c r="AD76" i="11"/>
  <c r="AD75" i="11"/>
  <c r="AD74" i="11"/>
  <c r="AD73" i="11"/>
  <c r="AD72" i="11"/>
  <c r="AD71" i="11"/>
  <c r="AD70" i="11"/>
  <c r="AD69" i="11"/>
  <c r="AD63" i="11"/>
  <c r="AD62" i="11"/>
  <c r="AD61" i="11"/>
  <c r="AD60" i="11"/>
  <c r="AD59" i="11"/>
  <c r="AD58" i="11"/>
  <c r="AD57" i="11"/>
  <c r="AD67" i="11" s="1"/>
  <c r="AD52" i="11"/>
  <c r="AD51" i="11"/>
  <c r="AD50" i="11"/>
  <c r="AD49" i="11"/>
  <c r="AD48" i="11"/>
  <c r="AD47" i="11"/>
  <c r="AD46" i="11"/>
  <c r="AD45" i="11"/>
  <c r="AD55" i="11" s="1"/>
  <c r="AC41" i="11"/>
  <c r="AB41" i="11"/>
  <c r="AA41" i="11"/>
  <c r="Z41" i="11"/>
  <c r="Y41" i="11"/>
  <c r="O41" i="11"/>
  <c r="N41" i="11"/>
  <c r="M41" i="11"/>
  <c r="L41" i="11"/>
  <c r="K41" i="11"/>
  <c r="J41" i="11"/>
  <c r="I41" i="11"/>
  <c r="H41" i="11"/>
  <c r="G41" i="11"/>
  <c r="F41" i="11"/>
  <c r="E41" i="11"/>
  <c r="AD40" i="11"/>
  <c r="AD39" i="11"/>
  <c r="AC36" i="11"/>
  <c r="AB36" i="11"/>
  <c r="AA36" i="11"/>
  <c r="Z36" i="11"/>
  <c r="Y36" i="11"/>
  <c r="O36" i="11"/>
  <c r="N36" i="11"/>
  <c r="M36" i="11"/>
  <c r="L36" i="11"/>
  <c r="K36" i="11"/>
  <c r="J36" i="11"/>
  <c r="I36" i="11"/>
  <c r="H36" i="11"/>
  <c r="G36" i="11"/>
  <c r="F36" i="11"/>
  <c r="E36" i="11"/>
  <c r="AD35" i="11"/>
  <c r="AD34" i="11"/>
  <c r="AD33" i="11"/>
  <c r="AC29" i="11"/>
  <c r="AB29" i="11"/>
  <c r="AA29" i="11"/>
  <c r="Z29" i="11"/>
  <c r="Y29" i="11"/>
  <c r="O29" i="11"/>
  <c r="N29" i="11"/>
  <c r="M29" i="11"/>
  <c r="L29" i="11"/>
  <c r="K29" i="11"/>
  <c r="J29" i="11"/>
  <c r="I29" i="11"/>
  <c r="H29" i="11"/>
  <c r="G29" i="11"/>
  <c r="F29" i="11"/>
  <c r="E29" i="11"/>
  <c r="AC28" i="11"/>
  <c r="AB28" i="11"/>
  <c r="AA28" i="11"/>
  <c r="Z28" i="11"/>
  <c r="Y28" i="11"/>
  <c r="O28" i="11"/>
  <c r="N28" i="11"/>
  <c r="M28" i="11"/>
  <c r="L28" i="11"/>
  <c r="K28" i="11"/>
  <c r="J28" i="11"/>
  <c r="J30" i="11" s="1"/>
  <c r="I28" i="11"/>
  <c r="I30" i="11" s="1"/>
  <c r="H28" i="11"/>
  <c r="G28" i="11"/>
  <c r="F28" i="11"/>
  <c r="E28" i="11"/>
  <c r="AC27" i="11"/>
  <c r="AB27" i="11"/>
  <c r="AA27" i="11"/>
  <c r="Z27" i="11"/>
  <c r="Y27" i="11"/>
  <c r="O27" i="11"/>
  <c r="N27" i="11"/>
  <c r="M27" i="11"/>
  <c r="L27" i="11"/>
  <c r="K27" i="11"/>
  <c r="J27" i="11"/>
  <c r="I27" i="11"/>
  <c r="H27" i="11"/>
  <c r="G27" i="11"/>
  <c r="F27" i="11"/>
  <c r="E27" i="11"/>
  <c r="AD26" i="11"/>
  <c r="AD25" i="11"/>
  <c r="AC24" i="11"/>
  <c r="AB24" i="11"/>
  <c r="AA24" i="11"/>
  <c r="Z24" i="11"/>
  <c r="Y24" i="11"/>
  <c r="O24" i="11"/>
  <c r="N24" i="11"/>
  <c r="M24" i="11"/>
  <c r="L24" i="11"/>
  <c r="K24" i="11"/>
  <c r="J24" i="11"/>
  <c r="I24" i="11"/>
  <c r="H24" i="11"/>
  <c r="G24" i="11"/>
  <c r="F24" i="11"/>
  <c r="E24" i="11"/>
  <c r="AD23" i="11"/>
  <c r="AD22" i="11"/>
  <c r="AC21" i="11"/>
  <c r="AB21" i="11"/>
  <c r="AA21" i="11"/>
  <c r="Z21" i="11"/>
  <c r="Y21" i="11"/>
  <c r="O21" i="11"/>
  <c r="N21" i="11"/>
  <c r="M21" i="11"/>
  <c r="L21" i="11"/>
  <c r="K21" i="11"/>
  <c r="J21" i="11"/>
  <c r="I21" i="11"/>
  <c r="H21" i="11"/>
  <c r="G21" i="11"/>
  <c r="F21" i="11"/>
  <c r="E21" i="11"/>
  <c r="AD20" i="11"/>
  <c r="AD19" i="11"/>
  <c r="AC16" i="11"/>
  <c r="AB16" i="11"/>
  <c r="AA16" i="11"/>
  <c r="Z16" i="11"/>
  <c r="Y16" i="11"/>
  <c r="O16" i="11"/>
  <c r="N16" i="11"/>
  <c r="M16" i="11"/>
  <c r="L16" i="11"/>
  <c r="K16" i="11"/>
  <c r="J16" i="11"/>
  <c r="I16" i="11"/>
  <c r="H16" i="11"/>
  <c r="G16" i="11"/>
  <c r="F16" i="11"/>
  <c r="E16" i="11"/>
  <c r="AD15" i="11"/>
  <c r="AD14" i="11"/>
  <c r="U263" i="10"/>
  <c r="U252" i="10"/>
  <c r="U251" i="10"/>
  <c r="U250" i="10"/>
  <c r="U249" i="10"/>
  <c r="U259" i="10" s="1"/>
  <c r="U244" i="10"/>
  <c r="U243" i="10"/>
  <c r="U242" i="10"/>
  <c r="U241" i="10"/>
  <c r="U240" i="10"/>
  <c r="U239" i="10"/>
  <c r="U238" i="10"/>
  <c r="U237" i="10"/>
  <c r="U247" i="10" s="1"/>
  <c r="U228" i="10"/>
  <c r="U227" i="10"/>
  <c r="U226" i="10"/>
  <c r="U225" i="10"/>
  <c r="U216" i="10"/>
  <c r="U215" i="10"/>
  <c r="U214" i="10"/>
  <c r="U213" i="10"/>
  <c r="U208" i="10"/>
  <c r="U207" i="10"/>
  <c r="U206" i="10"/>
  <c r="U205" i="10"/>
  <c r="U204" i="10"/>
  <c r="U203" i="10"/>
  <c r="U202" i="10"/>
  <c r="U201" i="10"/>
  <c r="U196" i="10"/>
  <c r="U195" i="10"/>
  <c r="U194" i="10"/>
  <c r="U193" i="10"/>
  <c r="U192" i="10"/>
  <c r="U191" i="10"/>
  <c r="U190" i="10"/>
  <c r="U189" i="10"/>
  <c r="U199" i="10" s="1"/>
  <c r="U184" i="10"/>
  <c r="U183" i="10"/>
  <c r="U182" i="10"/>
  <c r="U181" i="10"/>
  <c r="U180" i="10"/>
  <c r="U179" i="10"/>
  <c r="U178" i="10"/>
  <c r="U177" i="10"/>
  <c r="U166" i="10"/>
  <c r="U165" i="10"/>
  <c r="U175" i="10" s="1"/>
  <c r="U144" i="10"/>
  <c r="U143" i="10"/>
  <c r="U142" i="10"/>
  <c r="U141" i="10"/>
  <c r="U151" i="10" s="1"/>
  <c r="U136" i="10"/>
  <c r="U135" i="10"/>
  <c r="U134" i="10"/>
  <c r="U133" i="10"/>
  <c r="U132" i="10"/>
  <c r="U131" i="10"/>
  <c r="U130" i="10"/>
  <c r="U129" i="10"/>
  <c r="U120" i="10"/>
  <c r="U119" i="10"/>
  <c r="U118" i="10"/>
  <c r="U117" i="10"/>
  <c r="U127" i="10" s="1"/>
  <c r="U107" i="10"/>
  <c r="U106" i="10"/>
  <c r="U105" i="10"/>
  <c r="U115" i="10" s="1"/>
  <c r="U100" i="10"/>
  <c r="U99" i="10"/>
  <c r="U98" i="10"/>
  <c r="U97" i="10"/>
  <c r="U96" i="10"/>
  <c r="U95" i="10"/>
  <c r="U94" i="10"/>
  <c r="U93" i="10"/>
  <c r="U103" i="10" s="1"/>
  <c r="U88" i="10"/>
  <c r="U87" i="10"/>
  <c r="U86" i="10"/>
  <c r="U85" i="10"/>
  <c r="U84" i="10"/>
  <c r="U83" i="10"/>
  <c r="U82" i="10"/>
  <c r="U81" i="10"/>
  <c r="U76" i="10"/>
  <c r="U75" i="10"/>
  <c r="U74" i="10"/>
  <c r="U73" i="10"/>
  <c r="U72" i="10"/>
  <c r="U71" i="10"/>
  <c r="U70" i="10"/>
  <c r="U69" i="10"/>
  <c r="U64" i="10"/>
  <c r="U63" i="10"/>
  <c r="U62" i="10"/>
  <c r="U61" i="10"/>
  <c r="U60" i="10"/>
  <c r="U59" i="10"/>
  <c r="U58" i="10"/>
  <c r="U57" i="10"/>
  <c r="U67" i="10" s="1"/>
  <c r="U52" i="10"/>
  <c r="U51" i="10"/>
  <c r="U50" i="10"/>
  <c r="U49" i="10"/>
  <c r="U48" i="10"/>
  <c r="U47" i="10"/>
  <c r="U46" i="10"/>
  <c r="U45" i="10"/>
  <c r="T41" i="10"/>
  <c r="S41" i="10"/>
  <c r="R41" i="10"/>
  <c r="O41" i="10"/>
  <c r="N41" i="10"/>
  <c r="M41" i="10"/>
  <c r="L41" i="10"/>
  <c r="E41" i="10"/>
  <c r="U40" i="10"/>
  <c r="U39" i="10"/>
  <c r="T36" i="10"/>
  <c r="S36" i="10"/>
  <c r="R36" i="10"/>
  <c r="O36" i="10"/>
  <c r="N36" i="10"/>
  <c r="M36" i="10"/>
  <c r="L36" i="10"/>
  <c r="E36" i="10"/>
  <c r="U35" i="10"/>
  <c r="U34" i="10"/>
  <c r="U33" i="10"/>
  <c r="T29" i="10"/>
  <c r="S29" i="10"/>
  <c r="R29" i="10"/>
  <c r="O29" i="10"/>
  <c r="N29" i="10"/>
  <c r="M29" i="10"/>
  <c r="L29" i="10"/>
  <c r="E29" i="10"/>
  <c r="T28" i="10"/>
  <c r="T30" i="10" s="1"/>
  <c r="S28" i="10"/>
  <c r="R28" i="10"/>
  <c r="R30" i="10" s="1"/>
  <c r="O28" i="10"/>
  <c r="N28" i="10"/>
  <c r="M28" i="10"/>
  <c r="L28" i="10"/>
  <c r="E28" i="10"/>
  <c r="T27" i="10"/>
  <c r="S27" i="10"/>
  <c r="R27" i="10"/>
  <c r="O27" i="10"/>
  <c r="N27" i="10"/>
  <c r="M27" i="10"/>
  <c r="L27" i="10"/>
  <c r="E27" i="10"/>
  <c r="U26" i="10"/>
  <c r="U25" i="10"/>
  <c r="T24" i="10"/>
  <c r="S24" i="10"/>
  <c r="R24" i="10"/>
  <c r="O24" i="10"/>
  <c r="N24" i="10"/>
  <c r="M24" i="10"/>
  <c r="L24" i="10"/>
  <c r="E24" i="10"/>
  <c r="U23" i="10"/>
  <c r="U22" i="10"/>
  <c r="T21" i="10"/>
  <c r="S21" i="10"/>
  <c r="R21" i="10"/>
  <c r="O21" i="10"/>
  <c r="N21" i="10"/>
  <c r="M21" i="10"/>
  <c r="L21" i="10"/>
  <c r="E21" i="10"/>
  <c r="U20" i="10"/>
  <c r="U19" i="10"/>
  <c r="T16" i="10"/>
  <c r="S16" i="10"/>
  <c r="R16" i="10"/>
  <c r="O16" i="10"/>
  <c r="N16" i="10"/>
  <c r="M16" i="10"/>
  <c r="L16" i="10"/>
  <c r="E16" i="10"/>
  <c r="U15" i="10"/>
  <c r="U14" i="10"/>
  <c r="AG263" i="9"/>
  <c r="AG252" i="9"/>
  <c r="AG251" i="9"/>
  <c r="AG250" i="9"/>
  <c r="AG249" i="9"/>
  <c r="AG259" i="9" s="1"/>
  <c r="AG244" i="9"/>
  <c r="AG243" i="9"/>
  <c r="AG242" i="9"/>
  <c r="AG241" i="9"/>
  <c r="AG240" i="9"/>
  <c r="AG239" i="9"/>
  <c r="AG238" i="9"/>
  <c r="AG237" i="9"/>
  <c r="AG247" i="9" s="1"/>
  <c r="AG229" i="9"/>
  <c r="AG228" i="9"/>
  <c r="AG227" i="9"/>
  <c r="AG226" i="9"/>
  <c r="AG225" i="9"/>
  <c r="AG216" i="9"/>
  <c r="AG215" i="9"/>
  <c r="AG214" i="9"/>
  <c r="AG213" i="9"/>
  <c r="AG208" i="9"/>
  <c r="AG207" i="9"/>
  <c r="AG206" i="9"/>
  <c r="AG205" i="9"/>
  <c r="AG204" i="9"/>
  <c r="AG203" i="9"/>
  <c r="AG202" i="9"/>
  <c r="AG201" i="9"/>
  <c r="AG196" i="9"/>
  <c r="AG195" i="9"/>
  <c r="AG194" i="9"/>
  <c r="AG193" i="9"/>
  <c r="AG192" i="9"/>
  <c r="AG191" i="9"/>
  <c r="AG190" i="9"/>
  <c r="AG189" i="9"/>
  <c r="AG199" i="9" s="1"/>
  <c r="AG184" i="9"/>
  <c r="AG183" i="9"/>
  <c r="AG182" i="9"/>
  <c r="AG181" i="9"/>
  <c r="AG180" i="9"/>
  <c r="AG179" i="9"/>
  <c r="AG178" i="9"/>
  <c r="AG177" i="9"/>
  <c r="AG187" i="9" s="1"/>
  <c r="AG166" i="9"/>
  <c r="AG165" i="9"/>
  <c r="AG175" i="9" s="1"/>
  <c r="AG144" i="9"/>
  <c r="AG143" i="9"/>
  <c r="AG142" i="9"/>
  <c r="AG141" i="9"/>
  <c r="AG151" i="9" s="1"/>
  <c r="AG136" i="9"/>
  <c r="AG135" i="9"/>
  <c r="AG134" i="9"/>
  <c r="AG133" i="9"/>
  <c r="AG132" i="9"/>
  <c r="AG131" i="9"/>
  <c r="AG130" i="9"/>
  <c r="AG129" i="9"/>
  <c r="AG120" i="9"/>
  <c r="AG119" i="9"/>
  <c r="AG118" i="9"/>
  <c r="AG117" i="9"/>
  <c r="AG127" i="9" s="1"/>
  <c r="AG107" i="9"/>
  <c r="AG106" i="9"/>
  <c r="AG105" i="9"/>
  <c r="AG115" i="9" s="1"/>
  <c r="AG100" i="9"/>
  <c r="AG99" i="9"/>
  <c r="AG98" i="9"/>
  <c r="AG97" i="9"/>
  <c r="AG96" i="9"/>
  <c r="AG95" i="9"/>
  <c r="AG94" i="9"/>
  <c r="AG93" i="9"/>
  <c r="AG103" i="9" s="1"/>
  <c r="AG88" i="9"/>
  <c r="AG87" i="9"/>
  <c r="AG86" i="9"/>
  <c r="AG85" i="9"/>
  <c r="AG84" i="9"/>
  <c r="AG83" i="9"/>
  <c r="AG82" i="9"/>
  <c r="AG81" i="9"/>
  <c r="AG76" i="9"/>
  <c r="AG75" i="9"/>
  <c r="AG74" i="9"/>
  <c r="AG73" i="9"/>
  <c r="AG72" i="9"/>
  <c r="AG71" i="9"/>
  <c r="AG70" i="9"/>
  <c r="AG69" i="9"/>
  <c r="AG64" i="9"/>
  <c r="AG63" i="9"/>
  <c r="AG62" i="9"/>
  <c r="AG61" i="9"/>
  <c r="AG60" i="9"/>
  <c r="AG59" i="9"/>
  <c r="AG58" i="9"/>
  <c r="AG57" i="9"/>
  <c r="AG52" i="9"/>
  <c r="AG51" i="9"/>
  <c r="AG50" i="9"/>
  <c r="AG49" i="9"/>
  <c r="AG48" i="9"/>
  <c r="AG47" i="9"/>
  <c r="AG46" i="9"/>
  <c r="AG45" i="9"/>
  <c r="AG55" i="9" s="1"/>
  <c r="AF41" i="9"/>
  <c r="AE41" i="9"/>
  <c r="AD41" i="9"/>
  <c r="AC41" i="9"/>
  <c r="AB41" i="9"/>
  <c r="AA41" i="9"/>
  <c r="Z41" i="9"/>
  <c r="O41" i="9"/>
  <c r="E41" i="9"/>
  <c r="AG40" i="9"/>
  <c r="AG39" i="9"/>
  <c r="AF36" i="9"/>
  <c r="AE36" i="9"/>
  <c r="AD36" i="9"/>
  <c r="AC36" i="9"/>
  <c r="AB36" i="9"/>
  <c r="AA36" i="9"/>
  <c r="Z36" i="9"/>
  <c r="O36" i="9"/>
  <c r="E36" i="9"/>
  <c r="AG35" i="9"/>
  <c r="AG34" i="9"/>
  <c r="AG33" i="9"/>
  <c r="AF29" i="9"/>
  <c r="AE29" i="9"/>
  <c r="AD29" i="9"/>
  <c r="AC29" i="9"/>
  <c r="AB29" i="9"/>
  <c r="AA29" i="9"/>
  <c r="Z29" i="9"/>
  <c r="O29" i="9"/>
  <c r="E29" i="9"/>
  <c r="AF28" i="9"/>
  <c r="AE28" i="9"/>
  <c r="AD28" i="9"/>
  <c r="AC28" i="9"/>
  <c r="AB28" i="9"/>
  <c r="AA28" i="9"/>
  <c r="Z28" i="9"/>
  <c r="O28" i="9"/>
  <c r="E28" i="9"/>
  <c r="E30" i="9" s="1"/>
  <c r="AF27" i="9"/>
  <c r="AE27" i="9"/>
  <c r="AD27" i="9"/>
  <c r="AC27" i="9"/>
  <c r="AB27" i="9"/>
  <c r="AA27" i="9"/>
  <c r="Z27" i="9"/>
  <c r="O27" i="9"/>
  <c r="E27" i="9"/>
  <c r="AG26" i="9"/>
  <c r="AG25" i="9"/>
  <c r="AF24" i="9"/>
  <c r="AE24" i="9"/>
  <c r="AD24" i="9"/>
  <c r="AC24" i="9"/>
  <c r="AB24" i="9"/>
  <c r="AA24" i="9"/>
  <c r="Z24" i="9"/>
  <c r="O24" i="9"/>
  <c r="E24" i="9"/>
  <c r="AG23" i="9"/>
  <c r="AG22" i="9"/>
  <c r="AF21" i="9"/>
  <c r="AE21" i="9"/>
  <c r="AD21" i="9"/>
  <c r="AC21" i="9"/>
  <c r="AB21" i="9"/>
  <c r="AA21" i="9"/>
  <c r="Z21" i="9"/>
  <c r="O21" i="9"/>
  <c r="E21" i="9"/>
  <c r="AG20" i="9"/>
  <c r="AG19" i="9"/>
  <c r="AF16" i="9"/>
  <c r="AE16" i="9"/>
  <c r="AD16" i="9"/>
  <c r="AC16" i="9"/>
  <c r="AB16" i="9"/>
  <c r="AA16" i="9"/>
  <c r="Z16" i="9"/>
  <c r="O16" i="9"/>
  <c r="E16" i="9"/>
  <c r="AG15" i="9"/>
  <c r="AG14" i="9"/>
  <c r="H262" i="3"/>
  <c r="H264" i="3" s="1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263" i="3"/>
  <c r="U251" i="3"/>
  <c r="U250" i="3"/>
  <c r="U249" i="3"/>
  <c r="U243" i="3"/>
  <c r="U242" i="3"/>
  <c r="U241" i="3"/>
  <c r="U240" i="3"/>
  <c r="U239" i="3"/>
  <c r="U238" i="3"/>
  <c r="U237" i="3"/>
  <c r="U227" i="3"/>
  <c r="U226" i="3"/>
  <c r="U225" i="3"/>
  <c r="U215" i="3"/>
  <c r="E215" i="1" s="1"/>
  <c r="U214" i="3"/>
  <c r="E214" i="1" s="1"/>
  <c r="U213" i="3"/>
  <c r="U207" i="3"/>
  <c r="U206" i="3"/>
  <c r="U205" i="3"/>
  <c r="U204" i="3"/>
  <c r="U203" i="3"/>
  <c r="U202" i="3"/>
  <c r="U201" i="3"/>
  <c r="U195" i="3"/>
  <c r="U194" i="3"/>
  <c r="U193" i="3"/>
  <c r="U192" i="3"/>
  <c r="U191" i="3"/>
  <c r="U190" i="3"/>
  <c r="U189" i="3"/>
  <c r="U183" i="3"/>
  <c r="U182" i="3"/>
  <c r="U181" i="3"/>
  <c r="E181" i="1" s="1"/>
  <c r="U180" i="3"/>
  <c r="U179" i="3"/>
  <c r="U178" i="3"/>
  <c r="U177" i="3"/>
  <c r="U166" i="3"/>
  <c r="U165" i="3"/>
  <c r="U142" i="3"/>
  <c r="U141" i="3"/>
  <c r="U136" i="3"/>
  <c r="U135" i="3"/>
  <c r="U134" i="3"/>
  <c r="U133" i="3"/>
  <c r="U132" i="3"/>
  <c r="U131" i="3"/>
  <c r="U130" i="3"/>
  <c r="U129" i="3"/>
  <c r="U120" i="3"/>
  <c r="U119" i="3"/>
  <c r="U118" i="3"/>
  <c r="U117" i="3"/>
  <c r="U106" i="3"/>
  <c r="U105" i="3"/>
  <c r="U100" i="3"/>
  <c r="U99" i="3"/>
  <c r="U98" i="3"/>
  <c r="U97" i="3"/>
  <c r="U96" i="3"/>
  <c r="U95" i="3"/>
  <c r="U94" i="3"/>
  <c r="U93" i="3"/>
  <c r="U88" i="3"/>
  <c r="U87" i="3"/>
  <c r="U86" i="3"/>
  <c r="U85" i="3"/>
  <c r="U84" i="3"/>
  <c r="U83" i="3"/>
  <c r="U82" i="3"/>
  <c r="U81" i="3"/>
  <c r="U76" i="3"/>
  <c r="U75" i="3"/>
  <c r="U74" i="3"/>
  <c r="U73" i="3"/>
  <c r="U72" i="3"/>
  <c r="U71" i="3"/>
  <c r="U70" i="3"/>
  <c r="E70" i="1" s="1"/>
  <c r="U69" i="3"/>
  <c r="U64" i="3"/>
  <c r="U63" i="3"/>
  <c r="U62" i="3"/>
  <c r="U61" i="3"/>
  <c r="U60" i="3"/>
  <c r="U59" i="3"/>
  <c r="U58" i="3"/>
  <c r="U57" i="3"/>
  <c r="U52" i="3"/>
  <c r="U51" i="3"/>
  <c r="U50" i="3"/>
  <c r="U49" i="3"/>
  <c r="U48" i="3"/>
  <c r="U47" i="3"/>
  <c r="U46" i="3"/>
  <c r="U45" i="3"/>
  <c r="E41" i="3"/>
  <c r="U40" i="3"/>
  <c r="E40" i="1" s="1"/>
  <c r="U39" i="3"/>
  <c r="E39" i="1" s="1"/>
  <c r="E36" i="3"/>
  <c r="U35" i="3"/>
  <c r="U34" i="3"/>
  <c r="U33" i="3"/>
  <c r="E29" i="3"/>
  <c r="E28" i="3"/>
  <c r="E27" i="3"/>
  <c r="U26" i="3"/>
  <c r="U25" i="3"/>
  <c r="E24" i="3"/>
  <c r="U23" i="3"/>
  <c r="U22" i="3"/>
  <c r="E21" i="3"/>
  <c r="U20" i="3"/>
  <c r="U19" i="3"/>
  <c r="E16" i="3"/>
  <c r="U15" i="3"/>
  <c r="U14" i="3"/>
  <c r="E182" i="1" l="1"/>
  <c r="E178" i="1"/>
  <c r="E183" i="1"/>
  <c r="E180" i="1"/>
  <c r="E179" i="1"/>
  <c r="AD187" i="11"/>
  <c r="AD127" i="11"/>
  <c r="AD103" i="11"/>
  <c r="Y30" i="11"/>
  <c r="Q30" i="3"/>
  <c r="R30" i="3"/>
  <c r="S30" i="3"/>
  <c r="AG223" i="9"/>
  <c r="AG91" i="9"/>
  <c r="AG67" i="9"/>
  <c r="E35" i="1"/>
  <c r="E19" i="1"/>
  <c r="AG139" i="9"/>
  <c r="AG235" i="9"/>
  <c r="E72" i="1"/>
  <c r="E71" i="1"/>
  <c r="AG211" i="9"/>
  <c r="AG79" i="9"/>
  <c r="E227" i="1"/>
  <c r="E14" i="1"/>
  <c r="E228" i="1"/>
  <c r="E239" i="1"/>
  <c r="U211" i="10"/>
  <c r="E190" i="1"/>
  <c r="E240" i="1"/>
  <c r="U79" i="10"/>
  <c r="E238" i="1"/>
  <c r="E192" i="1"/>
  <c r="E193" i="1"/>
  <c r="E194" i="1"/>
  <c r="E202" i="1"/>
  <c r="E263" i="1"/>
  <c r="U223" i="10"/>
  <c r="E241" i="1"/>
  <c r="E133" i="1"/>
  <c r="E134" i="1"/>
  <c r="E87" i="1"/>
  <c r="E143" i="1"/>
  <c r="U55" i="10"/>
  <c r="E203" i="1"/>
  <c r="E154" i="1"/>
  <c r="E204" i="1"/>
  <c r="U139" i="10"/>
  <c r="E155" i="1"/>
  <c r="E205" i="1"/>
  <c r="E226" i="1"/>
  <c r="E15" i="1"/>
  <c r="E51" i="1"/>
  <c r="E242" i="1"/>
  <c r="E86" i="1"/>
  <c r="E243" i="1"/>
  <c r="E250" i="1"/>
  <c r="U187" i="10"/>
  <c r="E251" i="1"/>
  <c r="E144" i="1"/>
  <c r="E153" i="1"/>
  <c r="U91" i="10"/>
  <c r="E156" i="1"/>
  <c r="E206" i="1"/>
  <c r="U235" i="10"/>
  <c r="E73" i="1"/>
  <c r="E118" i="1"/>
  <c r="E47" i="1"/>
  <c r="E48" i="1"/>
  <c r="E49" i="1"/>
  <c r="E83" i="1"/>
  <c r="E131" i="1"/>
  <c r="AD199" i="11"/>
  <c r="E20" i="1"/>
  <c r="E50" i="1"/>
  <c r="E84" i="1"/>
  <c r="E132" i="1"/>
  <c r="E191" i="1"/>
  <c r="AD247" i="11"/>
  <c r="E46" i="1"/>
  <c r="E82" i="1"/>
  <c r="E85" i="1"/>
  <c r="E22" i="1"/>
  <c r="E23" i="1"/>
  <c r="E25" i="1"/>
  <c r="E26" i="1"/>
  <c r="E60" i="1"/>
  <c r="E94" i="1"/>
  <c r="E142" i="1"/>
  <c r="E61" i="1"/>
  <c r="E95" i="1"/>
  <c r="E96" i="1"/>
  <c r="AD79" i="11"/>
  <c r="E63" i="1"/>
  <c r="E97" i="1"/>
  <c r="E74" i="1"/>
  <c r="E75" i="1"/>
  <c r="E120" i="1"/>
  <c r="E58" i="1"/>
  <c r="E59" i="1"/>
  <c r="E62" i="1"/>
  <c r="AD115" i="11"/>
  <c r="E119" i="1"/>
  <c r="E130" i="1"/>
  <c r="E135" i="1"/>
  <c r="AD211" i="11"/>
  <c r="E33" i="1"/>
  <c r="E98" i="1"/>
  <c r="E34" i="1"/>
  <c r="E99" i="1"/>
  <c r="E207" i="1"/>
  <c r="E30" i="11"/>
  <c r="AD175" i="11"/>
  <c r="U247" i="3"/>
  <c r="E237" i="1"/>
  <c r="U139" i="3"/>
  <c r="E129" i="1"/>
  <c r="U187" i="3"/>
  <c r="E177" i="1"/>
  <c r="U91" i="3"/>
  <c r="E81" i="1"/>
  <c r="U199" i="3"/>
  <c r="E189" i="1"/>
  <c r="U223" i="3"/>
  <c r="E213" i="1"/>
  <c r="E223" i="1" s="1"/>
  <c r="U127" i="3"/>
  <c r="E117" i="1"/>
  <c r="U235" i="3"/>
  <c r="E225" i="1"/>
  <c r="U55" i="3"/>
  <c r="E45" i="1"/>
  <c r="U67" i="3"/>
  <c r="E57" i="1"/>
  <c r="U259" i="3"/>
  <c r="E249" i="1"/>
  <c r="U103" i="3"/>
  <c r="E93" i="1"/>
  <c r="U151" i="3"/>
  <c r="E141" i="1"/>
  <c r="U211" i="3"/>
  <c r="E201" i="1"/>
  <c r="P30" i="3"/>
  <c r="U115" i="3"/>
  <c r="E105" i="1"/>
  <c r="E115" i="1" s="1"/>
  <c r="M30" i="3"/>
  <c r="L30" i="3"/>
  <c r="U79" i="3"/>
  <c r="E69" i="1"/>
  <c r="U175" i="3"/>
  <c r="E165" i="1"/>
  <c r="E175" i="1" s="1"/>
  <c r="L262" i="3"/>
  <c r="L264" i="3" s="1"/>
  <c r="K262" i="3"/>
  <c r="K264" i="3" s="1"/>
  <c r="O262" i="3"/>
  <c r="O264" i="3" s="1"/>
  <c r="N30" i="3"/>
  <c r="F262" i="3"/>
  <c r="F264" i="3" s="1"/>
  <c r="P262" i="3"/>
  <c r="P264" i="3" s="1"/>
  <c r="E262" i="3"/>
  <c r="E264" i="3" s="1"/>
  <c r="M262" i="3"/>
  <c r="M264" i="3" s="1"/>
  <c r="T262" i="3"/>
  <c r="T264" i="3" s="1"/>
  <c r="J262" i="3"/>
  <c r="J264" i="3" s="1"/>
  <c r="S262" i="3"/>
  <c r="S264" i="3" s="1"/>
  <c r="N262" i="3"/>
  <c r="N264" i="3" s="1"/>
  <c r="I30" i="3"/>
  <c r="G262" i="3"/>
  <c r="G264" i="3" s="1"/>
  <c r="R262" i="3"/>
  <c r="R264" i="3" s="1"/>
  <c r="Q262" i="3"/>
  <c r="Q264" i="3" s="1"/>
  <c r="K30" i="3"/>
  <c r="J30" i="3"/>
  <c r="I262" i="3"/>
  <c r="I264" i="3" s="1"/>
  <c r="M30" i="11"/>
  <c r="O30" i="11"/>
  <c r="AF30" i="9"/>
  <c r="O30" i="9"/>
  <c r="Z30" i="9"/>
  <c r="AA30" i="9"/>
  <c r="G30" i="3"/>
  <c r="O30" i="3"/>
  <c r="H30" i="3"/>
  <c r="F30" i="3"/>
  <c r="T30" i="3"/>
  <c r="I262" i="11"/>
  <c r="I264" i="11" s="1"/>
  <c r="AA30" i="11"/>
  <c r="G30" i="11"/>
  <c r="H30" i="11"/>
  <c r="AC30" i="11"/>
  <c r="F30" i="11"/>
  <c r="S30" i="10"/>
  <c r="E30" i="10"/>
  <c r="L30" i="10"/>
  <c r="O30" i="10"/>
  <c r="L262" i="10"/>
  <c r="L264" i="10" s="1"/>
  <c r="AD30" i="9"/>
  <c r="O262" i="9"/>
  <c r="O264" i="9" s="1"/>
  <c r="AG21" i="9"/>
  <c r="H262" i="11"/>
  <c r="H264" i="11" s="1"/>
  <c r="AD21" i="11"/>
  <c r="K262" i="11"/>
  <c r="K264" i="11" s="1"/>
  <c r="AD24" i="11"/>
  <c r="AD28" i="11"/>
  <c r="L262" i="11"/>
  <c r="L264" i="11" s="1"/>
  <c r="O262" i="11"/>
  <c r="O264" i="11" s="1"/>
  <c r="Y262" i="11"/>
  <c r="Y264" i="11" s="1"/>
  <c r="E262" i="11"/>
  <c r="E264" i="11" s="1"/>
  <c r="AD16" i="11"/>
  <c r="AD29" i="11"/>
  <c r="Z262" i="11"/>
  <c r="Z264" i="11" s="1"/>
  <c r="L30" i="11"/>
  <c r="AA262" i="11"/>
  <c r="AA264" i="11" s="1"/>
  <c r="AD36" i="11"/>
  <c r="AB262" i="11"/>
  <c r="AB264" i="11" s="1"/>
  <c r="N30" i="11"/>
  <c r="AD41" i="11"/>
  <c r="AC262" i="11"/>
  <c r="AC264" i="11" s="1"/>
  <c r="AD27" i="11"/>
  <c r="N262" i="11"/>
  <c r="N264" i="11" s="1"/>
  <c r="M262" i="11"/>
  <c r="M264" i="11" s="1"/>
  <c r="Z30" i="11"/>
  <c r="AB30" i="11"/>
  <c r="G262" i="11"/>
  <c r="G264" i="11" s="1"/>
  <c r="K30" i="11"/>
  <c r="J262" i="11"/>
  <c r="J264" i="11" s="1"/>
  <c r="F262" i="11"/>
  <c r="F264" i="11" s="1"/>
  <c r="O262" i="10"/>
  <c r="O264" i="10" s="1"/>
  <c r="N262" i="10"/>
  <c r="N264" i="10" s="1"/>
  <c r="U28" i="10"/>
  <c r="M262" i="10"/>
  <c r="M264" i="10" s="1"/>
  <c r="U27" i="10"/>
  <c r="U29" i="10"/>
  <c r="R262" i="10"/>
  <c r="R264" i="10" s="1"/>
  <c r="U36" i="10"/>
  <c r="T262" i="10"/>
  <c r="T264" i="10" s="1"/>
  <c r="U16" i="10"/>
  <c r="M30" i="10"/>
  <c r="U21" i="10"/>
  <c r="S262" i="10"/>
  <c r="S264" i="10" s="1"/>
  <c r="U24" i="10"/>
  <c r="U41" i="10"/>
  <c r="N30" i="10"/>
  <c r="E262" i="10"/>
  <c r="AG36" i="9"/>
  <c r="Z262" i="9"/>
  <c r="Z264" i="9" s="1"/>
  <c r="AG29" i="9"/>
  <c r="AG24" i="9"/>
  <c r="AB262" i="9"/>
  <c r="AB264" i="9" s="1"/>
  <c r="AD262" i="9"/>
  <c r="AD264" i="9" s="1"/>
  <c r="AG41" i="9"/>
  <c r="AC262" i="9"/>
  <c r="AC264" i="9" s="1"/>
  <c r="AF262" i="9"/>
  <c r="AF264" i="9" s="1"/>
  <c r="AB30" i="9"/>
  <c r="AA262" i="9"/>
  <c r="AA264" i="9" s="1"/>
  <c r="AG27" i="9"/>
  <c r="AG16" i="9"/>
  <c r="AC30" i="9"/>
  <c r="AE30" i="9"/>
  <c r="E262" i="9"/>
  <c r="AE262" i="9"/>
  <c r="AE264" i="9" s="1"/>
  <c r="AG28" i="9"/>
  <c r="E30" i="3"/>
  <c r="U21" i="3"/>
  <c r="U27" i="3"/>
  <c r="U24" i="3"/>
  <c r="U41" i="3"/>
  <c r="U16" i="3"/>
  <c r="U36" i="3"/>
  <c r="U29" i="3"/>
  <c r="U28" i="3"/>
  <c r="E187" i="1" l="1"/>
  <c r="E211" i="1"/>
  <c r="E151" i="1"/>
  <c r="E91" i="1"/>
  <c r="E127" i="1"/>
  <c r="E235" i="1"/>
  <c r="E103" i="1"/>
  <c r="E55" i="1"/>
  <c r="E259" i="1"/>
  <c r="E247" i="1"/>
  <c r="E199" i="1"/>
  <c r="E139" i="1"/>
  <c r="E67" i="1"/>
  <c r="E79" i="1"/>
  <c r="E157" i="1"/>
  <c r="E163" i="1" s="1"/>
  <c r="U264" i="3"/>
  <c r="U262" i="3"/>
  <c r="AG30" i="9"/>
  <c r="AD30" i="11"/>
  <c r="AD262" i="11"/>
  <c r="AD264" i="11"/>
  <c r="U30" i="10"/>
  <c r="U262" i="10"/>
  <c r="E264" i="10"/>
  <c r="U264" i="10" s="1"/>
  <c r="AG262" i="9"/>
  <c r="E264" i="9"/>
  <c r="AG264" i="9" s="1"/>
  <c r="U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<sst xmlns="http://schemas.openxmlformats.org/spreadsheetml/2006/main" count="3460" uniqueCount="205">
  <si>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</si>
  <si>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</si>
  <si>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</si>
  <si>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</si>
  <si>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</si>
  <si>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</si>
  <si>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</si>
  <si>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</si>
  <si>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</si>
  <si>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</si>
  <si>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</si>
  <si>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</si>
  <si>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</si>
  <si>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</si>
  <si>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</si>
  <si>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</si>
  <si>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</si>
  <si>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</si>
  <si>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</si>
  <si>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</si>
  <si>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</si>
  <si>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</si>
  <si>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</si>
  <si>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</si>
  <si>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</si>
  <si>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</si>
  <si>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</si>
  <si>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</si>
  <si>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</si>
  <si>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</si>
  <si>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</si>
  <si>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</si>
  <si>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</si>
  <si>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</si>
  <si>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</si>
  <si>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</si>
  <si>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</si>
  <si>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</si>
  <si>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</si>
  <si>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</si>
  <si>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</si>
  <si>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</si>
  <si>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</si>
  <si>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</si>
  <si>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</si>
  <si>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</si>
  <si>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</si>
  <si>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</si>
  <si>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</si>
  <si>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</si>
  <si>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</si>
  <si>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</si>
  <si>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</si>
  <si>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</si>
  <si>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</si>
  <si>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</si>
  <si>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</si>
  <si>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</si>
  <si>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</si>
  <si>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</si>
  <si>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</si>
  <si>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</si>
  <si>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</si>
  <si>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</si>
  <si>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</si>
  <si>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</si>
  <si>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</si>
  <si>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</si>
  <si>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</si>
  <si>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</si>
  <si>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</si>
  <si>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</si>
  <si>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</si>
  <si>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</si>
  <si>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</si>
  <si>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</si>
  <si>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</si>
  <si>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</si>
  <si>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</si>
  <si>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</si>
  <si>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</si>
  <si>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</si>
  <si>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</si>
  <si>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</si>
  <si>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</si>
  <si>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</si>
  <si>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</si>
  <si>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</si>
  <si>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</si>
  <si>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</si>
  <si>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</si>
  <si>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</si>
  <si>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</si>
  <si>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</si>
  <si>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</si>
  <si>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</si>
  <si>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</si>
  <si>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</si>
  <si>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</si>
  <si>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</si>
  <si>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</si>
  <si>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</si>
  <si>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</si>
  <si>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</si>
  <si>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</si>
  <si>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</si>
  <si>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</si>
  <si>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</si>
  <si>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</si>
  <si>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</si>
  <si>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ALASBULUH</t>
  </si>
  <si>
    <t>WONGSOREJO</t>
  </si>
  <si>
    <t>ALASREJO</t>
  </si>
  <si>
    <t>BAJULMATI</t>
  </si>
  <si>
    <t>BANGSRING</t>
  </si>
  <si>
    <t>BENGKAK</t>
  </si>
  <si>
    <t>BIMOREJO</t>
  </si>
  <si>
    <t>SIDODADI</t>
  </si>
  <si>
    <t>SIDOWANGI</t>
  </si>
  <si>
    <t>SUMBERANYAR</t>
  </si>
  <si>
    <t>SUMBERKENCONO</t>
  </si>
  <si>
    <t>WATUKEBO</t>
  </si>
  <si>
    <t>TPS 031</t>
  </si>
  <si>
    <t>TPS 032</t>
  </si>
  <si>
    <t>TPS 033</t>
  </si>
  <si>
    <t>TPS 034</t>
  </si>
  <si>
    <t>HJ. SITI MAKHROCHATIN NI’MAH, S.PD., M.M.</t>
  </si>
  <si>
    <t>A. TAUFIK</t>
  </si>
  <si>
    <t>KHOIRUL FAHMI ISKANDAR, S.PD</t>
  </si>
  <si>
    <t>AKHMAD, S.PD., M.M.</t>
  </si>
  <si>
    <t>SOFI WULANDARI, S.H.</t>
  </si>
  <si>
    <t>AL MA’ARIF</t>
  </si>
  <si>
    <t>ASRILA DISKA RIMUNDA</t>
  </si>
  <si>
    <t>ANIK MUSYAROFAH</t>
  </si>
  <si>
    <t>JOKO MISBONO</t>
  </si>
  <si>
    <t>REKTO PUSPITASARI</t>
  </si>
  <si>
    <t>AHMAD KHOMSI WAHYUDI</t>
  </si>
  <si>
    <t>ACHI RIZAL FIRDAUS</t>
  </si>
  <si>
    <t>I MADE CAHYANA NEGARA, S.E.</t>
  </si>
  <si>
    <t>AGUS WAHYU PANOTO, S.H.</t>
  </si>
  <si>
    <t>IIS SUMIYATI</t>
  </si>
  <si>
    <t>ACHMAD MUZAMMIL</t>
  </si>
  <si>
    <t>WENDRIAWANTO</t>
  </si>
  <si>
    <t>PUTRI MEGA AYU WIDIARTI</t>
  </si>
  <si>
    <t>UMI KULSUM, S.H.</t>
  </si>
  <si>
    <t>SONNY PRAKOSO INDRA, S.E.</t>
  </si>
  <si>
    <t>ERJUNA SITI FATIMAH</t>
  </si>
  <si>
    <t>SITI MARIYAM</t>
  </si>
  <si>
    <t>HERU SUKARNO, S.H.</t>
  </si>
  <si>
    <t>AHMAD MUZAYYIN</t>
  </si>
  <si>
    <t>DRS. MOH. PADIL</t>
  </si>
  <si>
    <t>ALEX WIJAYA KUSUMA</t>
  </si>
  <si>
    <t>DANY FARDA MIHMDIAT</t>
  </si>
  <si>
    <t>UNTUNG AL AKBAR</t>
  </si>
  <si>
    <t>SETYO PONCO UTOMO</t>
  </si>
  <si>
    <t>LIA ALYSTIA NINGRUM, S.PD.</t>
  </si>
  <si>
    <t>ELY SODIKIN</t>
  </si>
  <si>
    <t>BAGUS WAHONO</t>
  </si>
  <si>
    <t>ARTIS YOGYA KARTIKA</t>
  </si>
  <si>
    <t>IMAM HAKTONO</t>
  </si>
  <si>
    <t>FAISOL AZZ, A.MD.</t>
  </si>
  <si>
    <t>HAYATUL MAKIN</t>
  </si>
  <si>
    <t>SAKI HANDAYANI</t>
  </si>
  <si>
    <t>ASMAWIYANTO, A.MA.</t>
  </si>
  <si>
    <t>SANTI SETYOWATI</t>
  </si>
  <si>
    <t>SUPARNO, S.T.</t>
  </si>
  <si>
    <t>YAKUP YULIANTO</t>
  </si>
  <si>
    <t>TRIA UTAMA</t>
  </si>
  <si>
    <t>ANIS KHAFIFAH MZ</t>
  </si>
  <si>
    <t>H. HARIONO</t>
  </si>
  <si>
    <t>GOPUR BACHITAR, S.T.</t>
  </si>
  <si>
    <t>BONIMAH</t>
  </si>
  <si>
    <t>AGUS PRAYOGI</t>
  </si>
  <si>
    <t>DWI FITRIA PRATIWI</t>
  </si>
  <si>
    <t>NURUL MAKIYAH, S.PD.</t>
  </si>
  <si>
    <t>HJ. SUPRIYANTI, S.E.</t>
  </si>
  <si>
    <t>FIRMAN</t>
  </si>
  <si>
    <t>SAIFUL</t>
  </si>
  <si>
    <t>SULTAN BAUZIR</t>
  </si>
  <si>
    <t>PUTRI ANTARI</t>
  </si>
  <si>
    <t>TAUFIQ TANTOWI</t>
  </si>
  <si>
    <t>SATRA BUDI UTOMO</t>
  </si>
  <si>
    <t>DEKY ZULKARNAIN</t>
  </si>
  <si>
    <t>WINARTI, S.PD.</t>
  </si>
  <si>
    <t>DIDIT HARYANTO</t>
  </si>
  <si>
    <t>H. SRI FIDIASTUTIK</t>
  </si>
  <si>
    <t>MOH. KHOLIL ARROSYID, S.H.</t>
  </si>
  <si>
    <t>JULISETYO PUJI RAHAYU, S.SOS., S.H., M.H.</t>
  </si>
  <si>
    <t>MOH. YANI</t>
  </si>
  <si>
    <t>YUSUF KURNIAWAN</t>
  </si>
  <si>
    <t>MASIYAH KURNIAWATI YULIATIN</t>
  </si>
  <si>
    <t>MOHAMMAD SYAFRIL</t>
  </si>
  <si>
    <t>SUKIRNO</t>
  </si>
  <si>
    <t>WINDA DWI KURNIAWATI</t>
  </si>
  <si>
    <t>RADHITYA KEMARA YUSANDHI, S.E.</t>
  </si>
  <si>
    <t>HEKSA SHINTA PRATIWI</t>
  </si>
  <si>
    <t>NADYA SHARA DIVA ROSSANO</t>
  </si>
  <si>
    <t>JAENURI, S.H., M.H.</t>
  </si>
  <si>
    <t>INDRIYANI</t>
  </si>
  <si>
    <t>AHMAD KHOIRUL ANAM</t>
  </si>
  <si>
    <t>ISLAMIYAH</t>
  </si>
  <si>
    <t>BUANG HARYANTO</t>
  </si>
  <si>
    <t>SYAIFUR ROHMAN, S.PD.</t>
  </si>
  <si>
    <t>HADI SANTOSO</t>
  </si>
  <si>
    <t>ARRUUM WULAN ALFURQONI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</si>
</sst>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0" fillId="4" borderId="0" xfId="0" applyFill="1"/>
    <xf numFmtId="0" fontId="8" fillId="4" borderId="2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</cellXfs>
  <cellStyles count="1">
    <cellStyle name="Normal" xfId="0" builtinId="0"/>
  </cellStyles>
  <dxfs count="338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43" zoomScaleNormal="100" workbookViewId="0">
      <selection activeCell="E55" sqref="E55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111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6" t="s">
        <v>1</v>
      </c>
      <c r="C12" s="64"/>
      <c r="D12" s="65"/>
      <c r="E12" s="75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7" t="s">
        <v>3</v>
      </c>
      <c r="C13" s="64"/>
      <c r="D13" s="65"/>
      <c r="E13" s="76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78" t="s">
        <v>22</v>
      </c>
      <c r="C14" s="79"/>
      <c r="D14" s="6" t="s">
        <v>23</v>
      </c>
      <c r="E14" s="9">
        <f>ALASBULUH!AG14+ALASREJO!U14+BAJULMATI!AD14+BANGSRING!W14+BENGKAK!Y14+BIMOREJO!R14+SIDODADI!U14+SIDOWANGI!P14+SUMBERANYAR!N14+SUMBERKENCONO!T14+WATUKEBO!Y14+WONGSOREJO!AM14</f>
        <v>29810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80"/>
      <c r="C15" s="68"/>
      <c r="D15" s="6" t="s">
        <v>24</v>
      </c>
      <c r="E15" s="9">
        <f>ALASBULUH!AG15+ALASREJO!U15+BAJULMATI!AD15+BANGSRING!W15+BENGKAK!Y15+BIMOREJO!R15+SIDODADI!U15+SIDOWANGI!P15+SUMBERANYAR!N15+SUMBERKENCONO!T15+WATUKEBO!Y15+WONGSOREJO!AM15</f>
        <v>30473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76"/>
      <c r="C16" s="69"/>
      <c r="D16" s="5" t="s">
        <v>25</v>
      </c>
      <c r="E16" s="25">
        <f t="shared" ref="E16" si="0">SUM(E14:E15)</f>
        <v>60283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63"/>
      <c r="B17" s="64"/>
      <c r="C17" s="64"/>
      <c r="D17" s="65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77" t="s">
        <v>27</v>
      </c>
      <c r="C18" s="64"/>
      <c r="D18" s="65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67" t="s">
        <v>28</v>
      </c>
      <c r="C19" s="70" t="s">
        <v>29</v>
      </c>
      <c r="D19" s="6" t="s">
        <v>23</v>
      </c>
      <c r="E19" s="9">
        <f>ALASBULUH!AG19+ALASREJO!U19+BAJULMATI!AD19+BANGSRING!W19+BENGKAK!Y19+BIMOREJO!R19+SIDODADI!U19+SIDOWANGI!P19+SUMBERANYAR!N19+SUMBERKENCONO!T19+WATUKEBO!Y19+WONGSOREJO!AM19</f>
        <v>22279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68"/>
      <c r="C20" s="71"/>
      <c r="D20" s="6" t="s">
        <v>24</v>
      </c>
      <c r="E20" s="9">
        <f>ALASBULUH!AG20+ALASREJO!U20+BAJULMATI!AD20+BANGSRING!W20+BENGKAK!Y20+BIMOREJO!R20+SIDODADI!U20+SIDOWANGI!P20+SUMBERANYAR!N20+SUMBERKENCONO!T20+WATUKEBO!Y20+WONGSOREJO!AM20</f>
        <v>24259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69"/>
      <c r="C21" s="72"/>
      <c r="D21" s="5" t="s">
        <v>25</v>
      </c>
      <c r="E21" s="25">
        <f t="shared" ref="E21" si="1">SUM(E19:E20)</f>
        <v>46538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67" t="s">
        <v>30</v>
      </c>
      <c r="C22" s="70" t="s">
        <v>31</v>
      </c>
      <c r="D22" s="6" t="s">
        <v>23</v>
      </c>
      <c r="E22" s="9">
        <f>ALASBULUH!AG22+ALASREJO!U22+BAJULMATI!AD22+BANGSRING!W22+BENGKAK!Y22+BIMOREJO!R22+SIDODADI!U22+SIDOWANGI!P22+SUMBERANYAR!N22+SUMBERKENCONO!T22+WATUKEBO!Y22+WONGSOREJO!AM22</f>
        <v>36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68"/>
      <c r="C23" s="71"/>
      <c r="D23" s="6" t="s">
        <v>24</v>
      </c>
      <c r="E23" s="9">
        <f>ALASBULUH!AG23+ALASREJO!U23+BAJULMATI!AD23+BANGSRING!W23+BENGKAK!Y23+BIMOREJO!R23+SIDODADI!U23+SIDOWANGI!P23+SUMBERANYAR!N23+SUMBERKENCONO!T23+WATUKEBO!Y23+WONGSOREJO!AM23</f>
        <v>24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69"/>
      <c r="C24" s="72"/>
      <c r="D24" s="5" t="s">
        <v>25</v>
      </c>
      <c r="E24" s="25">
        <f t="shared" ref="E24" si="2">SUM(E22:E23)</f>
        <v>60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67" t="s">
        <v>32</v>
      </c>
      <c r="C25" s="70" t="s">
        <v>33</v>
      </c>
      <c r="D25" s="6" t="s">
        <v>23</v>
      </c>
      <c r="E25" s="9">
        <f>ALASBULUH!AG25+ALASREJO!U25+BAJULMATI!AD25+BANGSRING!W25+BENGKAK!Y25+BIMOREJO!R25+SIDODADI!U25+SIDOWANGI!P25+SUMBERANYAR!N25+SUMBERKENCONO!T25+WATUKEBO!Y25+WONGSOREJO!AM25</f>
        <v>160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68"/>
      <c r="C26" s="71"/>
      <c r="D26" s="6" t="s">
        <v>24</v>
      </c>
      <c r="E26" s="9">
        <f>ALASBULUH!AG26+ALASREJO!U26+BAJULMATI!AD26+BANGSRING!W26+BENGKAK!Y26+BIMOREJO!R26+SIDODADI!U26+SIDOWANGI!P26+SUMBERANYAR!N26+SUMBERKENCONO!T26+WATUKEBO!Y26+WONGSOREJO!AM26</f>
        <v>195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69"/>
      <c r="C27" s="72"/>
      <c r="D27" s="5" t="s">
        <v>25</v>
      </c>
      <c r="E27" s="25">
        <f t="shared" ref="E27" si="3">SUM(E25:E26)</f>
        <v>355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73" t="s">
        <v>34</v>
      </c>
      <c r="C28" s="74" t="s">
        <v>35</v>
      </c>
      <c r="D28" s="5" t="s">
        <v>23</v>
      </c>
      <c r="E28" s="25">
        <f t="shared" ref="E28:E29" si="4">E19+E22+E25</f>
        <v>22475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68"/>
      <c r="C29" s="71"/>
      <c r="D29" s="5" t="s">
        <v>24</v>
      </c>
      <c r="E29" s="25">
        <f t="shared" si="4"/>
        <v>24478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69"/>
      <c r="C30" s="72"/>
      <c r="D30" s="5" t="s">
        <v>25</v>
      </c>
      <c r="E30" s="25">
        <f t="shared" ref="E30" si="5">SUM(E28:E29)</f>
        <v>46953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63"/>
      <c r="B31" s="64"/>
      <c r="C31" s="64"/>
      <c r="D31" s="65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66" t="s">
        <v>37</v>
      </c>
      <c r="C32" s="64"/>
      <c r="D32" s="65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7" t="s">
        <v>38</v>
      </c>
      <c r="C33" s="64"/>
      <c r="D33" s="65"/>
      <c r="E33" s="9">
        <f>ALASBULUH!AG33+ALASREJO!U33+BAJULMATI!AD33+BANGSRING!W33+BENGKAK!Y33+BIMOREJO!R33+SIDODADI!U33+SIDOWANGI!P33+SUMBERANYAR!N33+SUMBERKENCONO!T33+WATUKEBO!Y33+WONGSOREJO!AM33</f>
        <v>61506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7" t="s">
        <v>39</v>
      </c>
      <c r="C34" s="64"/>
      <c r="D34" s="65"/>
      <c r="E34" s="9">
        <f>ALASBULUH!AG34+ALASREJO!U34+BAJULMATI!AD34+BANGSRING!W34+BENGKAK!Y34+BIMOREJO!R34+SIDODADI!U34+SIDOWANGI!P34+SUMBERANYAR!N34+SUMBERKENCONO!T34+WATUKEBO!Y34+WONGSOREJO!AM34</f>
        <v>46953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7" t="s">
        <v>40</v>
      </c>
      <c r="C35" s="64"/>
      <c r="D35" s="65"/>
      <c r="E35" s="9">
        <f>ALASBULUH!AG35+ALASREJO!U35+BAJULMATI!AD35+BANGSRING!W35+BENGKAK!Y35+BIMOREJO!R35+SIDODADI!U35+SIDOWANGI!P35+SUMBERANYAR!N35+SUMBERKENCONO!T35+WATUKEBO!Y35+WONGSOREJO!AM35</f>
        <v>90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7" t="s">
        <v>41</v>
      </c>
      <c r="C36" s="64"/>
      <c r="D36" s="65"/>
      <c r="E36" s="25">
        <f t="shared" ref="E36" si="6">E33-(E34+E35)</f>
        <v>14463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63"/>
      <c r="B37" s="64"/>
      <c r="C37" s="64"/>
      <c r="D37" s="64"/>
      <c r="E37" s="64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66" t="s">
        <v>43</v>
      </c>
      <c r="C38" s="64"/>
      <c r="D38" s="65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1" t="s">
        <v>44</v>
      </c>
      <c r="C39" s="79"/>
      <c r="D39" s="6" t="s">
        <v>23</v>
      </c>
      <c r="E39" s="9">
        <f>ALASBULUH!AG39+ALASREJO!U39+BAJULMATI!AD39+BANGSRING!W39+BENGKAK!Y39+BIMOREJO!R39+SIDODADI!U39+SIDOWANGI!P39+SUMBERANYAR!N39+SUMBERKENCONO!T39+WATUKEBO!Y39+WONGSOREJO!AM39</f>
        <v>11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2"/>
      <c r="C40" s="68"/>
      <c r="D40" s="6" t="s">
        <v>24</v>
      </c>
      <c r="E40" s="9">
        <f>ALASBULUH!AG40+ALASREJO!U40+BAJULMATI!AD40+BANGSRING!W40+BENGKAK!Y40+BIMOREJO!R40+SIDODADI!U40+SIDOWANGI!P40+SUMBERANYAR!N40+SUMBERKENCONO!T40+WATUKEBO!Y40+WONGSOREJO!AM40</f>
        <v>27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3"/>
      <c r="C41" s="69"/>
      <c r="D41" s="5" t="s">
        <v>25</v>
      </c>
      <c r="E41" s="25">
        <f t="shared" ref="E41" si="7">SUM(E39:E40)</f>
        <v>38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4"/>
      <c r="B42" s="83"/>
      <c r="C42" s="83"/>
      <c r="D42" s="69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66" t="s">
        <v>46</v>
      </c>
      <c r="C43" s="64"/>
      <c r="D43" s="65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1" t="s">
        <v>47</v>
      </c>
      <c r="B44" s="86"/>
      <c r="C44" s="86"/>
      <c r="D44" s="79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87" t="s">
        <v>49</v>
      </c>
      <c r="D45" s="65"/>
      <c r="E45" s="9">
        <f>ALASBULUH!AG45+ALASREJO!U45+BAJULMATI!AD45+BANGSRING!W45+BENGKAK!Y45+BIMOREJO!R45+SIDODADI!U45+SIDOWANGI!P45+SUMBERANYAR!N45+SUMBERKENCONO!T45+WATUKEBO!Y45+WONGSOREJO!AM45</f>
        <v>1680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0">
        <v>1</v>
      </c>
      <c r="C46" s="24" t="s">
        <v>126</v>
      </c>
      <c r="D46" s="51"/>
      <c r="E46" s="9">
        <f>ALASBULUH!AG46+ALASREJO!U46+BAJULMATI!AD46+BANGSRING!W46+BENGKAK!Y46+BIMOREJO!R46+SIDODADI!U46+SIDOWANGI!P46+SUMBERANYAR!N46+SUMBERKENCONO!T46+WATUKEBO!Y46+WONGSOREJO!AM46</f>
        <v>1754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0">
        <v>2</v>
      </c>
      <c r="C47" s="24" t="s">
        <v>127</v>
      </c>
      <c r="D47" s="51"/>
      <c r="E47" s="9">
        <f>ALASBULUH!AG47+ALASREJO!U47+BAJULMATI!AD47+BANGSRING!W47+BENGKAK!Y47+BIMOREJO!R47+SIDODADI!U47+SIDOWANGI!P47+SUMBERANYAR!N47+SUMBERKENCONO!T47+WATUKEBO!Y47+WONGSOREJO!AM47</f>
        <v>6354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0">
        <v>3</v>
      </c>
      <c r="C48" s="24" t="s">
        <v>128</v>
      </c>
      <c r="D48" s="51"/>
      <c r="E48" s="9">
        <f>ALASBULUH!AG48+ALASREJO!U48+BAJULMATI!AD48+BANGSRING!W48+BENGKAK!Y48+BIMOREJO!R48+SIDODADI!U48+SIDOWANGI!P48+SUMBERANYAR!N48+SUMBERKENCONO!T48+WATUKEBO!Y48+WONGSOREJO!AM48</f>
        <v>125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0">
        <v>4</v>
      </c>
      <c r="C49" s="24" t="s">
        <v>129</v>
      </c>
      <c r="D49" s="51"/>
      <c r="E49" s="9">
        <f>ALASBULUH!AG49+ALASREJO!U49+BAJULMATI!AD49+BANGSRING!W49+BENGKAK!Y49+BIMOREJO!R49+SIDODADI!U49+SIDOWANGI!P49+SUMBERANYAR!N49+SUMBERKENCONO!T49+WATUKEBO!Y49+WONGSOREJO!AM49</f>
        <v>772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0">
        <v>5</v>
      </c>
      <c r="C50" s="24" t="s">
        <v>130</v>
      </c>
      <c r="D50" s="51"/>
      <c r="E50" s="9">
        <f>ALASBULUH!AG50+ALASREJO!U50+BAJULMATI!AD50+BANGSRING!W50+BENGKAK!Y50+BIMOREJO!R50+SIDODADI!U50+SIDOWANGI!P50+SUMBERANYAR!N50+SUMBERKENCONO!T50+WATUKEBO!Y50+WONGSOREJO!AM50</f>
        <v>16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0">
        <v>6</v>
      </c>
      <c r="C51" s="24" t="s">
        <v>131</v>
      </c>
      <c r="D51" s="51"/>
      <c r="E51" s="9">
        <f>ALASBULUH!AG51+ALASREJO!U51+BAJULMATI!AD51+BANGSRING!W51+BENGKAK!Y51+BIMOREJO!R51+SIDODADI!U51+SIDOWANGI!P51+SUMBERANYAR!N51+SUMBERKENCONO!T51+WATUKEBO!Y51+WONGSOREJO!AM51</f>
        <v>44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45"/>
      <c r="C52" s="88"/>
      <c r="D52" s="89"/>
      <c r="E52" s="54"/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45"/>
      <c r="C53" s="46"/>
      <c r="D53" s="46"/>
      <c r="E53" s="54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45"/>
      <c r="C54" s="46"/>
      <c r="D54" s="46"/>
      <c r="E54" s="54"/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85" t="s">
        <v>51</v>
      </c>
      <c r="C55" s="64"/>
      <c r="D55" s="65"/>
      <c r="E55" s="5">
        <f>SUM(E45:E54)</f>
        <v>10745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4"/>
      <c r="B56" s="83"/>
      <c r="C56" s="83"/>
      <c r="D56" s="83"/>
      <c r="E56" s="83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87" t="s">
        <v>52</v>
      </c>
      <c r="D57" s="65"/>
      <c r="E57" s="9">
        <f>ALASBULUH!AG57+ALASREJO!U57+BAJULMATI!AD57+BANGSRING!W57+BENGKAK!Y57+BIMOREJO!R57+SIDODADI!U57+SIDOWANGI!P57+SUMBERANYAR!N57+SUMBERKENCONO!T57+WATUKEBO!Y57+WONGSOREJO!AM57</f>
        <v>2501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0">
        <v>1</v>
      </c>
      <c r="C58" s="24" t="s">
        <v>132</v>
      </c>
      <c r="D58" s="51"/>
      <c r="E58" s="9">
        <f>ALASBULUH!AG58+ALASREJO!U58+BAJULMATI!AD58+BANGSRING!W58+BENGKAK!Y58+BIMOREJO!R58+SIDODADI!U58+SIDOWANGI!P58+SUMBERANYAR!N58+SUMBERKENCONO!T58+WATUKEBO!Y58+WONGSOREJO!AM58</f>
        <v>8635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0">
        <v>2</v>
      </c>
      <c r="C59" s="24" t="s">
        <v>133</v>
      </c>
      <c r="D59" s="51"/>
      <c r="E59" s="9">
        <f>ALASBULUH!AG59+ALASREJO!U59+BAJULMATI!AD59+BANGSRING!W59+BENGKAK!Y59+BIMOREJO!R59+SIDODADI!U59+SIDOWANGI!P59+SUMBERANYAR!N59+SUMBERKENCONO!T59+WATUKEBO!Y59+WONGSOREJO!AM59</f>
        <v>695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0">
        <v>3</v>
      </c>
      <c r="C60" s="24" t="s">
        <v>134</v>
      </c>
      <c r="D60" s="51"/>
      <c r="E60" s="9">
        <f>ALASBULUH!AG60+ALASREJO!U60+BAJULMATI!AD60+BANGSRING!W60+BENGKAK!Y60+BIMOREJO!R60+SIDODADI!U60+SIDOWANGI!P60+SUMBERANYAR!N60+SUMBERKENCONO!T60+WATUKEBO!Y60+WONGSOREJO!AM60</f>
        <v>166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0">
        <v>4</v>
      </c>
      <c r="C61" s="24" t="s">
        <v>135</v>
      </c>
      <c r="D61" s="51"/>
      <c r="E61" s="9">
        <f>ALASBULUH!AG61+ALASREJO!U61+BAJULMATI!AD61+BANGSRING!W61+BENGKAK!Y61+BIMOREJO!R61+SIDODADI!U61+SIDOWANGI!P61+SUMBERANYAR!N61+SUMBERKENCONO!T61+WATUKEBO!Y61+WONGSOREJO!AM61</f>
        <v>76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0">
        <v>5</v>
      </c>
      <c r="C62" s="24" t="s">
        <v>136</v>
      </c>
      <c r="D62" s="51"/>
      <c r="E62" s="9">
        <f>ALASBULUH!AG62+ALASREJO!U62+BAJULMATI!AD62+BANGSRING!W62+BENGKAK!Y62+BIMOREJO!R62+SIDODADI!U62+SIDOWANGI!P62+SUMBERANYAR!N62+SUMBERKENCONO!T62+WATUKEBO!Y62+WONGSOREJO!AM62</f>
        <v>231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0">
        <v>6</v>
      </c>
      <c r="C63" s="24" t="s">
        <v>137</v>
      </c>
      <c r="D63" s="51"/>
      <c r="E63" s="9">
        <f>ALASBULUH!AG63+ALASREJO!U63+BAJULMATI!AD63+BANGSRING!W63+BENGKAK!Y63+BIMOREJO!R63+SIDODADI!U63+SIDOWANGI!P63+SUMBERANYAR!N63+SUMBERKENCONO!T63+WATUKEBO!Y63+WONGSOREJO!AM63</f>
        <v>208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45"/>
      <c r="C64" s="46"/>
      <c r="D64" s="47"/>
      <c r="E64" s="54"/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45"/>
      <c r="C65" s="46"/>
      <c r="D65" s="47"/>
      <c r="E65" s="54"/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5"/>
      <c r="C66" s="46"/>
      <c r="D66" s="47"/>
      <c r="E66" s="54"/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85" t="s">
        <v>51</v>
      </c>
      <c r="C67" s="64"/>
      <c r="D67" s="65"/>
      <c r="E67" s="5">
        <f>SUM(E57:E66)</f>
        <v>12512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4"/>
      <c r="B68" s="83"/>
      <c r="C68" s="83"/>
      <c r="D68" s="83"/>
      <c r="E68" s="83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87" t="s">
        <v>53</v>
      </c>
      <c r="D69" s="65"/>
      <c r="E69" s="9">
        <f>ALASBULUH!AG69+ALASREJO!U69+BAJULMATI!AD69+BANGSRING!W69+BENGKAK!Y69+BIMOREJO!R69+SIDODADI!U69+SIDOWANGI!P69+SUMBERANYAR!N69+SUMBERKENCONO!T69+WATUKEBO!Y69+WONGSOREJO!AM69</f>
        <v>963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0">
        <v>1</v>
      </c>
      <c r="C70" s="24" t="s">
        <v>138</v>
      </c>
      <c r="D70" s="51"/>
      <c r="E70" s="9">
        <f>ALASBULUH!AG70+ALASREJO!U70+BAJULMATI!AD70+BANGSRING!W70+BENGKAK!Y70+BIMOREJO!R70+SIDODADI!U70+SIDOWANGI!P70+SUMBERANYAR!N70+SUMBERKENCONO!T70+WATUKEBO!Y70+WONGSOREJO!AM70</f>
        <v>1008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0">
        <v>2</v>
      </c>
      <c r="C71" s="24" t="s">
        <v>139</v>
      </c>
      <c r="D71" s="51"/>
      <c r="E71" s="9">
        <f>ALASBULUH!AG71+ALASREJO!U71+BAJULMATI!AD71+BANGSRING!W71+BENGKAK!Y71+BIMOREJO!R71+SIDODADI!U71+SIDOWANGI!P71+SUMBERANYAR!N71+SUMBERKENCONO!T71+WATUKEBO!Y71+WONGSOREJO!AM71</f>
        <v>188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0">
        <v>3</v>
      </c>
      <c r="C72" s="24" t="s">
        <v>140</v>
      </c>
      <c r="D72" s="51"/>
      <c r="E72" s="9">
        <f>ALASBULUH!AG72+ALASREJO!U72+BAJULMATI!AD72+BANGSRING!W72+BENGKAK!Y72+BIMOREJO!R72+SIDODADI!U72+SIDOWANGI!P72+SUMBERANYAR!N72+SUMBERKENCONO!T72+WATUKEBO!Y72+WONGSOREJO!AM72</f>
        <v>866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0">
        <v>4</v>
      </c>
      <c r="C73" s="24" t="s">
        <v>141</v>
      </c>
      <c r="D73" s="51"/>
      <c r="E73" s="9">
        <f>ALASBULUH!AG73+ALASREJO!U73+BAJULMATI!AD73+BANGSRING!W73+BENGKAK!Y73+BIMOREJO!R73+SIDODADI!U73+SIDOWANGI!P73+SUMBERANYAR!N73+SUMBERKENCONO!T73+WATUKEBO!Y73+WONGSOREJO!AM73</f>
        <v>64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0">
        <v>5</v>
      </c>
      <c r="C74" s="24" t="s">
        <v>142</v>
      </c>
      <c r="D74" s="51"/>
      <c r="E74" s="9">
        <f>ALASBULUH!AG74+ALASREJO!U74+BAJULMATI!AD74+BANGSRING!W74+BENGKAK!Y74+BIMOREJO!R74+SIDODADI!U74+SIDOWANGI!P74+SUMBERANYAR!N74+SUMBERKENCONO!T74+WATUKEBO!Y74+WONGSOREJO!AM74</f>
        <v>63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0">
        <v>6</v>
      </c>
      <c r="C75" s="24" t="s">
        <v>143</v>
      </c>
      <c r="D75" s="51"/>
      <c r="E75" s="9">
        <f>ALASBULUH!AG75+ALASREJO!U75+BAJULMATI!AD75+BANGSRING!W75+BENGKAK!Y75+BIMOREJO!R75+SIDODADI!U75+SIDOWANGI!P75+SUMBERANYAR!N75+SUMBERKENCONO!T75+WATUKEBO!Y75+WONGSOREJO!AM75</f>
        <v>998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5"/>
      <c r="C76" s="46"/>
      <c r="D76" s="48"/>
      <c r="E76" s="54"/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5"/>
      <c r="C77" s="46"/>
      <c r="D77" s="48"/>
      <c r="E77" s="54"/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5"/>
      <c r="C78" s="46"/>
      <c r="D78" s="48"/>
      <c r="E78" s="54"/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85" t="s">
        <v>51</v>
      </c>
      <c r="C79" s="64"/>
      <c r="D79" s="65"/>
      <c r="E79" s="5">
        <f>SUM(E69:E78)</f>
        <v>4150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4"/>
      <c r="B80" s="83"/>
      <c r="C80" s="83"/>
      <c r="D80" s="83"/>
      <c r="E80" s="83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87" t="s">
        <v>54</v>
      </c>
      <c r="D81" s="65"/>
      <c r="E81" s="9">
        <f>ALASBULUH!AG81+ALASREJO!U81+BAJULMATI!AD81+BANGSRING!W81+BENGKAK!Y81+BIMOREJO!R81+SIDODADI!U81+SIDOWANGI!P81+SUMBERANYAR!N81+SUMBERKENCONO!T81+WATUKEBO!Y81+WONGSOREJO!AM81</f>
        <v>430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0">
        <v>1</v>
      </c>
      <c r="C82" s="24" t="s">
        <v>144</v>
      </c>
      <c r="D82" s="51"/>
      <c r="E82" s="9">
        <f>ALASBULUH!AG82+ALASREJO!U82+BAJULMATI!AD82+BANGSRING!W82+BENGKAK!Y82+BIMOREJO!R82+SIDODADI!U82+SIDOWANGI!P82+SUMBERANYAR!N82+SUMBERKENCONO!T82+WATUKEBO!Y82+WONGSOREJO!AM82</f>
        <v>565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0">
        <v>2</v>
      </c>
      <c r="C83" s="24" t="s">
        <v>145</v>
      </c>
      <c r="D83" s="51"/>
      <c r="E83" s="9">
        <f>ALASBULUH!AG83+ALASREJO!U83+BAJULMATI!AD83+BANGSRING!W83+BENGKAK!Y83+BIMOREJO!R83+SIDODADI!U83+SIDOWANGI!P83+SUMBERANYAR!N83+SUMBERKENCONO!T83+WATUKEBO!Y83+WONGSOREJO!AM83</f>
        <v>1028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0">
        <v>3</v>
      </c>
      <c r="C84" s="24" t="s">
        <v>146</v>
      </c>
      <c r="D84" s="51"/>
      <c r="E84" s="9">
        <f>ALASBULUH!AG84+ALASREJO!U84+BAJULMATI!AD84+BANGSRING!W84+BENGKAK!Y84+BIMOREJO!R84+SIDODADI!U84+SIDOWANGI!P84+SUMBERANYAR!N84+SUMBERKENCONO!T84+WATUKEBO!Y84+WONGSOREJO!AM84</f>
        <v>35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0">
        <v>4</v>
      </c>
      <c r="C85" s="24" t="s">
        <v>147</v>
      </c>
      <c r="D85" s="51"/>
      <c r="E85" s="9">
        <f>ALASBULUH!AG85+ALASREJO!U85+BAJULMATI!AD85+BANGSRING!W85+BENGKAK!Y85+BIMOREJO!R85+SIDODADI!U85+SIDOWANGI!P85+SUMBERANYAR!N85+SUMBERKENCONO!T85+WATUKEBO!Y85+WONGSOREJO!AM85</f>
        <v>490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0">
        <v>5</v>
      </c>
      <c r="C86" s="24" t="s">
        <v>148</v>
      </c>
      <c r="D86" s="51"/>
      <c r="E86" s="9">
        <f>ALASBULUH!AG86+ALASREJO!U86+BAJULMATI!AD86+BANGSRING!W86+BENGKAK!Y86+BIMOREJO!R86+SIDODADI!U86+SIDOWANGI!P86+SUMBERANYAR!N86+SUMBERKENCONO!T86+WATUKEBO!Y86+WONGSOREJO!AM86</f>
        <v>7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0">
        <v>6</v>
      </c>
      <c r="C87" s="24" t="s">
        <v>149</v>
      </c>
      <c r="D87" s="51"/>
      <c r="E87" s="9">
        <f>ALASBULUH!AG87+ALASREJO!U87+BAJULMATI!AD87+BANGSRING!W87+BENGKAK!Y87+BIMOREJO!R87+SIDODADI!U87+SIDOWANGI!P87+SUMBERANYAR!N87+SUMBERKENCONO!T87+WATUKEBO!Y87+WONGSOREJO!AM87</f>
        <v>24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45"/>
      <c r="C88" s="46"/>
      <c r="D88" s="48"/>
      <c r="E88" s="54"/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45"/>
      <c r="C89" s="46"/>
      <c r="D89" s="48"/>
      <c r="E89" s="54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45"/>
      <c r="C90" s="46"/>
      <c r="D90" s="48"/>
      <c r="E90" s="54"/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85" t="s">
        <v>51</v>
      </c>
      <c r="C91" s="64"/>
      <c r="D91" s="65"/>
      <c r="E91" s="5">
        <f>SUM(E81:E90)</f>
        <v>2579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4"/>
      <c r="B92" s="83"/>
      <c r="C92" s="83"/>
      <c r="D92" s="83"/>
      <c r="E92" s="83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87" t="s">
        <v>56</v>
      </c>
      <c r="D93" s="65"/>
      <c r="E93" s="9">
        <f>ALASBULUH!AG93+ALASREJO!U93+BAJULMATI!AD93+BANGSRING!W93+BENGKAK!Y93+BIMOREJO!R93+SIDODADI!U93+SIDOWANGI!P93+SUMBERANYAR!N93+SUMBERKENCONO!T93+WATUKEBO!Y93+WONGSOREJO!AM93</f>
        <v>200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0">
        <v>1</v>
      </c>
      <c r="C94" s="24" t="s">
        <v>150</v>
      </c>
      <c r="D94" s="51"/>
      <c r="E94" s="9">
        <f>ALASBULUH!AG94+ALASREJO!U94+BAJULMATI!AD94+BANGSRING!W94+BENGKAK!Y94+BIMOREJO!R94+SIDODADI!U94+SIDOWANGI!P94+SUMBERANYAR!N94+SUMBERKENCONO!T94+WATUKEBO!Y94+WONGSOREJO!AM94</f>
        <v>121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0">
        <v>2</v>
      </c>
      <c r="C95" s="24" t="s">
        <v>151</v>
      </c>
      <c r="D95" s="51"/>
      <c r="E95" s="9">
        <f>ALASBULUH!AG95+ALASREJO!U95+BAJULMATI!AD95+BANGSRING!W95+BENGKAK!Y95+BIMOREJO!R95+SIDODADI!U95+SIDOWANGI!P95+SUMBERANYAR!N95+SUMBERKENCONO!T95+WATUKEBO!Y95+WONGSOREJO!AM95</f>
        <v>25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0">
        <v>3</v>
      </c>
      <c r="C96" s="24" t="s">
        <v>152</v>
      </c>
      <c r="D96" s="51"/>
      <c r="E96" s="9">
        <f>ALASBULUH!AG96+ALASREJO!U96+BAJULMATI!AD96+BANGSRING!W96+BENGKAK!Y96+BIMOREJO!R96+SIDODADI!U96+SIDOWANGI!P96+SUMBERANYAR!N96+SUMBERKENCONO!T96+WATUKEBO!Y96+WONGSOREJO!AM96</f>
        <v>27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0">
        <v>4</v>
      </c>
      <c r="C97" s="24" t="s">
        <v>153</v>
      </c>
      <c r="D97" s="51"/>
      <c r="E97" s="9">
        <f>ALASBULUH!AG97+ALASREJO!U97+BAJULMATI!AD97+BANGSRING!W97+BENGKAK!Y97+BIMOREJO!R97+SIDODADI!U97+SIDOWANGI!P97+SUMBERANYAR!N97+SUMBERKENCONO!T97+WATUKEBO!Y97+WONGSOREJO!AM97</f>
        <v>1434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0">
        <v>5</v>
      </c>
      <c r="C98" s="24" t="s">
        <v>154</v>
      </c>
      <c r="D98" s="51"/>
      <c r="E98" s="9">
        <f>ALASBULUH!AG98+ALASREJO!U98+BAJULMATI!AD98+BANGSRING!W98+BENGKAK!Y98+BIMOREJO!R98+SIDODADI!U98+SIDOWANGI!P98+SUMBERANYAR!N98+SUMBERKENCONO!T98+WATUKEBO!Y98+WONGSOREJO!AM98</f>
        <v>101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0">
        <v>6</v>
      </c>
      <c r="C99" s="24" t="s">
        <v>155</v>
      </c>
      <c r="D99" s="51"/>
      <c r="E99" s="9">
        <f>ALASBULUH!AG99+ALASREJO!U99+BAJULMATI!AD99+BANGSRING!W99+BENGKAK!Y99+BIMOREJO!R99+SIDODADI!U99+SIDOWANGI!P99+SUMBERANYAR!N99+SUMBERKENCONO!T99+WATUKEBO!Y99+WONGSOREJO!AM99</f>
        <v>1249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45"/>
      <c r="C100" s="46"/>
      <c r="D100" s="48"/>
      <c r="E100" s="54"/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45"/>
      <c r="C101" s="46"/>
      <c r="D101" s="48"/>
      <c r="E101" s="54"/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5"/>
      <c r="C102" s="46"/>
      <c r="D102" s="48"/>
      <c r="E102" s="54"/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85" t="s">
        <v>51</v>
      </c>
      <c r="C103" s="64"/>
      <c r="D103" s="65"/>
      <c r="E103" s="5">
        <f>SUM(E93:E102)</f>
        <v>3157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4"/>
      <c r="B104" s="83"/>
      <c r="C104" s="83"/>
      <c r="D104" s="83"/>
      <c r="E104" s="83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87" t="s">
        <v>58</v>
      </c>
      <c r="D105" s="65"/>
      <c r="E105" s="9">
        <f>ALASBULUH!AG105+ALASREJO!U105+BAJULMATI!AD105+BANGSRING!W105+BENGKAK!Y105+BIMOREJO!R105+SIDODADI!U105+SIDOWANGI!P105+SUMBERANYAR!N105+SUMBERKENCONO!T105+WATUKEBO!Y105+WONGSOREJO!AM105</f>
        <v>136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45"/>
      <c r="C106" s="46"/>
      <c r="D106" s="48"/>
      <c r="E106" s="54"/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45"/>
      <c r="C107" s="46"/>
      <c r="D107" s="48"/>
      <c r="E107" s="54"/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85" t="s">
        <v>51</v>
      </c>
      <c r="C115" s="90"/>
      <c r="D115" s="91"/>
      <c r="E115" s="5">
        <f>SUM(E105:E114)</f>
        <v>136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63"/>
      <c r="B116" s="92"/>
      <c r="C116" s="92"/>
      <c r="D116" s="92"/>
      <c r="E116" s="93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87" t="s">
        <v>60</v>
      </c>
      <c r="D117" s="65"/>
      <c r="E117" s="9">
        <f>ALASBULUH!AG117+ALASREJO!U117+BAJULMATI!AD117+BANGSRING!W117+BENGKAK!Y117+BIMOREJO!R117+SIDODADI!U117+SIDOWANGI!P117+SUMBERANYAR!N117+SUMBERKENCONO!T117+WATUKEBO!Y117+WONGSOREJO!AM117</f>
        <v>75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0">
        <v>1</v>
      </c>
      <c r="C118" s="24" t="s">
        <v>156</v>
      </c>
      <c r="D118" s="51"/>
      <c r="E118" s="9">
        <f>ALASBULUH!AG118+ALASREJO!U118+BAJULMATI!AD118+BANGSRING!W118+BENGKAK!Y118+BIMOREJO!R118+SIDODADI!U118+SIDOWANGI!P118+SUMBERANYAR!N118+SUMBERKENCONO!T118+WATUKEBO!Y118+WONGSOREJO!AM118</f>
        <v>17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50">
        <v>2</v>
      </c>
      <c r="C119" s="24" t="s">
        <v>157</v>
      </c>
      <c r="D119" s="51"/>
      <c r="E119" s="9">
        <f>ALASBULUH!AG119+ALASREJO!U119+BAJULMATI!AD119+BANGSRING!W119+BENGKAK!Y119+BIMOREJO!R119+SIDODADI!U119+SIDOWANGI!P119+SUMBERANYAR!N119+SUMBERKENCONO!T119+WATUKEBO!Y119+WONGSOREJO!AM119</f>
        <v>8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50">
        <v>3</v>
      </c>
      <c r="C120" s="24" t="s">
        <v>158</v>
      </c>
      <c r="D120" s="51"/>
      <c r="E120" s="9">
        <f>ALASBULUH!AG120+ALASREJO!U120+BAJULMATI!AD120+BANGSRING!W120+BENGKAK!Y120+BIMOREJO!R120+SIDODADI!U120+SIDOWANGI!P120+SUMBERANYAR!N120+SUMBERKENCONO!T120+WATUKEBO!Y120+WONGSOREJO!AM120</f>
        <v>8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50">
        <v>4</v>
      </c>
      <c r="C121" s="24" t="s">
        <v>159</v>
      </c>
      <c r="D121" s="51"/>
      <c r="E121" s="9">
        <f>ALASBULUH!AG121+ALASREJO!U121+BAJULMATI!AD121+BANGSRING!W121+BENGKAK!Y121+BIMOREJO!R121+SIDODADI!U121+SIDOWANGI!P121+SUMBERANYAR!N121+SUMBERKENCONO!T121+WATUKEBO!Y121+WONGSOREJO!AM121</f>
        <v>7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45"/>
      <c r="C122" s="46"/>
      <c r="D122" s="48"/>
      <c r="E122" s="54"/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85" t="s">
        <v>51</v>
      </c>
      <c r="C127" s="90"/>
      <c r="D127" s="91"/>
      <c r="E127" s="5">
        <f>SUM(E117:E126)</f>
        <v>115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3"/>
      <c r="B128" s="92"/>
      <c r="C128" s="92"/>
      <c r="D128" s="92"/>
      <c r="E128" s="93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87" t="s">
        <v>62</v>
      </c>
      <c r="D129" s="65"/>
      <c r="E129" s="9">
        <f>ALASBULUH!AG129+ALASREJO!U129+BAJULMATI!AD129+BANGSRING!W129+BENGKAK!Y129+BIMOREJO!R129+SIDODADI!U129+SIDOWANGI!P129+SUMBERANYAR!N129+SUMBERKENCONO!T129+WATUKEBO!Y129+WONGSOREJO!AM129</f>
        <v>109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0">
        <v>1</v>
      </c>
      <c r="C130" s="24" t="s">
        <v>160</v>
      </c>
      <c r="D130" s="51"/>
      <c r="E130" s="9">
        <f>ALASBULUH!AG130+ALASREJO!U130+BAJULMATI!AD130+BANGSRING!W130+BENGKAK!Y130+BIMOREJO!R130+SIDODADI!U130+SIDOWANGI!P130+SUMBERANYAR!N130+SUMBERKENCONO!T130+WATUKEBO!Y130+WONGSOREJO!AM130</f>
        <v>177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0">
        <v>2</v>
      </c>
      <c r="C131" s="24" t="s">
        <v>161</v>
      </c>
      <c r="D131" s="51"/>
      <c r="E131" s="9">
        <f>ALASBULUH!AG131+ALASREJO!U131+BAJULMATI!AD131+BANGSRING!W131+BENGKAK!Y131+BIMOREJO!R131+SIDODADI!U131+SIDOWANGI!P131+SUMBERANYAR!N131+SUMBERKENCONO!T131+WATUKEBO!Y131+WONGSOREJO!AM131</f>
        <v>231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0">
        <v>3</v>
      </c>
      <c r="C132" s="24" t="s">
        <v>162</v>
      </c>
      <c r="D132" s="51"/>
      <c r="E132" s="9">
        <f>ALASBULUH!AG132+ALASREJO!U132+BAJULMATI!AD132+BANGSRING!W132+BENGKAK!Y132+BIMOREJO!R132+SIDODADI!U132+SIDOWANGI!P132+SUMBERANYAR!N132+SUMBERKENCONO!T132+WATUKEBO!Y132+WONGSOREJO!AM132</f>
        <v>50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0">
        <v>4</v>
      </c>
      <c r="C133" s="24" t="s">
        <v>163</v>
      </c>
      <c r="D133" s="51"/>
      <c r="E133" s="9">
        <f>ALASBULUH!AG133+ALASREJO!U133+BAJULMATI!AD133+BANGSRING!W133+BENGKAK!Y133+BIMOREJO!R133+SIDODADI!U133+SIDOWANGI!P133+SUMBERANYAR!N133+SUMBERKENCONO!T133+WATUKEBO!Y133+WONGSOREJO!AM133</f>
        <v>14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0">
        <v>5</v>
      </c>
      <c r="C134" s="24" t="s">
        <v>164</v>
      </c>
      <c r="D134" s="51"/>
      <c r="E134" s="9">
        <f>ALASBULUH!AG134+ALASREJO!U134+BAJULMATI!AD134+BANGSRING!W134+BENGKAK!Y134+BIMOREJO!R134+SIDODADI!U134+SIDOWANGI!P134+SUMBERANYAR!N134+SUMBERKENCONO!T134+WATUKEBO!Y134+WONGSOREJO!AM134</f>
        <v>2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0">
        <v>6</v>
      </c>
      <c r="C135" s="24" t="s">
        <v>165</v>
      </c>
      <c r="D135" s="51"/>
      <c r="E135" s="9">
        <f>ALASBULUH!AG135+ALASREJO!U135+BAJULMATI!AD135+BANGSRING!W135+BENGKAK!Y135+BIMOREJO!R135+SIDODADI!U135+SIDOWANGI!P135+SUMBERANYAR!N135+SUMBERKENCONO!T135+WATUKEBO!Y135+WONGSOREJO!AM135</f>
        <v>8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45"/>
      <c r="C136" s="46"/>
      <c r="D136" s="47"/>
      <c r="E136" s="54"/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45"/>
      <c r="C137" s="46"/>
      <c r="D137" s="47"/>
      <c r="E137" s="54"/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45"/>
      <c r="C138" s="46"/>
      <c r="D138" s="47"/>
      <c r="E138" s="54"/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85" t="s">
        <v>51</v>
      </c>
      <c r="C139" s="90"/>
      <c r="D139" s="91"/>
      <c r="E139" s="5">
        <f>SUM(E129:E138)</f>
        <v>591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63"/>
      <c r="B140" s="92"/>
      <c r="C140" s="92"/>
      <c r="D140" s="92"/>
      <c r="E140" s="93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87" t="s">
        <v>64</v>
      </c>
      <c r="D141" s="65"/>
      <c r="E141" s="9">
        <f>ALASBULUH!AG141+ALASREJO!U141+BAJULMATI!AD141+BANGSRING!W141+BENGKAK!Y141+BIMOREJO!R141+SIDODADI!U141+SIDOWANGI!P141+SUMBERANYAR!N141+SUMBERKENCONO!T141+WATUKEBO!Y141+WONGSOREJO!AM141</f>
        <v>11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50">
        <v>1</v>
      </c>
      <c r="C142" s="24" t="s">
        <v>166</v>
      </c>
      <c r="D142" s="49"/>
      <c r="E142" s="9">
        <f>ALASBULUH!AG142+ALASREJO!U142+BAJULMATI!AD142+BANGSRING!W142+BENGKAK!Y142+BIMOREJO!R142+SIDODADI!U142+SIDOWANGI!P142+SUMBERANYAR!N142+SUMBERKENCONO!T142+WATUKEBO!Y142+WONGSOREJO!AM142</f>
        <v>3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50">
        <v>2</v>
      </c>
      <c r="C143" s="24" t="s">
        <v>167</v>
      </c>
      <c r="D143" s="49"/>
      <c r="E143" s="9">
        <f>ALASBULUH!AG143+ALASREJO!U143+BAJULMATI!AD143+BANGSRING!W143+BENGKAK!Y143+BIMOREJO!R143+SIDODADI!U143+SIDOWANGI!P143+SUMBERANYAR!N143+SUMBERKENCONO!T143+WATUKEBO!Y143+WONGSOREJO!AM143</f>
        <v>5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50">
        <v>3</v>
      </c>
      <c r="C144" s="24" t="s">
        <v>168</v>
      </c>
      <c r="D144" s="49"/>
      <c r="E144" s="9">
        <f>ALASBULUH!AG144+ALASREJO!U144+BAJULMATI!AD144+BANGSRING!W144+BENGKAK!Y144+BIMOREJO!R144+SIDODADI!U144+SIDOWANGI!P144+SUMBERANYAR!N144+SUMBERKENCONO!T144+WATUKEBO!Y144+WONGSOREJO!AM144</f>
        <v>9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85" t="s">
        <v>51</v>
      </c>
      <c r="C151" s="90"/>
      <c r="D151" s="91"/>
      <c r="E151" s="5">
        <f>SUM(E141:E150)</f>
        <v>28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63"/>
      <c r="B152" s="92"/>
      <c r="C152" s="92"/>
      <c r="D152" s="92"/>
      <c r="E152" s="93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94" t="s">
        <v>66</v>
      </c>
      <c r="D153" s="79"/>
      <c r="E153" s="9">
        <f>ALASBULUH!AG153+ALASREJO!U153+BAJULMATI!AD153+BANGSRING!W153+BENGKAK!Y153+BIMOREJO!R153+SIDODADI!U153+SIDOWANGI!P153+SUMBERANYAR!N153+SUMBERKENCONO!T153+WATUKEBO!Y153+WONGSOREJO!AM153</f>
        <v>47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2" t="s">
        <v>50</v>
      </c>
      <c r="B154" s="50">
        <v>1</v>
      </c>
      <c r="C154" s="24" t="s">
        <v>169</v>
      </c>
      <c r="D154" s="51"/>
      <c r="E154" s="9">
        <f>ALASBULUH!AG154+ALASREJO!U154+BAJULMATI!AD154+BANGSRING!W154+BENGKAK!Y154+BIMOREJO!R154+SIDODADI!U154+SIDOWANGI!P154+SUMBERANYAR!N154+SUMBERKENCONO!T154+WATUKEBO!Y154+WONGSOREJO!AM154</f>
        <v>74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0">
        <v>2</v>
      </c>
      <c r="C155" s="24" t="s">
        <v>170</v>
      </c>
      <c r="D155" s="51"/>
      <c r="E155" s="9">
        <f>ALASBULUH!AG155+ALASREJO!U155+BAJULMATI!AD155+BANGSRING!W155+BENGKAK!Y155+BIMOREJO!R155+SIDODADI!U155+SIDOWANGI!P155+SUMBERANYAR!N155+SUMBERKENCONO!T155+WATUKEBO!Y155+WONGSOREJO!AM155</f>
        <v>20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0">
        <v>3</v>
      </c>
      <c r="C156" s="24" t="s">
        <v>171</v>
      </c>
      <c r="D156" s="51"/>
      <c r="E156" s="9">
        <f>ALASBULUH!AG156+ALASREJO!U156+BAJULMATI!AD156+BANGSRING!W156+BENGKAK!Y156+BIMOREJO!R156+SIDODADI!U156+SIDOWANGI!P156+SUMBERANYAR!N156+SUMBERKENCONO!T156+WATUKEBO!Y156+WONGSOREJO!AM156</f>
        <v>13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0">
        <v>4</v>
      </c>
      <c r="C157" s="24" t="s">
        <v>172</v>
      </c>
      <c r="D157" s="51"/>
      <c r="E157" s="9">
        <f>ALASBULUH!AG157+ALASREJO!U157+BAJULMATI!AD157+BANGSRING!W157+BENGKAK!Y157+BIMOREJO!R157+SIDODADI!U157+SIDOWANGI!P157+SUMBERANYAR!N157+SUMBERKENCONO!T157+WATUKEBO!Y157+WONGSOREJO!AM157</f>
        <v>538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0">
        <v>5</v>
      </c>
      <c r="C158" s="24" t="s">
        <v>173</v>
      </c>
      <c r="D158" s="51"/>
      <c r="E158" s="9">
        <f>ALASBULUH!AG158+ALASREJO!U158+BAJULMATI!AD158+BANGSRING!W158+BENGKAK!Y158+BIMOREJO!R158+SIDODADI!U158+SIDOWANGI!P158+SUMBERANYAR!N158+SUMBERKENCONO!T158+WATUKEBO!Y158+WONGSOREJO!AM158</f>
        <v>7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0">
        <v>6</v>
      </c>
      <c r="C159" s="24" t="s">
        <v>174</v>
      </c>
      <c r="D159" s="51"/>
      <c r="E159" s="9">
        <f>ALASBULUH!AG159+ALASREJO!U159+BAJULMATI!AD159+BANGSRING!W159+BENGKAK!Y159+BIMOREJO!R159+SIDODADI!U159+SIDOWANGI!P159+SUMBERANYAR!N159+SUMBERKENCONO!T159+WATUKEBO!Y159+WONGSOREJO!AM159</f>
        <v>11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57"/>
      <c r="C160" s="46"/>
      <c r="D160" s="59"/>
      <c r="E160" s="56"/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95" t="s">
        <v>51</v>
      </c>
      <c r="C163" s="96"/>
      <c r="D163" s="97"/>
      <c r="E163" s="5">
        <f>SUM(E153:E162)</f>
        <v>710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63"/>
      <c r="B164" s="92"/>
      <c r="C164" s="92"/>
      <c r="D164" s="92"/>
      <c r="E164" s="93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87" t="s">
        <v>68</v>
      </c>
      <c r="D165" s="65"/>
      <c r="E165" s="9">
        <f>ALASBULUH!AG165+ALASREJO!U165+BAJULMATI!AD165+BANGSRING!W165+BENGKAK!Y165+BIMOREJO!R165+SIDODADI!U165+SIDOWANGI!P165+SUMBERANYAR!N165+SUMBERKENCONO!T165+WATUKEBO!Y165+WONGSOREJO!AM165</f>
        <v>21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45"/>
      <c r="C166" s="46"/>
      <c r="D166" s="48"/>
      <c r="E166" s="54"/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85" t="s">
        <v>51</v>
      </c>
      <c r="C175" s="90"/>
      <c r="D175" s="91"/>
      <c r="E175" s="5">
        <f>SUM(E165:E174)</f>
        <v>21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63"/>
      <c r="B176" s="92"/>
      <c r="C176" s="92"/>
      <c r="D176" s="92"/>
      <c r="E176" s="93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87" t="s">
        <v>70</v>
      </c>
      <c r="D177" s="65"/>
      <c r="E177" s="9">
        <f>ALASBULUH!AG177+ALASREJO!U177+BAJULMATI!AD177+BANGSRING!W177+BENGKAK!Y177+BIMOREJO!R177+SIDODADI!U177+SIDOWANGI!P177+SUMBERANYAR!N177+SUMBERKENCONO!T177+WATUKEBO!Y177+WONGSOREJO!AM177</f>
        <v>81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0">
        <v>1</v>
      </c>
      <c r="C178" s="24" t="s">
        <v>175</v>
      </c>
      <c r="D178" s="51"/>
      <c r="E178" s="9">
        <f>ALASBULUH!AG178+ALASREJO!U178+BAJULMATI!AD178+BANGSRING!W178+BENGKAK!Y178+BIMOREJO!R178+SIDODADI!U178+SIDOWANGI!P178+SUMBERANYAR!N178+SUMBERKENCONO!T178+WATUKEBO!Y178+WONGSOREJO!AM178</f>
        <v>58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0">
        <v>2</v>
      </c>
      <c r="C179" s="24" t="s">
        <v>176</v>
      </c>
      <c r="D179" s="51"/>
      <c r="E179" s="9">
        <f>ALASBULUH!AG179+ALASREJO!U179+BAJULMATI!AD179+BANGSRING!W179+BENGKAK!Y179+BIMOREJO!R179+SIDODADI!U179+SIDOWANGI!P179+SUMBERANYAR!N179+SUMBERKENCONO!T179+WATUKEBO!Y179+WONGSOREJO!AM179</f>
        <v>106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0">
        <v>3</v>
      </c>
      <c r="C180" s="24" t="s">
        <v>177</v>
      </c>
      <c r="D180" s="51"/>
      <c r="E180" s="9">
        <f>ALASBULUH!AG180+ALASREJO!U180+BAJULMATI!AD180+BANGSRING!W180+BENGKAK!Y180+BIMOREJO!R180+SIDODADI!U180+SIDOWANGI!P180+SUMBERANYAR!N180+SUMBERKENCONO!T180+WATUKEBO!Y180+WONGSOREJO!AM180</f>
        <v>12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0">
        <v>4</v>
      </c>
      <c r="C181" s="24" t="s">
        <v>178</v>
      </c>
      <c r="D181" s="51"/>
      <c r="E181" s="9">
        <f>ALASBULUH!AG181+ALASREJO!U181+BAJULMATI!AD181+BANGSRING!W181+BENGKAK!Y181+BIMOREJO!R181+SIDODADI!U181+SIDOWANGI!P181+SUMBERANYAR!N181+SUMBERKENCONO!T181+WATUKEBO!Y181+WONGSOREJO!AM181</f>
        <v>92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0">
        <v>5</v>
      </c>
      <c r="C182" s="24" t="s">
        <v>179</v>
      </c>
      <c r="D182" s="51"/>
      <c r="E182" s="9">
        <f>ALASBULUH!AG182+ALASREJO!U182+BAJULMATI!AD182+BANGSRING!W182+BENGKAK!Y182+BIMOREJO!R182+SIDODADI!U182+SIDOWANGI!P182+SUMBERANYAR!N182+SUMBERKENCONO!T182+WATUKEBO!Y182+WONGSOREJO!AM182</f>
        <v>9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0">
        <v>6</v>
      </c>
      <c r="C183" s="24" t="s">
        <v>180</v>
      </c>
      <c r="D183" s="51"/>
      <c r="E183" s="9">
        <f>ALASBULUH!AG183+ALASREJO!U183+BAJULMATI!AD183+BANGSRING!W183+BENGKAK!Y183+BIMOREJO!R183+SIDODADI!U183+SIDOWANGI!P183+SUMBERANYAR!N183+SUMBERKENCONO!T183+WATUKEBO!Y183+WONGSOREJO!AM183</f>
        <v>15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45"/>
      <c r="C184" s="46"/>
      <c r="D184" s="48"/>
      <c r="E184" s="54"/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45"/>
      <c r="C185" s="46"/>
      <c r="D185" s="48"/>
      <c r="E185" s="54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45"/>
      <c r="C186" s="46"/>
      <c r="D186" s="48"/>
      <c r="E186" s="54"/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85" t="s">
        <v>51</v>
      </c>
      <c r="C187" s="90"/>
      <c r="D187" s="91"/>
      <c r="E187" s="5">
        <f>SUM(E177:E186)</f>
        <v>373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63"/>
      <c r="B188" s="92"/>
      <c r="C188" s="92"/>
      <c r="D188" s="92"/>
      <c r="E188" s="93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87" t="s">
        <v>72</v>
      </c>
      <c r="D189" s="65"/>
      <c r="E189" s="9">
        <f>ALASBULUH!AG189+ALASREJO!U189+BAJULMATI!AD189+BANGSRING!W189+BENGKAK!Y189+BIMOREJO!R189+SIDODADI!U189+SIDOWANGI!P189+SUMBERANYAR!N189+SUMBERKENCONO!T189+WATUKEBO!Y189+WONGSOREJO!AM189</f>
        <v>43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0">
        <v>1</v>
      </c>
      <c r="C190" s="24" t="s">
        <v>181</v>
      </c>
      <c r="D190" s="51"/>
      <c r="E190" s="9">
        <f>ALASBULUH!AG190+ALASREJO!U190+BAJULMATI!AD190+BANGSRING!W190+BENGKAK!Y190+BIMOREJO!R190+SIDODADI!U190+SIDOWANGI!P190+SUMBERANYAR!N190+SUMBERKENCONO!T190+WATUKEBO!Y190+WONGSOREJO!AM190</f>
        <v>22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0">
        <v>2</v>
      </c>
      <c r="C191" s="24" t="s">
        <v>182</v>
      </c>
      <c r="D191" s="51"/>
      <c r="E191" s="9">
        <f>ALASBULUH!AG191+ALASREJO!U191+BAJULMATI!AD191+BANGSRING!W191+BENGKAK!Y191+BIMOREJO!R191+SIDODADI!U191+SIDOWANGI!P191+SUMBERANYAR!N191+SUMBERKENCONO!T191+WATUKEBO!Y191+WONGSOREJO!AM191</f>
        <v>271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0">
        <v>3</v>
      </c>
      <c r="C192" s="24" t="s">
        <v>183</v>
      </c>
      <c r="D192" s="51"/>
      <c r="E192" s="9">
        <f>ALASBULUH!AG192+ALASREJO!U192+BAJULMATI!AD192+BANGSRING!W192+BENGKAK!Y192+BIMOREJO!R192+SIDODADI!U192+SIDOWANGI!P192+SUMBERANYAR!N192+SUMBERKENCONO!T192+WATUKEBO!Y192+WONGSOREJO!AM192</f>
        <v>3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0">
        <v>4</v>
      </c>
      <c r="C193" s="24" t="s">
        <v>184</v>
      </c>
      <c r="D193" s="51"/>
      <c r="E193" s="9">
        <f>ALASBULUH!AG193+ALASREJO!U193+BAJULMATI!AD193+BANGSRING!W193+BENGKAK!Y193+BIMOREJO!R193+SIDODADI!U193+SIDOWANGI!P193+SUMBERANYAR!N193+SUMBERKENCONO!T193+WATUKEBO!Y193+WONGSOREJO!AM193</f>
        <v>7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0">
        <v>5</v>
      </c>
      <c r="C194" s="24" t="s">
        <v>185</v>
      </c>
      <c r="D194" s="51"/>
      <c r="E194" s="9">
        <f>ALASBULUH!AG194+ALASREJO!U194+BAJULMATI!AD194+BANGSRING!W194+BENGKAK!Y194+BIMOREJO!R194+SIDODADI!U194+SIDOWANGI!P194+SUMBERANYAR!N194+SUMBERKENCONO!T194+WATUKEBO!Y194+WONGSOREJO!AM194</f>
        <v>27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45"/>
      <c r="C195" s="46"/>
      <c r="D195" s="48"/>
      <c r="E195" s="54"/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45"/>
      <c r="C196" s="46"/>
      <c r="D196" s="48"/>
      <c r="E196" s="54"/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45"/>
      <c r="C197" s="46"/>
      <c r="D197" s="48"/>
      <c r="E197" s="54"/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45"/>
      <c r="C198" s="46"/>
      <c r="D198" s="48"/>
      <c r="E198" s="54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85" t="s">
        <v>51</v>
      </c>
      <c r="C199" s="90"/>
      <c r="D199" s="91"/>
      <c r="E199" s="5">
        <f>SUM(E189:E198)</f>
        <v>373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63"/>
      <c r="B200" s="92"/>
      <c r="C200" s="92"/>
      <c r="D200" s="92"/>
      <c r="E200" s="93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87" t="s">
        <v>74</v>
      </c>
      <c r="D201" s="65"/>
      <c r="E201" s="9">
        <f>ALASBULUH!AG201+ALASREJO!U201+BAJULMATI!AD201+BANGSRING!W201+BENGKAK!Y201+BIMOREJO!R201+SIDODADI!U201+SIDOWANGI!P201+SUMBERANYAR!N201+SUMBERKENCONO!T201+WATUKEBO!Y201+WONGSOREJO!AM201</f>
        <v>279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0">
        <v>1</v>
      </c>
      <c r="C202" s="24" t="s">
        <v>186</v>
      </c>
      <c r="D202" s="51"/>
      <c r="E202" s="9">
        <f>ALASBULUH!AG202+ALASREJO!U202+BAJULMATI!AD202+BANGSRING!W202+BENGKAK!Y202+BIMOREJO!R202+SIDODADI!U202+SIDOWANGI!P202+SUMBERANYAR!N202+SUMBERKENCONO!T202+WATUKEBO!Y202+WONGSOREJO!AM202</f>
        <v>2089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0">
        <v>2</v>
      </c>
      <c r="C203" s="24" t="s">
        <v>187</v>
      </c>
      <c r="D203" s="51"/>
      <c r="E203" s="9">
        <f>ALASBULUH!AG203+ALASREJO!U203+BAJULMATI!AD203+BANGSRING!W203+BENGKAK!Y203+BIMOREJO!R203+SIDODADI!U203+SIDOWANGI!P203+SUMBERANYAR!N203+SUMBERKENCONO!T203+WATUKEBO!Y203+WONGSOREJO!AM203</f>
        <v>762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0">
        <v>3</v>
      </c>
      <c r="C204" s="24" t="s">
        <v>188</v>
      </c>
      <c r="D204" s="51"/>
      <c r="E204" s="9">
        <f>ALASBULUH!AG204+ALASREJO!U204+BAJULMATI!AD204+BANGSRING!W204+BENGKAK!Y204+BIMOREJO!R204+SIDODADI!U204+SIDOWANGI!P204+SUMBERANYAR!N204+SUMBERKENCONO!T204+WATUKEBO!Y204+WONGSOREJO!AM204</f>
        <v>23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0">
        <v>4</v>
      </c>
      <c r="C205" s="24" t="s">
        <v>189</v>
      </c>
      <c r="D205" s="51"/>
      <c r="E205" s="9">
        <f>ALASBULUH!AG205+ALASREJO!U205+BAJULMATI!AD205+BANGSRING!W205+BENGKAK!Y205+BIMOREJO!R205+SIDODADI!U205+SIDOWANGI!P205+SUMBERANYAR!N205+SUMBERKENCONO!T205+WATUKEBO!Y205+WONGSOREJO!AM205</f>
        <v>23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0">
        <v>5</v>
      </c>
      <c r="C206" s="24" t="s">
        <v>190</v>
      </c>
      <c r="D206" s="51"/>
      <c r="E206" s="9">
        <f>ALASBULUH!AG206+ALASREJO!U206+BAJULMATI!AD206+BANGSRING!W206+BENGKAK!Y206+BIMOREJO!R206+SIDODADI!U206+SIDOWANGI!P206+SUMBERANYAR!N206+SUMBERKENCONO!T206+WATUKEBO!Y206+WONGSOREJO!AM206</f>
        <v>11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0">
        <v>6</v>
      </c>
      <c r="C207" s="24" t="s">
        <v>191</v>
      </c>
      <c r="D207" s="51"/>
      <c r="E207" s="9">
        <f>ALASBULUH!AG207+ALASREJO!U207+BAJULMATI!AD207+BANGSRING!W207+BENGKAK!Y207+BIMOREJO!R207+SIDODADI!U207+SIDOWANGI!P207+SUMBERANYAR!N207+SUMBERKENCONO!T207+WATUKEBO!Y207+WONGSOREJO!AM207</f>
        <v>3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45"/>
      <c r="C208" s="46"/>
      <c r="D208" s="48"/>
      <c r="E208" s="54"/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45"/>
      <c r="C209" s="46"/>
      <c r="D209" s="48"/>
      <c r="E209" s="54"/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45"/>
      <c r="C210" s="46"/>
      <c r="D210" s="48"/>
      <c r="E210" s="54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85" t="s">
        <v>51</v>
      </c>
      <c r="C211" s="90"/>
      <c r="D211" s="91"/>
      <c r="E211" s="5">
        <f>SUM(E201:E210)</f>
        <v>3190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63"/>
      <c r="B212" s="92"/>
      <c r="C212" s="92"/>
      <c r="D212" s="92"/>
      <c r="E212" s="93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87" t="s">
        <v>76</v>
      </c>
      <c r="D213" s="65"/>
      <c r="E213" s="9">
        <f>ALASBULUH!AG213+ALASREJO!U213+BAJULMATI!AD213+BANGSRING!W213+BENGKAK!Y213+BIMOREJO!R213+SIDODADI!U213+SIDOWANGI!P213+SUMBERANYAR!N213+SUMBERKENCONO!T213+WATUKEBO!Y213+WONGSOREJO!AM213</f>
        <v>213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0">
        <v>1</v>
      </c>
      <c r="C214" s="24" t="s">
        <v>192</v>
      </c>
      <c r="D214" s="51"/>
      <c r="E214" s="9">
        <f>ALASBULUH!AG214+ALASREJO!U214+BAJULMATI!AD214+BANGSRING!W214+BENGKAK!Y214+BIMOREJO!R214+SIDODADI!U214+SIDOWANGI!P214+SUMBERANYAR!N214+SUMBERKENCONO!T214+WATUKEBO!Y214+WONGSOREJO!AM214</f>
        <v>1282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0">
        <v>2</v>
      </c>
      <c r="C215" s="24" t="s">
        <v>193</v>
      </c>
      <c r="D215" s="51"/>
      <c r="E215" s="9">
        <f>ALASBULUH!AG215+ALASREJO!U215+BAJULMATI!AD215+BANGSRING!W215+BENGKAK!Y215+BIMOREJO!R215+SIDODADI!U215+SIDOWANGI!P215+SUMBERANYAR!N215+SUMBERKENCONO!T215+WATUKEBO!Y215+WONGSOREJO!AM215</f>
        <v>79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45"/>
      <c r="C216" s="61"/>
      <c r="D216" s="61"/>
      <c r="E216" s="54"/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85" t="s">
        <v>51</v>
      </c>
      <c r="C223" s="90"/>
      <c r="D223" s="91"/>
      <c r="E223" s="5">
        <f>SUM(E213:E222)</f>
        <v>1574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63"/>
      <c r="B224" s="92"/>
      <c r="C224" s="92"/>
      <c r="D224" s="92"/>
      <c r="E224" s="93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87" t="s">
        <v>78</v>
      </c>
      <c r="D225" s="65"/>
      <c r="E225" s="9">
        <f>ALASBULUH!AG225+ALASREJO!U225+BAJULMATI!AD225+BANGSRING!W225+BENGKAK!Y225+BIMOREJO!R225+SIDODADI!U225+SIDOWANGI!P225+SUMBERANYAR!N225+SUMBERKENCONO!T225+WATUKEBO!Y225+WONGSOREJO!AM225</f>
        <v>9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50">
        <v>1</v>
      </c>
      <c r="C226" s="24" t="s">
        <v>194</v>
      </c>
      <c r="D226" s="49"/>
      <c r="E226" s="9">
        <f>ALASBULUH!AG226+ALASREJO!U226+BAJULMATI!AD226+BANGSRING!W226+BENGKAK!Y226+BIMOREJO!R226+SIDODADI!U226+SIDOWANGI!P226+SUMBERANYAR!N226+SUMBERKENCONO!T226+WATUKEBO!Y226+WONGSOREJO!AM226</f>
        <v>9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50">
        <v>2</v>
      </c>
      <c r="C227" s="24" t="s">
        <v>195</v>
      </c>
      <c r="D227" s="49"/>
      <c r="E227" s="9">
        <f>ALASBULUH!AG227+ALASREJO!U227+BAJULMATI!AD227+BANGSRING!W227+BENGKAK!Y227+BIMOREJO!R227+SIDODADI!U227+SIDOWANGI!P227+SUMBERANYAR!N227+SUMBERKENCONO!T227+WATUKEBO!Y227+WONGSOREJO!AM227</f>
        <v>2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50">
        <v>3</v>
      </c>
      <c r="C228" s="24" t="s">
        <v>196</v>
      </c>
      <c r="D228" s="49"/>
      <c r="E228" s="9">
        <f>ALASBULUH!AG228+ALASREJO!U228+BAJULMATI!AD228+BANGSRING!W228+BENGKAK!Y228+BIMOREJO!R228+SIDODADI!U228+SIDOWANGI!P228+SUMBERANYAR!N228+SUMBERKENCONO!T228+WATUKEBO!Y228+WONGSOREJO!AM228</f>
        <v>10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45"/>
      <c r="C229" s="46"/>
      <c r="D229" s="48"/>
      <c r="E229" s="54"/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85" t="s">
        <v>51</v>
      </c>
      <c r="C235" s="90"/>
      <c r="D235" s="91"/>
      <c r="E235" s="5">
        <f>SUM(E225:E234)</f>
        <v>30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63"/>
      <c r="B236" s="92"/>
      <c r="C236" s="92"/>
      <c r="D236" s="92"/>
      <c r="E236" s="93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87" t="s">
        <v>80</v>
      </c>
      <c r="D237" s="65"/>
      <c r="E237" s="9">
        <f>ALASBULUH!AG237+ALASREJO!U237+BAJULMATI!AD237+BANGSRING!W237+BENGKAK!Y237+BIMOREJO!R237+SIDODADI!U237+SIDOWANGI!P237+SUMBERANYAR!N237+SUMBERKENCONO!T237+WATUKEBO!Y237+WONGSOREJO!AM237</f>
        <v>413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0">
        <v>1</v>
      </c>
      <c r="C238" s="24" t="s">
        <v>197</v>
      </c>
      <c r="D238" s="51"/>
      <c r="E238" s="9">
        <f>ALASBULUH!AG238+ALASREJO!U238+BAJULMATI!AD238+BANGSRING!W238+BENGKAK!Y238+BIMOREJO!R238+SIDODADI!U238+SIDOWANGI!P238+SUMBERANYAR!N238+SUMBERKENCONO!T238+WATUKEBO!Y238+WONGSOREJO!AM238</f>
        <v>145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0">
        <v>2</v>
      </c>
      <c r="C239" s="24" t="s">
        <v>198</v>
      </c>
      <c r="D239" s="51"/>
      <c r="E239" s="9">
        <f>ALASBULUH!AG239+ALASREJO!U239+BAJULMATI!AD239+BANGSRING!W239+BENGKAK!Y239+BIMOREJO!R239+SIDODADI!U239+SIDOWANGI!P239+SUMBERANYAR!N239+SUMBERKENCONO!T239+WATUKEBO!Y239+WONGSOREJO!AM239</f>
        <v>3192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0">
        <v>3</v>
      </c>
      <c r="C240" s="24" t="s">
        <v>199</v>
      </c>
      <c r="D240" s="51"/>
      <c r="E240" s="9">
        <f>ALASBULUH!AG240+ALASREJO!U240+BAJULMATI!AD240+BANGSRING!W240+BENGKAK!Y240+BIMOREJO!R240+SIDODADI!U240+SIDOWANGI!P240+SUMBERANYAR!N240+SUMBERKENCONO!T240+WATUKEBO!Y240+WONGSOREJO!AM240</f>
        <v>38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0">
        <v>4</v>
      </c>
      <c r="C241" s="24" t="s">
        <v>200</v>
      </c>
      <c r="D241" s="51"/>
      <c r="E241" s="9">
        <f>ALASBULUH!AG241+ALASREJO!U241+BAJULMATI!AD241+BANGSRING!W241+BENGKAK!Y241+BIMOREJO!R241+SIDODADI!U241+SIDOWANGI!P241+SUMBERANYAR!N241+SUMBERKENCONO!T241+WATUKEBO!Y241+WONGSOREJO!AM241</f>
        <v>25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0">
        <v>5</v>
      </c>
      <c r="C242" s="24" t="s">
        <v>201</v>
      </c>
      <c r="D242" s="51"/>
      <c r="E242" s="9">
        <f>ALASBULUH!AG242+ALASREJO!U242+BAJULMATI!AD242+BANGSRING!W242+BENGKAK!Y242+BIMOREJO!R242+SIDODADI!U242+SIDOWANGI!P242+SUMBERANYAR!N242+SUMBERKENCONO!T242+WATUKEBO!Y242+WONGSOREJO!AM242</f>
        <v>72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0">
        <v>6</v>
      </c>
      <c r="C243" s="24" t="s">
        <v>202</v>
      </c>
      <c r="D243" s="51"/>
      <c r="E243" s="9">
        <f>ALASBULUH!AG243+ALASREJO!U243+BAJULMATI!AD243+BANGSRING!W243+BENGKAK!Y243+BIMOREJO!R243+SIDODADI!U243+SIDOWANGI!P243+SUMBERANYAR!N243+SUMBERKENCONO!T243+WATUKEBO!Y243+WONGSOREJO!AM243</f>
        <v>19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45"/>
      <c r="C244" s="46"/>
      <c r="D244" s="48"/>
      <c r="E244" s="54"/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45"/>
      <c r="C245" s="46"/>
      <c r="D245" s="48"/>
      <c r="E245" s="54"/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45"/>
      <c r="C246" s="46"/>
      <c r="D246" s="48"/>
      <c r="E246" s="54"/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85" t="s">
        <v>51</v>
      </c>
      <c r="C247" s="90"/>
      <c r="D247" s="91"/>
      <c r="E247" s="5">
        <f>SUM(E237:E246)</f>
        <v>3904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63"/>
      <c r="B248" s="92"/>
      <c r="C248" s="92"/>
      <c r="D248" s="92"/>
      <c r="E248" s="93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87" t="s">
        <v>82</v>
      </c>
      <c r="D249" s="65"/>
      <c r="E249" s="9">
        <f>ALASBULUH!AG249+ALASREJO!U249+BAJULMATI!AD249+BANGSRING!W249+BENGKAK!Y249+BIMOREJO!R249+SIDODADI!U249+SIDOWANGI!P249+SUMBERANYAR!N249+SUMBERKENCONO!T249+WATUKEBO!Y249+WONGSOREJO!AM249</f>
        <v>37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50">
        <v>1</v>
      </c>
      <c r="C250" s="24" t="s">
        <v>203</v>
      </c>
      <c r="D250" s="49"/>
      <c r="E250" s="9">
        <f>ALASBULUH!AG250+ALASREJO!U250+BAJULMATI!AD250+BANGSRING!W250+BENGKAK!Y250+BIMOREJO!R250+SIDODADI!U250+SIDOWANGI!P250+SUMBERANYAR!N250+SUMBERKENCONO!T250+WATUKEBO!Y250+WONGSOREJO!AM250</f>
        <v>8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50">
        <v>2</v>
      </c>
      <c r="C251" s="24" t="s">
        <v>204</v>
      </c>
      <c r="D251" s="51"/>
      <c r="E251" s="9">
        <f>ALASBULUH!AG251+ALASREJO!U251+BAJULMATI!AD251+BANGSRING!W251+BENGKAK!Y251+BIMOREJO!R251+SIDODADI!U251+SIDOWANGI!P251+SUMBERANYAR!N251+SUMBERKENCONO!T251+WATUKEBO!Y251+WONGSOREJO!AM251</f>
        <v>5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45"/>
      <c r="C252" s="62"/>
      <c r="D252" s="48"/>
      <c r="E252" s="54"/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2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2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2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85" t="s">
        <v>51</v>
      </c>
      <c r="C259" s="90"/>
      <c r="D259" s="91"/>
      <c r="E259" s="5">
        <f>SUM(E249:E258)</f>
        <v>50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66" t="s">
        <v>84</v>
      </c>
      <c r="C261" s="100"/>
      <c r="D261" s="101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98" t="s">
        <v>86</v>
      </c>
      <c r="D262" s="99"/>
      <c r="E262" s="9">
        <f>ALASBULUH!AG262+ALASREJO!U262+BAJULMATI!AD262+BANGSRING!W262+BENGKAK!Y262+BIMOREJO!R262+SIDODADI!U262+SIDOWANGI!P262+SUMBERANYAR!N262+SUMBERKENCONO!T262+WATUKEBO!Y262+WONGSOREJO!AM262</f>
        <v>44231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98" t="s">
        <v>88</v>
      </c>
      <c r="D263" s="99"/>
      <c r="E263" s="9">
        <f>ALASBULUH!AG263+ALASREJO!U263+BAJULMATI!AD263+BANGSRING!W263+BENGKAK!Y263+BIMOREJO!R263+SIDODADI!U263+SIDOWANGI!P263+SUMBERANYAR!N263+SUMBERKENCONO!T263+WATUKEBO!Y263+WONGSOREJO!AM263</f>
        <v>2722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98" t="s">
        <v>90</v>
      </c>
      <c r="D264" s="99"/>
      <c r="E264" s="5">
        <f t="shared" ref="E264" si="8">SUM(E262:E263)</f>
        <v>46953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4">
    <mergeCell ref="C262:D262"/>
    <mergeCell ref="C263:D263"/>
    <mergeCell ref="C264:D264"/>
    <mergeCell ref="B259:D259"/>
    <mergeCell ref="B261:D261"/>
    <mergeCell ref="C249:D249"/>
    <mergeCell ref="B247:D247"/>
    <mergeCell ref="A248:E248"/>
    <mergeCell ref="B235:D235"/>
    <mergeCell ref="A236:E236"/>
    <mergeCell ref="C237:D237"/>
    <mergeCell ref="B223:D223"/>
    <mergeCell ref="C225:D225"/>
    <mergeCell ref="A224:E224"/>
    <mergeCell ref="C213:D213"/>
    <mergeCell ref="B211:D211"/>
    <mergeCell ref="A212:E212"/>
    <mergeCell ref="B199:D199"/>
    <mergeCell ref="A200:E200"/>
    <mergeCell ref="C201:D201"/>
    <mergeCell ref="B187:D187"/>
    <mergeCell ref="C189:D189"/>
    <mergeCell ref="A188:E188"/>
    <mergeCell ref="C177:D177"/>
    <mergeCell ref="B175:D175"/>
    <mergeCell ref="A176:E176"/>
    <mergeCell ref="B163:D163"/>
    <mergeCell ref="A164:E164"/>
    <mergeCell ref="C165:D165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B115:D115"/>
    <mergeCell ref="A116:E116"/>
    <mergeCell ref="C117:D117"/>
    <mergeCell ref="B103:D103"/>
    <mergeCell ref="C105:D105"/>
    <mergeCell ref="A104:E104"/>
    <mergeCell ref="C93:D93"/>
    <mergeCell ref="B91:D91"/>
    <mergeCell ref="A92:E92"/>
    <mergeCell ref="B79:D79"/>
    <mergeCell ref="A80:E80"/>
    <mergeCell ref="C81:D81"/>
    <mergeCell ref="B67:D67"/>
    <mergeCell ref="A68:E68"/>
    <mergeCell ref="C57:D57"/>
    <mergeCell ref="A56:E56"/>
    <mergeCell ref="C69:D69"/>
    <mergeCell ref="A37:E37"/>
    <mergeCell ref="B38:D38"/>
    <mergeCell ref="B39:C41"/>
    <mergeCell ref="A42:D42"/>
    <mergeCell ref="B55:D55"/>
    <mergeCell ref="B43:D43"/>
    <mergeCell ref="A44:D44"/>
    <mergeCell ref="C45:D45"/>
    <mergeCell ref="C52:D52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30">
    <cfRule type="expression" dxfId="337" priority="67">
      <formula>E30&lt;&gt;E264</formula>
    </cfRule>
    <cfRule type="expression" dxfId="336" priority="68">
      <formula>E30&lt;&gt;E34</formula>
    </cfRule>
  </conditionalFormatting>
  <conditionalFormatting sqref="E55">
    <cfRule type="containsBlanks" dxfId="335" priority="1">
      <formula>LEN(TRIM(E55))=0</formula>
    </cfRule>
  </conditionalFormatting>
  <conditionalFormatting sqref="E67">
    <cfRule type="containsBlanks" dxfId="334" priority="2">
      <formula>LEN(TRIM(E67))=0</formula>
    </cfRule>
  </conditionalFormatting>
  <conditionalFormatting sqref="E79">
    <cfRule type="containsBlanks" dxfId="333" priority="3">
      <formula>LEN(TRIM(E79))=0</formula>
    </cfRule>
  </conditionalFormatting>
  <conditionalFormatting sqref="E91">
    <cfRule type="containsBlanks" dxfId="332" priority="4">
      <formula>LEN(TRIM(E91))=0</formula>
    </cfRule>
  </conditionalFormatting>
  <conditionalFormatting sqref="E103">
    <cfRule type="containsBlanks" dxfId="331" priority="5">
      <formula>LEN(TRIM(E103))=0</formula>
    </cfRule>
  </conditionalFormatting>
  <conditionalFormatting sqref="E115">
    <cfRule type="containsBlanks" dxfId="330" priority="6">
      <formula>LEN(TRIM(E115))=0</formula>
    </cfRule>
  </conditionalFormatting>
  <conditionalFormatting sqref="E127">
    <cfRule type="containsBlanks" dxfId="329" priority="7">
      <formula>LEN(TRIM(E127))=0</formula>
    </cfRule>
  </conditionalFormatting>
  <conditionalFormatting sqref="E139">
    <cfRule type="containsBlanks" dxfId="328" priority="8">
      <formula>LEN(TRIM(E139))=0</formula>
    </cfRule>
  </conditionalFormatting>
  <conditionalFormatting sqref="E151">
    <cfRule type="containsBlanks" dxfId="327" priority="9">
      <formula>LEN(TRIM(E151))=0</formula>
    </cfRule>
  </conditionalFormatting>
  <conditionalFormatting sqref="E163">
    <cfRule type="containsBlanks" dxfId="326" priority="10">
      <formula>LEN(TRIM(E163))=0</formula>
    </cfRule>
  </conditionalFormatting>
  <conditionalFormatting sqref="E175">
    <cfRule type="containsBlanks" dxfId="325" priority="11">
      <formula>LEN(TRIM(E175))=0</formula>
    </cfRule>
  </conditionalFormatting>
  <conditionalFormatting sqref="E187">
    <cfRule type="containsBlanks" dxfId="324" priority="12">
      <formula>LEN(TRIM(E187))=0</formula>
    </cfRule>
  </conditionalFormatting>
  <conditionalFormatting sqref="E199">
    <cfRule type="containsBlanks" dxfId="323" priority="13">
      <formula>LEN(TRIM(E199))=0</formula>
    </cfRule>
  </conditionalFormatting>
  <conditionalFormatting sqref="E211">
    <cfRule type="containsBlanks" dxfId="322" priority="14">
      <formula>LEN(TRIM(E211))=0</formula>
    </cfRule>
  </conditionalFormatting>
  <conditionalFormatting sqref="E223">
    <cfRule type="containsBlanks" dxfId="321" priority="15">
      <formula>LEN(TRIM(E223))=0</formula>
    </cfRule>
  </conditionalFormatting>
  <conditionalFormatting sqref="E235">
    <cfRule type="containsBlanks" dxfId="320" priority="16">
      <formula>LEN(TRIM(E235))=0</formula>
    </cfRule>
  </conditionalFormatting>
  <conditionalFormatting sqref="E247">
    <cfRule type="containsBlanks" dxfId="319" priority="17">
      <formula>LEN(TRIM(E247))=0</formula>
    </cfRule>
  </conditionalFormatting>
  <conditionalFormatting sqref="E259">
    <cfRule type="containsBlanks" dxfId="318" priority="25">
      <formula>LEN(TRIM(E259))=0</formula>
    </cfRule>
  </conditionalFormatting>
  <conditionalFormatting sqref="F259:O261">
    <cfRule type="cellIs" dxfId="317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dimension ref="A2:W264"/>
  <sheetViews>
    <sheetView topLeftCell="A248" zoomScale="70" zoomScaleNormal="70" workbookViewId="0">
      <selection activeCell="X65" sqref="X65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111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114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3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6" t="s">
        <v>103</v>
      </c>
    </row>
    <row r="13" spans="1:23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107"/>
    </row>
    <row r="14" spans="1:23" x14ac:dyDescent="0.4">
      <c r="A14" s="7"/>
      <c r="B14" s="78" t="s">
        <v>22</v>
      </c>
      <c r="C14" s="79"/>
      <c r="D14" s="6" t="s">
        <v>23</v>
      </c>
      <c r="E14" s="6">
        <v>142</v>
      </c>
      <c r="F14" s="6">
        <v>135</v>
      </c>
      <c r="G14" s="6">
        <v>133</v>
      </c>
      <c r="H14" s="6">
        <v>137</v>
      </c>
      <c r="I14" s="6">
        <v>142</v>
      </c>
      <c r="J14" s="6">
        <v>148</v>
      </c>
      <c r="K14" s="6">
        <v>143</v>
      </c>
      <c r="L14" s="6">
        <v>147</v>
      </c>
      <c r="M14" s="6">
        <v>143</v>
      </c>
      <c r="N14" s="6">
        <v>61</v>
      </c>
      <c r="O14" s="6">
        <v>150</v>
      </c>
      <c r="P14" s="6">
        <v>143</v>
      </c>
      <c r="Q14" s="6">
        <v>122</v>
      </c>
      <c r="R14" s="6">
        <v>136</v>
      </c>
      <c r="S14" s="6">
        <v>147</v>
      </c>
      <c r="T14" s="6">
        <v>115</v>
      </c>
      <c r="U14" s="6">
        <v>122</v>
      </c>
      <c r="V14" s="6">
        <v>126</v>
      </c>
      <c r="W14" s="5">
        <f>SUM(E14:V14)</f>
        <v>2392</v>
      </c>
    </row>
    <row r="15" spans="1:23" x14ac:dyDescent="0.4">
      <c r="A15" s="7"/>
      <c r="B15" s="80"/>
      <c r="C15" s="68"/>
      <c r="D15" s="6" t="s">
        <v>24</v>
      </c>
      <c r="E15" s="6">
        <v>138</v>
      </c>
      <c r="F15" s="6">
        <v>131</v>
      </c>
      <c r="G15" s="6">
        <v>149</v>
      </c>
      <c r="H15" s="6">
        <v>140</v>
      </c>
      <c r="I15" s="6">
        <v>150</v>
      </c>
      <c r="J15" s="6">
        <v>149</v>
      </c>
      <c r="K15" s="6">
        <v>143</v>
      </c>
      <c r="L15" s="6">
        <v>151</v>
      </c>
      <c r="M15" s="6">
        <v>140</v>
      </c>
      <c r="N15" s="6">
        <v>64</v>
      </c>
      <c r="O15" s="6">
        <v>142</v>
      </c>
      <c r="P15" s="6">
        <v>149</v>
      </c>
      <c r="Q15" s="6">
        <v>134</v>
      </c>
      <c r="R15" s="6">
        <v>152</v>
      </c>
      <c r="S15" s="6">
        <v>146</v>
      </c>
      <c r="T15" s="6">
        <v>121</v>
      </c>
      <c r="U15" s="6">
        <v>131</v>
      </c>
      <c r="V15" s="6">
        <v>125</v>
      </c>
      <c r="W15" s="5">
        <f>SUM(E15:V15)</f>
        <v>2455</v>
      </c>
    </row>
    <row r="16" spans="1:23" x14ac:dyDescent="0.4">
      <c r="A16" s="8"/>
      <c r="B16" s="76"/>
      <c r="C16" s="69"/>
      <c r="D16" s="5" t="s">
        <v>25</v>
      </c>
      <c r="E16" s="5">
        <f t="shared" ref="E16:V16" si="0">SUM(E14:E15)</f>
        <v>280</v>
      </c>
      <c r="F16" s="5">
        <f t="shared" si="0"/>
        <v>266</v>
      </c>
      <c r="G16" s="5">
        <f t="shared" si="0"/>
        <v>282</v>
      </c>
      <c r="H16" s="5">
        <f t="shared" si="0"/>
        <v>277</v>
      </c>
      <c r="I16" s="5">
        <f t="shared" si="0"/>
        <v>292</v>
      </c>
      <c r="J16" s="5">
        <f t="shared" si="0"/>
        <v>297</v>
      </c>
      <c r="K16" s="5">
        <f t="shared" si="0"/>
        <v>286</v>
      </c>
      <c r="L16" s="5">
        <f t="shared" si="0"/>
        <v>298</v>
      </c>
      <c r="M16" s="5">
        <f t="shared" si="0"/>
        <v>283</v>
      </c>
      <c r="N16" s="5">
        <f t="shared" si="0"/>
        <v>125</v>
      </c>
      <c r="O16" s="5">
        <f t="shared" si="0"/>
        <v>292</v>
      </c>
      <c r="P16" s="5">
        <f t="shared" si="0"/>
        <v>292</v>
      </c>
      <c r="Q16" s="5">
        <f t="shared" si="0"/>
        <v>256</v>
      </c>
      <c r="R16" s="5">
        <f t="shared" si="0"/>
        <v>288</v>
      </c>
      <c r="S16" s="5">
        <f t="shared" si="0"/>
        <v>293</v>
      </c>
      <c r="T16" s="5">
        <f t="shared" si="0"/>
        <v>236</v>
      </c>
      <c r="U16" s="5">
        <f t="shared" si="0"/>
        <v>253</v>
      </c>
      <c r="V16" s="5">
        <f t="shared" si="0"/>
        <v>251</v>
      </c>
      <c r="W16" s="5">
        <f>SUM(E16:V16)</f>
        <v>4847</v>
      </c>
    </row>
    <row r="17" spans="1:23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28"/>
    </row>
    <row r="18" spans="1:23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28"/>
    </row>
    <row r="19" spans="1:23" x14ac:dyDescent="0.4">
      <c r="A19" s="11"/>
      <c r="B19" s="67" t="s">
        <v>28</v>
      </c>
      <c r="C19" s="70" t="s">
        <v>29</v>
      </c>
      <c r="D19" s="6" t="s">
        <v>23</v>
      </c>
      <c r="E19" s="6">
        <v>107</v>
      </c>
      <c r="F19" s="6">
        <v>95</v>
      </c>
      <c r="G19" s="6">
        <v>93</v>
      </c>
      <c r="H19" s="6">
        <v>91</v>
      </c>
      <c r="I19" s="6">
        <v>106</v>
      </c>
      <c r="J19" s="6">
        <v>111</v>
      </c>
      <c r="K19" s="6">
        <v>108</v>
      </c>
      <c r="L19" s="6">
        <v>107</v>
      </c>
      <c r="M19" s="6">
        <v>121</v>
      </c>
      <c r="N19" s="6">
        <v>50</v>
      </c>
      <c r="O19" s="6">
        <v>123</v>
      </c>
      <c r="P19" s="6">
        <v>121</v>
      </c>
      <c r="Q19" s="6">
        <v>95</v>
      </c>
      <c r="R19" s="6">
        <v>96</v>
      </c>
      <c r="S19" s="6">
        <v>113</v>
      </c>
      <c r="T19" s="6">
        <v>96</v>
      </c>
      <c r="U19" s="6">
        <v>98</v>
      </c>
      <c r="V19" s="6">
        <v>100</v>
      </c>
      <c r="W19" s="5">
        <f t="shared" ref="W19:W30" si="1">SUM(E19:V19)</f>
        <v>1831</v>
      </c>
    </row>
    <row r="20" spans="1:23" x14ac:dyDescent="0.4">
      <c r="A20" s="12"/>
      <c r="B20" s="68"/>
      <c r="C20" s="71"/>
      <c r="D20" s="6" t="s">
        <v>24</v>
      </c>
      <c r="E20" s="6">
        <v>112</v>
      </c>
      <c r="F20" s="6">
        <v>100</v>
      </c>
      <c r="G20" s="6">
        <v>132</v>
      </c>
      <c r="H20" s="6">
        <v>113</v>
      </c>
      <c r="I20" s="6">
        <v>120</v>
      </c>
      <c r="J20" s="6">
        <v>127</v>
      </c>
      <c r="K20" s="6">
        <v>119</v>
      </c>
      <c r="L20" s="6">
        <v>129</v>
      </c>
      <c r="M20" s="6">
        <v>118</v>
      </c>
      <c r="N20" s="6">
        <v>56</v>
      </c>
      <c r="O20" s="6">
        <v>113</v>
      </c>
      <c r="P20" s="6">
        <v>113</v>
      </c>
      <c r="Q20" s="6">
        <v>110</v>
      </c>
      <c r="R20" s="6">
        <v>116</v>
      </c>
      <c r="S20" s="6">
        <v>120</v>
      </c>
      <c r="T20" s="6">
        <v>88</v>
      </c>
      <c r="U20" s="6">
        <v>112</v>
      </c>
      <c r="V20" s="6">
        <v>106</v>
      </c>
      <c r="W20" s="5">
        <f t="shared" si="1"/>
        <v>2004</v>
      </c>
    </row>
    <row r="21" spans="1:23" x14ac:dyDescent="0.4">
      <c r="A21" s="13"/>
      <c r="B21" s="69"/>
      <c r="C21" s="72"/>
      <c r="D21" s="5" t="s">
        <v>25</v>
      </c>
      <c r="E21" s="5">
        <f t="shared" ref="E21:V21" si="2">SUM(E19:E20)</f>
        <v>219</v>
      </c>
      <c r="F21" s="5">
        <f t="shared" si="2"/>
        <v>195</v>
      </c>
      <c r="G21" s="5">
        <f t="shared" si="2"/>
        <v>225</v>
      </c>
      <c r="H21" s="5">
        <f t="shared" si="2"/>
        <v>204</v>
      </c>
      <c r="I21" s="5">
        <f t="shared" si="2"/>
        <v>226</v>
      </c>
      <c r="J21" s="5">
        <f t="shared" si="2"/>
        <v>238</v>
      </c>
      <c r="K21" s="5">
        <f t="shared" si="2"/>
        <v>227</v>
      </c>
      <c r="L21" s="5">
        <f t="shared" si="2"/>
        <v>236</v>
      </c>
      <c r="M21" s="5">
        <f t="shared" si="2"/>
        <v>239</v>
      </c>
      <c r="N21" s="5">
        <f t="shared" si="2"/>
        <v>106</v>
      </c>
      <c r="O21" s="5">
        <f t="shared" si="2"/>
        <v>236</v>
      </c>
      <c r="P21" s="5">
        <f t="shared" si="2"/>
        <v>234</v>
      </c>
      <c r="Q21" s="5">
        <f t="shared" si="2"/>
        <v>205</v>
      </c>
      <c r="R21" s="5">
        <f t="shared" si="2"/>
        <v>212</v>
      </c>
      <c r="S21" s="5">
        <f t="shared" si="2"/>
        <v>233</v>
      </c>
      <c r="T21" s="5">
        <f t="shared" si="2"/>
        <v>184</v>
      </c>
      <c r="U21" s="5">
        <f t="shared" si="2"/>
        <v>210</v>
      </c>
      <c r="V21" s="5">
        <f t="shared" si="2"/>
        <v>206</v>
      </c>
      <c r="W21" s="5">
        <f t="shared" si="1"/>
        <v>3835</v>
      </c>
    </row>
    <row r="22" spans="1:23" x14ac:dyDescent="0.4">
      <c r="A22" s="12"/>
      <c r="B22" s="67" t="s">
        <v>30</v>
      </c>
      <c r="C22" s="7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5">
        <f t="shared" si="1"/>
        <v>0</v>
      </c>
    </row>
    <row r="23" spans="1:23" x14ac:dyDescent="0.4">
      <c r="A23" s="12"/>
      <c r="B23" s="68"/>
      <c r="C23" s="7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5">
        <f t="shared" si="1"/>
        <v>0</v>
      </c>
    </row>
    <row r="24" spans="1:23" x14ac:dyDescent="0.4">
      <c r="A24" s="13"/>
      <c r="B24" s="69"/>
      <c r="C24" s="72"/>
      <c r="D24" s="5" t="s">
        <v>25</v>
      </c>
      <c r="E24" s="5">
        <f t="shared" ref="E24:V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3"/>
        <v>0</v>
      </c>
      <c r="V24" s="5">
        <f t="shared" si="3"/>
        <v>0</v>
      </c>
      <c r="W24" s="5">
        <f t="shared" si="1"/>
        <v>0</v>
      </c>
    </row>
    <row r="25" spans="1:23" x14ac:dyDescent="0.4">
      <c r="A25" s="12"/>
      <c r="B25" s="67" t="s">
        <v>32</v>
      </c>
      <c r="C25" s="70" t="s">
        <v>33</v>
      </c>
      <c r="D25" s="6" t="s">
        <v>23</v>
      </c>
      <c r="E25" s="6">
        <v>3</v>
      </c>
      <c r="F25" s="6">
        <v>3</v>
      </c>
      <c r="G25" s="6">
        <v>0</v>
      </c>
      <c r="H25" s="6">
        <v>4</v>
      </c>
      <c r="I25" s="6">
        <v>2</v>
      </c>
      <c r="J25" s="6">
        <v>0</v>
      </c>
      <c r="K25" s="6">
        <v>3</v>
      </c>
      <c r="L25" s="6">
        <v>0</v>
      </c>
      <c r="M25" s="6">
        <v>0</v>
      </c>
      <c r="N25" s="6">
        <v>1</v>
      </c>
      <c r="O25" s="6">
        <v>0</v>
      </c>
      <c r="P25" s="6">
        <v>3</v>
      </c>
      <c r="Q25" s="6">
        <v>6</v>
      </c>
      <c r="R25" s="6">
        <v>0</v>
      </c>
      <c r="S25" s="6">
        <v>0</v>
      </c>
      <c r="T25" s="6">
        <v>1</v>
      </c>
      <c r="U25" s="6">
        <v>3</v>
      </c>
      <c r="V25" s="6">
        <v>0</v>
      </c>
      <c r="W25" s="5">
        <f t="shared" si="1"/>
        <v>29</v>
      </c>
    </row>
    <row r="26" spans="1:23" x14ac:dyDescent="0.4">
      <c r="A26" s="12"/>
      <c r="B26" s="68"/>
      <c r="C26" s="71"/>
      <c r="D26" s="6" t="s">
        <v>24</v>
      </c>
      <c r="E26" s="6">
        <v>5</v>
      </c>
      <c r="F26" s="6">
        <v>7</v>
      </c>
      <c r="G26" s="6">
        <v>1</v>
      </c>
      <c r="H26" s="6">
        <v>4</v>
      </c>
      <c r="I26" s="6">
        <v>0</v>
      </c>
      <c r="J26" s="6">
        <v>1</v>
      </c>
      <c r="K26" s="6">
        <v>3</v>
      </c>
      <c r="L26" s="6">
        <v>0</v>
      </c>
      <c r="M26" s="6">
        <v>1</v>
      </c>
      <c r="N26" s="6">
        <v>1</v>
      </c>
      <c r="O26" s="6">
        <v>0</v>
      </c>
      <c r="P26" s="6">
        <v>9</v>
      </c>
      <c r="Q26" s="6">
        <v>2</v>
      </c>
      <c r="R26" s="6">
        <v>0</v>
      </c>
      <c r="S26" s="6">
        <v>0</v>
      </c>
      <c r="T26" s="6">
        <v>2</v>
      </c>
      <c r="U26" s="6">
        <v>6</v>
      </c>
      <c r="V26" s="6">
        <v>0</v>
      </c>
      <c r="W26" s="5">
        <f t="shared" si="1"/>
        <v>42</v>
      </c>
    </row>
    <row r="27" spans="1:23" x14ac:dyDescent="0.4">
      <c r="A27" s="13"/>
      <c r="B27" s="69"/>
      <c r="C27" s="72"/>
      <c r="D27" s="5" t="s">
        <v>25</v>
      </c>
      <c r="E27" s="5">
        <f t="shared" ref="E27:V27" si="4">SUM(E25:E26)</f>
        <v>8</v>
      </c>
      <c r="F27" s="5">
        <f t="shared" si="4"/>
        <v>10</v>
      </c>
      <c r="G27" s="5">
        <f t="shared" si="4"/>
        <v>1</v>
      </c>
      <c r="H27" s="5">
        <f t="shared" si="4"/>
        <v>8</v>
      </c>
      <c r="I27" s="5">
        <f t="shared" si="4"/>
        <v>2</v>
      </c>
      <c r="J27" s="5">
        <f t="shared" si="4"/>
        <v>1</v>
      </c>
      <c r="K27" s="5">
        <f t="shared" si="4"/>
        <v>6</v>
      </c>
      <c r="L27" s="5">
        <f t="shared" si="4"/>
        <v>0</v>
      </c>
      <c r="M27" s="5">
        <f t="shared" si="4"/>
        <v>1</v>
      </c>
      <c r="N27" s="5">
        <f t="shared" si="4"/>
        <v>2</v>
      </c>
      <c r="O27" s="5">
        <f t="shared" si="4"/>
        <v>0</v>
      </c>
      <c r="P27" s="5">
        <f t="shared" si="4"/>
        <v>12</v>
      </c>
      <c r="Q27" s="5">
        <f t="shared" si="4"/>
        <v>8</v>
      </c>
      <c r="R27" s="5">
        <f t="shared" si="4"/>
        <v>0</v>
      </c>
      <c r="S27" s="5">
        <f t="shared" si="4"/>
        <v>0</v>
      </c>
      <c r="T27" s="5">
        <f t="shared" si="4"/>
        <v>3</v>
      </c>
      <c r="U27" s="5">
        <f t="shared" si="4"/>
        <v>9</v>
      </c>
      <c r="V27" s="5">
        <f t="shared" si="4"/>
        <v>0</v>
      </c>
      <c r="W27" s="5">
        <f t="shared" si="1"/>
        <v>71</v>
      </c>
    </row>
    <row r="28" spans="1:23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110</v>
      </c>
      <c r="F28" s="5">
        <f t="shared" ref="F28:V29" si="5">SUM(F19,F22,F25)</f>
        <v>98</v>
      </c>
      <c r="G28" s="5">
        <f t="shared" si="5"/>
        <v>93</v>
      </c>
      <c r="H28" s="5">
        <f t="shared" si="5"/>
        <v>95</v>
      </c>
      <c r="I28" s="5">
        <f t="shared" si="5"/>
        <v>108</v>
      </c>
      <c r="J28" s="5">
        <f t="shared" si="5"/>
        <v>111</v>
      </c>
      <c r="K28" s="5">
        <f t="shared" si="5"/>
        <v>111</v>
      </c>
      <c r="L28" s="5">
        <f t="shared" si="5"/>
        <v>107</v>
      </c>
      <c r="M28" s="5">
        <f t="shared" si="5"/>
        <v>121</v>
      </c>
      <c r="N28" s="5">
        <f t="shared" si="5"/>
        <v>51</v>
      </c>
      <c r="O28" s="5">
        <f t="shared" si="5"/>
        <v>123</v>
      </c>
      <c r="P28" s="5">
        <f t="shared" si="5"/>
        <v>124</v>
      </c>
      <c r="Q28" s="5">
        <f t="shared" si="5"/>
        <v>101</v>
      </c>
      <c r="R28" s="5">
        <f t="shared" si="5"/>
        <v>96</v>
      </c>
      <c r="S28" s="5">
        <f t="shared" si="5"/>
        <v>113</v>
      </c>
      <c r="T28" s="5">
        <f t="shared" si="5"/>
        <v>97</v>
      </c>
      <c r="U28" s="5">
        <f t="shared" si="5"/>
        <v>101</v>
      </c>
      <c r="V28" s="5">
        <f t="shared" si="5"/>
        <v>100</v>
      </c>
      <c r="W28" s="5">
        <f t="shared" si="1"/>
        <v>1860</v>
      </c>
    </row>
    <row r="29" spans="1:23" x14ac:dyDescent="0.4">
      <c r="A29" s="13"/>
      <c r="B29" s="68"/>
      <c r="C29" s="71"/>
      <c r="D29" s="5" t="s">
        <v>24</v>
      </c>
      <c r="E29" s="5">
        <f>SUM(E20,E23,E26)</f>
        <v>117</v>
      </c>
      <c r="F29" s="5">
        <f t="shared" si="5"/>
        <v>107</v>
      </c>
      <c r="G29" s="5">
        <f t="shared" si="5"/>
        <v>133</v>
      </c>
      <c r="H29" s="5">
        <f t="shared" si="5"/>
        <v>117</v>
      </c>
      <c r="I29" s="5">
        <f t="shared" si="5"/>
        <v>120</v>
      </c>
      <c r="J29" s="5">
        <f t="shared" si="5"/>
        <v>128</v>
      </c>
      <c r="K29" s="5">
        <f t="shared" si="5"/>
        <v>122</v>
      </c>
      <c r="L29" s="5">
        <f t="shared" si="5"/>
        <v>129</v>
      </c>
      <c r="M29" s="5">
        <f t="shared" si="5"/>
        <v>119</v>
      </c>
      <c r="N29" s="5">
        <f t="shared" si="5"/>
        <v>57</v>
      </c>
      <c r="O29" s="5">
        <f t="shared" si="5"/>
        <v>113</v>
      </c>
      <c r="P29" s="5">
        <f t="shared" si="5"/>
        <v>122</v>
      </c>
      <c r="Q29" s="5">
        <f t="shared" si="5"/>
        <v>112</v>
      </c>
      <c r="R29" s="5">
        <f t="shared" si="5"/>
        <v>116</v>
      </c>
      <c r="S29" s="5">
        <f t="shared" si="5"/>
        <v>120</v>
      </c>
      <c r="T29" s="5">
        <f t="shared" si="5"/>
        <v>90</v>
      </c>
      <c r="U29" s="5">
        <f t="shared" si="5"/>
        <v>118</v>
      </c>
      <c r="V29" s="5">
        <f t="shared" si="5"/>
        <v>106</v>
      </c>
      <c r="W29" s="5">
        <f t="shared" si="1"/>
        <v>2046</v>
      </c>
    </row>
    <row r="30" spans="1:23" x14ac:dyDescent="0.4">
      <c r="A30" s="13"/>
      <c r="B30" s="69"/>
      <c r="C30" s="72"/>
      <c r="D30" s="5" t="s">
        <v>25</v>
      </c>
      <c r="E30" s="5">
        <f t="shared" ref="E30" si="6">SUM(E28:E29)</f>
        <v>227</v>
      </c>
      <c r="F30" s="5">
        <f t="shared" ref="F30:V30" si="7">SUM(F28:F29)</f>
        <v>205</v>
      </c>
      <c r="G30" s="5">
        <f t="shared" si="7"/>
        <v>226</v>
      </c>
      <c r="H30" s="5">
        <f t="shared" si="7"/>
        <v>212</v>
      </c>
      <c r="I30" s="5">
        <f t="shared" si="7"/>
        <v>228</v>
      </c>
      <c r="J30" s="5">
        <f t="shared" si="7"/>
        <v>239</v>
      </c>
      <c r="K30" s="5">
        <f t="shared" si="7"/>
        <v>233</v>
      </c>
      <c r="L30" s="5">
        <f t="shared" si="7"/>
        <v>236</v>
      </c>
      <c r="M30" s="5">
        <f t="shared" si="7"/>
        <v>240</v>
      </c>
      <c r="N30" s="5">
        <f t="shared" si="7"/>
        <v>108</v>
      </c>
      <c r="O30" s="5">
        <f t="shared" si="7"/>
        <v>236</v>
      </c>
      <c r="P30" s="5">
        <f t="shared" si="7"/>
        <v>246</v>
      </c>
      <c r="Q30" s="5">
        <f t="shared" si="7"/>
        <v>213</v>
      </c>
      <c r="R30" s="5">
        <f t="shared" si="7"/>
        <v>212</v>
      </c>
      <c r="S30" s="5">
        <f t="shared" si="7"/>
        <v>233</v>
      </c>
      <c r="T30" s="5">
        <f t="shared" si="7"/>
        <v>187</v>
      </c>
      <c r="U30" s="5">
        <f t="shared" si="7"/>
        <v>219</v>
      </c>
      <c r="V30" s="5">
        <f t="shared" si="7"/>
        <v>206</v>
      </c>
      <c r="W30" s="5">
        <f t="shared" si="1"/>
        <v>3906</v>
      </c>
    </row>
    <row r="31" spans="1:23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28"/>
    </row>
    <row r="32" spans="1:23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28"/>
    </row>
    <row r="33" spans="1:23" x14ac:dyDescent="0.4">
      <c r="A33" s="6">
        <v>1</v>
      </c>
      <c r="B33" s="77" t="s">
        <v>38</v>
      </c>
      <c r="C33" s="64"/>
      <c r="D33" s="65"/>
      <c r="E33" s="6">
        <v>286</v>
      </c>
      <c r="F33" s="6">
        <v>272</v>
      </c>
      <c r="G33" s="6">
        <v>288</v>
      </c>
      <c r="H33" s="6">
        <v>280</v>
      </c>
      <c r="I33" s="6">
        <v>298</v>
      </c>
      <c r="J33" s="6">
        <v>303</v>
      </c>
      <c r="K33" s="6">
        <v>288</v>
      </c>
      <c r="L33" s="6">
        <v>304</v>
      </c>
      <c r="M33" s="6">
        <v>289</v>
      </c>
      <c r="N33" s="6">
        <v>128</v>
      </c>
      <c r="O33" s="6">
        <v>298</v>
      </c>
      <c r="P33" s="6">
        <v>298</v>
      </c>
      <c r="Q33" s="6">
        <v>262</v>
      </c>
      <c r="R33" s="6">
        <v>293</v>
      </c>
      <c r="S33" s="6">
        <v>299</v>
      </c>
      <c r="T33" s="6">
        <v>237</v>
      </c>
      <c r="U33" s="6">
        <v>263</v>
      </c>
      <c r="V33" s="6">
        <v>257</v>
      </c>
      <c r="W33" s="5">
        <f>SUM(E33:V33)</f>
        <v>4943</v>
      </c>
    </row>
    <row r="34" spans="1:23" x14ac:dyDescent="0.4">
      <c r="A34" s="6">
        <v>2</v>
      </c>
      <c r="B34" s="77" t="s">
        <v>39</v>
      </c>
      <c r="C34" s="64"/>
      <c r="D34" s="65"/>
      <c r="E34" s="5">
        <v>227</v>
      </c>
      <c r="F34" s="5">
        <v>205</v>
      </c>
      <c r="G34" s="5">
        <v>226</v>
      </c>
      <c r="H34" s="5">
        <v>212</v>
      </c>
      <c r="I34" s="5">
        <v>228</v>
      </c>
      <c r="J34" s="5">
        <v>239</v>
      </c>
      <c r="K34" s="5">
        <v>233</v>
      </c>
      <c r="L34" s="5">
        <v>236</v>
      </c>
      <c r="M34" s="5">
        <v>240</v>
      </c>
      <c r="N34" s="5">
        <v>108</v>
      </c>
      <c r="O34" s="5">
        <v>236</v>
      </c>
      <c r="P34" s="5">
        <v>246</v>
      </c>
      <c r="Q34" s="5">
        <v>213</v>
      </c>
      <c r="R34" s="5">
        <v>212</v>
      </c>
      <c r="S34" s="5">
        <v>233</v>
      </c>
      <c r="T34" s="5">
        <v>187</v>
      </c>
      <c r="U34" s="5">
        <v>219</v>
      </c>
      <c r="V34" s="5">
        <v>206</v>
      </c>
      <c r="W34" s="5">
        <f>SUM(E34:V34)</f>
        <v>3906</v>
      </c>
    </row>
    <row r="35" spans="1:23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2</v>
      </c>
      <c r="R35" s="6">
        <v>0</v>
      </c>
      <c r="S35" s="6">
        <v>0</v>
      </c>
      <c r="T35" s="6">
        <v>9</v>
      </c>
      <c r="U35" s="6">
        <v>0</v>
      </c>
      <c r="V35" s="6">
        <v>0</v>
      </c>
      <c r="W35" s="5">
        <f>SUM(E35:V35)</f>
        <v>11</v>
      </c>
    </row>
    <row r="36" spans="1:23" x14ac:dyDescent="0.4">
      <c r="A36" s="6">
        <v>4</v>
      </c>
      <c r="B36" s="77" t="s">
        <v>41</v>
      </c>
      <c r="C36" s="64"/>
      <c r="D36" s="65"/>
      <c r="E36" s="5">
        <f t="shared" ref="E36:V36" si="8">E33-(E34+E35)</f>
        <v>59</v>
      </c>
      <c r="F36" s="5">
        <f t="shared" si="8"/>
        <v>67</v>
      </c>
      <c r="G36" s="5">
        <f t="shared" si="8"/>
        <v>62</v>
      </c>
      <c r="H36" s="5">
        <f t="shared" si="8"/>
        <v>68</v>
      </c>
      <c r="I36" s="5">
        <f t="shared" si="8"/>
        <v>70</v>
      </c>
      <c r="J36" s="5">
        <f t="shared" si="8"/>
        <v>64</v>
      </c>
      <c r="K36" s="5">
        <f t="shared" si="8"/>
        <v>55</v>
      </c>
      <c r="L36" s="5">
        <f t="shared" si="8"/>
        <v>68</v>
      </c>
      <c r="M36" s="5">
        <f t="shared" si="8"/>
        <v>49</v>
      </c>
      <c r="N36" s="5">
        <f t="shared" si="8"/>
        <v>20</v>
      </c>
      <c r="O36" s="5">
        <f t="shared" si="8"/>
        <v>62</v>
      </c>
      <c r="P36" s="5">
        <f t="shared" si="8"/>
        <v>52</v>
      </c>
      <c r="Q36" s="5">
        <f t="shared" si="8"/>
        <v>47</v>
      </c>
      <c r="R36" s="5">
        <f t="shared" si="8"/>
        <v>81</v>
      </c>
      <c r="S36" s="5">
        <f t="shared" si="8"/>
        <v>66</v>
      </c>
      <c r="T36" s="5">
        <f t="shared" si="8"/>
        <v>41</v>
      </c>
      <c r="U36" s="5">
        <f t="shared" si="8"/>
        <v>44</v>
      </c>
      <c r="V36" s="5">
        <f t="shared" si="8"/>
        <v>51</v>
      </c>
      <c r="W36" s="5">
        <f>SUM(E36:V36)</f>
        <v>1026</v>
      </c>
    </row>
    <row r="37" spans="1:23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8"/>
    </row>
    <row r="38" spans="1:23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28"/>
    </row>
    <row r="39" spans="1:23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2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5">
        <f>SUM(E39:V39)</f>
        <v>3</v>
      </c>
    </row>
    <row r="40" spans="1:23" x14ac:dyDescent="0.4">
      <c r="A40" s="12"/>
      <c r="B40" s="82"/>
      <c r="C40" s="68"/>
      <c r="D40" s="6" t="s">
        <v>24</v>
      </c>
      <c r="E40" s="6">
        <v>0</v>
      </c>
      <c r="F40" s="6">
        <v>2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5">
        <f>SUM(E40:V40)</f>
        <v>4</v>
      </c>
    </row>
    <row r="41" spans="1:23" x14ac:dyDescent="0.4">
      <c r="A41" s="14"/>
      <c r="B41" s="83"/>
      <c r="C41" s="69"/>
      <c r="D41" s="5" t="s">
        <v>25</v>
      </c>
      <c r="E41" s="5">
        <f t="shared" ref="E41:V41" si="9">SUM(E39:E40)</f>
        <v>0</v>
      </c>
      <c r="F41" s="5">
        <f t="shared" si="9"/>
        <v>4</v>
      </c>
      <c r="G41" s="5">
        <f t="shared" si="9"/>
        <v>1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 t="shared" si="9"/>
        <v>0</v>
      </c>
      <c r="Q41" s="5">
        <f t="shared" si="9"/>
        <v>0</v>
      </c>
      <c r="R41" s="5">
        <f t="shared" si="9"/>
        <v>2</v>
      </c>
      <c r="S41" s="5">
        <f t="shared" si="9"/>
        <v>0</v>
      </c>
      <c r="T41" s="5">
        <f t="shared" si="9"/>
        <v>0</v>
      </c>
      <c r="U41" s="5">
        <f t="shared" si="9"/>
        <v>0</v>
      </c>
      <c r="V41" s="5">
        <f t="shared" si="9"/>
        <v>0</v>
      </c>
      <c r="W41" s="5">
        <f>SUM(E41:V41)</f>
        <v>7</v>
      </c>
    </row>
    <row r="42" spans="1:23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</row>
    <row r="44" spans="1:23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87" t="s">
        <v>49</v>
      </c>
      <c r="D45" s="65"/>
      <c r="E45" s="6">
        <v>14</v>
      </c>
      <c r="F45" s="6">
        <v>3</v>
      </c>
      <c r="G45" s="6">
        <v>12</v>
      </c>
      <c r="H45" s="6">
        <v>9</v>
      </c>
      <c r="I45" s="6">
        <v>7</v>
      </c>
      <c r="J45" s="6">
        <v>8</v>
      </c>
      <c r="K45" s="6">
        <v>5</v>
      </c>
      <c r="L45" s="6">
        <v>4</v>
      </c>
      <c r="M45" s="6">
        <v>8</v>
      </c>
      <c r="N45" s="6">
        <v>1</v>
      </c>
      <c r="O45" s="6">
        <v>6</v>
      </c>
      <c r="P45" s="6">
        <v>5</v>
      </c>
      <c r="Q45" s="6">
        <v>5</v>
      </c>
      <c r="R45" s="6">
        <v>9</v>
      </c>
      <c r="S45" s="6">
        <v>11</v>
      </c>
      <c r="T45" s="6">
        <v>11</v>
      </c>
      <c r="U45" s="6">
        <v>4</v>
      </c>
      <c r="V45" s="6">
        <v>2</v>
      </c>
      <c r="W45" s="5">
        <f t="shared" ref="W45:W54" si="10">SUM(E45:V45)</f>
        <v>124</v>
      </c>
    </row>
    <row r="46" spans="1:23" x14ac:dyDescent="0.4">
      <c r="A46" s="11" t="s">
        <v>50</v>
      </c>
      <c r="B46" s="50">
        <v>1</v>
      </c>
      <c r="C46" s="24" t="s">
        <v>126</v>
      </c>
      <c r="D46" s="51"/>
      <c r="E46" s="6">
        <v>4</v>
      </c>
      <c r="F46" s="6">
        <v>3</v>
      </c>
      <c r="G46" s="6">
        <v>7</v>
      </c>
      <c r="H46" s="6">
        <v>12</v>
      </c>
      <c r="I46" s="6">
        <v>5</v>
      </c>
      <c r="J46" s="6">
        <v>6</v>
      </c>
      <c r="K46" s="6">
        <v>4</v>
      </c>
      <c r="L46" s="6">
        <v>2</v>
      </c>
      <c r="M46" s="6">
        <v>2</v>
      </c>
      <c r="N46" s="6">
        <v>0</v>
      </c>
      <c r="O46" s="6">
        <v>2</v>
      </c>
      <c r="P46" s="6">
        <v>6</v>
      </c>
      <c r="Q46" s="6">
        <v>0</v>
      </c>
      <c r="R46" s="6">
        <v>5</v>
      </c>
      <c r="S46" s="6">
        <v>7</v>
      </c>
      <c r="T46" s="6">
        <v>3</v>
      </c>
      <c r="U46" s="6">
        <v>8</v>
      </c>
      <c r="V46" s="6">
        <v>2</v>
      </c>
      <c r="W46" s="5">
        <f t="shared" si="10"/>
        <v>78</v>
      </c>
    </row>
    <row r="47" spans="1:23" x14ac:dyDescent="0.4">
      <c r="A47" s="7"/>
      <c r="B47" s="50">
        <v>2</v>
      </c>
      <c r="C47" s="24" t="s">
        <v>127</v>
      </c>
      <c r="D47" s="51"/>
      <c r="E47" s="6">
        <v>27</v>
      </c>
      <c r="F47" s="6">
        <v>17</v>
      </c>
      <c r="G47" s="6">
        <v>54</v>
      </c>
      <c r="H47" s="6">
        <v>16</v>
      </c>
      <c r="I47" s="6">
        <v>14</v>
      </c>
      <c r="J47" s="6">
        <v>29</v>
      </c>
      <c r="K47" s="6">
        <v>12</v>
      </c>
      <c r="L47" s="6">
        <v>4</v>
      </c>
      <c r="M47" s="6">
        <v>38</v>
      </c>
      <c r="N47" s="6">
        <v>2</v>
      </c>
      <c r="O47" s="6">
        <v>53</v>
      </c>
      <c r="P47" s="6">
        <v>42</v>
      </c>
      <c r="Q47" s="6">
        <v>24</v>
      </c>
      <c r="R47" s="6">
        <v>17</v>
      </c>
      <c r="S47" s="6">
        <v>25</v>
      </c>
      <c r="T47" s="6">
        <v>22</v>
      </c>
      <c r="U47" s="6">
        <v>70</v>
      </c>
      <c r="V47" s="6">
        <v>24</v>
      </c>
      <c r="W47" s="5">
        <f t="shared" si="10"/>
        <v>490</v>
      </c>
    </row>
    <row r="48" spans="1:23" x14ac:dyDescent="0.4">
      <c r="A48" s="7"/>
      <c r="B48" s="50">
        <v>3</v>
      </c>
      <c r="C48" s="24" t="s">
        <v>128</v>
      </c>
      <c r="D48" s="51"/>
      <c r="E48" s="6">
        <v>0</v>
      </c>
      <c r="F48" s="6">
        <v>1</v>
      </c>
      <c r="G48" s="6">
        <v>0</v>
      </c>
      <c r="H48" s="6">
        <v>2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2</v>
      </c>
      <c r="T48" s="6">
        <v>1</v>
      </c>
      <c r="U48" s="6">
        <v>0</v>
      </c>
      <c r="V48" s="6">
        <v>2</v>
      </c>
      <c r="W48" s="5">
        <f t="shared" si="10"/>
        <v>9</v>
      </c>
    </row>
    <row r="49" spans="1:23" x14ac:dyDescent="0.4">
      <c r="A49" s="7"/>
      <c r="B49" s="50">
        <v>4</v>
      </c>
      <c r="C49" s="24" t="s">
        <v>129</v>
      </c>
      <c r="D49" s="51"/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3</v>
      </c>
      <c r="M49" s="6">
        <v>0</v>
      </c>
      <c r="N49" s="6">
        <v>0</v>
      </c>
      <c r="O49" s="6">
        <v>0</v>
      </c>
      <c r="P49" s="6">
        <v>1</v>
      </c>
      <c r="Q49" s="6">
        <v>3</v>
      </c>
      <c r="R49" s="6">
        <v>0</v>
      </c>
      <c r="S49" s="6">
        <v>1</v>
      </c>
      <c r="T49" s="6">
        <v>0</v>
      </c>
      <c r="U49" s="6">
        <v>2</v>
      </c>
      <c r="V49" s="6">
        <v>1</v>
      </c>
      <c r="W49" s="5">
        <f t="shared" si="10"/>
        <v>13</v>
      </c>
    </row>
    <row r="50" spans="1:23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5">
        <f t="shared" si="10"/>
        <v>2</v>
      </c>
    </row>
    <row r="51" spans="1:23" x14ac:dyDescent="0.4">
      <c r="A51" s="7"/>
      <c r="B51" s="50">
        <v>6</v>
      </c>
      <c r="C51" s="24" t="s">
        <v>131</v>
      </c>
      <c r="D51" s="51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5">
        <f t="shared" si="10"/>
        <v>2</v>
      </c>
    </row>
    <row r="52" spans="1:23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5">
        <f t="shared" si="10"/>
        <v>0</v>
      </c>
    </row>
    <row r="53" spans="1:23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5">
        <f t="shared" si="10"/>
        <v>0</v>
      </c>
    </row>
    <row r="54" spans="1:23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5">
        <f t="shared" si="10"/>
        <v>0</v>
      </c>
    </row>
    <row r="55" spans="1:23" x14ac:dyDescent="0.4">
      <c r="A55" s="6" t="s">
        <v>26</v>
      </c>
      <c r="B55" s="85" t="s">
        <v>51</v>
      </c>
      <c r="C55" s="64"/>
      <c r="D55" s="65"/>
      <c r="E55" s="5">
        <f>SUM(E45:E54)</f>
        <v>47</v>
      </c>
      <c r="F55" s="5">
        <f t="shared" ref="F55:W55" si="11">SUM(F45:F54)</f>
        <v>25</v>
      </c>
      <c r="G55" s="5">
        <f t="shared" si="11"/>
        <v>73</v>
      </c>
      <c r="H55" s="5">
        <f t="shared" si="11"/>
        <v>39</v>
      </c>
      <c r="I55" s="5">
        <f t="shared" si="11"/>
        <v>26</v>
      </c>
      <c r="J55" s="5">
        <f t="shared" si="11"/>
        <v>43</v>
      </c>
      <c r="K55" s="5">
        <f t="shared" si="11"/>
        <v>22</v>
      </c>
      <c r="L55" s="5">
        <f t="shared" si="11"/>
        <v>14</v>
      </c>
      <c r="M55" s="5">
        <f t="shared" si="11"/>
        <v>48</v>
      </c>
      <c r="N55" s="5">
        <f t="shared" si="11"/>
        <v>3</v>
      </c>
      <c r="O55" s="5">
        <f t="shared" si="11"/>
        <v>61</v>
      </c>
      <c r="P55" s="5">
        <f t="shared" si="11"/>
        <v>54</v>
      </c>
      <c r="Q55" s="5">
        <f t="shared" si="11"/>
        <v>32</v>
      </c>
      <c r="R55" s="5">
        <f t="shared" si="11"/>
        <v>31</v>
      </c>
      <c r="S55" s="5">
        <f t="shared" si="11"/>
        <v>46</v>
      </c>
      <c r="T55" s="5">
        <f t="shared" si="11"/>
        <v>39</v>
      </c>
      <c r="U55" s="5">
        <f t="shared" si="11"/>
        <v>84</v>
      </c>
      <c r="V55" s="5">
        <f t="shared" si="11"/>
        <v>31</v>
      </c>
      <c r="W55" s="5">
        <f t="shared" si="11"/>
        <v>718</v>
      </c>
    </row>
    <row r="56" spans="1:23" x14ac:dyDescent="0.4">
      <c r="A56" s="84"/>
      <c r="B56" s="83"/>
      <c r="C56" s="83"/>
      <c r="D56" s="83"/>
      <c r="E56" s="83"/>
      <c r="W56" s="5"/>
    </row>
    <row r="57" spans="1:23" x14ac:dyDescent="0.4">
      <c r="A57" s="11" t="s">
        <v>48</v>
      </c>
      <c r="B57" s="17" t="s">
        <v>30</v>
      </c>
      <c r="C57" s="87" t="s">
        <v>52</v>
      </c>
      <c r="D57" s="65"/>
      <c r="E57" s="6">
        <v>2</v>
      </c>
      <c r="F57" s="6">
        <v>1</v>
      </c>
      <c r="G57" s="6">
        <v>1</v>
      </c>
      <c r="H57" s="6">
        <v>6</v>
      </c>
      <c r="I57" s="6">
        <v>4</v>
      </c>
      <c r="J57" s="6">
        <v>11</v>
      </c>
      <c r="K57" s="6">
        <v>4</v>
      </c>
      <c r="L57" s="6">
        <v>4</v>
      </c>
      <c r="M57" s="6">
        <v>2</v>
      </c>
      <c r="N57" s="6">
        <v>1</v>
      </c>
      <c r="O57" s="6">
        <v>3</v>
      </c>
      <c r="P57" s="6">
        <v>1</v>
      </c>
      <c r="Q57" s="6">
        <v>3</v>
      </c>
      <c r="R57" s="6">
        <v>10</v>
      </c>
      <c r="S57" s="6">
        <v>10</v>
      </c>
      <c r="T57" s="6">
        <v>14</v>
      </c>
      <c r="U57" s="6">
        <v>1</v>
      </c>
      <c r="V57" s="6">
        <v>5</v>
      </c>
      <c r="W57" s="5">
        <f t="shared" ref="W57:W66" si="12">SUM(E57:V57)</f>
        <v>83</v>
      </c>
    </row>
    <row r="58" spans="1:23" x14ac:dyDescent="0.4">
      <c r="A58" s="11" t="s">
        <v>50</v>
      </c>
      <c r="B58" s="50">
        <v>1</v>
      </c>
      <c r="C58" s="24" t="s">
        <v>132</v>
      </c>
      <c r="D58" s="51"/>
      <c r="E58" s="6">
        <v>2</v>
      </c>
      <c r="F58" s="6">
        <v>5</v>
      </c>
      <c r="G58" s="6">
        <v>11</v>
      </c>
      <c r="H58" s="6">
        <v>5</v>
      </c>
      <c r="I58" s="6">
        <v>22</v>
      </c>
      <c r="J58" s="6">
        <v>14</v>
      </c>
      <c r="K58" s="6">
        <v>7</v>
      </c>
      <c r="L58" s="6">
        <v>3</v>
      </c>
      <c r="M58" s="6">
        <v>15</v>
      </c>
      <c r="N58" s="6">
        <v>14</v>
      </c>
      <c r="O58" s="6">
        <v>11</v>
      </c>
      <c r="P58" s="6">
        <v>6</v>
      </c>
      <c r="Q58" s="6">
        <v>10</v>
      </c>
      <c r="R58" s="6">
        <v>14</v>
      </c>
      <c r="S58" s="6">
        <v>22</v>
      </c>
      <c r="T58" s="6">
        <v>58</v>
      </c>
      <c r="U58" s="6">
        <v>6</v>
      </c>
      <c r="V58" s="6">
        <v>24</v>
      </c>
      <c r="W58" s="5">
        <f t="shared" si="12"/>
        <v>249</v>
      </c>
    </row>
    <row r="59" spans="1:23" x14ac:dyDescent="0.4">
      <c r="A59" s="7"/>
      <c r="B59" s="50">
        <v>2</v>
      </c>
      <c r="C59" s="24" t="s">
        <v>133</v>
      </c>
      <c r="D59" s="51"/>
      <c r="E59" s="6">
        <v>2</v>
      </c>
      <c r="F59" s="6">
        <v>0</v>
      </c>
      <c r="G59" s="6">
        <v>1</v>
      </c>
      <c r="H59" s="6">
        <v>1</v>
      </c>
      <c r="I59" s="6">
        <v>3</v>
      </c>
      <c r="J59" s="6">
        <v>2</v>
      </c>
      <c r="K59" s="6">
        <v>3</v>
      </c>
      <c r="L59" s="6">
        <v>2</v>
      </c>
      <c r="M59" s="6">
        <v>1</v>
      </c>
      <c r="N59" s="6">
        <v>1</v>
      </c>
      <c r="O59" s="6">
        <v>1</v>
      </c>
      <c r="P59" s="6">
        <v>0</v>
      </c>
      <c r="Q59" s="6">
        <v>2</v>
      </c>
      <c r="R59" s="6">
        <v>1</v>
      </c>
      <c r="S59" s="6">
        <v>1</v>
      </c>
      <c r="T59" s="6">
        <v>3</v>
      </c>
      <c r="U59" s="6">
        <v>3</v>
      </c>
      <c r="V59" s="6">
        <v>1</v>
      </c>
      <c r="W59" s="5">
        <f t="shared" si="12"/>
        <v>28</v>
      </c>
    </row>
    <row r="60" spans="1:23" x14ac:dyDescent="0.4">
      <c r="A60" s="7"/>
      <c r="B60" s="50">
        <v>3</v>
      </c>
      <c r="C60" s="24" t="s">
        <v>134</v>
      </c>
      <c r="D60" s="51"/>
      <c r="E60" s="6">
        <v>0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1</v>
      </c>
      <c r="Q60" s="6">
        <v>1</v>
      </c>
      <c r="R60" s="6">
        <v>1</v>
      </c>
      <c r="S60" s="6">
        <v>2</v>
      </c>
      <c r="T60" s="6">
        <v>2</v>
      </c>
      <c r="U60" s="6">
        <v>0</v>
      </c>
      <c r="V60" s="6">
        <v>1</v>
      </c>
      <c r="W60" s="5">
        <f t="shared" si="12"/>
        <v>9</v>
      </c>
    </row>
    <row r="61" spans="1:23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2</v>
      </c>
      <c r="S61" s="6">
        <v>0</v>
      </c>
      <c r="T61" s="6">
        <v>1</v>
      </c>
      <c r="U61" s="6">
        <v>0</v>
      </c>
      <c r="V61" s="6">
        <v>0</v>
      </c>
      <c r="W61" s="5">
        <f t="shared" si="12"/>
        <v>4</v>
      </c>
    </row>
    <row r="62" spans="1:23" x14ac:dyDescent="0.4">
      <c r="A62" s="7"/>
      <c r="B62" s="50">
        <v>5</v>
      </c>
      <c r="C62" s="24" t="s">
        <v>136</v>
      </c>
      <c r="D62" s="51"/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1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5">
        <f t="shared" si="12"/>
        <v>4</v>
      </c>
    </row>
    <row r="63" spans="1:23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10</v>
      </c>
      <c r="O63" s="6">
        <v>1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5">
        <f t="shared" si="12"/>
        <v>12</v>
      </c>
    </row>
    <row r="64" spans="1:23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5">
        <f t="shared" si="12"/>
        <v>0</v>
      </c>
    </row>
    <row r="65" spans="1:23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5">
        <f t="shared" si="12"/>
        <v>0</v>
      </c>
    </row>
    <row r="66" spans="1:23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5">
        <f t="shared" si="12"/>
        <v>0</v>
      </c>
    </row>
    <row r="67" spans="1:23" x14ac:dyDescent="0.4">
      <c r="A67" s="6" t="s">
        <v>26</v>
      </c>
      <c r="B67" s="85" t="s">
        <v>51</v>
      </c>
      <c r="C67" s="64"/>
      <c r="D67" s="65"/>
      <c r="E67" s="5">
        <f t="shared" ref="E67:W67" si="13">SUM(E57:E66)</f>
        <v>7</v>
      </c>
      <c r="F67" s="5">
        <f t="shared" si="13"/>
        <v>6</v>
      </c>
      <c r="G67" s="5">
        <f t="shared" si="13"/>
        <v>13</v>
      </c>
      <c r="H67" s="5">
        <f t="shared" si="13"/>
        <v>12</v>
      </c>
      <c r="I67" s="5">
        <f t="shared" si="13"/>
        <v>30</v>
      </c>
      <c r="J67" s="5">
        <f t="shared" si="13"/>
        <v>28</v>
      </c>
      <c r="K67" s="5">
        <f t="shared" si="13"/>
        <v>14</v>
      </c>
      <c r="L67" s="5">
        <f t="shared" si="13"/>
        <v>10</v>
      </c>
      <c r="M67" s="5">
        <f t="shared" si="13"/>
        <v>18</v>
      </c>
      <c r="N67" s="5">
        <f t="shared" si="13"/>
        <v>27</v>
      </c>
      <c r="O67" s="5">
        <f t="shared" si="13"/>
        <v>17</v>
      </c>
      <c r="P67" s="5">
        <f t="shared" si="13"/>
        <v>8</v>
      </c>
      <c r="Q67" s="5">
        <f t="shared" si="13"/>
        <v>16</v>
      </c>
      <c r="R67" s="5">
        <f t="shared" si="13"/>
        <v>28</v>
      </c>
      <c r="S67" s="5">
        <f t="shared" si="13"/>
        <v>36</v>
      </c>
      <c r="T67" s="5">
        <f t="shared" si="13"/>
        <v>78</v>
      </c>
      <c r="U67" s="5">
        <f t="shared" si="13"/>
        <v>10</v>
      </c>
      <c r="V67" s="5">
        <f t="shared" si="13"/>
        <v>31</v>
      </c>
      <c r="W67" s="5">
        <f t="shared" si="13"/>
        <v>389</v>
      </c>
    </row>
    <row r="68" spans="1:23" x14ac:dyDescent="0.4">
      <c r="A68" s="84"/>
      <c r="B68" s="83"/>
      <c r="C68" s="83"/>
      <c r="D68" s="83"/>
      <c r="E68" s="83"/>
    </row>
    <row r="69" spans="1:23" x14ac:dyDescent="0.4">
      <c r="A69" s="11" t="s">
        <v>48</v>
      </c>
      <c r="B69" s="17" t="s">
        <v>32</v>
      </c>
      <c r="C69" s="87" t="s">
        <v>53</v>
      </c>
      <c r="D69" s="65"/>
      <c r="E69" s="6">
        <v>4</v>
      </c>
      <c r="F69" s="6">
        <v>5</v>
      </c>
      <c r="G69" s="6">
        <v>1</v>
      </c>
      <c r="H69" s="6">
        <v>5</v>
      </c>
      <c r="I69" s="6">
        <v>2</v>
      </c>
      <c r="J69" s="6">
        <v>6</v>
      </c>
      <c r="K69" s="6">
        <v>2</v>
      </c>
      <c r="L69" s="6">
        <v>2</v>
      </c>
      <c r="M69" s="6">
        <v>0</v>
      </c>
      <c r="N69" s="6">
        <v>4</v>
      </c>
      <c r="O69" s="6">
        <v>6</v>
      </c>
      <c r="P69" s="6">
        <v>1</v>
      </c>
      <c r="Q69" s="6">
        <v>2</v>
      </c>
      <c r="R69" s="6">
        <v>8</v>
      </c>
      <c r="S69" s="6">
        <v>0</v>
      </c>
      <c r="T69" s="6">
        <v>0</v>
      </c>
      <c r="U69" s="6">
        <v>1</v>
      </c>
      <c r="V69" s="6">
        <v>0</v>
      </c>
      <c r="W69" s="5">
        <f t="shared" ref="W69:W78" si="14">SUM(E69:V69)</f>
        <v>49</v>
      </c>
    </row>
    <row r="70" spans="1:23" x14ac:dyDescent="0.4">
      <c r="A70" s="11" t="s">
        <v>50</v>
      </c>
      <c r="B70" s="50">
        <v>1</v>
      </c>
      <c r="C70" s="24" t="s">
        <v>138</v>
      </c>
      <c r="D70" s="51"/>
      <c r="E70" s="6">
        <v>11</v>
      </c>
      <c r="F70" s="6">
        <v>1</v>
      </c>
      <c r="G70" s="6">
        <v>4</v>
      </c>
      <c r="H70" s="6">
        <v>0</v>
      </c>
      <c r="I70" s="6">
        <v>0</v>
      </c>
      <c r="J70" s="6">
        <v>2</v>
      </c>
      <c r="K70" s="6">
        <v>2</v>
      </c>
      <c r="L70" s="6">
        <v>5</v>
      </c>
      <c r="M70" s="6">
        <v>1</v>
      </c>
      <c r="N70" s="6">
        <v>11</v>
      </c>
      <c r="O70" s="6">
        <v>8</v>
      </c>
      <c r="P70" s="6">
        <v>3</v>
      </c>
      <c r="Q70" s="6">
        <v>4</v>
      </c>
      <c r="R70" s="6">
        <v>5</v>
      </c>
      <c r="S70" s="6">
        <v>5</v>
      </c>
      <c r="T70" s="6">
        <v>3</v>
      </c>
      <c r="U70" s="6">
        <v>2</v>
      </c>
      <c r="V70" s="6">
        <v>3</v>
      </c>
      <c r="W70" s="5">
        <f t="shared" si="14"/>
        <v>70</v>
      </c>
    </row>
    <row r="71" spans="1:23" x14ac:dyDescent="0.4">
      <c r="A71" s="7"/>
      <c r="B71" s="50">
        <v>2</v>
      </c>
      <c r="C71" s="24" t="s">
        <v>139</v>
      </c>
      <c r="D71" s="51"/>
      <c r="E71" s="6">
        <v>0</v>
      </c>
      <c r="F71" s="6">
        <v>1</v>
      </c>
      <c r="G71" s="6">
        <v>11</v>
      </c>
      <c r="H71" s="6">
        <v>0</v>
      </c>
      <c r="I71" s="6">
        <v>1</v>
      </c>
      <c r="J71" s="6">
        <v>0</v>
      </c>
      <c r="K71" s="6">
        <v>2</v>
      </c>
      <c r="L71" s="6">
        <v>0</v>
      </c>
      <c r="M71" s="6">
        <v>3</v>
      </c>
      <c r="N71" s="6">
        <v>1</v>
      </c>
      <c r="O71" s="6">
        <v>2</v>
      </c>
      <c r="P71" s="6">
        <v>2</v>
      </c>
      <c r="Q71" s="6">
        <v>5</v>
      </c>
      <c r="R71" s="6">
        <v>1</v>
      </c>
      <c r="S71" s="6">
        <v>0</v>
      </c>
      <c r="T71" s="6">
        <v>0</v>
      </c>
      <c r="U71" s="6">
        <v>4</v>
      </c>
      <c r="V71" s="6">
        <v>1</v>
      </c>
      <c r="W71" s="5">
        <f t="shared" si="14"/>
        <v>34</v>
      </c>
    </row>
    <row r="72" spans="1:23" x14ac:dyDescent="0.4">
      <c r="A72" s="7"/>
      <c r="B72" s="50">
        <v>3</v>
      </c>
      <c r="C72" s="24" t="s">
        <v>140</v>
      </c>
      <c r="D72" s="51"/>
      <c r="E72" s="6">
        <v>5</v>
      </c>
      <c r="F72" s="6">
        <v>3</v>
      </c>
      <c r="G72" s="6">
        <v>9</v>
      </c>
      <c r="H72" s="6">
        <v>3</v>
      </c>
      <c r="I72" s="6">
        <v>17</v>
      </c>
      <c r="J72" s="6">
        <v>4</v>
      </c>
      <c r="K72" s="6">
        <v>10</v>
      </c>
      <c r="L72" s="6">
        <v>9</v>
      </c>
      <c r="M72" s="6">
        <v>13</v>
      </c>
      <c r="N72" s="6">
        <v>6</v>
      </c>
      <c r="O72" s="6">
        <v>9</v>
      </c>
      <c r="P72" s="6">
        <v>3</v>
      </c>
      <c r="Q72" s="6">
        <v>7</v>
      </c>
      <c r="R72" s="6">
        <v>7</v>
      </c>
      <c r="S72" s="6">
        <v>11</v>
      </c>
      <c r="T72" s="6">
        <v>2</v>
      </c>
      <c r="U72" s="6">
        <v>3</v>
      </c>
      <c r="V72" s="6">
        <v>6</v>
      </c>
      <c r="W72" s="5">
        <f t="shared" si="14"/>
        <v>127</v>
      </c>
    </row>
    <row r="73" spans="1:23" x14ac:dyDescent="0.4">
      <c r="A73" s="7"/>
      <c r="B73" s="50">
        <v>4</v>
      </c>
      <c r="C73" s="24" t="s">
        <v>141</v>
      </c>
      <c r="D73" s="51"/>
      <c r="E73" s="6">
        <v>1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  <c r="U73" s="6">
        <v>1</v>
      </c>
      <c r="V73" s="6">
        <v>0</v>
      </c>
      <c r="W73" s="5">
        <f t="shared" si="14"/>
        <v>5</v>
      </c>
    </row>
    <row r="74" spans="1:23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</v>
      </c>
      <c r="U74" s="6">
        <v>0</v>
      </c>
      <c r="V74" s="6">
        <v>1</v>
      </c>
      <c r="W74" s="5">
        <f t="shared" si="14"/>
        <v>4</v>
      </c>
    </row>
    <row r="75" spans="1:23" x14ac:dyDescent="0.4">
      <c r="A75" s="7"/>
      <c r="B75" s="50">
        <v>6</v>
      </c>
      <c r="C75" s="24" t="s">
        <v>143</v>
      </c>
      <c r="D75" s="51"/>
      <c r="E75" s="6">
        <v>0</v>
      </c>
      <c r="F75" s="6">
        <v>2</v>
      </c>
      <c r="G75" s="6">
        <v>1</v>
      </c>
      <c r="H75" s="6">
        <v>1</v>
      </c>
      <c r="I75" s="6">
        <v>0</v>
      </c>
      <c r="J75" s="6">
        <v>1</v>
      </c>
      <c r="K75" s="6">
        <v>1</v>
      </c>
      <c r="L75" s="6">
        <v>0</v>
      </c>
      <c r="M75" s="6">
        <v>0</v>
      </c>
      <c r="N75" s="6">
        <v>3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5">
        <f t="shared" si="14"/>
        <v>10</v>
      </c>
    </row>
    <row r="76" spans="1:23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>
        <f t="shared" si="14"/>
        <v>0</v>
      </c>
    </row>
    <row r="77" spans="1:23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5">
        <f t="shared" si="14"/>
        <v>0</v>
      </c>
    </row>
    <row r="78" spans="1:23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5">
        <f t="shared" si="14"/>
        <v>0</v>
      </c>
    </row>
    <row r="79" spans="1:23" x14ac:dyDescent="0.4">
      <c r="A79" s="6" t="s">
        <v>26</v>
      </c>
      <c r="B79" s="85" t="s">
        <v>51</v>
      </c>
      <c r="C79" s="64"/>
      <c r="D79" s="65"/>
      <c r="E79" s="5">
        <f t="shared" ref="E79:W79" si="15">SUM(E69:E78)</f>
        <v>21</v>
      </c>
      <c r="F79" s="5">
        <f t="shared" si="15"/>
        <v>12</v>
      </c>
      <c r="G79" s="5">
        <f t="shared" si="15"/>
        <v>26</v>
      </c>
      <c r="H79" s="5">
        <f t="shared" si="15"/>
        <v>9</v>
      </c>
      <c r="I79" s="5">
        <f t="shared" si="15"/>
        <v>21</v>
      </c>
      <c r="J79" s="5">
        <f t="shared" si="15"/>
        <v>13</v>
      </c>
      <c r="K79" s="5">
        <f t="shared" si="15"/>
        <v>17</v>
      </c>
      <c r="L79" s="5">
        <f t="shared" si="15"/>
        <v>17</v>
      </c>
      <c r="M79" s="5">
        <f t="shared" si="15"/>
        <v>18</v>
      </c>
      <c r="N79" s="5">
        <f t="shared" si="15"/>
        <v>25</v>
      </c>
      <c r="O79" s="5">
        <f t="shared" si="15"/>
        <v>27</v>
      </c>
      <c r="P79" s="5">
        <f t="shared" si="15"/>
        <v>9</v>
      </c>
      <c r="Q79" s="5">
        <f t="shared" si="15"/>
        <v>18</v>
      </c>
      <c r="R79" s="5">
        <f t="shared" si="15"/>
        <v>21</v>
      </c>
      <c r="S79" s="5">
        <f t="shared" si="15"/>
        <v>17</v>
      </c>
      <c r="T79" s="5">
        <f t="shared" si="15"/>
        <v>6</v>
      </c>
      <c r="U79" s="5">
        <f t="shared" si="15"/>
        <v>11</v>
      </c>
      <c r="V79" s="5">
        <f t="shared" si="15"/>
        <v>11</v>
      </c>
      <c r="W79" s="5">
        <f t="shared" si="15"/>
        <v>299</v>
      </c>
    </row>
    <row r="80" spans="1:23" x14ac:dyDescent="0.4">
      <c r="A80" s="84"/>
      <c r="B80" s="83"/>
      <c r="C80" s="83"/>
      <c r="D80" s="83"/>
      <c r="E80" s="83"/>
    </row>
    <row r="81" spans="1:23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0</v>
      </c>
      <c r="G81" s="6">
        <v>1</v>
      </c>
      <c r="H81" s="6">
        <v>0</v>
      </c>
      <c r="I81" s="6">
        <v>1</v>
      </c>
      <c r="J81" s="6">
        <v>1</v>
      </c>
      <c r="K81" s="6">
        <v>0</v>
      </c>
      <c r="L81" s="6">
        <v>2</v>
      </c>
      <c r="M81" s="6">
        <v>0</v>
      </c>
      <c r="N81" s="6">
        <v>0</v>
      </c>
      <c r="O81" s="6">
        <v>1</v>
      </c>
      <c r="P81" s="6">
        <v>0</v>
      </c>
      <c r="Q81" s="6">
        <v>1</v>
      </c>
      <c r="R81" s="6">
        <v>1</v>
      </c>
      <c r="S81" s="6">
        <v>2</v>
      </c>
      <c r="T81" s="6">
        <v>1</v>
      </c>
      <c r="U81" s="6">
        <v>2</v>
      </c>
      <c r="V81" s="6">
        <v>2</v>
      </c>
      <c r="W81" s="5">
        <f t="shared" ref="W81:W90" si="16">SUM(E81:V81)</f>
        <v>15</v>
      </c>
    </row>
    <row r="82" spans="1:23" x14ac:dyDescent="0.4">
      <c r="A82" s="11" t="s">
        <v>50</v>
      </c>
      <c r="B82" s="50">
        <v>1</v>
      </c>
      <c r="C82" s="24" t="s">
        <v>144</v>
      </c>
      <c r="D82" s="51"/>
      <c r="E82" s="6">
        <v>1</v>
      </c>
      <c r="F82" s="6">
        <v>0</v>
      </c>
      <c r="G82" s="6">
        <v>0</v>
      </c>
      <c r="H82" s="6">
        <v>1</v>
      </c>
      <c r="I82" s="6">
        <v>0</v>
      </c>
      <c r="J82" s="6">
        <v>1</v>
      </c>
      <c r="K82" s="6">
        <v>0</v>
      </c>
      <c r="L82" s="6">
        <v>0</v>
      </c>
      <c r="M82" s="6">
        <v>1</v>
      </c>
      <c r="N82" s="6">
        <v>1</v>
      </c>
      <c r="O82" s="6">
        <v>0</v>
      </c>
      <c r="P82" s="6">
        <v>0</v>
      </c>
      <c r="Q82" s="6">
        <v>1</v>
      </c>
      <c r="R82" s="6">
        <v>2</v>
      </c>
      <c r="S82" s="6">
        <v>4</v>
      </c>
      <c r="T82" s="6">
        <v>0</v>
      </c>
      <c r="U82" s="6">
        <v>4</v>
      </c>
      <c r="V82" s="6">
        <v>0</v>
      </c>
      <c r="W82" s="5">
        <f t="shared" si="16"/>
        <v>16</v>
      </c>
    </row>
    <row r="83" spans="1:23" x14ac:dyDescent="0.4">
      <c r="A83" s="7"/>
      <c r="B83" s="50">
        <v>2</v>
      </c>
      <c r="C83" s="24" t="s">
        <v>145</v>
      </c>
      <c r="D83" s="51"/>
      <c r="E83" s="6">
        <v>1</v>
      </c>
      <c r="F83" s="6">
        <v>0</v>
      </c>
      <c r="G83" s="6">
        <v>1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3</v>
      </c>
      <c r="N83" s="6">
        <v>1</v>
      </c>
      <c r="O83" s="6">
        <v>0</v>
      </c>
      <c r="P83" s="6">
        <v>2</v>
      </c>
      <c r="Q83" s="6">
        <v>1</v>
      </c>
      <c r="R83" s="6">
        <v>1</v>
      </c>
      <c r="S83" s="6">
        <v>11</v>
      </c>
      <c r="T83" s="6">
        <v>3</v>
      </c>
      <c r="U83" s="6">
        <v>1</v>
      </c>
      <c r="V83" s="6">
        <v>4</v>
      </c>
      <c r="W83" s="5">
        <f t="shared" si="16"/>
        <v>30</v>
      </c>
    </row>
    <row r="84" spans="1:23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5">
        <f t="shared" si="16"/>
        <v>1</v>
      </c>
    </row>
    <row r="85" spans="1:23" ht="13.15" customHeight="1" x14ac:dyDescent="0.4">
      <c r="A85" s="7"/>
      <c r="B85" s="50">
        <v>4</v>
      </c>
      <c r="C85" s="24" t="s">
        <v>147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3</v>
      </c>
      <c r="P85" s="6">
        <v>1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5">
        <f t="shared" si="16"/>
        <v>5</v>
      </c>
    </row>
    <row r="86" spans="1:23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5">
        <f t="shared" si="16"/>
        <v>0</v>
      </c>
    </row>
    <row r="87" spans="1:23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5">
        <f t="shared" si="16"/>
        <v>1</v>
      </c>
    </row>
    <row r="88" spans="1:23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5">
        <f t="shared" si="16"/>
        <v>0</v>
      </c>
    </row>
    <row r="89" spans="1:23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5">
        <f t="shared" si="16"/>
        <v>0</v>
      </c>
    </row>
    <row r="90" spans="1:23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5">
        <f t="shared" si="16"/>
        <v>0</v>
      </c>
    </row>
    <row r="91" spans="1:23" x14ac:dyDescent="0.4">
      <c r="A91" s="6" t="s">
        <v>26</v>
      </c>
      <c r="B91" s="85" t="s">
        <v>51</v>
      </c>
      <c r="C91" s="64"/>
      <c r="D91" s="65"/>
      <c r="E91" s="5">
        <f t="shared" ref="E91:W91" si="17">SUM(E81:E90)</f>
        <v>2</v>
      </c>
      <c r="F91" s="5">
        <f t="shared" si="17"/>
        <v>0</v>
      </c>
      <c r="G91" s="5">
        <f t="shared" si="17"/>
        <v>2</v>
      </c>
      <c r="H91" s="5">
        <f t="shared" si="17"/>
        <v>1</v>
      </c>
      <c r="I91" s="5">
        <f t="shared" si="17"/>
        <v>3</v>
      </c>
      <c r="J91" s="5">
        <f t="shared" si="17"/>
        <v>2</v>
      </c>
      <c r="K91" s="5">
        <f t="shared" si="17"/>
        <v>0</v>
      </c>
      <c r="L91" s="5">
        <f t="shared" si="17"/>
        <v>2</v>
      </c>
      <c r="M91" s="5">
        <f t="shared" si="17"/>
        <v>4</v>
      </c>
      <c r="N91" s="5">
        <f t="shared" si="17"/>
        <v>2</v>
      </c>
      <c r="O91" s="5">
        <f t="shared" si="17"/>
        <v>4</v>
      </c>
      <c r="P91" s="5">
        <f t="shared" si="17"/>
        <v>3</v>
      </c>
      <c r="Q91" s="5">
        <f t="shared" si="17"/>
        <v>3</v>
      </c>
      <c r="R91" s="5">
        <f t="shared" si="17"/>
        <v>5</v>
      </c>
      <c r="S91" s="5">
        <f t="shared" si="17"/>
        <v>17</v>
      </c>
      <c r="T91" s="5">
        <f t="shared" si="17"/>
        <v>5</v>
      </c>
      <c r="U91" s="5">
        <f t="shared" si="17"/>
        <v>7</v>
      </c>
      <c r="V91" s="5">
        <f t="shared" si="17"/>
        <v>6</v>
      </c>
      <c r="W91" s="5">
        <f t="shared" si="17"/>
        <v>68</v>
      </c>
    </row>
    <row r="92" spans="1:23" x14ac:dyDescent="0.4">
      <c r="A92" s="84"/>
      <c r="B92" s="83"/>
      <c r="C92" s="83"/>
      <c r="D92" s="83"/>
      <c r="E92" s="83"/>
    </row>
    <row r="93" spans="1:23" x14ac:dyDescent="0.4">
      <c r="A93" s="11" t="s">
        <v>48</v>
      </c>
      <c r="B93" s="17" t="s">
        <v>55</v>
      </c>
      <c r="C93" s="87" t="s">
        <v>56</v>
      </c>
      <c r="D93" s="65"/>
      <c r="E93" s="6">
        <v>1</v>
      </c>
      <c r="F93" s="6">
        <v>2</v>
      </c>
      <c r="G93" s="6">
        <v>3</v>
      </c>
      <c r="H93" s="6">
        <v>3</v>
      </c>
      <c r="I93" s="6">
        <v>0</v>
      </c>
      <c r="J93" s="6">
        <v>1</v>
      </c>
      <c r="K93" s="6">
        <v>1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2</v>
      </c>
      <c r="T93" s="6">
        <v>1</v>
      </c>
      <c r="U93" s="6">
        <v>0</v>
      </c>
      <c r="V93" s="6">
        <v>0</v>
      </c>
      <c r="W93" s="5">
        <f t="shared" ref="W93:W102" si="18">SUM(E93:V93)</f>
        <v>16</v>
      </c>
    </row>
    <row r="94" spans="1:23" x14ac:dyDescent="0.4">
      <c r="A94" s="11" t="s">
        <v>50</v>
      </c>
      <c r="B94" s="50">
        <v>1</v>
      </c>
      <c r="C94" s="24" t="s">
        <v>150</v>
      </c>
      <c r="D94" s="51"/>
      <c r="E94" s="6">
        <v>2</v>
      </c>
      <c r="F94" s="6">
        <v>2</v>
      </c>
      <c r="G94" s="6">
        <v>3</v>
      </c>
      <c r="H94" s="6">
        <v>3</v>
      </c>
      <c r="I94" s="6">
        <v>0</v>
      </c>
      <c r="J94" s="6">
        <v>5</v>
      </c>
      <c r="K94" s="6">
        <v>2</v>
      </c>
      <c r="L94" s="6">
        <v>3</v>
      </c>
      <c r="M94" s="6">
        <v>2</v>
      </c>
      <c r="N94" s="6">
        <v>0</v>
      </c>
      <c r="O94" s="6">
        <v>1</v>
      </c>
      <c r="P94" s="6">
        <v>3</v>
      </c>
      <c r="Q94" s="6">
        <v>5</v>
      </c>
      <c r="R94" s="6">
        <v>1</v>
      </c>
      <c r="S94" s="6">
        <v>6</v>
      </c>
      <c r="T94" s="6">
        <v>1</v>
      </c>
      <c r="U94" s="6">
        <v>0</v>
      </c>
      <c r="V94" s="6">
        <v>0</v>
      </c>
      <c r="W94" s="5">
        <f t="shared" si="18"/>
        <v>39</v>
      </c>
    </row>
    <row r="95" spans="1:23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0</v>
      </c>
      <c r="V95" s="6">
        <v>1</v>
      </c>
      <c r="W95" s="5">
        <f t="shared" si="18"/>
        <v>4</v>
      </c>
    </row>
    <row r="96" spans="1:23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2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5">
        <f t="shared" si="18"/>
        <v>3</v>
      </c>
    </row>
    <row r="97" spans="1:23" x14ac:dyDescent="0.4">
      <c r="A97" s="7"/>
      <c r="B97" s="50">
        <v>4</v>
      </c>
      <c r="C97" s="24" t="s">
        <v>153</v>
      </c>
      <c r="D97" s="51"/>
      <c r="E97" s="6">
        <v>1</v>
      </c>
      <c r="F97" s="6">
        <v>1</v>
      </c>
      <c r="G97" s="6">
        <v>4</v>
      </c>
      <c r="H97" s="6">
        <v>8</v>
      </c>
      <c r="I97" s="6">
        <v>2</v>
      </c>
      <c r="J97" s="6">
        <v>10</v>
      </c>
      <c r="K97" s="6">
        <v>0</v>
      </c>
      <c r="L97" s="6">
        <v>1</v>
      </c>
      <c r="M97" s="6">
        <v>1</v>
      </c>
      <c r="N97" s="6">
        <v>2</v>
      </c>
      <c r="O97" s="6">
        <v>17</v>
      </c>
      <c r="P97" s="6">
        <v>6</v>
      </c>
      <c r="Q97" s="6">
        <v>8</v>
      </c>
      <c r="R97" s="6">
        <v>55</v>
      </c>
      <c r="S97" s="6">
        <v>19</v>
      </c>
      <c r="T97" s="6">
        <v>4</v>
      </c>
      <c r="U97" s="6">
        <v>5</v>
      </c>
      <c r="V97" s="6">
        <v>13</v>
      </c>
      <c r="W97" s="5">
        <f t="shared" si="18"/>
        <v>157</v>
      </c>
    </row>
    <row r="98" spans="1:23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11</v>
      </c>
      <c r="H98" s="6">
        <v>1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5</v>
      </c>
      <c r="T98" s="6">
        <v>1</v>
      </c>
      <c r="U98" s="6">
        <v>2</v>
      </c>
      <c r="V98" s="6">
        <v>3</v>
      </c>
      <c r="W98" s="5">
        <f t="shared" si="18"/>
        <v>25</v>
      </c>
    </row>
    <row r="99" spans="1:23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5">
        <f t="shared" si="18"/>
        <v>1</v>
      </c>
    </row>
    <row r="100" spans="1:23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5">
        <f t="shared" si="18"/>
        <v>0</v>
      </c>
    </row>
    <row r="101" spans="1:23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5">
        <f t="shared" si="18"/>
        <v>0</v>
      </c>
    </row>
    <row r="102" spans="1:23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5">
        <f t="shared" si="18"/>
        <v>0</v>
      </c>
    </row>
    <row r="103" spans="1:23" x14ac:dyDescent="0.4">
      <c r="A103" s="6" t="s">
        <v>26</v>
      </c>
      <c r="B103" s="85" t="s">
        <v>51</v>
      </c>
      <c r="C103" s="64"/>
      <c r="D103" s="65"/>
      <c r="E103" s="5">
        <f t="shared" ref="E103:W103" si="19">SUM(E93:E102)</f>
        <v>4</v>
      </c>
      <c r="F103" s="5">
        <f t="shared" si="19"/>
        <v>5</v>
      </c>
      <c r="G103" s="5">
        <f t="shared" si="19"/>
        <v>21</v>
      </c>
      <c r="H103" s="5">
        <f t="shared" si="19"/>
        <v>15</v>
      </c>
      <c r="I103" s="5">
        <f t="shared" si="19"/>
        <v>3</v>
      </c>
      <c r="J103" s="5">
        <f t="shared" si="19"/>
        <v>17</v>
      </c>
      <c r="K103" s="5">
        <f t="shared" si="19"/>
        <v>3</v>
      </c>
      <c r="L103" s="5">
        <f t="shared" si="19"/>
        <v>5</v>
      </c>
      <c r="M103" s="5">
        <f t="shared" si="19"/>
        <v>3</v>
      </c>
      <c r="N103" s="5">
        <f t="shared" si="19"/>
        <v>3</v>
      </c>
      <c r="O103" s="5">
        <f t="shared" si="19"/>
        <v>21</v>
      </c>
      <c r="P103" s="5">
        <f t="shared" si="19"/>
        <v>9</v>
      </c>
      <c r="Q103" s="5">
        <f t="shared" si="19"/>
        <v>13</v>
      </c>
      <c r="R103" s="5">
        <f t="shared" si="19"/>
        <v>60</v>
      </c>
      <c r="S103" s="5">
        <f t="shared" si="19"/>
        <v>32</v>
      </c>
      <c r="T103" s="5">
        <f t="shared" si="19"/>
        <v>7</v>
      </c>
      <c r="U103" s="5">
        <f t="shared" si="19"/>
        <v>7</v>
      </c>
      <c r="V103" s="5">
        <f t="shared" si="19"/>
        <v>17</v>
      </c>
      <c r="W103" s="5">
        <f t="shared" si="19"/>
        <v>245</v>
      </c>
    </row>
    <row r="104" spans="1:23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5">
        <f>SUM(E105:V105)</f>
        <v>2</v>
      </c>
    </row>
    <row r="106" spans="1:23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5">
        <f>SUM(E106:V106)</f>
        <v>0</v>
      </c>
    </row>
    <row r="107" spans="1:23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>
        <f>SUM(E107:V107)</f>
        <v>0</v>
      </c>
    </row>
    <row r="108" spans="1:23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>
        <f t="shared" ref="W108:W114" si="20">SUM(E108:V108)</f>
        <v>0</v>
      </c>
    </row>
    <row r="109" spans="1:23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>
        <f t="shared" si="20"/>
        <v>0</v>
      </c>
    </row>
    <row r="110" spans="1:23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>
        <f t="shared" si="20"/>
        <v>0</v>
      </c>
    </row>
    <row r="111" spans="1:23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>
        <f t="shared" si="20"/>
        <v>0</v>
      </c>
    </row>
    <row r="112" spans="1:23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>
        <f t="shared" si="20"/>
        <v>0</v>
      </c>
    </row>
    <row r="113" spans="1:23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>
        <f t="shared" si="20"/>
        <v>0</v>
      </c>
    </row>
    <row r="114" spans="1:23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>
        <f t="shared" si="20"/>
        <v>0</v>
      </c>
    </row>
    <row r="115" spans="1:23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W115" si="21">SUM(E105:E114)</f>
        <v>0</v>
      </c>
      <c r="F115" s="5">
        <f t="shared" si="21"/>
        <v>0</v>
      </c>
      <c r="G115" s="5">
        <f t="shared" si="21"/>
        <v>0</v>
      </c>
      <c r="H115" s="5">
        <f t="shared" si="21"/>
        <v>0</v>
      </c>
      <c r="I115" s="5">
        <f t="shared" si="21"/>
        <v>1</v>
      </c>
      <c r="J115" s="5">
        <f t="shared" si="21"/>
        <v>0</v>
      </c>
      <c r="K115" s="5">
        <f t="shared" si="21"/>
        <v>0</v>
      </c>
      <c r="L115" s="5">
        <f t="shared" si="21"/>
        <v>0</v>
      </c>
      <c r="M115" s="5">
        <f t="shared" si="21"/>
        <v>0</v>
      </c>
      <c r="N115" s="5">
        <f t="shared" si="21"/>
        <v>0</v>
      </c>
      <c r="O115" s="5">
        <f t="shared" si="21"/>
        <v>0</v>
      </c>
      <c r="P115" s="5">
        <f t="shared" si="21"/>
        <v>0</v>
      </c>
      <c r="Q115" s="5">
        <f t="shared" si="21"/>
        <v>0</v>
      </c>
      <c r="R115" s="5">
        <f t="shared" si="21"/>
        <v>0</v>
      </c>
      <c r="S115" s="5">
        <f t="shared" si="21"/>
        <v>1</v>
      </c>
      <c r="T115" s="5">
        <f t="shared" si="21"/>
        <v>0</v>
      </c>
      <c r="U115" s="5">
        <f t="shared" si="21"/>
        <v>0</v>
      </c>
      <c r="V115" s="5">
        <f t="shared" si="21"/>
        <v>0</v>
      </c>
      <c r="W115" s="5">
        <f t="shared" si="21"/>
        <v>2</v>
      </c>
    </row>
    <row r="116" spans="1:23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5"/>
    </row>
    <row r="117" spans="1:23" x14ac:dyDescent="0.4">
      <c r="A117" s="11" t="s">
        <v>48</v>
      </c>
      <c r="B117" s="17" t="s">
        <v>59</v>
      </c>
      <c r="C117" s="87" t="s">
        <v>60</v>
      </c>
      <c r="D117" s="65"/>
      <c r="E117" s="6">
        <v>2</v>
      </c>
      <c r="F117" s="6">
        <v>0</v>
      </c>
      <c r="G117" s="6">
        <v>1</v>
      </c>
      <c r="H117" s="6">
        <v>2</v>
      </c>
      <c r="I117" s="6">
        <v>3</v>
      </c>
      <c r="J117" s="6">
        <v>0</v>
      </c>
      <c r="K117" s="6">
        <v>1</v>
      </c>
      <c r="L117" s="6">
        <v>0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1</v>
      </c>
      <c r="T117" s="6">
        <v>0</v>
      </c>
      <c r="U117" s="6">
        <v>0</v>
      </c>
      <c r="V117" s="6">
        <v>1</v>
      </c>
      <c r="W117" s="5">
        <f t="shared" ref="W117:W126" si="22">SUM(E117:V117)</f>
        <v>13</v>
      </c>
    </row>
    <row r="118" spans="1:23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5">
        <f t="shared" si="22"/>
        <v>1</v>
      </c>
    </row>
    <row r="119" spans="1:23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5">
        <f t="shared" si="22"/>
        <v>2</v>
      </c>
    </row>
    <row r="120" spans="1:23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5">
        <f t="shared" si="22"/>
        <v>0</v>
      </c>
    </row>
    <row r="121" spans="1:23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5">
        <f t="shared" si="22"/>
        <v>2</v>
      </c>
    </row>
    <row r="122" spans="1:23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5">
        <f t="shared" si="22"/>
        <v>0</v>
      </c>
    </row>
    <row r="123" spans="1:23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5">
        <f t="shared" si="22"/>
        <v>0</v>
      </c>
    </row>
    <row r="124" spans="1:23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5">
        <f t="shared" si="22"/>
        <v>0</v>
      </c>
    </row>
    <row r="125" spans="1:23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5">
        <f t="shared" si="22"/>
        <v>0</v>
      </c>
    </row>
    <row r="126" spans="1:23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5">
        <f t="shared" si="22"/>
        <v>0</v>
      </c>
    </row>
    <row r="127" spans="1:23" x14ac:dyDescent="0.4">
      <c r="A127" s="6" t="s">
        <v>26</v>
      </c>
      <c r="B127" s="85" t="s">
        <v>51</v>
      </c>
      <c r="C127" s="90"/>
      <c r="D127" s="91"/>
      <c r="E127" s="5">
        <f t="shared" ref="E127:W127" si="23">SUM(E117:E126)</f>
        <v>2</v>
      </c>
      <c r="F127" s="5">
        <f t="shared" si="23"/>
        <v>0</v>
      </c>
      <c r="G127" s="5">
        <f t="shared" si="23"/>
        <v>2</v>
      </c>
      <c r="H127" s="5">
        <f t="shared" si="23"/>
        <v>2</v>
      </c>
      <c r="I127" s="5">
        <f t="shared" si="23"/>
        <v>3</v>
      </c>
      <c r="J127" s="5">
        <f t="shared" si="23"/>
        <v>1</v>
      </c>
      <c r="K127" s="5">
        <f t="shared" si="23"/>
        <v>1</v>
      </c>
      <c r="L127" s="5">
        <f t="shared" si="23"/>
        <v>1</v>
      </c>
      <c r="M127" s="5">
        <f t="shared" si="23"/>
        <v>1</v>
      </c>
      <c r="N127" s="5">
        <f t="shared" si="23"/>
        <v>0</v>
      </c>
      <c r="O127" s="5">
        <f t="shared" si="23"/>
        <v>0</v>
      </c>
      <c r="P127" s="5">
        <f t="shared" si="23"/>
        <v>0</v>
      </c>
      <c r="Q127" s="5">
        <f t="shared" si="23"/>
        <v>0</v>
      </c>
      <c r="R127" s="5">
        <f t="shared" si="23"/>
        <v>2</v>
      </c>
      <c r="S127" s="5">
        <f t="shared" si="23"/>
        <v>1</v>
      </c>
      <c r="T127" s="5">
        <f t="shared" si="23"/>
        <v>0</v>
      </c>
      <c r="U127" s="5">
        <f t="shared" si="23"/>
        <v>1</v>
      </c>
      <c r="V127" s="5">
        <f t="shared" si="23"/>
        <v>1</v>
      </c>
      <c r="W127" s="5">
        <f t="shared" si="23"/>
        <v>18</v>
      </c>
    </row>
    <row r="128" spans="1:23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x14ac:dyDescent="0.4">
      <c r="A129" s="11" t="s">
        <v>48</v>
      </c>
      <c r="B129" s="17" t="s">
        <v>61</v>
      </c>
      <c r="C129" s="87" t="s">
        <v>62</v>
      </c>
      <c r="D129" s="65"/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5">
        <f t="shared" ref="W129:W138" si="24">SUM(E129:V129)</f>
        <v>3</v>
      </c>
    </row>
    <row r="130" spans="1:23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5">
        <f t="shared" si="24"/>
        <v>2</v>
      </c>
    </row>
    <row r="131" spans="1:23" x14ac:dyDescent="0.4">
      <c r="A131" s="7"/>
      <c r="B131" s="50">
        <v>2</v>
      </c>
      <c r="C131" s="24" t="s">
        <v>161</v>
      </c>
      <c r="D131" s="51"/>
      <c r="E131" s="6">
        <v>2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3</v>
      </c>
      <c r="S131" s="6">
        <v>14</v>
      </c>
      <c r="T131" s="6">
        <v>0</v>
      </c>
      <c r="U131" s="6">
        <v>0</v>
      </c>
      <c r="V131" s="6">
        <v>0</v>
      </c>
      <c r="W131" s="5">
        <f t="shared" si="24"/>
        <v>20</v>
      </c>
    </row>
    <row r="132" spans="1:23" x14ac:dyDescent="0.4">
      <c r="A132" s="7"/>
      <c r="B132" s="50">
        <v>3</v>
      </c>
      <c r="C132" s="24" t="s">
        <v>162</v>
      </c>
      <c r="D132" s="51"/>
      <c r="E132" s="6">
        <v>10</v>
      </c>
      <c r="F132" s="6">
        <v>0</v>
      </c>
      <c r="G132" s="6">
        <v>0</v>
      </c>
      <c r="H132" s="6">
        <v>0</v>
      </c>
      <c r="I132" s="6">
        <v>3</v>
      </c>
      <c r="J132" s="6">
        <v>2</v>
      </c>
      <c r="K132" s="6">
        <v>0</v>
      </c>
      <c r="L132" s="6">
        <v>5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4</v>
      </c>
      <c r="V132" s="6">
        <v>1</v>
      </c>
      <c r="W132" s="5">
        <f t="shared" si="24"/>
        <v>26</v>
      </c>
    </row>
    <row r="133" spans="1:23" x14ac:dyDescent="0.4">
      <c r="A133" s="7"/>
      <c r="B133" s="50">
        <v>4</v>
      </c>
      <c r="C133" s="24" t="s">
        <v>163</v>
      </c>
      <c r="D133" s="51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 t="shared" si="24"/>
        <v>1</v>
      </c>
    </row>
    <row r="134" spans="1:23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5">
        <f t="shared" si="24"/>
        <v>0</v>
      </c>
    </row>
    <row r="135" spans="1:23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5">
        <f t="shared" si="24"/>
        <v>0</v>
      </c>
    </row>
    <row r="136" spans="1:23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5">
        <f t="shared" si="24"/>
        <v>0</v>
      </c>
    </row>
    <row r="137" spans="1:23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5">
        <f t="shared" si="24"/>
        <v>0</v>
      </c>
    </row>
    <row r="138" spans="1:23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5">
        <f t="shared" si="24"/>
        <v>0</v>
      </c>
    </row>
    <row r="139" spans="1:23" x14ac:dyDescent="0.4">
      <c r="A139" s="6" t="s">
        <v>26</v>
      </c>
      <c r="B139" s="85" t="s">
        <v>51</v>
      </c>
      <c r="C139" s="90"/>
      <c r="D139" s="91"/>
      <c r="E139" s="5">
        <f t="shared" ref="E139:W139" si="25">SUM(E129:E138)</f>
        <v>14</v>
      </c>
      <c r="F139" s="5">
        <f t="shared" si="25"/>
        <v>0</v>
      </c>
      <c r="G139" s="5">
        <f t="shared" si="25"/>
        <v>1</v>
      </c>
      <c r="H139" s="5">
        <f t="shared" si="25"/>
        <v>0</v>
      </c>
      <c r="I139" s="5">
        <f t="shared" si="25"/>
        <v>4</v>
      </c>
      <c r="J139" s="5">
        <f t="shared" si="25"/>
        <v>3</v>
      </c>
      <c r="K139" s="5">
        <f t="shared" si="25"/>
        <v>0</v>
      </c>
      <c r="L139" s="5">
        <f t="shared" si="25"/>
        <v>5</v>
      </c>
      <c r="M139" s="5">
        <f t="shared" si="25"/>
        <v>0</v>
      </c>
      <c r="N139" s="5">
        <f t="shared" si="25"/>
        <v>0</v>
      </c>
      <c r="O139" s="5">
        <f t="shared" si="25"/>
        <v>0</v>
      </c>
      <c r="P139" s="5">
        <f t="shared" si="25"/>
        <v>1</v>
      </c>
      <c r="Q139" s="5">
        <f t="shared" si="25"/>
        <v>0</v>
      </c>
      <c r="R139" s="5">
        <f t="shared" si="25"/>
        <v>4</v>
      </c>
      <c r="S139" s="5">
        <f t="shared" si="25"/>
        <v>15</v>
      </c>
      <c r="T139" s="5">
        <f t="shared" si="25"/>
        <v>0</v>
      </c>
      <c r="U139" s="5">
        <f t="shared" si="25"/>
        <v>4</v>
      </c>
      <c r="V139" s="5">
        <f t="shared" si="25"/>
        <v>1</v>
      </c>
      <c r="W139" s="5">
        <f t="shared" si="25"/>
        <v>52</v>
      </c>
    </row>
    <row r="140" spans="1:23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3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1</v>
      </c>
      <c r="S141" s="6">
        <v>0</v>
      </c>
      <c r="T141" s="6">
        <v>0</v>
      </c>
      <c r="U141" s="6">
        <v>0</v>
      </c>
      <c r="V141" s="6">
        <v>0</v>
      </c>
      <c r="W141" s="5">
        <f>SUM(E141:V141)</f>
        <v>2</v>
      </c>
    </row>
    <row r="142" spans="1:23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5">
        <f>SUM(E142:V142)</f>
        <v>0</v>
      </c>
    </row>
    <row r="143" spans="1:23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5">
        <f>SUM(E143:V143)</f>
        <v>0</v>
      </c>
    </row>
    <row r="144" spans="1:23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5">
        <f t="shared" ref="W144:W150" si="26">SUM(E144:V144)</f>
        <v>0</v>
      </c>
    </row>
    <row r="145" spans="1:2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>
        <f t="shared" si="26"/>
        <v>0</v>
      </c>
    </row>
    <row r="146" spans="1:2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>
        <f t="shared" si="26"/>
        <v>0</v>
      </c>
    </row>
    <row r="147" spans="1:2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>
        <f t="shared" si="26"/>
        <v>0</v>
      </c>
    </row>
    <row r="148" spans="1:2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>
        <f t="shared" si="26"/>
        <v>0</v>
      </c>
    </row>
    <row r="149" spans="1:2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>
        <f t="shared" si="26"/>
        <v>0</v>
      </c>
    </row>
    <row r="150" spans="1:2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>
        <f t="shared" si="26"/>
        <v>0</v>
      </c>
    </row>
    <row r="151" spans="1:23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W151" si="27">SUM(E141:E150)</f>
        <v>0</v>
      </c>
      <c r="F151" s="5">
        <f t="shared" si="27"/>
        <v>0</v>
      </c>
      <c r="G151" s="5">
        <f t="shared" si="27"/>
        <v>0</v>
      </c>
      <c r="H151" s="5">
        <f t="shared" si="27"/>
        <v>0</v>
      </c>
      <c r="I151" s="5">
        <f t="shared" si="27"/>
        <v>0</v>
      </c>
      <c r="J151" s="5">
        <f t="shared" si="27"/>
        <v>0</v>
      </c>
      <c r="K151" s="5">
        <f t="shared" si="27"/>
        <v>0</v>
      </c>
      <c r="L151" s="5">
        <f t="shared" si="27"/>
        <v>0</v>
      </c>
      <c r="M151" s="5">
        <f t="shared" si="27"/>
        <v>0</v>
      </c>
      <c r="N151" s="5">
        <f t="shared" si="27"/>
        <v>0</v>
      </c>
      <c r="O151" s="5">
        <f t="shared" si="27"/>
        <v>1</v>
      </c>
      <c r="P151" s="5">
        <f t="shared" si="27"/>
        <v>0</v>
      </c>
      <c r="Q151" s="5">
        <f t="shared" si="27"/>
        <v>0</v>
      </c>
      <c r="R151" s="5">
        <f t="shared" si="27"/>
        <v>1</v>
      </c>
      <c r="S151" s="5">
        <f t="shared" si="27"/>
        <v>0</v>
      </c>
      <c r="T151" s="5">
        <f t="shared" si="27"/>
        <v>0</v>
      </c>
      <c r="U151" s="5">
        <f t="shared" si="27"/>
        <v>0</v>
      </c>
      <c r="V151" s="5">
        <f t="shared" si="27"/>
        <v>0</v>
      </c>
      <c r="W151" s="5">
        <f t="shared" si="27"/>
        <v>2</v>
      </c>
    </row>
    <row r="152" spans="1:23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5"/>
    </row>
    <row r="153" spans="1:23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1</v>
      </c>
      <c r="V153" s="6">
        <v>0</v>
      </c>
      <c r="W153" s="5">
        <f>SUM(E153:V153)</f>
        <v>4</v>
      </c>
    </row>
    <row r="154" spans="1:23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5">
        <f t="shared" ref="W154:W163" si="28">SUM(E154:V154)</f>
        <v>1</v>
      </c>
    </row>
    <row r="155" spans="1:23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28"/>
        <v>0</v>
      </c>
    </row>
    <row r="156" spans="1:23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1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5">
        <f t="shared" si="28"/>
        <v>3</v>
      </c>
    </row>
    <row r="157" spans="1:23" x14ac:dyDescent="0.4">
      <c r="A157" s="7"/>
      <c r="B157" s="50">
        <v>4</v>
      </c>
      <c r="C157" s="24" t="s">
        <v>172</v>
      </c>
      <c r="D157" s="51"/>
      <c r="E157" s="53">
        <v>1</v>
      </c>
      <c r="F157" s="6">
        <v>0</v>
      </c>
      <c r="G157" s="6">
        <v>0</v>
      </c>
      <c r="H157" s="6">
        <v>6</v>
      </c>
      <c r="I157" s="6">
        <v>4</v>
      </c>
      <c r="J157" s="6">
        <v>2</v>
      </c>
      <c r="K157" s="6">
        <v>2</v>
      </c>
      <c r="L157" s="6">
        <v>0</v>
      </c>
      <c r="M157" s="6">
        <v>1</v>
      </c>
      <c r="N157" s="6">
        <v>7</v>
      </c>
      <c r="O157" s="6">
        <v>5</v>
      </c>
      <c r="P157" s="6">
        <v>0</v>
      </c>
      <c r="Q157" s="6">
        <v>0</v>
      </c>
      <c r="R157" s="6">
        <v>0</v>
      </c>
      <c r="S157" s="6">
        <v>4</v>
      </c>
      <c r="T157" s="6">
        <v>0</v>
      </c>
      <c r="U157" s="6">
        <v>0</v>
      </c>
      <c r="V157" s="6">
        <v>0</v>
      </c>
      <c r="W157" s="5">
        <f t="shared" si="28"/>
        <v>32</v>
      </c>
    </row>
    <row r="158" spans="1:23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5">
        <f t="shared" si="28"/>
        <v>0</v>
      </c>
    </row>
    <row r="159" spans="1:23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">
        <f t="shared" si="28"/>
        <v>0</v>
      </c>
    </row>
    <row r="160" spans="1:23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5">
        <f t="shared" si="28"/>
        <v>0</v>
      </c>
    </row>
    <row r="161" spans="1:23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>
        <f t="shared" si="28"/>
        <v>0</v>
      </c>
    </row>
    <row r="162" spans="1:23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">
        <f t="shared" si="28"/>
        <v>0</v>
      </c>
    </row>
    <row r="163" spans="1:23" x14ac:dyDescent="0.4">
      <c r="A163" s="6" t="s">
        <v>26</v>
      </c>
      <c r="B163" s="95" t="s">
        <v>51</v>
      </c>
      <c r="C163" s="96"/>
      <c r="D163" s="97"/>
      <c r="E163" s="5">
        <f t="shared" ref="E163:V163" si="29">SUM(E153:E162)</f>
        <v>1</v>
      </c>
      <c r="F163" s="5">
        <f t="shared" si="29"/>
        <v>0</v>
      </c>
      <c r="G163" s="5">
        <f t="shared" si="29"/>
        <v>0</v>
      </c>
      <c r="H163" s="5">
        <f t="shared" si="29"/>
        <v>7</v>
      </c>
      <c r="I163" s="5">
        <f t="shared" si="29"/>
        <v>4</v>
      </c>
      <c r="J163" s="5">
        <f t="shared" si="29"/>
        <v>3</v>
      </c>
      <c r="K163" s="5">
        <f t="shared" si="29"/>
        <v>2</v>
      </c>
      <c r="L163" s="5">
        <f t="shared" si="29"/>
        <v>0</v>
      </c>
      <c r="M163" s="5">
        <f t="shared" si="29"/>
        <v>2</v>
      </c>
      <c r="N163" s="5">
        <f t="shared" si="29"/>
        <v>7</v>
      </c>
      <c r="O163" s="5">
        <f t="shared" si="29"/>
        <v>7</v>
      </c>
      <c r="P163" s="5">
        <f t="shared" si="29"/>
        <v>0</v>
      </c>
      <c r="Q163" s="5">
        <f t="shared" si="29"/>
        <v>0</v>
      </c>
      <c r="R163" s="5">
        <f t="shared" si="29"/>
        <v>0</v>
      </c>
      <c r="S163" s="5">
        <f t="shared" si="29"/>
        <v>5</v>
      </c>
      <c r="T163" s="5">
        <f t="shared" si="29"/>
        <v>0</v>
      </c>
      <c r="U163" s="5">
        <f t="shared" si="29"/>
        <v>1</v>
      </c>
      <c r="V163" s="5">
        <f t="shared" si="29"/>
        <v>1</v>
      </c>
      <c r="W163" s="5">
        <f t="shared" si="28"/>
        <v>40</v>
      </c>
    </row>
    <row r="164" spans="1:23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2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>SUM(E165:V165)</f>
        <v>2</v>
      </c>
    </row>
    <row r="166" spans="1:23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5">
        <f>SUM(E166:V166)</f>
        <v>0</v>
      </c>
    </row>
    <row r="167" spans="1:2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>
        <f t="shared" ref="W167:W174" si="30">SUM(E167:V167)</f>
        <v>0</v>
      </c>
    </row>
    <row r="168" spans="1:2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>
        <f t="shared" si="30"/>
        <v>0</v>
      </c>
    </row>
    <row r="169" spans="1:2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>
        <f t="shared" si="30"/>
        <v>0</v>
      </c>
    </row>
    <row r="170" spans="1:2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>
        <f t="shared" si="30"/>
        <v>0</v>
      </c>
    </row>
    <row r="171" spans="1:2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>
        <f t="shared" si="30"/>
        <v>0</v>
      </c>
    </row>
    <row r="172" spans="1:2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>
        <f t="shared" si="30"/>
        <v>0</v>
      </c>
    </row>
    <row r="173" spans="1:2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>
        <f t="shared" si="30"/>
        <v>0</v>
      </c>
    </row>
    <row r="174" spans="1:2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>
        <f t="shared" si="30"/>
        <v>0</v>
      </c>
    </row>
    <row r="175" spans="1:23" x14ac:dyDescent="0.4">
      <c r="A175" s="6" t="s">
        <v>26</v>
      </c>
      <c r="B175" s="85" t="s">
        <v>51</v>
      </c>
      <c r="C175" s="90"/>
      <c r="D175" s="91"/>
      <c r="E175" s="5">
        <f t="shared" ref="E175:W175" si="31">SUM(E165:E174)</f>
        <v>0</v>
      </c>
      <c r="F175" s="5">
        <f t="shared" si="31"/>
        <v>0</v>
      </c>
      <c r="G175" s="5">
        <f t="shared" si="31"/>
        <v>2</v>
      </c>
      <c r="H175" s="5">
        <f t="shared" si="31"/>
        <v>0</v>
      </c>
      <c r="I175" s="5">
        <f t="shared" si="31"/>
        <v>0</v>
      </c>
      <c r="J175" s="5">
        <f t="shared" si="31"/>
        <v>0</v>
      </c>
      <c r="K175" s="5">
        <f t="shared" si="31"/>
        <v>0</v>
      </c>
      <c r="L175" s="5">
        <f t="shared" si="31"/>
        <v>0</v>
      </c>
      <c r="M175" s="5">
        <f t="shared" si="31"/>
        <v>0</v>
      </c>
      <c r="N175" s="5">
        <f t="shared" si="31"/>
        <v>0</v>
      </c>
      <c r="O175" s="5">
        <f t="shared" si="31"/>
        <v>0</v>
      </c>
      <c r="P175" s="5">
        <f t="shared" si="31"/>
        <v>0</v>
      </c>
      <c r="Q175" s="5">
        <f t="shared" si="31"/>
        <v>0</v>
      </c>
      <c r="R175" s="5">
        <f t="shared" si="31"/>
        <v>0</v>
      </c>
      <c r="S175" s="5">
        <f t="shared" si="31"/>
        <v>0</v>
      </c>
      <c r="T175" s="5">
        <f t="shared" si="31"/>
        <v>0</v>
      </c>
      <c r="U175" s="5">
        <f t="shared" si="31"/>
        <v>0</v>
      </c>
      <c r="V175" s="5">
        <f t="shared" si="31"/>
        <v>0</v>
      </c>
      <c r="W175" s="5">
        <f t="shared" si="31"/>
        <v>2</v>
      </c>
    </row>
    <row r="176" spans="1:23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6">
        <v>0</v>
      </c>
      <c r="W177" s="5">
        <f t="shared" ref="W177:W186" si="32">SUM(E177:V177)</f>
        <v>3</v>
      </c>
    </row>
    <row r="178" spans="1:23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5">
        <f t="shared" si="32"/>
        <v>0</v>
      </c>
    </row>
    <row r="179" spans="1:23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2</v>
      </c>
      <c r="L179" s="6">
        <v>5</v>
      </c>
      <c r="M179" s="6">
        <v>5</v>
      </c>
      <c r="N179" s="6">
        <v>0</v>
      </c>
      <c r="O179" s="6">
        <v>0</v>
      </c>
      <c r="P179" s="6">
        <v>4</v>
      </c>
      <c r="Q179" s="6">
        <v>0</v>
      </c>
      <c r="R179" s="6">
        <v>0</v>
      </c>
      <c r="S179" s="6">
        <v>6</v>
      </c>
      <c r="T179" s="6">
        <v>1</v>
      </c>
      <c r="U179" s="6">
        <v>0</v>
      </c>
      <c r="V179" s="6">
        <v>0</v>
      </c>
      <c r="W179" s="5">
        <f t="shared" si="32"/>
        <v>23</v>
      </c>
    </row>
    <row r="180" spans="1:23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5">
        <f t="shared" si="32"/>
        <v>0</v>
      </c>
    </row>
    <row r="181" spans="1:23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2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5">
        <f t="shared" si="32"/>
        <v>2</v>
      </c>
    </row>
    <row r="182" spans="1:23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5">
        <f t="shared" si="32"/>
        <v>2</v>
      </c>
    </row>
    <row r="183" spans="1:23" x14ac:dyDescent="0.4">
      <c r="A183" s="7"/>
      <c r="B183" s="50">
        <v>6</v>
      </c>
      <c r="C183" s="24" t="s">
        <v>180</v>
      </c>
      <c r="D183" s="51"/>
      <c r="E183" s="6">
        <v>1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5">
        <f t="shared" si="32"/>
        <v>2</v>
      </c>
    </row>
    <row r="184" spans="1:23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5">
        <f t="shared" si="32"/>
        <v>0</v>
      </c>
    </row>
    <row r="185" spans="1:23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5">
        <f t="shared" si="32"/>
        <v>0</v>
      </c>
    </row>
    <row r="186" spans="1:23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5">
        <f t="shared" si="32"/>
        <v>0</v>
      </c>
    </row>
    <row r="187" spans="1:23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W187" si="33">SUM(E177:E186)</f>
        <v>1</v>
      </c>
      <c r="F187" s="5">
        <f t="shared" si="33"/>
        <v>1</v>
      </c>
      <c r="G187" s="5">
        <f t="shared" si="33"/>
        <v>0</v>
      </c>
      <c r="H187" s="5">
        <f t="shared" si="33"/>
        <v>1</v>
      </c>
      <c r="I187" s="5">
        <f t="shared" si="33"/>
        <v>0</v>
      </c>
      <c r="J187" s="5">
        <f t="shared" si="33"/>
        <v>3</v>
      </c>
      <c r="K187" s="5">
        <f t="shared" si="33"/>
        <v>3</v>
      </c>
      <c r="L187" s="5">
        <f t="shared" si="33"/>
        <v>5</v>
      </c>
      <c r="M187" s="5">
        <f t="shared" si="33"/>
        <v>5</v>
      </c>
      <c r="N187" s="5">
        <f t="shared" si="33"/>
        <v>0</v>
      </c>
      <c r="O187" s="5">
        <f t="shared" si="33"/>
        <v>1</v>
      </c>
      <c r="P187" s="5">
        <f t="shared" si="33"/>
        <v>4</v>
      </c>
      <c r="Q187" s="5">
        <f t="shared" si="33"/>
        <v>0</v>
      </c>
      <c r="R187" s="5">
        <f t="shared" si="33"/>
        <v>1</v>
      </c>
      <c r="S187" s="5">
        <f t="shared" si="33"/>
        <v>6</v>
      </c>
      <c r="T187" s="5">
        <f t="shared" si="33"/>
        <v>1</v>
      </c>
      <c r="U187" s="5">
        <f t="shared" si="33"/>
        <v>0</v>
      </c>
      <c r="V187" s="5">
        <f t="shared" si="33"/>
        <v>0</v>
      </c>
      <c r="W187" s="5">
        <f t="shared" si="33"/>
        <v>32</v>
      </c>
    </row>
    <row r="188" spans="1:23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W188" s="5"/>
    </row>
    <row r="189" spans="1:23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5">
        <f t="shared" ref="W189:W198" si="34">SUM(E189:V189)</f>
        <v>1</v>
      </c>
    </row>
    <row r="190" spans="1:23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5">
        <f t="shared" si="34"/>
        <v>2</v>
      </c>
    </row>
    <row r="191" spans="1:23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5">
        <f t="shared" si="34"/>
        <v>1</v>
      </c>
    </row>
    <row r="192" spans="1:23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1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5">
        <f t="shared" si="34"/>
        <v>2</v>
      </c>
    </row>
    <row r="193" spans="1:23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5">
        <f t="shared" si="34"/>
        <v>0</v>
      </c>
    </row>
    <row r="194" spans="1:23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5">
        <f t="shared" si="34"/>
        <v>0</v>
      </c>
    </row>
    <row r="195" spans="1:23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5">
        <f t="shared" si="34"/>
        <v>0</v>
      </c>
    </row>
    <row r="196" spans="1:23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5">
        <f t="shared" si="34"/>
        <v>0</v>
      </c>
    </row>
    <row r="197" spans="1:23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5">
        <f t="shared" si="34"/>
        <v>0</v>
      </c>
    </row>
    <row r="198" spans="1:23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5">
        <f t="shared" si="34"/>
        <v>0</v>
      </c>
    </row>
    <row r="199" spans="1:23" x14ac:dyDescent="0.4">
      <c r="A199" s="6" t="s">
        <v>26</v>
      </c>
      <c r="B199" s="85" t="s">
        <v>51</v>
      </c>
      <c r="C199" s="90"/>
      <c r="D199" s="91"/>
      <c r="E199" s="5">
        <f t="shared" ref="E199:W199" si="35">SUM(E189:E198)</f>
        <v>0</v>
      </c>
      <c r="F199" s="5">
        <f t="shared" si="35"/>
        <v>0</v>
      </c>
      <c r="G199" s="5">
        <f t="shared" si="35"/>
        <v>0</v>
      </c>
      <c r="H199" s="5">
        <f t="shared" si="35"/>
        <v>0</v>
      </c>
      <c r="I199" s="5">
        <f t="shared" si="35"/>
        <v>0</v>
      </c>
      <c r="J199" s="5">
        <f t="shared" si="35"/>
        <v>1</v>
      </c>
      <c r="K199" s="5">
        <f t="shared" si="35"/>
        <v>1</v>
      </c>
      <c r="L199" s="5">
        <f t="shared" si="35"/>
        <v>1</v>
      </c>
      <c r="M199" s="5">
        <f t="shared" si="35"/>
        <v>0</v>
      </c>
      <c r="N199" s="5">
        <f t="shared" si="35"/>
        <v>0</v>
      </c>
      <c r="O199" s="5">
        <f t="shared" si="35"/>
        <v>1</v>
      </c>
      <c r="P199" s="5">
        <f t="shared" si="35"/>
        <v>0</v>
      </c>
      <c r="Q199" s="5">
        <f t="shared" si="35"/>
        <v>1</v>
      </c>
      <c r="R199" s="5">
        <f t="shared" si="35"/>
        <v>0</v>
      </c>
      <c r="S199" s="5">
        <f t="shared" si="35"/>
        <v>0</v>
      </c>
      <c r="T199" s="5">
        <f t="shared" si="35"/>
        <v>0</v>
      </c>
      <c r="U199" s="5">
        <f t="shared" si="35"/>
        <v>0</v>
      </c>
      <c r="V199" s="5">
        <f t="shared" si="35"/>
        <v>1</v>
      </c>
      <c r="W199" s="5">
        <f t="shared" si="35"/>
        <v>6</v>
      </c>
    </row>
    <row r="200" spans="1:23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0</v>
      </c>
      <c r="G201" s="6">
        <v>0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6">
        <v>1</v>
      </c>
      <c r="N201" s="6">
        <v>0</v>
      </c>
      <c r="O201" s="6">
        <v>1</v>
      </c>
      <c r="P201" s="6">
        <v>1</v>
      </c>
      <c r="Q201" s="6">
        <v>1</v>
      </c>
      <c r="R201" s="6">
        <v>1</v>
      </c>
      <c r="S201" s="6">
        <v>0</v>
      </c>
      <c r="T201" s="6">
        <v>0</v>
      </c>
      <c r="U201" s="6">
        <v>1</v>
      </c>
      <c r="V201" s="6">
        <v>1</v>
      </c>
      <c r="W201" s="5">
        <f t="shared" ref="W201:W210" si="36">SUM(E201:V201)</f>
        <v>8</v>
      </c>
    </row>
    <row r="202" spans="1:23" x14ac:dyDescent="0.4">
      <c r="A202" s="11" t="s">
        <v>50</v>
      </c>
      <c r="B202" s="50">
        <v>1</v>
      </c>
      <c r="C202" s="24" t="s">
        <v>186</v>
      </c>
      <c r="D202" s="51"/>
      <c r="E202" s="6">
        <v>6</v>
      </c>
      <c r="F202" s="6">
        <v>8</v>
      </c>
      <c r="G202" s="6">
        <v>3</v>
      </c>
      <c r="H202" s="6">
        <v>5</v>
      </c>
      <c r="I202" s="6">
        <v>5</v>
      </c>
      <c r="J202" s="6">
        <v>2</v>
      </c>
      <c r="K202" s="6">
        <v>5</v>
      </c>
      <c r="L202" s="6">
        <v>4</v>
      </c>
      <c r="M202" s="6">
        <v>9</v>
      </c>
      <c r="N202" s="6">
        <v>0</v>
      </c>
      <c r="O202" s="6">
        <v>2</v>
      </c>
      <c r="P202" s="6">
        <v>6</v>
      </c>
      <c r="Q202" s="6">
        <v>18</v>
      </c>
      <c r="R202" s="6">
        <v>9</v>
      </c>
      <c r="S202" s="6">
        <v>6</v>
      </c>
      <c r="T202" s="6">
        <v>6</v>
      </c>
      <c r="U202" s="6">
        <v>1</v>
      </c>
      <c r="V202" s="6">
        <v>19</v>
      </c>
      <c r="W202" s="5">
        <f t="shared" si="36"/>
        <v>114</v>
      </c>
    </row>
    <row r="203" spans="1:23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1</v>
      </c>
      <c r="N203" s="6">
        <v>0</v>
      </c>
      <c r="O203" s="6">
        <v>1</v>
      </c>
      <c r="P203" s="6">
        <v>0</v>
      </c>
      <c r="Q203" s="6">
        <v>1</v>
      </c>
      <c r="R203" s="6">
        <v>0</v>
      </c>
      <c r="S203" s="6">
        <v>1</v>
      </c>
      <c r="T203" s="6">
        <v>0</v>
      </c>
      <c r="U203" s="6">
        <v>0</v>
      </c>
      <c r="V203" s="6">
        <v>3</v>
      </c>
      <c r="W203" s="5">
        <f t="shared" si="36"/>
        <v>7</v>
      </c>
    </row>
    <row r="204" spans="1:23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2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0</v>
      </c>
      <c r="V204" s="6">
        <v>0</v>
      </c>
      <c r="W204" s="5">
        <f t="shared" si="36"/>
        <v>4</v>
      </c>
    </row>
    <row r="205" spans="1:23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5">
        <f t="shared" si="36"/>
        <v>3</v>
      </c>
    </row>
    <row r="206" spans="1:23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5">
        <f t="shared" si="36"/>
        <v>1</v>
      </c>
    </row>
    <row r="207" spans="1:23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5">
        <f t="shared" si="36"/>
        <v>0</v>
      </c>
    </row>
    <row r="208" spans="1:23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5">
        <f t="shared" si="36"/>
        <v>0</v>
      </c>
    </row>
    <row r="209" spans="1:23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5">
        <f t="shared" si="36"/>
        <v>0</v>
      </c>
    </row>
    <row r="210" spans="1:23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5">
        <f t="shared" si="36"/>
        <v>0</v>
      </c>
    </row>
    <row r="211" spans="1:23" x14ac:dyDescent="0.4">
      <c r="A211" s="6" t="s">
        <v>26</v>
      </c>
      <c r="B211" s="85" t="s">
        <v>51</v>
      </c>
      <c r="C211" s="90"/>
      <c r="D211" s="91"/>
      <c r="E211" s="5">
        <f t="shared" ref="E211:W211" si="37">SUM(E201:E210)</f>
        <v>6</v>
      </c>
      <c r="F211" s="5">
        <f t="shared" si="37"/>
        <v>8</v>
      </c>
      <c r="G211" s="5">
        <f t="shared" si="37"/>
        <v>4</v>
      </c>
      <c r="H211" s="5">
        <f t="shared" si="37"/>
        <v>6</v>
      </c>
      <c r="I211" s="5">
        <f t="shared" si="37"/>
        <v>8</v>
      </c>
      <c r="J211" s="5">
        <f t="shared" si="37"/>
        <v>3</v>
      </c>
      <c r="K211" s="5">
        <f t="shared" si="37"/>
        <v>5</v>
      </c>
      <c r="L211" s="5">
        <f t="shared" si="37"/>
        <v>5</v>
      </c>
      <c r="M211" s="5">
        <f t="shared" si="37"/>
        <v>11</v>
      </c>
      <c r="N211" s="5">
        <f t="shared" si="37"/>
        <v>1</v>
      </c>
      <c r="O211" s="5">
        <f t="shared" si="37"/>
        <v>4</v>
      </c>
      <c r="P211" s="5">
        <f t="shared" si="37"/>
        <v>7</v>
      </c>
      <c r="Q211" s="5">
        <f t="shared" si="37"/>
        <v>20</v>
      </c>
      <c r="R211" s="5">
        <f t="shared" si="37"/>
        <v>10</v>
      </c>
      <c r="S211" s="5">
        <f t="shared" si="37"/>
        <v>8</v>
      </c>
      <c r="T211" s="5">
        <f t="shared" si="37"/>
        <v>6</v>
      </c>
      <c r="U211" s="5">
        <f t="shared" si="37"/>
        <v>2</v>
      </c>
      <c r="V211" s="5">
        <f t="shared" si="37"/>
        <v>23</v>
      </c>
      <c r="W211" s="5">
        <f t="shared" si="37"/>
        <v>137</v>
      </c>
    </row>
    <row r="212" spans="1:23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spans="1:23" x14ac:dyDescent="0.4">
      <c r="A213" s="11" t="s">
        <v>48</v>
      </c>
      <c r="B213" s="17" t="s">
        <v>75</v>
      </c>
      <c r="C213" s="87" t="s">
        <v>76</v>
      </c>
      <c r="D213" s="65"/>
      <c r="E213" s="6">
        <v>2</v>
      </c>
      <c r="F213" s="6">
        <v>4</v>
      </c>
      <c r="G213" s="6">
        <v>4</v>
      </c>
      <c r="H213" s="6">
        <v>4</v>
      </c>
      <c r="I213" s="6">
        <v>4</v>
      </c>
      <c r="J213" s="6">
        <v>6</v>
      </c>
      <c r="K213" s="6">
        <v>1</v>
      </c>
      <c r="L213" s="6">
        <v>3</v>
      </c>
      <c r="M213" s="6">
        <v>1</v>
      </c>
      <c r="N213" s="6">
        <v>0</v>
      </c>
      <c r="O213" s="6">
        <v>0</v>
      </c>
      <c r="P213" s="6">
        <v>1</v>
      </c>
      <c r="Q213" s="6">
        <v>0</v>
      </c>
      <c r="R213" s="6">
        <v>2</v>
      </c>
      <c r="S213" s="6">
        <v>3</v>
      </c>
      <c r="T213" s="6">
        <v>2</v>
      </c>
      <c r="U213" s="6">
        <v>2</v>
      </c>
      <c r="V213" s="6">
        <v>1</v>
      </c>
      <c r="W213" s="5">
        <f>SUM(E213:V213)</f>
        <v>40</v>
      </c>
    </row>
    <row r="214" spans="1:23" x14ac:dyDescent="0.4">
      <c r="A214" s="11" t="s">
        <v>50</v>
      </c>
      <c r="B214" s="50">
        <v>1</v>
      </c>
      <c r="C214" s="24" t="s">
        <v>192</v>
      </c>
      <c r="D214" s="51"/>
      <c r="E214" s="6">
        <v>102</v>
      </c>
      <c r="F214" s="6">
        <v>116</v>
      </c>
      <c r="G214" s="6">
        <v>38</v>
      </c>
      <c r="H214" s="6">
        <v>14</v>
      </c>
      <c r="I214" s="6">
        <v>53</v>
      </c>
      <c r="J214" s="6">
        <v>20</v>
      </c>
      <c r="K214" s="6">
        <v>34</v>
      </c>
      <c r="L214" s="6">
        <v>50</v>
      </c>
      <c r="M214" s="6">
        <v>29</v>
      </c>
      <c r="N214" s="6">
        <v>0</v>
      </c>
      <c r="O214" s="6">
        <v>13</v>
      </c>
      <c r="P214" s="6">
        <v>10</v>
      </c>
      <c r="Q214" s="6">
        <v>10</v>
      </c>
      <c r="R214" s="6">
        <v>11</v>
      </c>
      <c r="S214" s="6">
        <v>22</v>
      </c>
      <c r="T214" s="6">
        <v>18</v>
      </c>
      <c r="U214" s="6">
        <v>27</v>
      </c>
      <c r="V214" s="6">
        <v>34</v>
      </c>
      <c r="W214" s="5">
        <f>SUM(E214:V214)</f>
        <v>601</v>
      </c>
    </row>
    <row r="215" spans="1:23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1</v>
      </c>
      <c r="K215" s="6">
        <v>1</v>
      </c>
      <c r="L215" s="6">
        <v>1</v>
      </c>
      <c r="M215" s="6">
        <v>1</v>
      </c>
      <c r="N215" s="6">
        <v>0</v>
      </c>
      <c r="O215" s="6">
        <v>1</v>
      </c>
      <c r="P215" s="6">
        <v>1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1</v>
      </c>
      <c r="W215" s="5">
        <f>SUM(E215:V215)</f>
        <v>9</v>
      </c>
    </row>
    <row r="216" spans="1:23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>
        <f t="shared" ref="W216:W222" si="38">SUM(E216:V216)</f>
        <v>0</v>
      </c>
    </row>
    <row r="217" spans="1:2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>
        <f t="shared" si="38"/>
        <v>0</v>
      </c>
    </row>
    <row r="218" spans="1:2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>
        <f t="shared" si="38"/>
        <v>0</v>
      </c>
    </row>
    <row r="219" spans="1:2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>
        <f t="shared" si="38"/>
        <v>0</v>
      </c>
    </row>
    <row r="220" spans="1:2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>
        <f t="shared" si="38"/>
        <v>0</v>
      </c>
    </row>
    <row r="221" spans="1:2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>
        <f t="shared" si="38"/>
        <v>0</v>
      </c>
    </row>
    <row r="222" spans="1:2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>
        <f t="shared" si="38"/>
        <v>0</v>
      </c>
    </row>
    <row r="223" spans="1:23" x14ac:dyDescent="0.4">
      <c r="A223" s="6" t="s">
        <v>26</v>
      </c>
      <c r="B223" s="85" t="s">
        <v>51</v>
      </c>
      <c r="C223" s="90"/>
      <c r="D223" s="91"/>
      <c r="E223" s="5">
        <f t="shared" ref="E223:W223" si="39">SUM(E213:E222)</f>
        <v>104</v>
      </c>
      <c r="F223" s="5">
        <f t="shared" si="39"/>
        <v>120</v>
      </c>
      <c r="G223" s="5">
        <f t="shared" si="39"/>
        <v>42</v>
      </c>
      <c r="H223" s="5">
        <f t="shared" si="39"/>
        <v>18</v>
      </c>
      <c r="I223" s="5">
        <f t="shared" si="39"/>
        <v>58</v>
      </c>
      <c r="J223" s="5">
        <f t="shared" si="39"/>
        <v>27</v>
      </c>
      <c r="K223" s="5">
        <f t="shared" si="39"/>
        <v>36</v>
      </c>
      <c r="L223" s="5">
        <f t="shared" si="39"/>
        <v>54</v>
      </c>
      <c r="M223" s="5">
        <f t="shared" si="39"/>
        <v>31</v>
      </c>
      <c r="N223" s="5">
        <f t="shared" si="39"/>
        <v>0</v>
      </c>
      <c r="O223" s="5">
        <f t="shared" si="39"/>
        <v>14</v>
      </c>
      <c r="P223" s="5">
        <f t="shared" si="39"/>
        <v>12</v>
      </c>
      <c r="Q223" s="5">
        <f t="shared" si="39"/>
        <v>11</v>
      </c>
      <c r="R223" s="5">
        <f t="shared" si="39"/>
        <v>13</v>
      </c>
      <c r="S223" s="5">
        <f t="shared" si="39"/>
        <v>25</v>
      </c>
      <c r="T223" s="5">
        <f t="shared" si="39"/>
        <v>20</v>
      </c>
      <c r="U223" s="5">
        <f t="shared" si="39"/>
        <v>29</v>
      </c>
      <c r="V223" s="5">
        <f t="shared" si="39"/>
        <v>36</v>
      </c>
      <c r="W223" s="5">
        <f t="shared" si="39"/>
        <v>650</v>
      </c>
    </row>
    <row r="224" spans="1:23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spans="1:23" x14ac:dyDescent="0.4">
      <c r="A225" s="11" t="s">
        <v>48</v>
      </c>
      <c r="B225" s="17" t="s">
        <v>77</v>
      </c>
      <c r="C225" s="87" t="s">
        <v>78</v>
      </c>
      <c r="D225" s="6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5">
        <f>SUM(E225:V225)</f>
        <v>0</v>
      </c>
    </row>
    <row r="226" spans="1:23" x14ac:dyDescent="0.4">
      <c r="A226" s="11" t="s">
        <v>50</v>
      </c>
      <c r="B226" s="50">
        <v>1</v>
      </c>
      <c r="C226" s="24" t="s">
        <v>194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5">
        <f>SUM(E226:V226)</f>
        <v>0</v>
      </c>
    </row>
    <row r="227" spans="1:23" x14ac:dyDescent="0.4">
      <c r="A227" s="7"/>
      <c r="B227" s="50">
        <v>2</v>
      </c>
      <c r="C227" s="24" t="s">
        <v>195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5">
        <f>SUM(E227:V227)</f>
        <v>0</v>
      </c>
    </row>
    <row r="228" spans="1:23" x14ac:dyDescent="0.4">
      <c r="A228" s="7"/>
      <c r="B228" s="50">
        <v>3</v>
      </c>
      <c r="C228" s="24" t="s">
        <v>196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5">
        <f>SUM(E228:V228)</f>
        <v>0</v>
      </c>
    </row>
    <row r="229" spans="1:23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5">
        <f t="shared" ref="W229:W234" si="40">SUM(E229:V229)</f>
        <v>0</v>
      </c>
    </row>
    <row r="230" spans="1:2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5">
        <f t="shared" si="40"/>
        <v>0</v>
      </c>
    </row>
    <row r="231" spans="1:2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5">
        <f t="shared" si="40"/>
        <v>0</v>
      </c>
    </row>
    <row r="232" spans="1:2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>
        <f t="shared" si="40"/>
        <v>0</v>
      </c>
    </row>
    <row r="233" spans="1:2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>
        <f t="shared" si="40"/>
        <v>0</v>
      </c>
    </row>
    <row r="234" spans="1:2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>
        <f t="shared" si="40"/>
        <v>0</v>
      </c>
    </row>
    <row r="235" spans="1:23" x14ac:dyDescent="0.4">
      <c r="A235" s="6" t="s">
        <v>26</v>
      </c>
      <c r="B235" s="85" t="s">
        <v>51</v>
      </c>
      <c r="C235" s="90"/>
      <c r="D235" s="91"/>
      <c r="E235" s="5">
        <f t="shared" ref="E235:W235" si="41">SUM(E225:E234)</f>
        <v>0</v>
      </c>
      <c r="F235" s="5">
        <f t="shared" si="41"/>
        <v>0</v>
      </c>
      <c r="G235" s="5">
        <f t="shared" si="41"/>
        <v>0</v>
      </c>
      <c r="H235" s="5">
        <f t="shared" si="41"/>
        <v>0</v>
      </c>
      <c r="I235" s="5">
        <f t="shared" si="41"/>
        <v>0</v>
      </c>
      <c r="J235" s="5">
        <f t="shared" si="41"/>
        <v>0</v>
      </c>
      <c r="K235" s="5">
        <f t="shared" si="41"/>
        <v>0</v>
      </c>
      <c r="L235" s="5">
        <f t="shared" si="41"/>
        <v>0</v>
      </c>
      <c r="M235" s="5">
        <f t="shared" si="41"/>
        <v>0</v>
      </c>
      <c r="N235" s="5">
        <f t="shared" si="41"/>
        <v>0</v>
      </c>
      <c r="O235" s="5">
        <f t="shared" si="41"/>
        <v>0</v>
      </c>
      <c r="P235" s="5">
        <f t="shared" si="41"/>
        <v>0</v>
      </c>
      <c r="Q235" s="5">
        <f t="shared" si="41"/>
        <v>0</v>
      </c>
      <c r="R235" s="5">
        <f t="shared" si="41"/>
        <v>0</v>
      </c>
      <c r="S235" s="5">
        <f t="shared" si="41"/>
        <v>0</v>
      </c>
      <c r="T235" s="5">
        <f t="shared" si="41"/>
        <v>0</v>
      </c>
      <c r="U235" s="5">
        <f t="shared" si="41"/>
        <v>0</v>
      </c>
      <c r="V235" s="5">
        <f t="shared" si="41"/>
        <v>0</v>
      </c>
      <c r="W235" s="5">
        <f t="shared" si="41"/>
        <v>0</v>
      </c>
    </row>
    <row r="236" spans="1:23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 spans="1:23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2</v>
      </c>
      <c r="G237" s="6">
        <v>5</v>
      </c>
      <c r="H237" s="6">
        <v>9</v>
      </c>
      <c r="I237" s="6">
        <v>9</v>
      </c>
      <c r="J237" s="6">
        <v>14</v>
      </c>
      <c r="K237" s="6">
        <v>5</v>
      </c>
      <c r="L237" s="6">
        <v>7</v>
      </c>
      <c r="M237" s="6">
        <v>11</v>
      </c>
      <c r="N237" s="6">
        <v>2</v>
      </c>
      <c r="O237" s="6">
        <v>5</v>
      </c>
      <c r="P237" s="6">
        <v>4</v>
      </c>
      <c r="Q237" s="6">
        <v>2</v>
      </c>
      <c r="R237" s="6">
        <v>2</v>
      </c>
      <c r="S237" s="6">
        <v>3</v>
      </c>
      <c r="T237" s="6">
        <v>2</v>
      </c>
      <c r="U237" s="6">
        <v>5</v>
      </c>
      <c r="V237" s="6">
        <v>2</v>
      </c>
      <c r="W237" s="5">
        <f t="shared" ref="W237:W246" si="42">SUM(E237:V237)</f>
        <v>89</v>
      </c>
    </row>
    <row r="238" spans="1:23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1</v>
      </c>
      <c r="H238" s="6">
        <v>1</v>
      </c>
      <c r="I238" s="6">
        <v>1</v>
      </c>
      <c r="J238" s="6">
        <v>4</v>
      </c>
      <c r="K238" s="6">
        <v>5</v>
      </c>
      <c r="L238" s="6">
        <v>2</v>
      </c>
      <c r="M238" s="6">
        <v>3</v>
      </c>
      <c r="N238" s="6">
        <v>0</v>
      </c>
      <c r="O238" s="6">
        <v>3</v>
      </c>
      <c r="P238" s="6">
        <v>4</v>
      </c>
      <c r="Q238" s="6">
        <v>2</v>
      </c>
      <c r="R238" s="6">
        <v>1</v>
      </c>
      <c r="S238" s="6">
        <v>1</v>
      </c>
      <c r="T238" s="6">
        <v>2</v>
      </c>
      <c r="U238" s="6">
        <v>2</v>
      </c>
      <c r="V238" s="6">
        <v>1</v>
      </c>
      <c r="W238" s="5">
        <f t="shared" si="42"/>
        <v>33</v>
      </c>
    </row>
    <row r="239" spans="1:23" x14ac:dyDescent="0.4">
      <c r="A239" s="7"/>
      <c r="B239" s="50">
        <v>2</v>
      </c>
      <c r="C239" s="24" t="s">
        <v>198</v>
      </c>
      <c r="D239" s="51"/>
      <c r="E239" s="6">
        <v>5</v>
      </c>
      <c r="F239" s="6">
        <v>8</v>
      </c>
      <c r="G239" s="6">
        <v>14</v>
      </c>
      <c r="H239" s="6">
        <v>63</v>
      </c>
      <c r="I239" s="6">
        <v>41</v>
      </c>
      <c r="J239" s="6">
        <v>61</v>
      </c>
      <c r="K239" s="6">
        <v>113</v>
      </c>
      <c r="L239" s="6">
        <v>85</v>
      </c>
      <c r="M239" s="6">
        <v>77</v>
      </c>
      <c r="N239" s="6">
        <v>24</v>
      </c>
      <c r="O239" s="6">
        <v>48</v>
      </c>
      <c r="P239" s="6">
        <v>119</v>
      </c>
      <c r="Q239" s="6">
        <v>88</v>
      </c>
      <c r="R239" s="6">
        <v>16</v>
      </c>
      <c r="S239" s="6">
        <v>13</v>
      </c>
      <c r="T239" s="6">
        <v>9</v>
      </c>
      <c r="U239" s="6">
        <v>42</v>
      </c>
      <c r="V239" s="6">
        <v>37</v>
      </c>
      <c r="W239" s="5">
        <f t="shared" si="42"/>
        <v>863</v>
      </c>
    </row>
    <row r="240" spans="1:23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1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5">
        <f t="shared" si="42"/>
        <v>3</v>
      </c>
    </row>
    <row r="241" spans="1:23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2</v>
      </c>
      <c r="L241" s="6">
        <v>1</v>
      </c>
      <c r="M241" s="6">
        <v>1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5">
        <f t="shared" si="42"/>
        <v>6</v>
      </c>
    </row>
    <row r="242" spans="1:23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2</v>
      </c>
      <c r="J242" s="6">
        <v>0</v>
      </c>
      <c r="K242" s="6">
        <v>0</v>
      </c>
      <c r="L242" s="6">
        <v>2</v>
      </c>
      <c r="M242" s="6">
        <v>0</v>
      </c>
      <c r="N242" s="6">
        <v>0</v>
      </c>
      <c r="O242" s="6">
        <v>3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5">
        <f t="shared" si="42"/>
        <v>7</v>
      </c>
    </row>
    <row r="243" spans="1:23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5">
        <f t="shared" si="42"/>
        <v>1</v>
      </c>
    </row>
    <row r="244" spans="1:23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5">
        <f t="shared" si="42"/>
        <v>0</v>
      </c>
    </row>
    <row r="245" spans="1:23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5">
        <f t="shared" si="42"/>
        <v>0</v>
      </c>
    </row>
    <row r="246" spans="1:23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5">
        <f t="shared" si="42"/>
        <v>0</v>
      </c>
    </row>
    <row r="247" spans="1:23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W247" si="43">SUM(E237:E246)</f>
        <v>5</v>
      </c>
      <c r="F247" s="5">
        <f t="shared" si="43"/>
        <v>10</v>
      </c>
      <c r="G247" s="5">
        <f t="shared" si="43"/>
        <v>20</v>
      </c>
      <c r="H247" s="5">
        <f t="shared" si="43"/>
        <v>74</v>
      </c>
      <c r="I247" s="5">
        <f t="shared" si="43"/>
        <v>54</v>
      </c>
      <c r="J247" s="5">
        <f t="shared" si="43"/>
        <v>80</v>
      </c>
      <c r="K247" s="5">
        <f t="shared" si="43"/>
        <v>125</v>
      </c>
      <c r="L247" s="5">
        <f t="shared" si="43"/>
        <v>99</v>
      </c>
      <c r="M247" s="5">
        <f t="shared" si="43"/>
        <v>92</v>
      </c>
      <c r="N247" s="5">
        <f t="shared" si="43"/>
        <v>26</v>
      </c>
      <c r="O247" s="5">
        <f t="shared" si="43"/>
        <v>60</v>
      </c>
      <c r="P247" s="5">
        <f t="shared" si="43"/>
        <v>127</v>
      </c>
      <c r="Q247" s="5">
        <f t="shared" si="43"/>
        <v>92</v>
      </c>
      <c r="R247" s="5">
        <f t="shared" si="43"/>
        <v>19</v>
      </c>
      <c r="S247" s="5">
        <f t="shared" si="43"/>
        <v>17</v>
      </c>
      <c r="T247" s="5">
        <f t="shared" si="43"/>
        <v>13</v>
      </c>
      <c r="U247" s="5">
        <f t="shared" si="43"/>
        <v>49</v>
      </c>
      <c r="V247" s="5">
        <f t="shared" si="43"/>
        <v>40</v>
      </c>
      <c r="W247" s="5">
        <f t="shared" si="43"/>
        <v>1002</v>
      </c>
    </row>
    <row r="248" spans="1:23" x14ac:dyDescent="0.4">
      <c r="A248" s="63"/>
      <c r="B248" s="92"/>
      <c r="C248" s="92"/>
      <c r="D248" s="92"/>
      <c r="E248" s="93"/>
    </row>
    <row r="249" spans="1:23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5">
        <f>SUM(E249:V249)</f>
        <v>3</v>
      </c>
    </row>
    <row r="250" spans="1:23" x14ac:dyDescent="0.4">
      <c r="A250" s="11" t="s">
        <v>50</v>
      </c>
      <c r="B250" s="50">
        <v>1</v>
      </c>
      <c r="C250" s="24" t="s">
        <v>203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5">
        <f>SUM(E250:V250)</f>
        <v>0</v>
      </c>
    </row>
    <row r="251" spans="1:23" x14ac:dyDescent="0.4">
      <c r="A251" s="7"/>
      <c r="B251" s="50">
        <v>2</v>
      </c>
      <c r="C251" s="24" t="s">
        <v>204</v>
      </c>
      <c r="D251" s="5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5">
        <f>SUM(E251:V251)</f>
        <v>0</v>
      </c>
    </row>
    <row r="252" spans="1:23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5">
        <f t="shared" ref="W252:W258" si="44">SUM(E252:V252)</f>
        <v>0</v>
      </c>
    </row>
    <row r="253" spans="1:23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>
        <f t="shared" si="44"/>
        <v>0</v>
      </c>
    </row>
    <row r="254" spans="1:23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>
        <f t="shared" si="44"/>
        <v>0</v>
      </c>
    </row>
    <row r="255" spans="1:23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>
        <f t="shared" si="44"/>
        <v>0</v>
      </c>
    </row>
    <row r="256" spans="1:23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5">
        <f t="shared" si="44"/>
        <v>0</v>
      </c>
    </row>
    <row r="257" spans="1:23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>
        <f t="shared" si="44"/>
        <v>0</v>
      </c>
    </row>
    <row r="258" spans="1:23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5">
        <f t="shared" si="44"/>
        <v>0</v>
      </c>
    </row>
    <row r="259" spans="1:23" x14ac:dyDescent="0.4">
      <c r="A259" s="6" t="s">
        <v>26</v>
      </c>
      <c r="B259" s="85" t="s">
        <v>51</v>
      </c>
      <c r="C259" s="90"/>
      <c r="D259" s="91"/>
      <c r="E259" s="5">
        <f t="shared" ref="E259:W259" si="45">SUM(E249:E258)</f>
        <v>0</v>
      </c>
      <c r="F259" s="5">
        <f t="shared" si="45"/>
        <v>0</v>
      </c>
      <c r="G259" s="5">
        <f t="shared" si="45"/>
        <v>0</v>
      </c>
      <c r="H259" s="5">
        <f t="shared" si="45"/>
        <v>0</v>
      </c>
      <c r="I259" s="5">
        <f t="shared" si="45"/>
        <v>1</v>
      </c>
      <c r="J259" s="5">
        <f t="shared" si="45"/>
        <v>0</v>
      </c>
      <c r="K259" s="5">
        <f t="shared" si="45"/>
        <v>0</v>
      </c>
      <c r="L259" s="5">
        <f t="shared" si="45"/>
        <v>1</v>
      </c>
      <c r="M259" s="5">
        <f t="shared" si="45"/>
        <v>0</v>
      </c>
      <c r="N259" s="5">
        <f t="shared" si="45"/>
        <v>0</v>
      </c>
      <c r="O259" s="5">
        <f t="shared" si="45"/>
        <v>0</v>
      </c>
      <c r="P259" s="5">
        <f t="shared" si="45"/>
        <v>0</v>
      </c>
      <c r="Q259" s="5">
        <f t="shared" si="45"/>
        <v>1</v>
      </c>
      <c r="R259" s="5">
        <f t="shared" si="45"/>
        <v>0</v>
      </c>
      <c r="S259" s="5">
        <f t="shared" si="45"/>
        <v>0</v>
      </c>
      <c r="T259" s="5">
        <f t="shared" si="45"/>
        <v>0</v>
      </c>
      <c r="U259" s="5">
        <f t="shared" si="45"/>
        <v>0</v>
      </c>
      <c r="V259" s="5">
        <f t="shared" si="45"/>
        <v>0</v>
      </c>
      <c r="W259" s="5">
        <f t="shared" si="45"/>
        <v>3</v>
      </c>
    </row>
    <row r="261" spans="1:23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5"/>
    </row>
    <row r="262" spans="1:23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214</v>
      </c>
      <c r="F262" s="6">
        <f t="shared" ref="F262:V262" si="46">F55+F67+F79+F91+F103+F115+F127+F139+F151+F163+F175+F187+F199+F211+F223+F235+F247+F259</f>
        <v>187</v>
      </c>
      <c r="G262" s="6">
        <f t="shared" si="46"/>
        <v>206</v>
      </c>
      <c r="H262" s="6">
        <f t="shared" si="46"/>
        <v>184</v>
      </c>
      <c r="I262" s="6">
        <f t="shared" si="46"/>
        <v>216</v>
      </c>
      <c r="J262" s="6">
        <f t="shared" si="46"/>
        <v>224</v>
      </c>
      <c r="K262" s="6">
        <f t="shared" si="46"/>
        <v>229</v>
      </c>
      <c r="L262" s="6">
        <f t="shared" si="46"/>
        <v>219</v>
      </c>
      <c r="M262" s="6">
        <f t="shared" si="46"/>
        <v>233</v>
      </c>
      <c r="N262" s="6">
        <f t="shared" si="46"/>
        <v>94</v>
      </c>
      <c r="O262" s="6">
        <f t="shared" si="46"/>
        <v>218</v>
      </c>
      <c r="P262" s="6">
        <f t="shared" si="46"/>
        <v>234</v>
      </c>
      <c r="Q262" s="6">
        <f t="shared" si="46"/>
        <v>207</v>
      </c>
      <c r="R262" s="6">
        <f t="shared" si="46"/>
        <v>195</v>
      </c>
      <c r="S262" s="6">
        <f t="shared" si="46"/>
        <v>226</v>
      </c>
      <c r="T262" s="6">
        <f t="shared" si="46"/>
        <v>175</v>
      </c>
      <c r="U262" s="6">
        <f t="shared" si="46"/>
        <v>205</v>
      </c>
      <c r="V262" s="6">
        <f t="shared" si="46"/>
        <v>199</v>
      </c>
      <c r="W262" s="5">
        <f>SUM(E262:V262)</f>
        <v>3665</v>
      </c>
    </row>
    <row r="263" spans="1:23" x14ac:dyDescent="0.4">
      <c r="A263" s="13"/>
      <c r="B263" s="19" t="s">
        <v>87</v>
      </c>
      <c r="C263" s="98" t="s">
        <v>88</v>
      </c>
      <c r="D263" s="99"/>
      <c r="E263" s="6">
        <v>13</v>
      </c>
      <c r="F263" s="6">
        <v>18</v>
      </c>
      <c r="G263" s="6">
        <v>20</v>
      </c>
      <c r="H263" s="6">
        <v>28</v>
      </c>
      <c r="I263" s="6">
        <v>12</v>
      </c>
      <c r="J263" s="6">
        <v>15</v>
      </c>
      <c r="K263" s="6">
        <v>4</v>
      </c>
      <c r="L263" s="6">
        <v>17</v>
      </c>
      <c r="M263" s="6">
        <v>7</v>
      </c>
      <c r="N263" s="6">
        <v>14</v>
      </c>
      <c r="O263" s="6">
        <v>18</v>
      </c>
      <c r="P263" s="6">
        <v>12</v>
      </c>
      <c r="Q263" s="6">
        <v>6</v>
      </c>
      <c r="R263" s="6">
        <v>17</v>
      </c>
      <c r="S263" s="6">
        <v>7</v>
      </c>
      <c r="T263" s="6">
        <v>12</v>
      </c>
      <c r="U263" s="6">
        <v>14</v>
      </c>
      <c r="V263" s="6">
        <v>7</v>
      </c>
      <c r="W263" s="5">
        <f>SUM(E263:V263)</f>
        <v>241</v>
      </c>
    </row>
    <row r="264" spans="1:23" x14ac:dyDescent="0.4">
      <c r="A264" s="14"/>
      <c r="B264" s="19" t="s">
        <v>89</v>
      </c>
      <c r="C264" s="98" t="s">
        <v>90</v>
      </c>
      <c r="D264" s="99"/>
      <c r="E264" s="5">
        <f>SUM(E262:E263)</f>
        <v>227</v>
      </c>
      <c r="F264" s="5">
        <f t="shared" ref="F264:V264" si="47">SUM(F262:F263)</f>
        <v>205</v>
      </c>
      <c r="G264" s="5">
        <f t="shared" si="47"/>
        <v>226</v>
      </c>
      <c r="H264" s="5">
        <f t="shared" si="47"/>
        <v>212</v>
      </c>
      <c r="I264" s="5">
        <f t="shared" si="47"/>
        <v>228</v>
      </c>
      <c r="J264" s="5">
        <f t="shared" si="47"/>
        <v>239</v>
      </c>
      <c r="K264" s="5">
        <f t="shared" si="47"/>
        <v>233</v>
      </c>
      <c r="L264" s="5">
        <f t="shared" si="47"/>
        <v>236</v>
      </c>
      <c r="M264" s="5">
        <f t="shared" si="47"/>
        <v>240</v>
      </c>
      <c r="N264" s="5">
        <f t="shared" si="47"/>
        <v>108</v>
      </c>
      <c r="O264" s="5">
        <f t="shared" si="47"/>
        <v>236</v>
      </c>
      <c r="P264" s="5">
        <f t="shared" si="47"/>
        <v>246</v>
      </c>
      <c r="Q264" s="5">
        <f t="shared" si="47"/>
        <v>213</v>
      </c>
      <c r="R264" s="5">
        <f t="shared" si="47"/>
        <v>212</v>
      </c>
      <c r="S264" s="5">
        <f t="shared" si="47"/>
        <v>233</v>
      </c>
      <c r="T264" s="5">
        <f t="shared" si="47"/>
        <v>187</v>
      </c>
      <c r="U264" s="5">
        <f t="shared" si="47"/>
        <v>219</v>
      </c>
      <c r="V264" s="5">
        <f t="shared" si="47"/>
        <v>206</v>
      </c>
      <c r="W264" s="5">
        <f>SUM(E264:V264)</f>
        <v>3906</v>
      </c>
    </row>
  </sheetData>
  <mergeCells count="87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V12"/>
    <mergeCell ref="W12:W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C52:D52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34:T34">
    <cfRule type="expression" dxfId="316" priority="29">
      <formula>E34&lt;&gt;E64</formula>
    </cfRule>
  </conditionalFormatting>
  <conditionalFormatting sqref="E14:V15">
    <cfRule type="containsBlanks" dxfId="315" priority="20">
      <formula>LEN(TRIM(E14))=0</formula>
    </cfRule>
  </conditionalFormatting>
  <conditionalFormatting sqref="E19:V20">
    <cfRule type="containsBlanks" dxfId="314" priority="23">
      <formula>LEN(TRIM(E19))=0</formula>
    </cfRule>
  </conditionalFormatting>
  <conditionalFormatting sqref="E22:V23 E25:V26 E33:V33 E35:V35 E39:V40">
    <cfRule type="containsBlanks" dxfId="313" priority="24">
      <formula>LEN(TRIM(E22))=0</formula>
    </cfRule>
  </conditionalFormatting>
  <conditionalFormatting sqref="E30:V30">
    <cfRule type="expression" dxfId="312" priority="25">
      <formula>E30&lt;&gt;E47</formula>
    </cfRule>
    <cfRule type="expression" dxfId="311" priority="26">
      <formula>E30&lt;&gt;E34</formula>
    </cfRule>
  </conditionalFormatting>
  <conditionalFormatting sqref="E34:V34">
    <cfRule type="expression" dxfId="310" priority="21">
      <formula>E30&lt;&gt;E34</formula>
    </cfRule>
    <cfRule type="expression" dxfId="309" priority="22">
      <formula>E30=E34</formula>
    </cfRule>
    <cfRule type="expression" dxfId="308" priority="27">
      <formula>E34&lt;&gt;E30</formula>
    </cfRule>
  </conditionalFormatting>
  <conditionalFormatting sqref="E45:V54">
    <cfRule type="containsBlanks" dxfId="307" priority="19">
      <formula>LEN(TRIM(E45))=0</formula>
    </cfRule>
  </conditionalFormatting>
  <conditionalFormatting sqref="E57:V66">
    <cfRule type="containsBlanks" dxfId="306" priority="18">
      <formula>LEN(TRIM(E57))=0</formula>
    </cfRule>
  </conditionalFormatting>
  <conditionalFormatting sqref="E69:V78">
    <cfRule type="containsBlanks" dxfId="305" priority="17">
      <formula>LEN(TRIM(E69))=0</formula>
    </cfRule>
  </conditionalFormatting>
  <conditionalFormatting sqref="E81:V90">
    <cfRule type="containsBlanks" dxfId="304" priority="16">
      <formula>LEN(TRIM(E81))=0</formula>
    </cfRule>
  </conditionalFormatting>
  <conditionalFormatting sqref="E93:V102">
    <cfRule type="containsBlanks" dxfId="303" priority="15">
      <formula>LEN(TRIM(E93))=0</formula>
    </cfRule>
  </conditionalFormatting>
  <conditionalFormatting sqref="E105:V114">
    <cfRule type="containsBlanks" dxfId="302" priority="14">
      <formula>LEN(TRIM(E105))=0</formula>
    </cfRule>
  </conditionalFormatting>
  <conditionalFormatting sqref="E117:V126">
    <cfRule type="containsBlanks" dxfId="301" priority="1">
      <formula>LEN(TRIM(E117))=0</formula>
    </cfRule>
  </conditionalFormatting>
  <conditionalFormatting sqref="E129:V138">
    <cfRule type="containsBlanks" dxfId="300" priority="13">
      <formula>LEN(TRIM(E129))=0</formula>
    </cfRule>
  </conditionalFormatting>
  <conditionalFormatting sqref="E141:V150">
    <cfRule type="containsBlanks" dxfId="299" priority="12">
      <formula>LEN(TRIM(E141))=0</formula>
    </cfRule>
  </conditionalFormatting>
  <conditionalFormatting sqref="E153:V162">
    <cfRule type="containsBlanks" dxfId="298" priority="3">
      <formula>LEN(TRIM(E153))=0</formula>
    </cfRule>
  </conditionalFormatting>
  <conditionalFormatting sqref="E165:V174">
    <cfRule type="containsBlanks" dxfId="297" priority="11">
      <formula>LEN(TRIM(E165))=0</formula>
    </cfRule>
  </conditionalFormatting>
  <conditionalFormatting sqref="E177:V186">
    <cfRule type="containsBlanks" dxfId="296" priority="10">
      <formula>LEN(TRIM(E177))=0</formula>
    </cfRule>
  </conditionalFormatting>
  <conditionalFormatting sqref="E189:V198">
    <cfRule type="containsBlanks" dxfId="295" priority="9">
      <formula>LEN(TRIM(E189))=0</formula>
    </cfRule>
  </conditionalFormatting>
  <conditionalFormatting sqref="E201:V210">
    <cfRule type="containsBlanks" dxfId="294" priority="8">
      <formula>LEN(TRIM(E201))=0</formula>
    </cfRule>
  </conditionalFormatting>
  <conditionalFormatting sqref="E213:V222">
    <cfRule type="containsBlanks" dxfId="293" priority="7">
      <formula>LEN(TRIM(E213))=0</formula>
    </cfRule>
  </conditionalFormatting>
  <conditionalFormatting sqref="E225:V234">
    <cfRule type="containsBlanks" dxfId="292" priority="6">
      <formula>LEN(TRIM(E225))=0</formula>
    </cfRule>
  </conditionalFormatting>
  <conditionalFormatting sqref="E237:V246">
    <cfRule type="containsBlanks" dxfId="291" priority="5">
      <formula>LEN(TRIM(E237))=0</formula>
    </cfRule>
  </conditionalFormatting>
  <conditionalFormatting sqref="E249:V258">
    <cfRule type="containsBlanks" dxfId="290" priority="4">
      <formula>LEN(TRIM(E249))=0</formula>
    </cfRule>
  </conditionalFormatting>
  <conditionalFormatting sqref="E262:V263">
    <cfRule type="containsBlanks" dxfId="289" priority="2">
      <formula>LEN(TRIM(E262))=0</formula>
    </cfRule>
  </conditionalFormatting>
  <conditionalFormatting sqref="U34:V34">
    <cfRule type="expression" dxfId="288" priority="28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dimension ref="A2:Y264"/>
  <sheetViews>
    <sheetView topLeftCell="B235" zoomScale="70" zoomScaleNormal="70" workbookViewId="0">
      <selection activeCell="Z233" sqref="Z233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111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115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</row>
    <row r="12" spans="1:25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6" t="s">
        <v>103</v>
      </c>
    </row>
    <row r="13" spans="1:25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7"/>
    </row>
    <row r="14" spans="1:25" x14ac:dyDescent="0.4">
      <c r="A14" s="7"/>
      <c r="B14" s="78" t="s">
        <v>22</v>
      </c>
      <c r="C14" s="79"/>
      <c r="D14" s="6" t="s">
        <v>23</v>
      </c>
      <c r="E14" s="6">
        <v>121</v>
      </c>
      <c r="F14" s="6">
        <v>137</v>
      </c>
      <c r="G14" s="6">
        <v>150</v>
      </c>
      <c r="H14" s="6">
        <v>141</v>
      </c>
      <c r="I14" s="6">
        <v>129</v>
      </c>
      <c r="J14" s="6">
        <v>142</v>
      </c>
      <c r="K14" s="6">
        <v>142</v>
      </c>
      <c r="L14" s="6">
        <v>142</v>
      </c>
      <c r="M14" s="6">
        <v>132</v>
      </c>
      <c r="N14" s="6">
        <v>111</v>
      </c>
      <c r="O14" s="6">
        <v>121</v>
      </c>
      <c r="P14" s="6">
        <v>140</v>
      </c>
      <c r="Q14" s="6">
        <v>115</v>
      </c>
      <c r="R14" s="6">
        <v>135</v>
      </c>
      <c r="S14" s="6">
        <v>139</v>
      </c>
      <c r="T14" s="6">
        <v>110</v>
      </c>
      <c r="U14" s="6">
        <v>151</v>
      </c>
      <c r="V14" s="6">
        <v>139</v>
      </c>
      <c r="W14" s="6">
        <v>133</v>
      </c>
      <c r="X14" s="6">
        <v>132</v>
      </c>
      <c r="Y14" s="5">
        <f>SUM(E14:X14)</f>
        <v>2662</v>
      </c>
    </row>
    <row r="15" spans="1:25" x14ac:dyDescent="0.4">
      <c r="A15" s="7"/>
      <c r="B15" s="80"/>
      <c r="C15" s="68"/>
      <c r="D15" s="6" t="s">
        <v>24</v>
      </c>
      <c r="E15" s="6">
        <v>114</v>
      </c>
      <c r="F15" s="6">
        <v>156</v>
      </c>
      <c r="G15" s="6">
        <v>148</v>
      </c>
      <c r="H15" s="6">
        <v>137</v>
      </c>
      <c r="I15" s="6">
        <v>143</v>
      </c>
      <c r="J15" s="6">
        <v>151</v>
      </c>
      <c r="K15" s="6">
        <v>148</v>
      </c>
      <c r="L15" s="6">
        <v>141</v>
      </c>
      <c r="M15" s="6">
        <v>135</v>
      </c>
      <c r="N15" s="6">
        <v>129</v>
      </c>
      <c r="O15" s="6">
        <v>129</v>
      </c>
      <c r="P15" s="6">
        <v>121</v>
      </c>
      <c r="Q15" s="6">
        <v>115</v>
      </c>
      <c r="R15" s="6">
        <v>147</v>
      </c>
      <c r="S15" s="6">
        <v>152</v>
      </c>
      <c r="T15" s="6">
        <v>132</v>
      </c>
      <c r="U15" s="6">
        <v>146</v>
      </c>
      <c r="V15" s="6">
        <v>149</v>
      </c>
      <c r="W15" s="6">
        <v>147</v>
      </c>
      <c r="X15" s="6">
        <v>144</v>
      </c>
      <c r="Y15" s="5">
        <f>SUM(E15:X15)</f>
        <v>2784</v>
      </c>
    </row>
    <row r="16" spans="1:25" x14ac:dyDescent="0.4">
      <c r="A16" s="8"/>
      <c r="B16" s="76"/>
      <c r="C16" s="69"/>
      <c r="D16" s="5" t="s">
        <v>25</v>
      </c>
      <c r="E16" s="5">
        <f t="shared" ref="E16:X16" si="0">SUM(E14:E15)</f>
        <v>235</v>
      </c>
      <c r="F16" s="5">
        <f t="shared" si="0"/>
        <v>293</v>
      </c>
      <c r="G16" s="5">
        <f t="shared" si="0"/>
        <v>298</v>
      </c>
      <c r="H16" s="5">
        <f t="shared" si="0"/>
        <v>278</v>
      </c>
      <c r="I16" s="5">
        <f t="shared" si="0"/>
        <v>272</v>
      </c>
      <c r="J16" s="5">
        <f t="shared" si="0"/>
        <v>293</v>
      </c>
      <c r="K16" s="5">
        <f t="shared" si="0"/>
        <v>290</v>
      </c>
      <c r="L16" s="5">
        <f t="shared" ref="L16:Q16" si="1">SUM(L14:L15)</f>
        <v>283</v>
      </c>
      <c r="M16" s="5">
        <f t="shared" si="1"/>
        <v>267</v>
      </c>
      <c r="N16" s="5">
        <f t="shared" si="1"/>
        <v>240</v>
      </c>
      <c r="O16" s="5">
        <f t="shared" si="1"/>
        <v>250</v>
      </c>
      <c r="P16" s="5">
        <f t="shared" si="1"/>
        <v>261</v>
      </c>
      <c r="Q16" s="5">
        <f t="shared" si="1"/>
        <v>230</v>
      </c>
      <c r="R16" s="5">
        <f t="shared" si="0"/>
        <v>282</v>
      </c>
      <c r="S16" s="5">
        <f t="shared" si="0"/>
        <v>291</v>
      </c>
      <c r="T16" s="5">
        <f t="shared" si="0"/>
        <v>242</v>
      </c>
      <c r="U16" s="5">
        <f t="shared" si="0"/>
        <v>297</v>
      </c>
      <c r="V16" s="5">
        <f t="shared" si="0"/>
        <v>288</v>
      </c>
      <c r="W16" s="5">
        <f t="shared" si="0"/>
        <v>280</v>
      </c>
      <c r="X16" s="5">
        <f t="shared" si="0"/>
        <v>276</v>
      </c>
      <c r="Y16" s="5">
        <f>SUM(E16:X16)</f>
        <v>5446</v>
      </c>
    </row>
    <row r="17" spans="1:25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10"/>
      <c r="X18" s="10"/>
      <c r="Y18" s="28"/>
    </row>
    <row r="19" spans="1:25" x14ac:dyDescent="0.4">
      <c r="A19" s="11"/>
      <c r="B19" s="67" t="s">
        <v>28</v>
      </c>
      <c r="C19" s="70" t="s">
        <v>29</v>
      </c>
      <c r="D19" s="6" t="s">
        <v>23</v>
      </c>
      <c r="E19" s="6">
        <v>98</v>
      </c>
      <c r="F19" s="6">
        <v>99</v>
      </c>
      <c r="G19" s="6">
        <v>122</v>
      </c>
      <c r="H19" s="6">
        <v>107</v>
      </c>
      <c r="I19" s="6">
        <v>94</v>
      </c>
      <c r="J19" s="6">
        <v>114</v>
      </c>
      <c r="K19" s="6">
        <v>107</v>
      </c>
      <c r="L19" s="6">
        <v>116</v>
      </c>
      <c r="M19" s="6">
        <v>97</v>
      </c>
      <c r="N19" s="6">
        <v>83</v>
      </c>
      <c r="O19" s="6">
        <v>89</v>
      </c>
      <c r="P19" s="6">
        <v>107</v>
      </c>
      <c r="Q19" s="6">
        <v>93</v>
      </c>
      <c r="R19" s="6">
        <v>96</v>
      </c>
      <c r="S19" s="6">
        <v>99</v>
      </c>
      <c r="T19" s="6">
        <v>75</v>
      </c>
      <c r="U19" s="6">
        <v>137</v>
      </c>
      <c r="V19" s="6">
        <v>107</v>
      </c>
      <c r="W19" s="6">
        <v>109</v>
      </c>
      <c r="X19" s="6">
        <v>101</v>
      </c>
      <c r="Y19" s="5">
        <f t="shared" ref="Y19:Y30" si="2">SUM(E19:X19)</f>
        <v>2050</v>
      </c>
    </row>
    <row r="20" spans="1:25" x14ac:dyDescent="0.4">
      <c r="A20" s="12"/>
      <c r="B20" s="68"/>
      <c r="C20" s="71"/>
      <c r="D20" s="6" t="s">
        <v>24</v>
      </c>
      <c r="E20" s="6">
        <v>102</v>
      </c>
      <c r="F20" s="6">
        <v>117</v>
      </c>
      <c r="G20" s="6">
        <v>109</v>
      </c>
      <c r="H20" s="6">
        <v>100</v>
      </c>
      <c r="I20" s="6">
        <v>110</v>
      </c>
      <c r="J20" s="6">
        <v>129</v>
      </c>
      <c r="K20" s="6">
        <v>123</v>
      </c>
      <c r="L20" s="6">
        <v>110</v>
      </c>
      <c r="M20" s="6">
        <v>112</v>
      </c>
      <c r="N20" s="6">
        <v>110</v>
      </c>
      <c r="O20" s="6">
        <v>116</v>
      </c>
      <c r="P20" s="6">
        <v>106</v>
      </c>
      <c r="Q20" s="6">
        <v>100</v>
      </c>
      <c r="R20" s="6">
        <v>118</v>
      </c>
      <c r="S20" s="6">
        <v>123</v>
      </c>
      <c r="T20" s="6">
        <v>94</v>
      </c>
      <c r="U20" s="6">
        <v>138</v>
      </c>
      <c r="V20" s="6">
        <v>124</v>
      </c>
      <c r="W20" s="6">
        <v>116</v>
      </c>
      <c r="X20" s="6">
        <v>114</v>
      </c>
      <c r="Y20" s="5">
        <f t="shared" si="2"/>
        <v>2271</v>
      </c>
    </row>
    <row r="21" spans="1:25" x14ac:dyDescent="0.4">
      <c r="A21" s="13"/>
      <c r="B21" s="69"/>
      <c r="C21" s="72"/>
      <c r="D21" s="5" t="s">
        <v>25</v>
      </c>
      <c r="E21" s="5">
        <f t="shared" ref="E21:X21" si="3">SUM(E19:E20)</f>
        <v>200</v>
      </c>
      <c r="F21" s="5">
        <f t="shared" si="3"/>
        <v>216</v>
      </c>
      <c r="G21" s="5">
        <f t="shared" si="3"/>
        <v>231</v>
      </c>
      <c r="H21" s="5">
        <f t="shared" si="3"/>
        <v>207</v>
      </c>
      <c r="I21" s="5">
        <f t="shared" si="3"/>
        <v>204</v>
      </c>
      <c r="J21" s="5">
        <f t="shared" si="3"/>
        <v>243</v>
      </c>
      <c r="K21" s="5">
        <f t="shared" si="3"/>
        <v>230</v>
      </c>
      <c r="L21" s="5">
        <f t="shared" ref="L21:Q21" si="4">SUM(L19:L20)</f>
        <v>226</v>
      </c>
      <c r="M21" s="5">
        <f t="shared" si="4"/>
        <v>209</v>
      </c>
      <c r="N21" s="5">
        <f t="shared" si="4"/>
        <v>193</v>
      </c>
      <c r="O21" s="5">
        <f t="shared" si="4"/>
        <v>205</v>
      </c>
      <c r="P21" s="5">
        <f t="shared" si="4"/>
        <v>213</v>
      </c>
      <c r="Q21" s="5">
        <f t="shared" si="4"/>
        <v>193</v>
      </c>
      <c r="R21" s="5">
        <f t="shared" si="3"/>
        <v>214</v>
      </c>
      <c r="S21" s="5">
        <f t="shared" si="3"/>
        <v>222</v>
      </c>
      <c r="T21" s="5">
        <f t="shared" si="3"/>
        <v>169</v>
      </c>
      <c r="U21" s="5">
        <f t="shared" si="3"/>
        <v>275</v>
      </c>
      <c r="V21" s="5">
        <f t="shared" si="3"/>
        <v>231</v>
      </c>
      <c r="W21" s="5">
        <f t="shared" si="3"/>
        <v>225</v>
      </c>
      <c r="X21" s="5">
        <f t="shared" si="3"/>
        <v>215</v>
      </c>
      <c r="Y21" s="5">
        <f t="shared" si="2"/>
        <v>4321</v>
      </c>
    </row>
    <row r="22" spans="1:25" x14ac:dyDescent="0.4">
      <c r="A22" s="12"/>
      <c r="B22" s="67" t="s">
        <v>30</v>
      </c>
      <c r="C22" s="7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5">
        <f t="shared" si="2"/>
        <v>0</v>
      </c>
    </row>
    <row r="23" spans="1:25" x14ac:dyDescent="0.4">
      <c r="A23" s="12"/>
      <c r="B23" s="68"/>
      <c r="C23" s="7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5">
        <f t="shared" si="2"/>
        <v>0</v>
      </c>
    </row>
    <row r="24" spans="1:25" x14ac:dyDescent="0.4">
      <c r="A24" s="13"/>
      <c r="B24" s="69"/>
      <c r="C24" s="72"/>
      <c r="D24" s="5" t="s">
        <v>25</v>
      </c>
      <c r="E24" s="5">
        <f t="shared" ref="E24:X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ref="L24:Q24" si="6">SUM(L22:L23)</f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2"/>
        <v>0</v>
      </c>
    </row>
    <row r="25" spans="1:25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1</v>
      </c>
      <c r="Y25" s="5">
        <f t="shared" si="2"/>
        <v>2</v>
      </c>
    </row>
    <row r="26" spans="1:25" x14ac:dyDescent="0.4">
      <c r="A26" s="12"/>
      <c r="B26" s="68"/>
      <c r="C26" s="71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</v>
      </c>
      <c r="Y26" s="5">
        <f t="shared" si="2"/>
        <v>1</v>
      </c>
    </row>
    <row r="27" spans="1:25" x14ac:dyDescent="0.4">
      <c r="A27" s="13"/>
      <c r="B27" s="69"/>
      <c r="C27" s="72"/>
      <c r="D27" s="5" t="s">
        <v>25</v>
      </c>
      <c r="E27" s="5">
        <f t="shared" ref="E27:X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ref="L27:Q27" si="8">SUM(L25:L26)</f>
        <v>0</v>
      </c>
      <c r="M27" s="5">
        <f t="shared" si="8"/>
        <v>0</v>
      </c>
      <c r="N27" s="5">
        <f t="shared" si="8"/>
        <v>0</v>
      </c>
      <c r="O27" s="5">
        <f t="shared" si="8"/>
        <v>0</v>
      </c>
      <c r="P27" s="5">
        <f t="shared" si="8"/>
        <v>0</v>
      </c>
      <c r="Q27" s="5">
        <f t="shared" si="8"/>
        <v>0</v>
      </c>
      <c r="R27" s="5">
        <f t="shared" si="7"/>
        <v>0</v>
      </c>
      <c r="S27" s="5">
        <f t="shared" si="7"/>
        <v>0</v>
      </c>
      <c r="T27" s="5">
        <f t="shared" si="7"/>
        <v>0</v>
      </c>
      <c r="U27" s="5">
        <f t="shared" si="7"/>
        <v>1</v>
      </c>
      <c r="V27" s="5">
        <f t="shared" si="7"/>
        <v>0</v>
      </c>
      <c r="W27" s="5">
        <f t="shared" si="7"/>
        <v>0</v>
      </c>
      <c r="X27" s="5">
        <f t="shared" si="7"/>
        <v>2</v>
      </c>
      <c r="Y27" s="5">
        <f t="shared" si="2"/>
        <v>3</v>
      </c>
    </row>
    <row r="28" spans="1:25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98</v>
      </c>
      <c r="F28" s="5">
        <f t="shared" ref="F28:X29" si="9">SUM(F19,F22,F25)</f>
        <v>99</v>
      </c>
      <c r="G28" s="5">
        <f t="shared" si="9"/>
        <v>122</v>
      </c>
      <c r="H28" s="5">
        <f t="shared" si="9"/>
        <v>107</v>
      </c>
      <c r="I28" s="5">
        <f t="shared" si="9"/>
        <v>94</v>
      </c>
      <c r="J28" s="5">
        <f t="shared" si="9"/>
        <v>114</v>
      </c>
      <c r="K28" s="5">
        <f t="shared" si="9"/>
        <v>107</v>
      </c>
      <c r="L28" s="5">
        <f t="shared" ref="L28:Q28" si="10">SUM(L19,L22,L25)</f>
        <v>116</v>
      </c>
      <c r="M28" s="5">
        <f t="shared" si="10"/>
        <v>97</v>
      </c>
      <c r="N28" s="5">
        <f t="shared" si="10"/>
        <v>83</v>
      </c>
      <c r="O28" s="5">
        <f t="shared" si="10"/>
        <v>89</v>
      </c>
      <c r="P28" s="5">
        <f t="shared" si="10"/>
        <v>107</v>
      </c>
      <c r="Q28" s="5">
        <f t="shared" si="10"/>
        <v>93</v>
      </c>
      <c r="R28" s="5">
        <f t="shared" si="9"/>
        <v>96</v>
      </c>
      <c r="S28" s="5">
        <f t="shared" si="9"/>
        <v>99</v>
      </c>
      <c r="T28" s="5">
        <f t="shared" si="9"/>
        <v>75</v>
      </c>
      <c r="U28" s="5">
        <f t="shared" si="9"/>
        <v>138</v>
      </c>
      <c r="V28" s="5">
        <f t="shared" si="9"/>
        <v>107</v>
      </c>
      <c r="W28" s="5">
        <f t="shared" si="9"/>
        <v>109</v>
      </c>
      <c r="X28" s="5">
        <f t="shared" si="9"/>
        <v>102</v>
      </c>
      <c r="Y28" s="5">
        <f t="shared" si="2"/>
        <v>2052</v>
      </c>
    </row>
    <row r="29" spans="1:25" x14ac:dyDescent="0.4">
      <c r="A29" s="13"/>
      <c r="B29" s="68"/>
      <c r="C29" s="71"/>
      <c r="D29" s="5" t="s">
        <v>24</v>
      </c>
      <c r="E29" s="5">
        <f>SUM(E20,E23,E26)</f>
        <v>102</v>
      </c>
      <c r="F29" s="5">
        <f t="shared" si="9"/>
        <v>117</v>
      </c>
      <c r="G29" s="5">
        <f t="shared" si="9"/>
        <v>109</v>
      </c>
      <c r="H29" s="5">
        <f t="shared" si="9"/>
        <v>100</v>
      </c>
      <c r="I29" s="5">
        <f t="shared" si="9"/>
        <v>110</v>
      </c>
      <c r="J29" s="5">
        <f t="shared" si="9"/>
        <v>129</v>
      </c>
      <c r="K29" s="5">
        <f t="shared" si="9"/>
        <v>123</v>
      </c>
      <c r="L29" s="5">
        <f t="shared" ref="L29:Q29" si="11">SUM(L20,L23,L26)</f>
        <v>110</v>
      </c>
      <c r="M29" s="5">
        <f t="shared" si="11"/>
        <v>112</v>
      </c>
      <c r="N29" s="5">
        <f t="shared" si="11"/>
        <v>110</v>
      </c>
      <c r="O29" s="5">
        <f t="shared" si="11"/>
        <v>116</v>
      </c>
      <c r="P29" s="5">
        <f t="shared" si="11"/>
        <v>106</v>
      </c>
      <c r="Q29" s="5">
        <f t="shared" si="11"/>
        <v>100</v>
      </c>
      <c r="R29" s="5">
        <f t="shared" si="9"/>
        <v>118</v>
      </c>
      <c r="S29" s="5">
        <f t="shared" si="9"/>
        <v>123</v>
      </c>
      <c r="T29" s="5">
        <f t="shared" si="9"/>
        <v>94</v>
      </c>
      <c r="U29" s="5">
        <f t="shared" si="9"/>
        <v>138</v>
      </c>
      <c r="V29" s="5">
        <f t="shared" si="9"/>
        <v>124</v>
      </c>
      <c r="W29" s="5">
        <f t="shared" si="9"/>
        <v>116</v>
      </c>
      <c r="X29" s="5">
        <f t="shared" si="9"/>
        <v>115</v>
      </c>
      <c r="Y29" s="5">
        <f t="shared" si="2"/>
        <v>2272</v>
      </c>
    </row>
    <row r="30" spans="1:25" x14ac:dyDescent="0.4">
      <c r="A30" s="13"/>
      <c r="B30" s="69"/>
      <c r="C30" s="72"/>
      <c r="D30" s="5" t="s">
        <v>25</v>
      </c>
      <c r="E30" s="5">
        <f t="shared" ref="E30" si="12">SUM(E28:E29)</f>
        <v>200</v>
      </c>
      <c r="F30" s="5">
        <f t="shared" ref="F30:X30" si="13">SUM(F28:F29)</f>
        <v>216</v>
      </c>
      <c r="G30" s="5">
        <f t="shared" si="13"/>
        <v>231</v>
      </c>
      <c r="H30" s="5">
        <f t="shared" si="13"/>
        <v>207</v>
      </c>
      <c r="I30" s="5">
        <f t="shared" si="13"/>
        <v>204</v>
      </c>
      <c r="J30" s="5">
        <f t="shared" si="13"/>
        <v>243</v>
      </c>
      <c r="K30" s="5">
        <f t="shared" si="13"/>
        <v>230</v>
      </c>
      <c r="L30" s="5">
        <f t="shared" ref="L30:Q30" si="14">SUM(L28:L29)</f>
        <v>226</v>
      </c>
      <c r="M30" s="5">
        <f t="shared" si="14"/>
        <v>209</v>
      </c>
      <c r="N30" s="5">
        <f t="shared" si="14"/>
        <v>193</v>
      </c>
      <c r="O30" s="5">
        <f t="shared" si="14"/>
        <v>205</v>
      </c>
      <c r="P30" s="5">
        <f t="shared" si="14"/>
        <v>213</v>
      </c>
      <c r="Q30" s="5">
        <f t="shared" si="14"/>
        <v>193</v>
      </c>
      <c r="R30" s="5">
        <f t="shared" si="13"/>
        <v>214</v>
      </c>
      <c r="S30" s="5">
        <f t="shared" si="13"/>
        <v>222</v>
      </c>
      <c r="T30" s="5">
        <f t="shared" si="13"/>
        <v>169</v>
      </c>
      <c r="U30" s="5">
        <f t="shared" si="13"/>
        <v>276</v>
      </c>
      <c r="V30" s="5">
        <f t="shared" si="13"/>
        <v>231</v>
      </c>
      <c r="W30" s="5">
        <f t="shared" si="13"/>
        <v>225</v>
      </c>
      <c r="X30" s="5">
        <f t="shared" si="13"/>
        <v>217</v>
      </c>
      <c r="Y30" s="5">
        <f t="shared" si="2"/>
        <v>4324</v>
      </c>
    </row>
    <row r="31" spans="1:25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77" t="s">
        <v>38</v>
      </c>
      <c r="C33" s="64"/>
      <c r="D33" s="65"/>
      <c r="E33" s="6">
        <v>240</v>
      </c>
      <c r="F33" s="6">
        <v>299</v>
      </c>
      <c r="G33" s="6">
        <v>304</v>
      </c>
      <c r="H33" s="6">
        <v>284</v>
      </c>
      <c r="I33" s="6">
        <v>277</v>
      </c>
      <c r="J33" s="6">
        <v>298</v>
      </c>
      <c r="K33" s="6">
        <v>296</v>
      </c>
      <c r="L33" s="6">
        <v>290</v>
      </c>
      <c r="M33" s="6">
        <v>274</v>
      </c>
      <c r="N33" s="6">
        <v>245</v>
      </c>
      <c r="O33" s="6">
        <v>255</v>
      </c>
      <c r="P33" s="6">
        <v>267</v>
      </c>
      <c r="Q33" s="6">
        <v>235</v>
      </c>
      <c r="R33" s="6">
        <v>287</v>
      </c>
      <c r="S33" s="6">
        <v>297</v>
      </c>
      <c r="T33" s="6">
        <v>248</v>
      </c>
      <c r="U33" s="6">
        <v>303</v>
      </c>
      <c r="V33" s="6">
        <v>294</v>
      </c>
      <c r="W33" s="6">
        <v>286</v>
      </c>
      <c r="X33" s="6">
        <v>282</v>
      </c>
      <c r="Y33" s="5">
        <f>SUM(E33:X33)</f>
        <v>5561</v>
      </c>
    </row>
    <row r="34" spans="1:25" x14ac:dyDescent="0.4">
      <c r="A34" s="6">
        <v>2</v>
      </c>
      <c r="B34" s="77" t="s">
        <v>39</v>
      </c>
      <c r="C34" s="64"/>
      <c r="D34" s="65"/>
      <c r="E34" s="5">
        <v>200</v>
      </c>
      <c r="F34" s="5">
        <v>216</v>
      </c>
      <c r="G34" s="5">
        <v>231</v>
      </c>
      <c r="H34" s="5">
        <v>207</v>
      </c>
      <c r="I34" s="5">
        <v>204</v>
      </c>
      <c r="J34" s="5">
        <v>243</v>
      </c>
      <c r="K34" s="5">
        <v>230</v>
      </c>
      <c r="L34" s="5">
        <v>226</v>
      </c>
      <c r="M34" s="5">
        <v>209</v>
      </c>
      <c r="N34" s="5">
        <v>193</v>
      </c>
      <c r="O34" s="5">
        <v>205</v>
      </c>
      <c r="P34" s="5">
        <v>213</v>
      </c>
      <c r="Q34" s="5">
        <v>193</v>
      </c>
      <c r="R34" s="5">
        <v>214</v>
      </c>
      <c r="S34" s="5">
        <v>222</v>
      </c>
      <c r="T34" s="5">
        <v>169</v>
      </c>
      <c r="U34" s="5">
        <v>276</v>
      </c>
      <c r="V34" s="5">
        <v>231</v>
      </c>
      <c r="W34" s="5">
        <v>225</v>
      </c>
      <c r="X34" s="5">
        <v>217</v>
      </c>
      <c r="Y34" s="5">
        <f>SUM(E34:X34)</f>
        <v>4324</v>
      </c>
    </row>
    <row r="35" spans="1:25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0</v>
      </c>
      <c r="X35" s="6">
        <v>0</v>
      </c>
      <c r="Y35" s="5">
        <f>SUM(E35:X35)</f>
        <v>2</v>
      </c>
    </row>
    <row r="36" spans="1:25" x14ac:dyDescent="0.4">
      <c r="A36" s="6">
        <v>4</v>
      </c>
      <c r="B36" s="77" t="s">
        <v>41</v>
      </c>
      <c r="C36" s="64"/>
      <c r="D36" s="65"/>
      <c r="E36" s="5">
        <f t="shared" ref="E36:X36" si="15">E33-(E34+E35)</f>
        <v>40</v>
      </c>
      <c r="F36" s="5">
        <f t="shared" si="15"/>
        <v>83</v>
      </c>
      <c r="G36" s="5">
        <f t="shared" si="15"/>
        <v>72</v>
      </c>
      <c r="H36" s="5">
        <f t="shared" si="15"/>
        <v>77</v>
      </c>
      <c r="I36" s="5">
        <f t="shared" si="15"/>
        <v>73</v>
      </c>
      <c r="J36" s="5">
        <f t="shared" si="15"/>
        <v>55</v>
      </c>
      <c r="K36" s="5">
        <f t="shared" si="15"/>
        <v>66</v>
      </c>
      <c r="L36" s="5">
        <f t="shared" ref="L36:Q36" si="16">L33-(L34+L35)</f>
        <v>64</v>
      </c>
      <c r="M36" s="5">
        <f t="shared" si="16"/>
        <v>65</v>
      </c>
      <c r="N36" s="5">
        <f t="shared" si="16"/>
        <v>52</v>
      </c>
      <c r="O36" s="5">
        <f t="shared" si="16"/>
        <v>50</v>
      </c>
      <c r="P36" s="5">
        <f t="shared" si="16"/>
        <v>54</v>
      </c>
      <c r="Q36" s="5">
        <f t="shared" si="16"/>
        <v>42</v>
      </c>
      <c r="R36" s="5">
        <f t="shared" si="15"/>
        <v>73</v>
      </c>
      <c r="S36" s="5">
        <f t="shared" si="15"/>
        <v>75</v>
      </c>
      <c r="T36" s="5">
        <f t="shared" si="15"/>
        <v>79</v>
      </c>
      <c r="U36" s="5">
        <f t="shared" si="15"/>
        <v>27</v>
      </c>
      <c r="V36" s="5">
        <f t="shared" si="15"/>
        <v>62</v>
      </c>
      <c r="W36" s="5">
        <f t="shared" si="15"/>
        <v>61</v>
      </c>
      <c r="X36" s="5">
        <f t="shared" si="15"/>
        <v>65</v>
      </c>
      <c r="Y36" s="5">
        <f>SUM(E36:X36)</f>
        <v>1235</v>
      </c>
    </row>
    <row r="37" spans="1:25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6"/>
      <c r="X37" s="26"/>
      <c r="Y37" s="28"/>
    </row>
    <row r="38" spans="1:25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15"/>
      <c r="X38" s="15"/>
      <c r="Y38" s="28"/>
    </row>
    <row r="39" spans="1:25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5">
        <f>SUM(E39:X39)</f>
        <v>0</v>
      </c>
    </row>
    <row r="40" spans="1:25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5">
        <f>SUM(E40:X40)</f>
        <v>1</v>
      </c>
    </row>
    <row r="41" spans="1:25" x14ac:dyDescent="0.4">
      <c r="A41" s="14"/>
      <c r="B41" s="83"/>
      <c r="C41" s="69"/>
      <c r="D41" s="5" t="s">
        <v>25</v>
      </c>
      <c r="E41" s="5">
        <f t="shared" ref="E41:X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1</v>
      </c>
      <c r="P41" s="5">
        <f t="shared" si="18"/>
        <v>0</v>
      </c>
      <c r="Q41" s="5">
        <f t="shared" si="18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>SUM(E41:X41)</f>
        <v>1</v>
      </c>
    </row>
    <row r="42" spans="1:25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6"/>
      <c r="X42" s="10"/>
      <c r="Y42" s="5"/>
    </row>
    <row r="43" spans="1:25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  <c r="X43" s="15"/>
      <c r="Y43" s="5"/>
    </row>
    <row r="44" spans="1:25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6"/>
      <c r="X44" s="10"/>
      <c r="Y44" s="5"/>
    </row>
    <row r="45" spans="1:25" x14ac:dyDescent="0.4">
      <c r="A45" s="11" t="s">
        <v>48</v>
      </c>
      <c r="B45" s="17" t="s">
        <v>28</v>
      </c>
      <c r="C45" s="87" t="s">
        <v>49</v>
      </c>
      <c r="D45" s="65"/>
      <c r="E45" s="6">
        <v>1</v>
      </c>
      <c r="F45" s="6">
        <v>5</v>
      </c>
      <c r="G45" s="6">
        <v>2</v>
      </c>
      <c r="H45" s="6">
        <v>2</v>
      </c>
      <c r="I45" s="6">
        <v>1</v>
      </c>
      <c r="J45" s="6">
        <v>6</v>
      </c>
      <c r="K45" s="6">
        <v>3</v>
      </c>
      <c r="L45" s="6">
        <v>9</v>
      </c>
      <c r="M45" s="6">
        <v>10</v>
      </c>
      <c r="N45" s="6">
        <v>3</v>
      </c>
      <c r="O45" s="6">
        <v>13</v>
      </c>
      <c r="P45" s="6">
        <v>9</v>
      </c>
      <c r="Q45" s="6">
        <v>3</v>
      </c>
      <c r="R45" s="6">
        <v>9</v>
      </c>
      <c r="S45" s="6">
        <v>7</v>
      </c>
      <c r="T45" s="6">
        <v>3</v>
      </c>
      <c r="U45" s="6">
        <v>7</v>
      </c>
      <c r="V45" s="6">
        <v>10</v>
      </c>
      <c r="W45" s="6">
        <v>3</v>
      </c>
      <c r="X45" s="6">
        <v>9</v>
      </c>
      <c r="Y45" s="5">
        <f t="shared" ref="Y45:Y54" si="19">SUM(E45:X45)</f>
        <v>115</v>
      </c>
    </row>
    <row r="46" spans="1:25" x14ac:dyDescent="0.4">
      <c r="A46" s="11" t="s">
        <v>50</v>
      </c>
      <c r="B46" s="50">
        <v>1</v>
      </c>
      <c r="C46" s="24" t="s">
        <v>126</v>
      </c>
      <c r="D46" s="51"/>
      <c r="E46" s="6">
        <v>0</v>
      </c>
      <c r="F46" s="6">
        <v>2</v>
      </c>
      <c r="G46" s="6">
        <v>1</v>
      </c>
      <c r="H46" s="6">
        <v>4</v>
      </c>
      <c r="I46" s="6">
        <v>0</v>
      </c>
      <c r="J46" s="6">
        <v>1</v>
      </c>
      <c r="K46" s="6">
        <v>6</v>
      </c>
      <c r="L46" s="6">
        <v>2</v>
      </c>
      <c r="M46" s="6">
        <v>5</v>
      </c>
      <c r="N46" s="6">
        <v>2</v>
      </c>
      <c r="O46" s="6">
        <v>20</v>
      </c>
      <c r="P46" s="6">
        <v>11</v>
      </c>
      <c r="Q46" s="6">
        <v>9</v>
      </c>
      <c r="R46" s="6">
        <v>7</v>
      </c>
      <c r="S46" s="6">
        <v>3</v>
      </c>
      <c r="T46" s="6">
        <v>2</v>
      </c>
      <c r="U46" s="6">
        <v>19</v>
      </c>
      <c r="V46" s="6">
        <v>6</v>
      </c>
      <c r="W46" s="6">
        <v>8</v>
      </c>
      <c r="X46" s="6">
        <v>26</v>
      </c>
      <c r="Y46" s="5">
        <f t="shared" si="19"/>
        <v>134</v>
      </c>
    </row>
    <row r="47" spans="1:25" x14ac:dyDescent="0.4">
      <c r="A47" s="7"/>
      <c r="B47" s="50">
        <v>2</v>
      </c>
      <c r="C47" s="24" t="s">
        <v>127</v>
      </c>
      <c r="D47" s="51"/>
      <c r="E47" s="6">
        <v>9</v>
      </c>
      <c r="F47" s="6">
        <v>25</v>
      </c>
      <c r="G47" s="6">
        <v>13</v>
      </c>
      <c r="H47" s="6">
        <v>10</v>
      </c>
      <c r="I47" s="6">
        <v>4</v>
      </c>
      <c r="J47" s="6">
        <v>5</v>
      </c>
      <c r="K47" s="6">
        <v>32</v>
      </c>
      <c r="L47" s="6">
        <v>24</v>
      </c>
      <c r="M47" s="6">
        <v>24</v>
      </c>
      <c r="N47" s="6">
        <v>25</v>
      </c>
      <c r="O47" s="6">
        <v>29</v>
      </c>
      <c r="P47" s="6">
        <v>28</v>
      </c>
      <c r="Q47" s="6">
        <v>10</v>
      </c>
      <c r="R47" s="6">
        <v>37</v>
      </c>
      <c r="S47" s="6">
        <v>30</v>
      </c>
      <c r="T47" s="6">
        <v>20</v>
      </c>
      <c r="U47" s="6">
        <v>6</v>
      </c>
      <c r="V47" s="6">
        <v>32</v>
      </c>
      <c r="W47" s="6">
        <v>19</v>
      </c>
      <c r="X47" s="6">
        <v>31</v>
      </c>
      <c r="Y47" s="5">
        <f t="shared" si="19"/>
        <v>413</v>
      </c>
    </row>
    <row r="48" spans="1:25" x14ac:dyDescent="0.4">
      <c r="A48" s="7"/>
      <c r="B48" s="50">
        <v>3</v>
      </c>
      <c r="C48" s="24" t="s">
        <v>128</v>
      </c>
      <c r="D48" s="51"/>
      <c r="E48" s="6">
        <v>2</v>
      </c>
      <c r="F48" s="6">
        <v>1</v>
      </c>
      <c r="G48" s="6">
        <v>1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2</v>
      </c>
      <c r="O48" s="6">
        <v>2</v>
      </c>
      <c r="P48" s="6">
        <v>3</v>
      </c>
      <c r="Q48" s="6">
        <v>0</v>
      </c>
      <c r="R48" s="6">
        <v>1</v>
      </c>
      <c r="S48" s="6">
        <v>0</v>
      </c>
      <c r="T48" s="6">
        <v>1</v>
      </c>
      <c r="U48" s="6">
        <v>0</v>
      </c>
      <c r="V48" s="6">
        <v>1</v>
      </c>
      <c r="W48" s="6">
        <v>0</v>
      </c>
      <c r="X48" s="6">
        <v>0</v>
      </c>
      <c r="Y48" s="5">
        <f t="shared" si="19"/>
        <v>15</v>
      </c>
    </row>
    <row r="49" spans="1:25" x14ac:dyDescent="0.4">
      <c r="A49" s="7"/>
      <c r="B49" s="50">
        <v>4</v>
      </c>
      <c r="C49" s="24" t="s">
        <v>129</v>
      </c>
      <c r="D49" s="51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2</v>
      </c>
      <c r="K49" s="6">
        <v>1</v>
      </c>
      <c r="L49" s="6">
        <v>0</v>
      </c>
      <c r="M49" s="6">
        <v>4</v>
      </c>
      <c r="N49" s="6">
        <v>4</v>
      </c>
      <c r="O49" s="6">
        <v>2</v>
      </c>
      <c r="P49" s="6">
        <v>1</v>
      </c>
      <c r="Q49" s="6">
        <v>1</v>
      </c>
      <c r="R49" s="6">
        <v>9</v>
      </c>
      <c r="S49" s="6">
        <v>3</v>
      </c>
      <c r="T49" s="6">
        <v>0</v>
      </c>
      <c r="U49" s="6">
        <v>0</v>
      </c>
      <c r="V49" s="6">
        <v>1</v>
      </c>
      <c r="W49" s="6">
        <v>0</v>
      </c>
      <c r="X49" s="6">
        <v>0</v>
      </c>
      <c r="Y49" s="5">
        <f t="shared" si="19"/>
        <v>28</v>
      </c>
    </row>
    <row r="50" spans="1:25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5">
        <f t="shared" si="19"/>
        <v>0</v>
      </c>
    </row>
    <row r="51" spans="1:25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5">
        <f t="shared" si="19"/>
        <v>1</v>
      </c>
    </row>
    <row r="52" spans="1:25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5">
        <f t="shared" si="19"/>
        <v>0</v>
      </c>
    </row>
    <row r="53" spans="1:25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5">
        <f t="shared" si="19"/>
        <v>0</v>
      </c>
    </row>
    <row r="54" spans="1:25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5">
        <f t="shared" si="19"/>
        <v>0</v>
      </c>
    </row>
    <row r="55" spans="1:25" x14ac:dyDescent="0.4">
      <c r="A55" s="6" t="s">
        <v>26</v>
      </c>
      <c r="B55" s="85" t="s">
        <v>51</v>
      </c>
      <c r="C55" s="64"/>
      <c r="D55" s="65"/>
      <c r="E55" s="5">
        <f>SUM(E45:E54)</f>
        <v>12</v>
      </c>
      <c r="F55" s="5">
        <f t="shared" ref="F55:Y55" si="20">SUM(F45:F54)</f>
        <v>33</v>
      </c>
      <c r="G55" s="5">
        <f t="shared" si="20"/>
        <v>17</v>
      </c>
      <c r="H55" s="5">
        <f t="shared" si="20"/>
        <v>17</v>
      </c>
      <c r="I55" s="5">
        <f t="shared" si="20"/>
        <v>5</v>
      </c>
      <c r="J55" s="5">
        <f t="shared" si="20"/>
        <v>14</v>
      </c>
      <c r="K55" s="5">
        <f t="shared" si="20"/>
        <v>42</v>
      </c>
      <c r="L55" s="5">
        <f t="shared" si="20"/>
        <v>35</v>
      </c>
      <c r="M55" s="5">
        <f t="shared" si="20"/>
        <v>43</v>
      </c>
      <c r="N55" s="5">
        <f t="shared" si="20"/>
        <v>36</v>
      </c>
      <c r="O55" s="5">
        <f t="shared" si="20"/>
        <v>66</v>
      </c>
      <c r="P55" s="5">
        <f t="shared" si="20"/>
        <v>52</v>
      </c>
      <c r="Q55" s="5">
        <f t="shared" si="20"/>
        <v>23</v>
      </c>
      <c r="R55" s="5">
        <f t="shared" si="20"/>
        <v>63</v>
      </c>
      <c r="S55" s="5">
        <f t="shared" si="20"/>
        <v>43</v>
      </c>
      <c r="T55" s="5">
        <f t="shared" si="20"/>
        <v>27</v>
      </c>
      <c r="U55" s="5">
        <f t="shared" si="20"/>
        <v>32</v>
      </c>
      <c r="V55" s="5">
        <f t="shared" si="20"/>
        <v>50</v>
      </c>
      <c r="W55" s="5">
        <f t="shared" si="20"/>
        <v>30</v>
      </c>
      <c r="X55" s="5">
        <f t="shared" si="20"/>
        <v>66</v>
      </c>
      <c r="Y55" s="5">
        <f t="shared" si="20"/>
        <v>706</v>
      </c>
    </row>
    <row r="56" spans="1:25" x14ac:dyDescent="0.4">
      <c r="A56" s="84"/>
      <c r="B56" s="83"/>
      <c r="C56" s="83"/>
      <c r="D56" s="83"/>
      <c r="E56" s="83"/>
      <c r="Y56" s="5"/>
    </row>
    <row r="57" spans="1:25" x14ac:dyDescent="0.4">
      <c r="A57" s="11" t="s">
        <v>48</v>
      </c>
      <c r="B57" s="17" t="s">
        <v>30</v>
      </c>
      <c r="C57" s="87" t="s">
        <v>52</v>
      </c>
      <c r="D57" s="65"/>
      <c r="E57" s="6">
        <v>10</v>
      </c>
      <c r="F57" s="6">
        <v>3</v>
      </c>
      <c r="G57" s="6">
        <v>5</v>
      </c>
      <c r="H57" s="6">
        <v>7</v>
      </c>
      <c r="I57" s="6">
        <v>2</v>
      </c>
      <c r="J57" s="6">
        <v>5</v>
      </c>
      <c r="K57" s="6">
        <v>2</v>
      </c>
      <c r="L57" s="6">
        <v>3</v>
      </c>
      <c r="M57" s="6">
        <v>9</v>
      </c>
      <c r="N57" s="6">
        <v>13</v>
      </c>
      <c r="O57" s="6">
        <v>4</v>
      </c>
      <c r="P57" s="6">
        <v>1</v>
      </c>
      <c r="Q57" s="6">
        <v>4</v>
      </c>
      <c r="R57" s="6">
        <v>13</v>
      </c>
      <c r="S57" s="6">
        <v>13</v>
      </c>
      <c r="T57" s="6">
        <v>6</v>
      </c>
      <c r="U57" s="6">
        <v>3</v>
      </c>
      <c r="V57" s="6">
        <v>4</v>
      </c>
      <c r="W57" s="6">
        <v>6</v>
      </c>
      <c r="X57" s="6">
        <v>8</v>
      </c>
      <c r="Y57" s="5">
        <f t="shared" ref="Y57:Y66" si="21">SUM(E57:X57)</f>
        <v>121</v>
      </c>
    </row>
    <row r="58" spans="1:25" x14ac:dyDescent="0.4">
      <c r="A58" s="11" t="s">
        <v>50</v>
      </c>
      <c r="B58" s="50">
        <v>1</v>
      </c>
      <c r="C58" s="24" t="s">
        <v>132</v>
      </c>
      <c r="D58" s="51"/>
      <c r="E58" s="6">
        <v>11</v>
      </c>
      <c r="F58" s="6">
        <v>10</v>
      </c>
      <c r="G58" s="6">
        <v>16</v>
      </c>
      <c r="H58" s="6">
        <v>30</v>
      </c>
      <c r="I58" s="6">
        <v>5</v>
      </c>
      <c r="J58" s="6">
        <v>20</v>
      </c>
      <c r="K58" s="6">
        <v>10</v>
      </c>
      <c r="L58" s="6">
        <v>3</v>
      </c>
      <c r="M58" s="6">
        <v>5</v>
      </c>
      <c r="N58" s="6">
        <v>32</v>
      </c>
      <c r="O58" s="6">
        <v>4</v>
      </c>
      <c r="P58" s="6">
        <v>12</v>
      </c>
      <c r="Q58" s="6">
        <v>8</v>
      </c>
      <c r="R58" s="6">
        <v>1</v>
      </c>
      <c r="S58" s="6">
        <v>8</v>
      </c>
      <c r="T58" s="6">
        <v>12</v>
      </c>
      <c r="U58" s="6">
        <v>2</v>
      </c>
      <c r="V58" s="6">
        <v>11</v>
      </c>
      <c r="W58" s="6">
        <v>31</v>
      </c>
      <c r="X58" s="6">
        <v>27</v>
      </c>
      <c r="Y58" s="5">
        <f t="shared" si="21"/>
        <v>258</v>
      </c>
    </row>
    <row r="59" spans="1:25" x14ac:dyDescent="0.4">
      <c r="A59" s="7"/>
      <c r="B59" s="50">
        <v>2</v>
      </c>
      <c r="C59" s="24" t="s">
        <v>133</v>
      </c>
      <c r="D59" s="51"/>
      <c r="E59" s="6">
        <v>0</v>
      </c>
      <c r="F59" s="6">
        <v>1</v>
      </c>
      <c r="G59" s="6">
        <v>3</v>
      </c>
      <c r="H59" s="6">
        <v>3</v>
      </c>
      <c r="I59" s="6">
        <v>0</v>
      </c>
      <c r="J59" s="6">
        <v>4</v>
      </c>
      <c r="K59" s="6">
        <v>0</v>
      </c>
      <c r="L59" s="6">
        <v>3</v>
      </c>
      <c r="M59" s="6">
        <v>5</v>
      </c>
      <c r="N59" s="6">
        <v>3</v>
      </c>
      <c r="O59" s="6">
        <v>1</v>
      </c>
      <c r="P59" s="6">
        <v>3</v>
      </c>
      <c r="Q59" s="6">
        <v>0</v>
      </c>
      <c r="R59" s="6">
        <v>4</v>
      </c>
      <c r="S59" s="6">
        <v>4</v>
      </c>
      <c r="T59" s="6">
        <v>3</v>
      </c>
      <c r="U59" s="6">
        <v>0</v>
      </c>
      <c r="V59" s="6">
        <v>0</v>
      </c>
      <c r="W59" s="6">
        <v>3</v>
      </c>
      <c r="X59" s="6">
        <v>4</v>
      </c>
      <c r="Y59" s="5">
        <f t="shared" si="21"/>
        <v>44</v>
      </c>
    </row>
    <row r="60" spans="1:25" x14ac:dyDescent="0.4">
      <c r="A60" s="7"/>
      <c r="B60" s="50">
        <v>3</v>
      </c>
      <c r="C60" s="24" t="s">
        <v>134</v>
      </c>
      <c r="D60" s="51"/>
      <c r="E60" s="6">
        <v>0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1</v>
      </c>
      <c r="O60" s="6">
        <v>0</v>
      </c>
      <c r="P60" s="6">
        <v>1</v>
      </c>
      <c r="Q60" s="6">
        <v>1</v>
      </c>
      <c r="R60" s="6">
        <v>1</v>
      </c>
      <c r="S60" s="6">
        <v>2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5">
        <f t="shared" si="21"/>
        <v>9</v>
      </c>
    </row>
    <row r="61" spans="1:25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1</v>
      </c>
      <c r="L61" s="6">
        <v>0</v>
      </c>
      <c r="M61" s="6">
        <v>0</v>
      </c>
      <c r="N61" s="6">
        <v>3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5">
        <f t="shared" si="21"/>
        <v>6</v>
      </c>
    </row>
    <row r="62" spans="1:25" x14ac:dyDescent="0.4">
      <c r="A62" s="7"/>
      <c r="B62" s="50">
        <v>5</v>
      </c>
      <c r="C62" s="24" t="s">
        <v>136</v>
      </c>
      <c r="D62" s="51"/>
      <c r="E62" s="6">
        <v>1</v>
      </c>
      <c r="F62" s="6">
        <v>2</v>
      </c>
      <c r="G62" s="6">
        <v>0</v>
      </c>
      <c r="H62" s="6">
        <v>0</v>
      </c>
      <c r="I62" s="6">
        <v>0</v>
      </c>
      <c r="J62" s="6">
        <v>0</v>
      </c>
      <c r="K62" s="6">
        <v>9</v>
      </c>
      <c r="L62" s="6">
        <v>0</v>
      </c>
      <c r="M62" s="6">
        <v>0</v>
      </c>
      <c r="N62" s="6">
        <v>1</v>
      </c>
      <c r="O62" s="6">
        <v>0</v>
      </c>
      <c r="P62" s="6">
        <v>2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5">
        <f t="shared" si="21"/>
        <v>15</v>
      </c>
    </row>
    <row r="63" spans="1:25" ht="13.15" customHeight="1" x14ac:dyDescent="0.4">
      <c r="A63" s="7"/>
      <c r="B63" s="50">
        <v>6</v>
      </c>
      <c r="C63" s="24" t="s">
        <v>137</v>
      </c>
      <c r="D63" s="51"/>
      <c r="E63" s="6">
        <v>1</v>
      </c>
      <c r="F63" s="6">
        <v>0</v>
      </c>
      <c r="G63" s="6">
        <v>0</v>
      </c>
      <c r="H63" s="6">
        <v>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3</v>
      </c>
      <c r="X63" s="6">
        <v>3</v>
      </c>
      <c r="Y63" s="5">
        <f t="shared" si="21"/>
        <v>10</v>
      </c>
    </row>
    <row r="64" spans="1:25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5">
        <f t="shared" si="21"/>
        <v>0</v>
      </c>
    </row>
    <row r="65" spans="1:25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5">
        <f t="shared" si="21"/>
        <v>0</v>
      </c>
    </row>
    <row r="66" spans="1:25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5">
        <f t="shared" si="21"/>
        <v>0</v>
      </c>
    </row>
    <row r="67" spans="1:25" x14ac:dyDescent="0.4">
      <c r="A67" s="6" t="s">
        <v>26</v>
      </c>
      <c r="B67" s="85" t="s">
        <v>51</v>
      </c>
      <c r="C67" s="64"/>
      <c r="D67" s="65"/>
      <c r="E67" s="5">
        <f t="shared" ref="E67:Y67" si="22">SUM(E57:E66)</f>
        <v>23</v>
      </c>
      <c r="F67" s="5">
        <f t="shared" si="22"/>
        <v>16</v>
      </c>
      <c r="G67" s="5">
        <f t="shared" si="22"/>
        <v>25</v>
      </c>
      <c r="H67" s="5">
        <f t="shared" si="22"/>
        <v>42</v>
      </c>
      <c r="I67" s="5">
        <f t="shared" si="22"/>
        <v>8</v>
      </c>
      <c r="J67" s="5">
        <f t="shared" si="22"/>
        <v>29</v>
      </c>
      <c r="K67" s="5">
        <f t="shared" si="22"/>
        <v>22</v>
      </c>
      <c r="L67" s="5">
        <f t="shared" si="22"/>
        <v>9</v>
      </c>
      <c r="M67" s="5">
        <f t="shared" si="22"/>
        <v>20</v>
      </c>
      <c r="N67" s="5">
        <f t="shared" si="22"/>
        <v>54</v>
      </c>
      <c r="O67" s="5">
        <f t="shared" si="22"/>
        <v>10</v>
      </c>
      <c r="P67" s="5">
        <f t="shared" si="22"/>
        <v>19</v>
      </c>
      <c r="Q67" s="5">
        <f t="shared" si="22"/>
        <v>13</v>
      </c>
      <c r="R67" s="5">
        <f t="shared" si="22"/>
        <v>19</v>
      </c>
      <c r="S67" s="5">
        <f t="shared" si="22"/>
        <v>27</v>
      </c>
      <c r="T67" s="5">
        <f t="shared" si="22"/>
        <v>21</v>
      </c>
      <c r="U67" s="5">
        <f t="shared" si="22"/>
        <v>5</v>
      </c>
      <c r="V67" s="5">
        <f t="shared" si="22"/>
        <v>15</v>
      </c>
      <c r="W67" s="5">
        <f t="shared" si="22"/>
        <v>44</v>
      </c>
      <c r="X67" s="5">
        <f t="shared" si="22"/>
        <v>42</v>
      </c>
      <c r="Y67" s="5">
        <f t="shared" si="22"/>
        <v>463</v>
      </c>
    </row>
    <row r="68" spans="1:25" x14ac:dyDescent="0.4">
      <c r="A68" s="84"/>
      <c r="B68" s="83"/>
      <c r="C68" s="83"/>
      <c r="D68" s="83"/>
      <c r="E68" s="83"/>
    </row>
    <row r="69" spans="1:25" x14ac:dyDescent="0.4">
      <c r="A69" s="11" t="s">
        <v>48</v>
      </c>
      <c r="B69" s="17" t="s">
        <v>32</v>
      </c>
      <c r="C69" s="87" t="s">
        <v>53</v>
      </c>
      <c r="D69" s="65"/>
      <c r="E69" s="6">
        <v>3</v>
      </c>
      <c r="F69" s="6">
        <v>2</v>
      </c>
      <c r="G69" s="6">
        <v>6</v>
      </c>
      <c r="H69" s="6">
        <v>3</v>
      </c>
      <c r="I69" s="6">
        <v>1</v>
      </c>
      <c r="J69" s="6">
        <v>2</v>
      </c>
      <c r="K69" s="6">
        <v>1</v>
      </c>
      <c r="L69" s="6">
        <v>1</v>
      </c>
      <c r="M69" s="6">
        <v>7</v>
      </c>
      <c r="N69" s="6">
        <v>5</v>
      </c>
      <c r="O69" s="6">
        <v>2</v>
      </c>
      <c r="P69" s="6">
        <v>2</v>
      </c>
      <c r="Q69" s="6">
        <v>0</v>
      </c>
      <c r="R69" s="6">
        <v>8</v>
      </c>
      <c r="S69" s="6">
        <v>9</v>
      </c>
      <c r="T69" s="6">
        <v>7</v>
      </c>
      <c r="U69" s="6">
        <v>6</v>
      </c>
      <c r="V69" s="6">
        <v>1</v>
      </c>
      <c r="W69" s="6">
        <v>5</v>
      </c>
      <c r="X69" s="6">
        <v>7</v>
      </c>
      <c r="Y69" s="5">
        <f t="shared" ref="Y69:Y78" si="23">SUM(E69:X69)</f>
        <v>78</v>
      </c>
    </row>
    <row r="70" spans="1:25" x14ac:dyDescent="0.4">
      <c r="A70" s="11" t="s">
        <v>50</v>
      </c>
      <c r="B70" s="50">
        <v>1</v>
      </c>
      <c r="C70" s="24" t="s">
        <v>138</v>
      </c>
      <c r="D70" s="51"/>
      <c r="E70" s="6">
        <v>2</v>
      </c>
      <c r="F70" s="6">
        <v>2</v>
      </c>
      <c r="G70" s="6">
        <v>0</v>
      </c>
      <c r="H70" s="6">
        <v>4</v>
      </c>
      <c r="I70" s="6">
        <v>2</v>
      </c>
      <c r="J70" s="6">
        <v>2</v>
      </c>
      <c r="K70" s="6">
        <v>4</v>
      </c>
      <c r="L70" s="6">
        <v>2</v>
      </c>
      <c r="M70" s="6">
        <v>7</v>
      </c>
      <c r="N70" s="6">
        <v>2</v>
      </c>
      <c r="O70" s="6">
        <v>6</v>
      </c>
      <c r="P70" s="6">
        <v>0</v>
      </c>
      <c r="Q70" s="6">
        <v>1</v>
      </c>
      <c r="R70" s="6">
        <v>3</v>
      </c>
      <c r="S70" s="6">
        <v>8</v>
      </c>
      <c r="T70" s="6">
        <v>5</v>
      </c>
      <c r="U70" s="6">
        <v>5</v>
      </c>
      <c r="V70" s="6">
        <v>7</v>
      </c>
      <c r="W70" s="6">
        <v>4</v>
      </c>
      <c r="X70" s="6">
        <v>5</v>
      </c>
      <c r="Y70" s="5">
        <f t="shared" si="23"/>
        <v>71</v>
      </c>
    </row>
    <row r="71" spans="1:25" x14ac:dyDescent="0.4">
      <c r="A71" s="7"/>
      <c r="B71" s="50">
        <v>2</v>
      </c>
      <c r="C71" s="24" t="s">
        <v>139</v>
      </c>
      <c r="D71" s="51"/>
      <c r="E71" s="6">
        <v>0</v>
      </c>
      <c r="F71" s="6">
        <v>0</v>
      </c>
      <c r="G71" s="6">
        <v>1</v>
      </c>
      <c r="H71" s="6">
        <v>0</v>
      </c>
      <c r="I71" s="6">
        <v>0</v>
      </c>
      <c r="J71" s="6">
        <v>1</v>
      </c>
      <c r="K71" s="6">
        <v>1</v>
      </c>
      <c r="L71" s="6">
        <v>0</v>
      </c>
      <c r="M71" s="6">
        <v>1</v>
      </c>
      <c r="N71" s="6">
        <v>3</v>
      </c>
      <c r="O71" s="6">
        <v>5</v>
      </c>
      <c r="P71" s="6">
        <v>0</v>
      </c>
      <c r="Q71" s="6">
        <v>2</v>
      </c>
      <c r="R71" s="6">
        <v>0</v>
      </c>
      <c r="S71" s="6">
        <v>2</v>
      </c>
      <c r="T71" s="6">
        <v>2</v>
      </c>
      <c r="U71" s="6">
        <v>4</v>
      </c>
      <c r="V71" s="6">
        <v>0</v>
      </c>
      <c r="W71" s="6">
        <v>2</v>
      </c>
      <c r="X71" s="6">
        <v>0</v>
      </c>
      <c r="Y71" s="5">
        <f t="shared" si="23"/>
        <v>24</v>
      </c>
    </row>
    <row r="72" spans="1:25" x14ac:dyDescent="0.4">
      <c r="A72" s="7"/>
      <c r="B72" s="50">
        <v>3</v>
      </c>
      <c r="C72" s="24" t="s">
        <v>140</v>
      </c>
      <c r="D72" s="51"/>
      <c r="E72" s="6">
        <v>0</v>
      </c>
      <c r="F72" s="6">
        <v>0</v>
      </c>
      <c r="G72" s="6">
        <v>9</v>
      </c>
      <c r="H72" s="6">
        <v>7</v>
      </c>
      <c r="I72" s="6">
        <v>5</v>
      </c>
      <c r="J72" s="6">
        <v>7</v>
      </c>
      <c r="K72" s="6">
        <v>5</v>
      </c>
      <c r="L72" s="6">
        <v>15</v>
      </c>
      <c r="M72" s="6">
        <v>12</v>
      </c>
      <c r="N72" s="6">
        <v>2</v>
      </c>
      <c r="O72" s="6">
        <v>5</v>
      </c>
      <c r="P72" s="6">
        <v>5</v>
      </c>
      <c r="Q72" s="6">
        <v>1</v>
      </c>
      <c r="R72" s="6">
        <v>11</v>
      </c>
      <c r="S72" s="6">
        <v>6</v>
      </c>
      <c r="T72" s="6">
        <v>2</v>
      </c>
      <c r="U72" s="6">
        <v>8</v>
      </c>
      <c r="V72" s="6">
        <v>0</v>
      </c>
      <c r="W72" s="6">
        <v>2</v>
      </c>
      <c r="X72" s="6">
        <v>5</v>
      </c>
      <c r="Y72" s="5">
        <f t="shared" si="23"/>
        <v>107</v>
      </c>
    </row>
    <row r="73" spans="1:25" x14ac:dyDescent="0.4">
      <c r="A73" s="7"/>
      <c r="B73" s="50">
        <v>4</v>
      </c>
      <c r="C73" s="24" t="s">
        <v>141</v>
      </c>
      <c r="D73" s="51"/>
      <c r="E73" s="6">
        <v>0</v>
      </c>
      <c r="F73" s="6">
        <v>1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0</v>
      </c>
      <c r="U73" s="6">
        <v>1</v>
      </c>
      <c r="V73" s="6">
        <v>1</v>
      </c>
      <c r="W73" s="6">
        <v>1</v>
      </c>
      <c r="X73" s="6">
        <v>2</v>
      </c>
      <c r="Y73" s="5">
        <f t="shared" si="23"/>
        <v>8</v>
      </c>
    </row>
    <row r="74" spans="1:25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5">
        <f t="shared" si="23"/>
        <v>2</v>
      </c>
    </row>
    <row r="75" spans="1:25" x14ac:dyDescent="0.4">
      <c r="A75" s="7"/>
      <c r="B75" s="50">
        <v>6</v>
      </c>
      <c r="C75" s="24" t="s">
        <v>143</v>
      </c>
      <c r="D75" s="51"/>
      <c r="E75" s="6">
        <v>0</v>
      </c>
      <c r="F75" s="6">
        <v>1</v>
      </c>
      <c r="G75" s="6">
        <v>2</v>
      </c>
      <c r="H75" s="6">
        <v>50</v>
      </c>
      <c r="I75" s="6">
        <v>0</v>
      </c>
      <c r="J75" s="6">
        <v>9</v>
      </c>
      <c r="K75" s="6">
        <v>2</v>
      </c>
      <c r="L75" s="6">
        <v>4</v>
      </c>
      <c r="M75" s="6">
        <v>1</v>
      </c>
      <c r="N75" s="6">
        <v>0</v>
      </c>
      <c r="O75" s="6">
        <v>2</v>
      </c>
      <c r="P75" s="6">
        <v>0</v>
      </c>
      <c r="Q75" s="6">
        <v>0</v>
      </c>
      <c r="R75" s="6">
        <v>1</v>
      </c>
      <c r="S75" s="6">
        <v>2</v>
      </c>
      <c r="T75" s="6">
        <v>1</v>
      </c>
      <c r="U75" s="6">
        <v>43</v>
      </c>
      <c r="V75" s="6">
        <v>0</v>
      </c>
      <c r="W75" s="6">
        <v>0</v>
      </c>
      <c r="X75" s="6">
        <v>7</v>
      </c>
      <c r="Y75" s="5">
        <f t="shared" si="23"/>
        <v>125</v>
      </c>
    </row>
    <row r="76" spans="1:25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5">
        <f t="shared" si="23"/>
        <v>0</v>
      </c>
    </row>
    <row r="77" spans="1:25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5">
        <f t="shared" si="23"/>
        <v>0</v>
      </c>
    </row>
    <row r="78" spans="1:25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5">
        <f t="shared" si="23"/>
        <v>0</v>
      </c>
    </row>
    <row r="79" spans="1:25" x14ac:dyDescent="0.4">
      <c r="A79" s="6" t="s">
        <v>26</v>
      </c>
      <c r="B79" s="85" t="s">
        <v>51</v>
      </c>
      <c r="C79" s="64"/>
      <c r="D79" s="65"/>
      <c r="E79" s="5">
        <f t="shared" ref="E79:Y79" si="24">SUM(E69:E78)</f>
        <v>5</v>
      </c>
      <c r="F79" s="5">
        <f t="shared" si="24"/>
        <v>6</v>
      </c>
      <c r="G79" s="5">
        <f t="shared" si="24"/>
        <v>19</v>
      </c>
      <c r="H79" s="5">
        <f t="shared" si="24"/>
        <v>64</v>
      </c>
      <c r="I79" s="5">
        <f t="shared" si="24"/>
        <v>8</v>
      </c>
      <c r="J79" s="5">
        <f t="shared" si="24"/>
        <v>21</v>
      </c>
      <c r="K79" s="5">
        <f t="shared" si="24"/>
        <v>13</v>
      </c>
      <c r="L79" s="5">
        <f t="shared" si="24"/>
        <v>22</v>
      </c>
      <c r="M79" s="5">
        <f t="shared" si="24"/>
        <v>28</v>
      </c>
      <c r="N79" s="5">
        <f t="shared" si="24"/>
        <v>12</v>
      </c>
      <c r="O79" s="5">
        <f t="shared" si="24"/>
        <v>20</v>
      </c>
      <c r="P79" s="5">
        <f t="shared" si="24"/>
        <v>8</v>
      </c>
      <c r="Q79" s="5">
        <f t="shared" si="24"/>
        <v>4</v>
      </c>
      <c r="R79" s="5">
        <f t="shared" si="24"/>
        <v>23</v>
      </c>
      <c r="S79" s="5">
        <f t="shared" si="24"/>
        <v>28</v>
      </c>
      <c r="T79" s="5">
        <f t="shared" si="24"/>
        <v>17</v>
      </c>
      <c r="U79" s="5">
        <f t="shared" si="24"/>
        <v>67</v>
      </c>
      <c r="V79" s="5">
        <f t="shared" si="24"/>
        <v>9</v>
      </c>
      <c r="W79" s="5">
        <f t="shared" si="24"/>
        <v>15</v>
      </c>
      <c r="X79" s="5">
        <f t="shared" si="24"/>
        <v>26</v>
      </c>
      <c r="Y79" s="5">
        <f t="shared" si="24"/>
        <v>415</v>
      </c>
    </row>
    <row r="80" spans="1:25" x14ac:dyDescent="0.4">
      <c r="A80" s="84"/>
      <c r="B80" s="83"/>
      <c r="C80" s="83"/>
      <c r="D80" s="83"/>
      <c r="E80" s="83"/>
    </row>
    <row r="81" spans="1:25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4</v>
      </c>
      <c r="G81" s="6">
        <v>1</v>
      </c>
      <c r="H81" s="6">
        <v>0</v>
      </c>
      <c r="I81" s="6">
        <v>1</v>
      </c>
      <c r="J81" s="6">
        <v>3</v>
      </c>
      <c r="K81" s="6">
        <v>1</v>
      </c>
      <c r="L81" s="6">
        <v>4</v>
      </c>
      <c r="M81" s="6">
        <v>4</v>
      </c>
      <c r="N81" s="6">
        <v>1</v>
      </c>
      <c r="O81" s="6">
        <v>3</v>
      </c>
      <c r="P81" s="6">
        <v>2</v>
      </c>
      <c r="Q81" s="6">
        <v>0</v>
      </c>
      <c r="R81" s="6">
        <v>0</v>
      </c>
      <c r="S81" s="6">
        <v>4</v>
      </c>
      <c r="T81" s="6">
        <v>3</v>
      </c>
      <c r="U81" s="6">
        <v>3</v>
      </c>
      <c r="V81" s="6">
        <v>1</v>
      </c>
      <c r="W81" s="6">
        <v>8</v>
      </c>
      <c r="X81" s="6">
        <v>2</v>
      </c>
      <c r="Y81" s="5">
        <f t="shared" ref="Y81:Y90" si="25">SUM(E81:X81)</f>
        <v>45</v>
      </c>
    </row>
    <row r="82" spans="1:25" x14ac:dyDescent="0.4">
      <c r="A82" s="11" t="s">
        <v>50</v>
      </c>
      <c r="B82" s="50">
        <v>1</v>
      </c>
      <c r="C82" s="24" t="s">
        <v>144</v>
      </c>
      <c r="D82" s="51"/>
      <c r="E82" s="6">
        <v>0</v>
      </c>
      <c r="F82" s="6">
        <v>14</v>
      </c>
      <c r="G82" s="6">
        <v>0</v>
      </c>
      <c r="H82" s="6">
        <v>1</v>
      </c>
      <c r="I82" s="6">
        <v>0</v>
      </c>
      <c r="J82" s="6">
        <v>4</v>
      </c>
      <c r="K82" s="6">
        <v>3</v>
      </c>
      <c r="L82" s="6">
        <v>0</v>
      </c>
      <c r="M82" s="6">
        <v>0</v>
      </c>
      <c r="N82" s="6">
        <v>2</v>
      </c>
      <c r="O82" s="6">
        <v>1</v>
      </c>
      <c r="P82" s="6">
        <v>2</v>
      </c>
      <c r="Q82" s="6">
        <v>1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1</v>
      </c>
      <c r="Y82" s="5">
        <f t="shared" si="25"/>
        <v>29</v>
      </c>
    </row>
    <row r="83" spans="1:25" x14ac:dyDescent="0.4">
      <c r="A83" s="7"/>
      <c r="B83" s="50">
        <v>2</v>
      </c>
      <c r="C83" s="24" t="s">
        <v>145</v>
      </c>
      <c r="D83" s="51"/>
      <c r="E83" s="6">
        <v>5</v>
      </c>
      <c r="F83" s="6">
        <v>1</v>
      </c>
      <c r="G83" s="6">
        <v>0</v>
      </c>
      <c r="H83" s="6">
        <v>0</v>
      </c>
      <c r="I83" s="6">
        <v>0</v>
      </c>
      <c r="J83" s="6">
        <v>39</v>
      </c>
      <c r="K83" s="6">
        <v>67</v>
      </c>
      <c r="L83" s="6">
        <v>17</v>
      </c>
      <c r="M83" s="6">
        <v>9</v>
      </c>
      <c r="N83" s="6">
        <v>13</v>
      </c>
      <c r="O83" s="6">
        <v>2</v>
      </c>
      <c r="P83" s="6">
        <v>1</v>
      </c>
      <c r="Q83" s="6">
        <v>6</v>
      </c>
      <c r="R83" s="6">
        <v>3</v>
      </c>
      <c r="S83" s="6">
        <v>10</v>
      </c>
      <c r="T83" s="6">
        <v>3</v>
      </c>
      <c r="U83" s="6">
        <v>1</v>
      </c>
      <c r="V83" s="6">
        <v>2</v>
      </c>
      <c r="W83" s="6">
        <v>7</v>
      </c>
      <c r="X83" s="6">
        <v>9</v>
      </c>
      <c r="Y83" s="5">
        <f t="shared" si="25"/>
        <v>195</v>
      </c>
    </row>
    <row r="84" spans="1:25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6">
        <v>2</v>
      </c>
      <c r="X84" s="6">
        <v>1</v>
      </c>
      <c r="Y84" s="5">
        <f t="shared" si="25"/>
        <v>5</v>
      </c>
    </row>
    <row r="85" spans="1:25" ht="13.15" customHeight="1" x14ac:dyDescent="0.4">
      <c r="A85" s="7"/>
      <c r="B85" s="50">
        <v>4</v>
      </c>
      <c r="C85" s="24" t="s">
        <v>147</v>
      </c>
      <c r="D85" s="51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1</v>
      </c>
      <c r="K85" s="6">
        <v>1</v>
      </c>
      <c r="L85" s="6">
        <v>2</v>
      </c>
      <c r="M85" s="6">
        <v>0</v>
      </c>
      <c r="N85" s="6">
        <v>0</v>
      </c>
      <c r="O85" s="6">
        <v>1</v>
      </c>
      <c r="P85" s="6">
        <v>3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3</v>
      </c>
      <c r="X85" s="6">
        <v>0</v>
      </c>
      <c r="Y85" s="5">
        <f t="shared" si="25"/>
        <v>11</v>
      </c>
    </row>
    <row r="86" spans="1:25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5">
        <f t="shared" si="25"/>
        <v>1</v>
      </c>
    </row>
    <row r="87" spans="1:25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>
        <f t="shared" si="25"/>
        <v>0</v>
      </c>
    </row>
    <row r="88" spans="1:25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5">
        <f t="shared" si="25"/>
        <v>0</v>
      </c>
    </row>
    <row r="89" spans="1:25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5">
        <f t="shared" si="25"/>
        <v>0</v>
      </c>
    </row>
    <row r="90" spans="1:25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5">
        <f t="shared" si="25"/>
        <v>0</v>
      </c>
    </row>
    <row r="91" spans="1:25" x14ac:dyDescent="0.4">
      <c r="A91" s="6" t="s">
        <v>26</v>
      </c>
      <c r="B91" s="85" t="s">
        <v>51</v>
      </c>
      <c r="C91" s="64"/>
      <c r="D91" s="65"/>
      <c r="E91" s="5">
        <f t="shared" ref="E91:Y91" si="26">SUM(E81:E90)</f>
        <v>5</v>
      </c>
      <c r="F91" s="5">
        <f t="shared" si="26"/>
        <v>19</v>
      </c>
      <c r="G91" s="5">
        <f t="shared" si="26"/>
        <v>1</v>
      </c>
      <c r="H91" s="5">
        <f t="shared" si="26"/>
        <v>2</v>
      </c>
      <c r="I91" s="5">
        <f t="shared" si="26"/>
        <v>1</v>
      </c>
      <c r="J91" s="5">
        <f t="shared" si="26"/>
        <v>47</v>
      </c>
      <c r="K91" s="5">
        <f t="shared" si="26"/>
        <v>72</v>
      </c>
      <c r="L91" s="5">
        <f t="shared" si="26"/>
        <v>23</v>
      </c>
      <c r="M91" s="5">
        <f t="shared" si="26"/>
        <v>13</v>
      </c>
      <c r="N91" s="5">
        <f t="shared" si="26"/>
        <v>16</v>
      </c>
      <c r="O91" s="5">
        <f t="shared" si="26"/>
        <v>7</v>
      </c>
      <c r="P91" s="5">
        <f t="shared" si="26"/>
        <v>8</v>
      </c>
      <c r="Q91" s="5">
        <f t="shared" si="26"/>
        <v>8</v>
      </c>
      <c r="R91" s="5">
        <f t="shared" si="26"/>
        <v>4</v>
      </c>
      <c r="S91" s="5">
        <f t="shared" si="26"/>
        <v>14</v>
      </c>
      <c r="T91" s="5">
        <f t="shared" si="26"/>
        <v>6</v>
      </c>
      <c r="U91" s="5">
        <f t="shared" si="26"/>
        <v>4</v>
      </c>
      <c r="V91" s="5">
        <f t="shared" si="26"/>
        <v>3</v>
      </c>
      <c r="W91" s="5">
        <f t="shared" si="26"/>
        <v>20</v>
      </c>
      <c r="X91" s="5">
        <f t="shared" si="26"/>
        <v>13</v>
      </c>
      <c r="Y91" s="5">
        <f t="shared" si="26"/>
        <v>286</v>
      </c>
    </row>
    <row r="92" spans="1:25" x14ac:dyDescent="0.4">
      <c r="A92" s="84"/>
      <c r="B92" s="83"/>
      <c r="C92" s="83"/>
      <c r="D92" s="83"/>
      <c r="E92" s="83"/>
    </row>
    <row r="93" spans="1:25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0</v>
      </c>
      <c r="G93" s="6">
        <v>2</v>
      </c>
      <c r="H93" s="6">
        <v>1</v>
      </c>
      <c r="I93" s="6">
        <v>0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>
        <v>0</v>
      </c>
      <c r="Q93" s="6">
        <v>1</v>
      </c>
      <c r="R93" s="6">
        <v>3</v>
      </c>
      <c r="S93" s="6">
        <v>1</v>
      </c>
      <c r="T93" s="6">
        <v>2</v>
      </c>
      <c r="U93" s="6">
        <v>0</v>
      </c>
      <c r="V93" s="6">
        <v>1</v>
      </c>
      <c r="W93" s="6">
        <v>0</v>
      </c>
      <c r="X93" s="6">
        <v>0</v>
      </c>
      <c r="Y93" s="5">
        <f t="shared" ref="Y93:Y102" si="27">SUM(E93:X93)</f>
        <v>14</v>
      </c>
    </row>
    <row r="94" spans="1:25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1</v>
      </c>
      <c r="G94" s="6">
        <v>0</v>
      </c>
      <c r="H94" s="6">
        <v>1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2</v>
      </c>
      <c r="O94" s="6">
        <v>1</v>
      </c>
      <c r="P94" s="6">
        <v>1</v>
      </c>
      <c r="Q94" s="6">
        <v>3</v>
      </c>
      <c r="R94" s="6">
        <v>0</v>
      </c>
      <c r="S94" s="6">
        <v>1</v>
      </c>
      <c r="T94" s="6">
        <v>2</v>
      </c>
      <c r="U94" s="6">
        <v>0</v>
      </c>
      <c r="V94" s="6">
        <v>1</v>
      </c>
      <c r="W94" s="6">
        <v>1</v>
      </c>
      <c r="X94" s="6">
        <v>0</v>
      </c>
      <c r="Y94" s="5">
        <f t="shared" si="27"/>
        <v>15</v>
      </c>
    </row>
    <row r="95" spans="1:25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5">
        <f t="shared" si="27"/>
        <v>0</v>
      </c>
    </row>
    <row r="96" spans="1:25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5">
        <f t="shared" si="27"/>
        <v>1</v>
      </c>
    </row>
    <row r="97" spans="1:25" x14ac:dyDescent="0.4">
      <c r="A97" s="7"/>
      <c r="B97" s="50">
        <v>4</v>
      </c>
      <c r="C97" s="24" t="s">
        <v>153</v>
      </c>
      <c r="D97" s="51"/>
      <c r="E97" s="6">
        <v>2</v>
      </c>
      <c r="F97" s="6">
        <v>0</v>
      </c>
      <c r="G97" s="6">
        <v>2</v>
      </c>
      <c r="H97" s="6">
        <v>1</v>
      </c>
      <c r="I97" s="6">
        <v>0</v>
      </c>
      <c r="J97" s="6">
        <v>2</v>
      </c>
      <c r="K97" s="6">
        <v>0</v>
      </c>
      <c r="L97" s="6">
        <v>1</v>
      </c>
      <c r="M97" s="6">
        <v>1</v>
      </c>
      <c r="N97" s="6">
        <v>0</v>
      </c>
      <c r="O97" s="6">
        <v>2</v>
      </c>
      <c r="P97" s="6">
        <v>7</v>
      </c>
      <c r="Q97" s="6">
        <v>28</v>
      </c>
      <c r="R97" s="6">
        <v>1</v>
      </c>
      <c r="S97" s="6">
        <v>12</v>
      </c>
      <c r="T97" s="6">
        <v>2</v>
      </c>
      <c r="U97" s="6">
        <v>1</v>
      </c>
      <c r="V97" s="6">
        <v>0</v>
      </c>
      <c r="W97" s="6">
        <v>0</v>
      </c>
      <c r="X97" s="6">
        <v>1</v>
      </c>
      <c r="Y97" s="5">
        <f t="shared" si="27"/>
        <v>63</v>
      </c>
    </row>
    <row r="98" spans="1:25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2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5">
        <f t="shared" si="27"/>
        <v>3</v>
      </c>
    </row>
    <row r="99" spans="1:25" x14ac:dyDescent="0.4">
      <c r="A99" s="7"/>
      <c r="B99" s="50">
        <v>6</v>
      </c>
      <c r="C99" s="24" t="s">
        <v>155</v>
      </c>
      <c r="D99" s="51"/>
      <c r="E99" s="6">
        <v>0</v>
      </c>
      <c r="F99" s="6">
        <v>1</v>
      </c>
      <c r="G99" s="6">
        <v>3</v>
      </c>
      <c r="H99" s="6">
        <v>3</v>
      </c>
      <c r="I99" s="6">
        <v>3</v>
      </c>
      <c r="J99" s="6">
        <v>0</v>
      </c>
      <c r="K99" s="6">
        <v>3</v>
      </c>
      <c r="L99" s="6">
        <v>0</v>
      </c>
      <c r="M99" s="6">
        <v>1</v>
      </c>
      <c r="N99" s="6">
        <v>9</v>
      </c>
      <c r="O99" s="6">
        <v>0</v>
      </c>
      <c r="P99" s="6">
        <v>0</v>
      </c>
      <c r="Q99" s="6">
        <v>0</v>
      </c>
      <c r="R99" s="6">
        <v>7</v>
      </c>
      <c r="S99" s="6">
        <v>1</v>
      </c>
      <c r="T99" s="6">
        <v>1</v>
      </c>
      <c r="U99" s="6">
        <v>6</v>
      </c>
      <c r="V99" s="6">
        <v>5</v>
      </c>
      <c r="W99" s="6">
        <v>1</v>
      </c>
      <c r="X99" s="6">
        <v>2</v>
      </c>
      <c r="Y99" s="5">
        <f t="shared" si="27"/>
        <v>46</v>
      </c>
    </row>
    <row r="100" spans="1:25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5">
        <f t="shared" si="27"/>
        <v>0</v>
      </c>
    </row>
    <row r="101" spans="1:25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5">
        <f t="shared" si="27"/>
        <v>0</v>
      </c>
    </row>
    <row r="102" spans="1:25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5">
        <f t="shared" si="27"/>
        <v>0</v>
      </c>
    </row>
    <row r="103" spans="1:25" x14ac:dyDescent="0.4">
      <c r="A103" s="6" t="s">
        <v>26</v>
      </c>
      <c r="B103" s="85" t="s">
        <v>51</v>
      </c>
      <c r="C103" s="64"/>
      <c r="D103" s="65"/>
      <c r="E103" s="5">
        <f t="shared" ref="E103:Y103" si="28">SUM(E93:E102)</f>
        <v>2</v>
      </c>
      <c r="F103" s="5">
        <f t="shared" si="28"/>
        <v>2</v>
      </c>
      <c r="G103" s="5">
        <f t="shared" si="28"/>
        <v>7</v>
      </c>
      <c r="H103" s="5">
        <f t="shared" si="28"/>
        <v>6</v>
      </c>
      <c r="I103" s="5">
        <f t="shared" si="28"/>
        <v>3</v>
      </c>
      <c r="J103" s="5">
        <f t="shared" si="28"/>
        <v>5</v>
      </c>
      <c r="K103" s="5">
        <f t="shared" si="28"/>
        <v>5</v>
      </c>
      <c r="L103" s="5">
        <f t="shared" si="28"/>
        <v>1</v>
      </c>
      <c r="M103" s="5">
        <f t="shared" si="28"/>
        <v>2</v>
      </c>
      <c r="N103" s="5">
        <f t="shared" si="28"/>
        <v>13</v>
      </c>
      <c r="O103" s="5">
        <f t="shared" si="28"/>
        <v>3</v>
      </c>
      <c r="P103" s="5">
        <f t="shared" si="28"/>
        <v>8</v>
      </c>
      <c r="Q103" s="5">
        <f t="shared" si="28"/>
        <v>32</v>
      </c>
      <c r="R103" s="5">
        <f t="shared" si="28"/>
        <v>11</v>
      </c>
      <c r="S103" s="5">
        <f t="shared" si="28"/>
        <v>15</v>
      </c>
      <c r="T103" s="5">
        <f t="shared" si="28"/>
        <v>7</v>
      </c>
      <c r="U103" s="5">
        <f t="shared" si="28"/>
        <v>7</v>
      </c>
      <c r="V103" s="5">
        <f t="shared" si="28"/>
        <v>7</v>
      </c>
      <c r="W103" s="5">
        <f t="shared" si="28"/>
        <v>3</v>
      </c>
      <c r="X103" s="5">
        <f t="shared" si="28"/>
        <v>3</v>
      </c>
      <c r="Y103" s="5">
        <f t="shared" si="28"/>
        <v>142</v>
      </c>
    </row>
    <row r="104" spans="1:25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1</v>
      </c>
      <c r="G105" s="6">
        <v>0</v>
      </c>
      <c r="H105" s="6">
        <v>2</v>
      </c>
      <c r="I105" s="6">
        <v>0</v>
      </c>
      <c r="J105" s="6">
        <v>1</v>
      </c>
      <c r="K105" s="6">
        <v>0</v>
      </c>
      <c r="L105" s="6">
        <v>1</v>
      </c>
      <c r="M105" s="6">
        <v>1</v>
      </c>
      <c r="N105" s="6">
        <v>0</v>
      </c>
      <c r="O105" s="6">
        <v>1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5</v>
      </c>
      <c r="V105" s="6">
        <v>0</v>
      </c>
      <c r="W105" s="6">
        <v>1</v>
      </c>
      <c r="X105" s="6">
        <v>0</v>
      </c>
      <c r="Y105" s="5">
        <f>SUM(E105:X105)</f>
        <v>14</v>
      </c>
    </row>
    <row r="106" spans="1:25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5">
        <f>SUM(E106:X106)</f>
        <v>0</v>
      </c>
    </row>
    <row r="107" spans="1:25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5">
        <f t="shared" ref="Y107:Y114" si="29">SUM(E107:X107)</f>
        <v>0</v>
      </c>
    </row>
    <row r="108" spans="1:2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si="29"/>
        <v>0</v>
      </c>
    </row>
    <row r="109" spans="1:2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29"/>
        <v>0</v>
      </c>
    </row>
    <row r="110" spans="1:2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29"/>
        <v>0</v>
      </c>
    </row>
    <row r="111" spans="1:2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29"/>
        <v>0</v>
      </c>
    </row>
    <row r="112" spans="1:2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29"/>
        <v>0</v>
      </c>
    </row>
    <row r="113" spans="1:25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29"/>
        <v>0</v>
      </c>
    </row>
    <row r="114" spans="1:25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29"/>
        <v>0</v>
      </c>
    </row>
    <row r="115" spans="1:25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Y115" si="30">SUM(E105:E114)</f>
        <v>0</v>
      </c>
      <c r="F115" s="5">
        <f t="shared" si="30"/>
        <v>1</v>
      </c>
      <c r="G115" s="5">
        <f t="shared" si="30"/>
        <v>0</v>
      </c>
      <c r="H115" s="5">
        <f t="shared" si="30"/>
        <v>2</v>
      </c>
      <c r="I115" s="5">
        <f t="shared" si="30"/>
        <v>0</v>
      </c>
      <c r="J115" s="5">
        <f t="shared" si="30"/>
        <v>1</v>
      </c>
      <c r="K115" s="5">
        <f t="shared" si="30"/>
        <v>0</v>
      </c>
      <c r="L115" s="5">
        <f t="shared" si="30"/>
        <v>1</v>
      </c>
      <c r="M115" s="5">
        <f t="shared" si="30"/>
        <v>1</v>
      </c>
      <c r="N115" s="5">
        <f t="shared" si="30"/>
        <v>0</v>
      </c>
      <c r="O115" s="5">
        <f t="shared" si="30"/>
        <v>1</v>
      </c>
      <c r="P115" s="5">
        <f t="shared" si="30"/>
        <v>0</v>
      </c>
      <c r="Q115" s="5">
        <f t="shared" si="30"/>
        <v>1</v>
      </c>
      <c r="R115" s="5">
        <f t="shared" si="30"/>
        <v>0</v>
      </c>
      <c r="S115" s="5">
        <f t="shared" si="30"/>
        <v>0</v>
      </c>
      <c r="T115" s="5">
        <f t="shared" si="30"/>
        <v>0</v>
      </c>
      <c r="U115" s="5">
        <f t="shared" si="30"/>
        <v>5</v>
      </c>
      <c r="V115" s="5">
        <f t="shared" si="30"/>
        <v>0</v>
      </c>
      <c r="W115" s="5">
        <f t="shared" si="30"/>
        <v>1</v>
      </c>
      <c r="X115" s="5">
        <f t="shared" si="30"/>
        <v>0</v>
      </c>
      <c r="Y115" s="5">
        <f t="shared" si="30"/>
        <v>14</v>
      </c>
    </row>
    <row r="116" spans="1:25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5" x14ac:dyDescent="0.4">
      <c r="A117" s="11" t="s">
        <v>48</v>
      </c>
      <c r="B117" s="17" t="s">
        <v>59</v>
      </c>
      <c r="C117" s="87" t="s">
        <v>60</v>
      </c>
      <c r="D117" s="65"/>
      <c r="E117" s="6">
        <v>1</v>
      </c>
      <c r="F117" s="6">
        <v>1</v>
      </c>
      <c r="G117" s="6">
        <v>0</v>
      </c>
      <c r="H117" s="6">
        <v>0</v>
      </c>
      <c r="I117" s="6">
        <v>0</v>
      </c>
      <c r="J117" s="6">
        <v>2</v>
      </c>
      <c r="K117" s="6">
        <v>1</v>
      </c>
      <c r="L117" s="6">
        <v>0</v>
      </c>
      <c r="M117" s="6">
        <v>0</v>
      </c>
      <c r="N117" s="6">
        <v>0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2</v>
      </c>
      <c r="V117" s="6">
        <v>0</v>
      </c>
      <c r="W117" s="6">
        <v>1</v>
      </c>
      <c r="X117" s="6">
        <v>0</v>
      </c>
      <c r="Y117" s="5">
        <f t="shared" ref="Y117:Y126" si="31">SUM(E117:X117)</f>
        <v>9</v>
      </c>
    </row>
    <row r="118" spans="1:25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1</v>
      </c>
      <c r="S118" s="6">
        <v>0</v>
      </c>
      <c r="T118" s="6">
        <v>0</v>
      </c>
      <c r="U118" s="6">
        <v>0</v>
      </c>
      <c r="V118" s="6">
        <v>1</v>
      </c>
      <c r="W118" s="6">
        <v>1</v>
      </c>
      <c r="X118" s="6">
        <v>1</v>
      </c>
      <c r="Y118" s="5">
        <f t="shared" si="31"/>
        <v>6</v>
      </c>
    </row>
    <row r="119" spans="1:25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1</v>
      </c>
      <c r="W119" s="6">
        <v>0</v>
      </c>
      <c r="X119" s="6">
        <v>0</v>
      </c>
      <c r="Y119" s="5">
        <f t="shared" si="31"/>
        <v>1</v>
      </c>
    </row>
    <row r="120" spans="1:25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31"/>
        <v>1</v>
      </c>
    </row>
    <row r="121" spans="1:25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 t="shared" si="31"/>
        <v>1</v>
      </c>
    </row>
    <row r="122" spans="1:25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5">
        <f t="shared" si="31"/>
        <v>0</v>
      </c>
    </row>
    <row r="123" spans="1:25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">
        <f t="shared" si="31"/>
        <v>0</v>
      </c>
    </row>
    <row r="124" spans="1:25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31"/>
        <v>0</v>
      </c>
    </row>
    <row r="125" spans="1:25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31"/>
        <v>0</v>
      </c>
    </row>
    <row r="126" spans="1:25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31"/>
        <v>0</v>
      </c>
    </row>
    <row r="127" spans="1:25" x14ac:dyDescent="0.4">
      <c r="A127" s="6" t="s">
        <v>26</v>
      </c>
      <c r="B127" s="85" t="s">
        <v>51</v>
      </c>
      <c r="C127" s="90"/>
      <c r="D127" s="91"/>
      <c r="E127" s="5">
        <f t="shared" ref="E127:Y127" si="32">SUM(E117:E126)</f>
        <v>1</v>
      </c>
      <c r="F127" s="5">
        <f t="shared" si="32"/>
        <v>2</v>
      </c>
      <c r="G127" s="5">
        <f t="shared" si="32"/>
        <v>0</v>
      </c>
      <c r="H127" s="5">
        <f t="shared" si="32"/>
        <v>0</v>
      </c>
      <c r="I127" s="5">
        <f t="shared" si="32"/>
        <v>1</v>
      </c>
      <c r="J127" s="5">
        <f t="shared" si="32"/>
        <v>2</v>
      </c>
      <c r="K127" s="5">
        <f t="shared" si="32"/>
        <v>1</v>
      </c>
      <c r="L127" s="5">
        <f t="shared" si="32"/>
        <v>1</v>
      </c>
      <c r="M127" s="5">
        <f t="shared" si="32"/>
        <v>1</v>
      </c>
      <c r="N127" s="5">
        <f t="shared" si="32"/>
        <v>0</v>
      </c>
      <c r="O127" s="5">
        <f t="shared" si="32"/>
        <v>1</v>
      </c>
      <c r="P127" s="5">
        <f t="shared" si="32"/>
        <v>0</v>
      </c>
      <c r="Q127" s="5">
        <f t="shared" si="32"/>
        <v>0</v>
      </c>
      <c r="R127" s="5">
        <f t="shared" si="32"/>
        <v>1</v>
      </c>
      <c r="S127" s="5">
        <f t="shared" si="32"/>
        <v>0</v>
      </c>
      <c r="T127" s="5">
        <f t="shared" si="32"/>
        <v>0</v>
      </c>
      <c r="U127" s="5">
        <f t="shared" si="32"/>
        <v>2</v>
      </c>
      <c r="V127" s="5">
        <f t="shared" si="32"/>
        <v>2</v>
      </c>
      <c r="W127" s="5">
        <f t="shared" si="32"/>
        <v>2</v>
      </c>
      <c r="X127" s="5">
        <f t="shared" si="32"/>
        <v>1</v>
      </c>
      <c r="Y127" s="5">
        <f t="shared" si="32"/>
        <v>18</v>
      </c>
    </row>
    <row r="128" spans="1:25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4">
      <c r="A129" s="11" t="s">
        <v>48</v>
      </c>
      <c r="B129" s="17" t="s">
        <v>61</v>
      </c>
      <c r="C129" s="87" t="s">
        <v>62</v>
      </c>
      <c r="D129" s="65"/>
      <c r="E129" s="6">
        <v>1</v>
      </c>
      <c r="F129" s="6">
        <v>0</v>
      </c>
      <c r="G129" s="6">
        <v>1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1</v>
      </c>
      <c r="X129" s="6">
        <v>0</v>
      </c>
      <c r="Y129" s="5">
        <f t="shared" ref="Y129:Y138" si="33">SUM(E129:X129)</f>
        <v>4</v>
      </c>
    </row>
    <row r="130" spans="1:25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1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1</v>
      </c>
      <c r="U130" s="6">
        <v>0</v>
      </c>
      <c r="V130" s="6">
        <v>2</v>
      </c>
      <c r="W130" s="6">
        <v>0</v>
      </c>
      <c r="X130" s="6">
        <v>0</v>
      </c>
      <c r="Y130" s="5">
        <f t="shared" si="33"/>
        <v>6</v>
      </c>
    </row>
    <row r="131" spans="1:25" x14ac:dyDescent="0.4">
      <c r="A131" s="7"/>
      <c r="B131" s="50">
        <v>2</v>
      </c>
      <c r="C131" s="24" t="s">
        <v>161</v>
      </c>
      <c r="D131" s="51"/>
      <c r="E131" s="6">
        <v>0</v>
      </c>
      <c r="F131" s="6">
        <v>1</v>
      </c>
      <c r="G131" s="6">
        <v>1</v>
      </c>
      <c r="H131" s="6">
        <v>0</v>
      </c>
      <c r="I131" s="6">
        <v>6</v>
      </c>
      <c r="J131" s="6">
        <v>0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>
        <v>3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5">
        <f t="shared" si="33"/>
        <v>14</v>
      </c>
    </row>
    <row r="132" spans="1:25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1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5">
        <f t="shared" si="33"/>
        <v>3</v>
      </c>
    </row>
    <row r="133" spans="1:25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5">
        <f t="shared" si="33"/>
        <v>0</v>
      </c>
    </row>
    <row r="134" spans="1:25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0</v>
      </c>
      <c r="Y134" s="5">
        <f t="shared" si="33"/>
        <v>1</v>
      </c>
    </row>
    <row r="135" spans="1:25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33"/>
        <v>0</v>
      </c>
    </row>
    <row r="136" spans="1:25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5">
        <f t="shared" si="33"/>
        <v>0</v>
      </c>
    </row>
    <row r="137" spans="1:25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5">
        <f t="shared" si="33"/>
        <v>0</v>
      </c>
    </row>
    <row r="138" spans="1:25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5">
        <f t="shared" si="33"/>
        <v>0</v>
      </c>
    </row>
    <row r="139" spans="1:25" x14ac:dyDescent="0.4">
      <c r="A139" s="6" t="s">
        <v>26</v>
      </c>
      <c r="B139" s="85" t="s">
        <v>51</v>
      </c>
      <c r="C139" s="90"/>
      <c r="D139" s="91"/>
      <c r="E139" s="5">
        <f t="shared" ref="E139:Y139" si="34">SUM(E129:E138)</f>
        <v>1</v>
      </c>
      <c r="F139" s="5">
        <f t="shared" si="34"/>
        <v>3</v>
      </c>
      <c r="G139" s="5">
        <f t="shared" si="34"/>
        <v>4</v>
      </c>
      <c r="H139" s="5">
        <f t="shared" si="34"/>
        <v>1</v>
      </c>
      <c r="I139" s="5">
        <f t="shared" si="34"/>
        <v>6</v>
      </c>
      <c r="J139" s="5">
        <f t="shared" si="34"/>
        <v>0</v>
      </c>
      <c r="K139" s="5">
        <f t="shared" si="34"/>
        <v>0</v>
      </c>
      <c r="L139" s="5">
        <f t="shared" si="34"/>
        <v>0</v>
      </c>
      <c r="M139" s="5">
        <f t="shared" si="34"/>
        <v>0</v>
      </c>
      <c r="N139" s="5">
        <f t="shared" si="34"/>
        <v>2</v>
      </c>
      <c r="O139" s="5">
        <f t="shared" si="34"/>
        <v>0</v>
      </c>
      <c r="P139" s="5">
        <f t="shared" si="34"/>
        <v>3</v>
      </c>
      <c r="Q139" s="5">
        <f t="shared" si="34"/>
        <v>0</v>
      </c>
      <c r="R139" s="5">
        <f t="shared" si="34"/>
        <v>1</v>
      </c>
      <c r="S139" s="5">
        <f t="shared" si="34"/>
        <v>0</v>
      </c>
      <c r="T139" s="5">
        <f t="shared" si="34"/>
        <v>2</v>
      </c>
      <c r="U139" s="5">
        <f t="shared" si="34"/>
        <v>1</v>
      </c>
      <c r="V139" s="5">
        <f t="shared" si="34"/>
        <v>2</v>
      </c>
      <c r="W139" s="5">
        <f t="shared" si="34"/>
        <v>2</v>
      </c>
      <c r="X139" s="5">
        <f t="shared" si="34"/>
        <v>0</v>
      </c>
      <c r="Y139" s="5">
        <f t="shared" si="34"/>
        <v>28</v>
      </c>
    </row>
    <row r="140" spans="1:25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5">
        <f>SUM(E141:X141)</f>
        <v>0</v>
      </c>
    </row>
    <row r="142" spans="1:25" x14ac:dyDescent="0.4">
      <c r="A142" s="11" t="s">
        <v>50</v>
      </c>
      <c r="B142" s="50">
        <v>1</v>
      </c>
      <c r="C142" s="24" t="s">
        <v>166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5">
        <f>SUM(E142:X142)</f>
        <v>0</v>
      </c>
    </row>
    <row r="143" spans="1:25" x14ac:dyDescent="0.4">
      <c r="A143" s="7"/>
      <c r="B143" s="50">
        <v>2</v>
      </c>
      <c r="C143" s="24" t="s">
        <v>167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5">
        <f>SUM(E143:X143)</f>
        <v>0</v>
      </c>
    </row>
    <row r="144" spans="1:25" x14ac:dyDescent="0.4">
      <c r="A144" s="7"/>
      <c r="B144" s="50">
        <v>3</v>
      </c>
      <c r="C144" s="24" t="s">
        <v>168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5">
        <f t="shared" ref="Y144:Y150" si="35">SUM(E144:X144)</f>
        <v>0</v>
      </c>
    </row>
    <row r="145" spans="1:2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5">
        <f t="shared" si="35"/>
        <v>0</v>
      </c>
    </row>
    <row r="146" spans="1:2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5">
        <f t="shared" si="35"/>
        <v>0</v>
      </c>
    </row>
    <row r="147" spans="1:2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5">
        <f t="shared" si="35"/>
        <v>0</v>
      </c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35"/>
        <v>0</v>
      </c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35"/>
        <v>0</v>
      </c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35"/>
        <v>0</v>
      </c>
    </row>
    <row r="151" spans="1:25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Y151" si="36">SUM(E141:E150)</f>
        <v>0</v>
      </c>
      <c r="F151" s="5">
        <f t="shared" si="36"/>
        <v>0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0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0</v>
      </c>
      <c r="U151" s="5">
        <f t="shared" si="36"/>
        <v>0</v>
      </c>
      <c r="V151" s="5">
        <f t="shared" si="36"/>
        <v>0</v>
      </c>
      <c r="W151" s="5">
        <f t="shared" si="36"/>
        <v>0</v>
      </c>
      <c r="X151" s="5">
        <f t="shared" si="36"/>
        <v>0</v>
      </c>
      <c r="Y151" s="5">
        <f t="shared" si="36"/>
        <v>0</v>
      </c>
    </row>
    <row r="152" spans="1:25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</row>
    <row r="153" spans="1:25" x14ac:dyDescent="0.4">
      <c r="A153" s="11" t="s">
        <v>48</v>
      </c>
      <c r="B153" s="44" t="s">
        <v>65</v>
      </c>
      <c r="C153" s="94" t="s">
        <v>66</v>
      </c>
      <c r="D153" s="79"/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2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>
        <f>SUM(E153:X153)</f>
        <v>5</v>
      </c>
    </row>
    <row r="154" spans="1:25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2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1</v>
      </c>
      <c r="N154" s="6">
        <v>1</v>
      </c>
      <c r="O154" s="6">
        <v>1</v>
      </c>
      <c r="P154" s="6">
        <v>0</v>
      </c>
      <c r="Q154" s="6">
        <v>1</v>
      </c>
      <c r="R154" s="6">
        <v>0</v>
      </c>
      <c r="S154" s="6">
        <v>1</v>
      </c>
      <c r="T154" s="6">
        <v>0</v>
      </c>
      <c r="U154" s="6">
        <v>2</v>
      </c>
      <c r="V154" s="6">
        <v>1</v>
      </c>
      <c r="W154" s="6">
        <v>3</v>
      </c>
      <c r="X154" s="6">
        <v>0</v>
      </c>
      <c r="Y154" s="5">
        <f t="shared" ref="Y154:Y163" si="37">SUM(E154:X154)</f>
        <v>14</v>
      </c>
    </row>
    <row r="155" spans="1:25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5">
        <f t="shared" si="37"/>
        <v>3</v>
      </c>
    </row>
    <row r="156" spans="1:25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37"/>
        <v>1</v>
      </c>
    </row>
    <row r="157" spans="1:25" x14ac:dyDescent="0.4">
      <c r="A157" s="7"/>
      <c r="B157" s="50">
        <v>4</v>
      </c>
      <c r="C157" s="24" t="s">
        <v>172</v>
      </c>
      <c r="D157" s="51"/>
      <c r="E157" s="53">
        <v>6</v>
      </c>
      <c r="F157" s="6">
        <v>1</v>
      </c>
      <c r="G157" s="6">
        <v>2</v>
      </c>
      <c r="H157" s="6">
        <v>4</v>
      </c>
      <c r="I157" s="6">
        <v>1</v>
      </c>
      <c r="J157" s="6">
        <v>12</v>
      </c>
      <c r="K157" s="6">
        <v>5</v>
      </c>
      <c r="L157" s="6">
        <v>11</v>
      </c>
      <c r="M157" s="6">
        <v>7</v>
      </c>
      <c r="N157" s="6">
        <v>10</v>
      </c>
      <c r="O157" s="6">
        <v>5</v>
      </c>
      <c r="P157" s="6">
        <v>18</v>
      </c>
      <c r="Q157" s="6">
        <v>40</v>
      </c>
      <c r="R157" s="6">
        <v>4</v>
      </c>
      <c r="S157" s="6">
        <v>16</v>
      </c>
      <c r="T157" s="6">
        <v>4</v>
      </c>
      <c r="U157" s="6">
        <v>5</v>
      </c>
      <c r="V157" s="6">
        <v>5</v>
      </c>
      <c r="W157" s="6">
        <v>9</v>
      </c>
      <c r="X157" s="6">
        <v>7</v>
      </c>
      <c r="Y157" s="5">
        <f t="shared" si="37"/>
        <v>172</v>
      </c>
    </row>
    <row r="158" spans="1:25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37"/>
        <v>0</v>
      </c>
    </row>
    <row r="159" spans="1:25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>
        <f t="shared" si="37"/>
        <v>0</v>
      </c>
    </row>
    <row r="160" spans="1:25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5">
        <f t="shared" si="37"/>
        <v>0</v>
      </c>
    </row>
    <row r="161" spans="1:25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37"/>
        <v>0</v>
      </c>
    </row>
    <row r="162" spans="1:25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37"/>
        <v>0</v>
      </c>
    </row>
    <row r="163" spans="1:25" x14ac:dyDescent="0.4">
      <c r="A163" s="6" t="s">
        <v>26</v>
      </c>
      <c r="B163" s="95" t="s">
        <v>51</v>
      </c>
      <c r="C163" s="96"/>
      <c r="D163" s="97"/>
      <c r="E163" s="5">
        <f t="shared" ref="E163:X163" si="38">SUM(E153:E162)</f>
        <v>7</v>
      </c>
      <c r="F163" s="5">
        <f t="shared" si="38"/>
        <v>3</v>
      </c>
      <c r="G163" s="5">
        <f t="shared" si="38"/>
        <v>3</v>
      </c>
      <c r="H163" s="5">
        <f t="shared" si="38"/>
        <v>4</v>
      </c>
      <c r="I163" s="5">
        <f t="shared" si="38"/>
        <v>1</v>
      </c>
      <c r="J163" s="5">
        <f t="shared" si="38"/>
        <v>14</v>
      </c>
      <c r="K163" s="5">
        <f t="shared" si="38"/>
        <v>5</v>
      </c>
      <c r="L163" s="5">
        <f t="shared" si="38"/>
        <v>11</v>
      </c>
      <c r="M163" s="5">
        <f t="shared" si="38"/>
        <v>11</v>
      </c>
      <c r="N163" s="5">
        <f t="shared" si="38"/>
        <v>11</v>
      </c>
      <c r="O163" s="5">
        <f t="shared" si="38"/>
        <v>6</v>
      </c>
      <c r="P163" s="5">
        <f t="shared" si="38"/>
        <v>20</v>
      </c>
      <c r="Q163" s="5">
        <f t="shared" si="38"/>
        <v>41</v>
      </c>
      <c r="R163" s="5">
        <f t="shared" si="38"/>
        <v>4</v>
      </c>
      <c r="S163" s="5">
        <f t="shared" si="38"/>
        <v>18</v>
      </c>
      <c r="T163" s="5">
        <f t="shared" si="38"/>
        <v>4</v>
      </c>
      <c r="U163" s="5">
        <f t="shared" si="38"/>
        <v>7</v>
      </c>
      <c r="V163" s="5">
        <f t="shared" si="38"/>
        <v>6</v>
      </c>
      <c r="W163" s="5">
        <f t="shared" si="38"/>
        <v>12</v>
      </c>
      <c r="X163" s="5">
        <f t="shared" si="38"/>
        <v>7</v>
      </c>
      <c r="Y163" s="5">
        <f t="shared" si="37"/>
        <v>195</v>
      </c>
    </row>
    <row r="164" spans="1:25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1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>
        <f>SUM(E165:X165)</f>
        <v>2</v>
      </c>
    </row>
    <row r="166" spans="1:25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5">
        <f>SUM(E166:X166)</f>
        <v>0</v>
      </c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ref="Y167:Y174" si="39">SUM(E167:X167)</f>
        <v>0</v>
      </c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39"/>
        <v>0</v>
      </c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39"/>
        <v>0</v>
      </c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39"/>
        <v>0</v>
      </c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39"/>
        <v>0</v>
      </c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39"/>
        <v>0</v>
      </c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39"/>
        <v>0</v>
      </c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39"/>
        <v>0</v>
      </c>
    </row>
    <row r="175" spans="1:25" x14ac:dyDescent="0.4">
      <c r="A175" s="6" t="s">
        <v>26</v>
      </c>
      <c r="B175" s="85" t="s">
        <v>51</v>
      </c>
      <c r="C175" s="90"/>
      <c r="D175" s="91"/>
      <c r="E175" s="5">
        <f t="shared" ref="E175:Y175" si="40">SUM(E165:E174)</f>
        <v>1</v>
      </c>
      <c r="F175" s="5">
        <f t="shared" si="40"/>
        <v>0</v>
      </c>
      <c r="G175" s="5">
        <f t="shared" si="40"/>
        <v>1</v>
      </c>
      <c r="H175" s="5">
        <f t="shared" si="40"/>
        <v>0</v>
      </c>
      <c r="I175" s="5">
        <f t="shared" si="40"/>
        <v>0</v>
      </c>
      <c r="J175" s="5">
        <f t="shared" si="40"/>
        <v>0</v>
      </c>
      <c r="K175" s="5">
        <f t="shared" si="40"/>
        <v>0</v>
      </c>
      <c r="L175" s="5">
        <f t="shared" si="40"/>
        <v>0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0</v>
      </c>
      <c r="T175" s="5">
        <f t="shared" si="40"/>
        <v>0</v>
      </c>
      <c r="U175" s="5">
        <f t="shared" si="40"/>
        <v>0</v>
      </c>
      <c r="V175" s="5">
        <f t="shared" si="40"/>
        <v>0</v>
      </c>
      <c r="W175" s="5">
        <f t="shared" si="40"/>
        <v>0</v>
      </c>
      <c r="X175" s="5">
        <f t="shared" si="40"/>
        <v>0</v>
      </c>
      <c r="Y175" s="5">
        <f t="shared" si="40"/>
        <v>2</v>
      </c>
    </row>
    <row r="176" spans="1:25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4">
      <c r="A177" s="11" t="s">
        <v>48</v>
      </c>
      <c r="B177" s="17" t="s">
        <v>69</v>
      </c>
      <c r="C177" s="87" t="s">
        <v>70</v>
      </c>
      <c r="D177" s="65"/>
      <c r="E177" s="6">
        <v>1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2</v>
      </c>
      <c r="P177" s="6">
        <v>0</v>
      </c>
      <c r="Q177" s="6">
        <v>0</v>
      </c>
      <c r="R177" s="6">
        <v>6</v>
      </c>
      <c r="S177" s="6">
        <v>0</v>
      </c>
      <c r="T177" s="6">
        <v>0</v>
      </c>
      <c r="U177" s="6">
        <v>0</v>
      </c>
      <c r="V177" s="6">
        <v>0</v>
      </c>
      <c r="W177" s="6">
        <v>2</v>
      </c>
      <c r="X177" s="6">
        <v>0</v>
      </c>
      <c r="Y177" s="5">
        <f t="shared" ref="Y177:Y186" si="41">SUM(E177:X177)</f>
        <v>13</v>
      </c>
    </row>
    <row r="178" spans="1:25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2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1</v>
      </c>
      <c r="W178" s="6">
        <v>1</v>
      </c>
      <c r="X178" s="6">
        <v>0</v>
      </c>
      <c r="Y178" s="5">
        <f t="shared" si="41"/>
        <v>6</v>
      </c>
    </row>
    <row r="179" spans="1:25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>
        <f t="shared" si="41"/>
        <v>0</v>
      </c>
    </row>
    <row r="180" spans="1:25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41"/>
        <v>0</v>
      </c>
    </row>
    <row r="181" spans="1:25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>
        <f t="shared" si="41"/>
        <v>0</v>
      </c>
    </row>
    <row r="182" spans="1:25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41"/>
        <v>0</v>
      </c>
    </row>
    <row r="183" spans="1:25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>
        <f t="shared" si="41"/>
        <v>0</v>
      </c>
    </row>
    <row r="184" spans="1:25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5">
        <f t="shared" si="41"/>
        <v>0</v>
      </c>
    </row>
    <row r="185" spans="1:25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5">
        <f t="shared" si="41"/>
        <v>0</v>
      </c>
    </row>
    <row r="186" spans="1:25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5">
        <f t="shared" si="41"/>
        <v>0</v>
      </c>
    </row>
    <row r="187" spans="1:25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Y187" si="42">SUM(E177:E186)</f>
        <v>1</v>
      </c>
      <c r="F187" s="5">
        <f t="shared" si="42"/>
        <v>0</v>
      </c>
      <c r="G187" s="5">
        <f t="shared" si="42"/>
        <v>2</v>
      </c>
      <c r="H187" s="5">
        <f t="shared" si="42"/>
        <v>0</v>
      </c>
      <c r="I187" s="5">
        <f t="shared" si="42"/>
        <v>0</v>
      </c>
      <c r="J187" s="5">
        <f t="shared" si="42"/>
        <v>0</v>
      </c>
      <c r="K187" s="5">
        <f t="shared" si="42"/>
        <v>0</v>
      </c>
      <c r="L187" s="5">
        <f t="shared" si="42"/>
        <v>3</v>
      </c>
      <c r="M187" s="5">
        <f t="shared" si="42"/>
        <v>1</v>
      </c>
      <c r="N187" s="5">
        <f t="shared" si="42"/>
        <v>0</v>
      </c>
      <c r="O187" s="5">
        <f t="shared" si="42"/>
        <v>2</v>
      </c>
      <c r="P187" s="5">
        <f t="shared" si="42"/>
        <v>0</v>
      </c>
      <c r="Q187" s="5">
        <f t="shared" si="42"/>
        <v>0</v>
      </c>
      <c r="R187" s="5">
        <f t="shared" si="42"/>
        <v>6</v>
      </c>
      <c r="S187" s="5">
        <f t="shared" si="42"/>
        <v>0</v>
      </c>
      <c r="T187" s="5">
        <f t="shared" si="42"/>
        <v>0</v>
      </c>
      <c r="U187" s="5">
        <f t="shared" si="42"/>
        <v>0</v>
      </c>
      <c r="V187" s="5">
        <f t="shared" si="42"/>
        <v>1</v>
      </c>
      <c r="W187" s="5">
        <f t="shared" si="42"/>
        <v>3</v>
      </c>
      <c r="X187" s="5">
        <f t="shared" si="42"/>
        <v>0</v>
      </c>
      <c r="Y187" s="5">
        <f t="shared" si="42"/>
        <v>19</v>
      </c>
    </row>
    <row r="188" spans="1:25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Y188" s="5"/>
    </row>
    <row r="189" spans="1:25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5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5">
        <f t="shared" ref="Y189:Y198" si="43">SUM(E189:X189)</f>
        <v>6</v>
      </c>
    </row>
    <row r="190" spans="1:25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2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0</v>
      </c>
      <c r="Y190" s="5">
        <f t="shared" si="43"/>
        <v>4</v>
      </c>
    </row>
    <row r="191" spans="1:25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8</v>
      </c>
      <c r="M191" s="6">
        <v>0</v>
      </c>
      <c r="N191" s="6">
        <v>2</v>
      </c>
      <c r="O191" s="6">
        <v>0</v>
      </c>
      <c r="P191" s="6">
        <v>0</v>
      </c>
      <c r="Q191" s="6">
        <v>4</v>
      </c>
      <c r="R191" s="6">
        <v>0</v>
      </c>
      <c r="S191" s="6">
        <v>0</v>
      </c>
      <c r="T191" s="6">
        <v>0</v>
      </c>
      <c r="U191" s="6">
        <v>0</v>
      </c>
      <c r="V191" s="6">
        <v>1</v>
      </c>
      <c r="W191" s="6">
        <v>1</v>
      </c>
      <c r="X191" s="6">
        <v>2</v>
      </c>
      <c r="Y191" s="5">
        <f t="shared" si="43"/>
        <v>19</v>
      </c>
    </row>
    <row r="192" spans="1:25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0</v>
      </c>
      <c r="Y192" s="5">
        <f t="shared" si="43"/>
        <v>1</v>
      </c>
    </row>
    <row r="193" spans="1:25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43"/>
        <v>0</v>
      </c>
    </row>
    <row r="194" spans="1:25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43"/>
        <v>0</v>
      </c>
    </row>
    <row r="195" spans="1:25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5">
        <f t="shared" si="43"/>
        <v>0</v>
      </c>
    </row>
    <row r="196" spans="1:25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5">
        <f t="shared" si="43"/>
        <v>0</v>
      </c>
    </row>
    <row r="197" spans="1:25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5">
        <f t="shared" si="43"/>
        <v>0</v>
      </c>
    </row>
    <row r="198" spans="1:25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5">
        <f t="shared" si="43"/>
        <v>0</v>
      </c>
    </row>
    <row r="199" spans="1:25" x14ac:dyDescent="0.4">
      <c r="A199" s="6" t="s">
        <v>26</v>
      </c>
      <c r="B199" s="85" t="s">
        <v>51</v>
      </c>
      <c r="C199" s="90"/>
      <c r="D199" s="91"/>
      <c r="E199" s="5">
        <f t="shared" ref="E199:Y199" si="44">SUM(E189:E198)</f>
        <v>0</v>
      </c>
      <c r="F199" s="5">
        <f t="shared" si="44"/>
        <v>1</v>
      </c>
      <c r="G199" s="5">
        <f t="shared" si="44"/>
        <v>0</v>
      </c>
      <c r="H199" s="5">
        <f t="shared" si="44"/>
        <v>1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10</v>
      </c>
      <c r="M199" s="5">
        <f t="shared" si="44"/>
        <v>0</v>
      </c>
      <c r="N199" s="5">
        <f t="shared" si="44"/>
        <v>3</v>
      </c>
      <c r="O199" s="5">
        <f t="shared" si="44"/>
        <v>0</v>
      </c>
      <c r="P199" s="5">
        <f t="shared" si="44"/>
        <v>0</v>
      </c>
      <c r="Q199" s="5">
        <f t="shared" si="44"/>
        <v>4</v>
      </c>
      <c r="R199" s="5">
        <f t="shared" si="44"/>
        <v>5</v>
      </c>
      <c r="S199" s="5">
        <f t="shared" si="44"/>
        <v>0</v>
      </c>
      <c r="T199" s="5">
        <f t="shared" si="44"/>
        <v>0</v>
      </c>
      <c r="U199" s="5">
        <f t="shared" si="44"/>
        <v>0</v>
      </c>
      <c r="V199" s="5">
        <f t="shared" si="44"/>
        <v>3</v>
      </c>
      <c r="W199" s="5">
        <f t="shared" si="44"/>
        <v>1</v>
      </c>
      <c r="X199" s="5">
        <f t="shared" si="44"/>
        <v>2</v>
      </c>
      <c r="Y199" s="5">
        <f t="shared" si="44"/>
        <v>30</v>
      </c>
    </row>
    <row r="200" spans="1:25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4">
      <c r="A201" s="11" t="s">
        <v>48</v>
      </c>
      <c r="B201" s="17" t="s">
        <v>73</v>
      </c>
      <c r="C201" s="87" t="s">
        <v>74</v>
      </c>
      <c r="D201" s="65"/>
      <c r="E201" s="6">
        <v>5</v>
      </c>
      <c r="F201" s="6">
        <v>3</v>
      </c>
      <c r="G201" s="6">
        <v>4</v>
      </c>
      <c r="H201" s="6">
        <v>4</v>
      </c>
      <c r="I201" s="6">
        <v>3</v>
      </c>
      <c r="J201" s="6">
        <v>5</v>
      </c>
      <c r="K201" s="6">
        <v>3</v>
      </c>
      <c r="L201" s="6">
        <v>4</v>
      </c>
      <c r="M201" s="6">
        <v>4</v>
      </c>
      <c r="N201" s="6">
        <v>3</v>
      </c>
      <c r="O201" s="6">
        <v>3</v>
      </c>
      <c r="P201" s="6">
        <v>3</v>
      </c>
      <c r="Q201" s="6">
        <v>1</v>
      </c>
      <c r="R201" s="6">
        <v>2</v>
      </c>
      <c r="S201" s="6">
        <v>1</v>
      </c>
      <c r="T201" s="6">
        <v>3</v>
      </c>
      <c r="U201" s="6">
        <v>1</v>
      </c>
      <c r="V201" s="6">
        <v>5</v>
      </c>
      <c r="W201" s="6">
        <v>4</v>
      </c>
      <c r="X201" s="6">
        <v>3</v>
      </c>
      <c r="Y201" s="5">
        <f t="shared" ref="Y201:Y210" si="45">SUM(E201:X201)</f>
        <v>64</v>
      </c>
    </row>
    <row r="202" spans="1:25" x14ac:dyDescent="0.4">
      <c r="A202" s="11" t="s">
        <v>50</v>
      </c>
      <c r="B202" s="50">
        <v>1</v>
      </c>
      <c r="C202" s="24" t="s">
        <v>186</v>
      </c>
      <c r="D202" s="51"/>
      <c r="E202" s="6">
        <v>64</v>
      </c>
      <c r="F202" s="6">
        <v>66</v>
      </c>
      <c r="G202" s="6">
        <v>83</v>
      </c>
      <c r="H202" s="6">
        <v>34</v>
      </c>
      <c r="I202" s="6">
        <v>148</v>
      </c>
      <c r="J202" s="6">
        <v>48</v>
      </c>
      <c r="K202" s="6">
        <v>31</v>
      </c>
      <c r="L202" s="6">
        <v>59</v>
      </c>
      <c r="M202" s="6">
        <v>35</v>
      </c>
      <c r="N202" s="6">
        <v>11</v>
      </c>
      <c r="O202" s="6">
        <v>27</v>
      </c>
      <c r="P202" s="6">
        <v>30</v>
      </c>
      <c r="Q202" s="6">
        <v>11</v>
      </c>
      <c r="R202" s="6">
        <v>28</v>
      </c>
      <c r="S202" s="6">
        <v>24</v>
      </c>
      <c r="T202" s="6">
        <v>33</v>
      </c>
      <c r="U202" s="6">
        <v>29</v>
      </c>
      <c r="V202" s="6">
        <v>89</v>
      </c>
      <c r="W202" s="6">
        <v>19</v>
      </c>
      <c r="X202" s="6">
        <v>11</v>
      </c>
      <c r="Y202" s="5">
        <f t="shared" si="45"/>
        <v>880</v>
      </c>
    </row>
    <row r="203" spans="1:25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3</v>
      </c>
      <c r="G203" s="6">
        <v>7</v>
      </c>
      <c r="H203" s="6">
        <v>3</v>
      </c>
      <c r="I203" s="6">
        <v>0</v>
      </c>
      <c r="J203" s="6">
        <v>8</v>
      </c>
      <c r="K203" s="6">
        <v>1</v>
      </c>
      <c r="L203" s="6">
        <v>0</v>
      </c>
      <c r="M203" s="6">
        <v>2</v>
      </c>
      <c r="N203" s="6">
        <v>3</v>
      </c>
      <c r="O203" s="6">
        <v>15</v>
      </c>
      <c r="P203" s="6">
        <v>2</v>
      </c>
      <c r="Q203" s="6">
        <v>0</v>
      </c>
      <c r="R203" s="6">
        <v>4</v>
      </c>
      <c r="S203" s="6">
        <v>17</v>
      </c>
      <c r="T203" s="6">
        <v>14</v>
      </c>
      <c r="U203" s="6">
        <v>15</v>
      </c>
      <c r="V203" s="6">
        <v>5</v>
      </c>
      <c r="W203" s="6">
        <v>11</v>
      </c>
      <c r="X203" s="6">
        <v>11</v>
      </c>
      <c r="Y203" s="5">
        <f t="shared" si="45"/>
        <v>121</v>
      </c>
    </row>
    <row r="204" spans="1:25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1</v>
      </c>
      <c r="U204" s="6">
        <v>0</v>
      </c>
      <c r="V204" s="6">
        <v>0</v>
      </c>
      <c r="W204" s="6">
        <v>1</v>
      </c>
      <c r="X204" s="6">
        <v>0</v>
      </c>
      <c r="Y204" s="5">
        <f t="shared" si="45"/>
        <v>3</v>
      </c>
    </row>
    <row r="205" spans="1:25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1</v>
      </c>
      <c r="R205" s="6">
        <v>0</v>
      </c>
      <c r="S205" s="6">
        <v>0</v>
      </c>
      <c r="T205" s="6">
        <v>2</v>
      </c>
      <c r="U205" s="6">
        <v>0</v>
      </c>
      <c r="V205" s="6">
        <v>0</v>
      </c>
      <c r="W205" s="6">
        <v>0</v>
      </c>
      <c r="X205" s="6">
        <v>0</v>
      </c>
      <c r="Y205" s="5">
        <f t="shared" si="45"/>
        <v>4</v>
      </c>
    </row>
    <row r="206" spans="1:25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5">
        <f t="shared" si="45"/>
        <v>1</v>
      </c>
    </row>
    <row r="207" spans="1:25" ht="13.15" customHeight="1" x14ac:dyDescent="0.4">
      <c r="A207" s="7"/>
      <c r="B207" s="50">
        <v>6</v>
      </c>
      <c r="C207" s="24" t="s">
        <v>191</v>
      </c>
      <c r="D207" s="51"/>
      <c r="E207" s="6">
        <v>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>
        <f t="shared" si="45"/>
        <v>1</v>
      </c>
    </row>
    <row r="208" spans="1:25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5">
        <f t="shared" si="45"/>
        <v>0</v>
      </c>
    </row>
    <row r="209" spans="1:25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5">
        <f t="shared" si="45"/>
        <v>0</v>
      </c>
    </row>
    <row r="210" spans="1:25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5">
        <f t="shared" si="45"/>
        <v>0</v>
      </c>
    </row>
    <row r="211" spans="1:25" x14ac:dyDescent="0.4">
      <c r="A211" s="6" t="s">
        <v>26</v>
      </c>
      <c r="B211" s="85" t="s">
        <v>51</v>
      </c>
      <c r="C211" s="90"/>
      <c r="D211" s="91"/>
      <c r="E211" s="5">
        <f t="shared" ref="E211:Y211" si="46">SUM(E201:E210)</f>
        <v>70</v>
      </c>
      <c r="F211" s="5">
        <f t="shared" si="46"/>
        <v>72</v>
      </c>
      <c r="G211" s="5">
        <f t="shared" si="46"/>
        <v>96</v>
      </c>
      <c r="H211" s="5">
        <f t="shared" si="46"/>
        <v>41</v>
      </c>
      <c r="I211" s="5">
        <f t="shared" si="46"/>
        <v>151</v>
      </c>
      <c r="J211" s="5">
        <f t="shared" si="46"/>
        <v>61</v>
      </c>
      <c r="K211" s="5">
        <f t="shared" si="46"/>
        <v>35</v>
      </c>
      <c r="L211" s="5">
        <f t="shared" si="46"/>
        <v>63</v>
      </c>
      <c r="M211" s="5">
        <f t="shared" si="46"/>
        <v>41</v>
      </c>
      <c r="N211" s="5">
        <f t="shared" si="46"/>
        <v>17</v>
      </c>
      <c r="O211" s="5">
        <f t="shared" si="46"/>
        <v>46</v>
      </c>
      <c r="P211" s="5">
        <f t="shared" si="46"/>
        <v>35</v>
      </c>
      <c r="Q211" s="5">
        <f t="shared" si="46"/>
        <v>13</v>
      </c>
      <c r="R211" s="5">
        <f t="shared" si="46"/>
        <v>34</v>
      </c>
      <c r="S211" s="5">
        <f t="shared" si="46"/>
        <v>42</v>
      </c>
      <c r="T211" s="5">
        <f t="shared" si="46"/>
        <v>53</v>
      </c>
      <c r="U211" s="5">
        <f t="shared" si="46"/>
        <v>45</v>
      </c>
      <c r="V211" s="5">
        <f t="shared" si="46"/>
        <v>99</v>
      </c>
      <c r="W211" s="5">
        <f t="shared" si="46"/>
        <v>35</v>
      </c>
      <c r="X211" s="5">
        <f t="shared" si="46"/>
        <v>25</v>
      </c>
      <c r="Y211" s="5">
        <f t="shared" si="46"/>
        <v>1074</v>
      </c>
    </row>
    <row r="212" spans="1:25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4">
      <c r="A213" s="11" t="s">
        <v>48</v>
      </c>
      <c r="B213" s="17" t="s">
        <v>75</v>
      </c>
      <c r="C213" s="87" t="s">
        <v>76</v>
      </c>
      <c r="D213" s="65"/>
      <c r="E213" s="6">
        <v>0</v>
      </c>
      <c r="F213" s="6">
        <v>1</v>
      </c>
      <c r="G213" s="6">
        <v>2</v>
      </c>
      <c r="H213" s="6">
        <v>1</v>
      </c>
      <c r="I213" s="6">
        <v>0</v>
      </c>
      <c r="J213" s="6">
        <v>0</v>
      </c>
      <c r="K213" s="6">
        <v>1</v>
      </c>
      <c r="L213" s="6">
        <v>1</v>
      </c>
      <c r="M213" s="6">
        <v>1</v>
      </c>
      <c r="N213" s="6">
        <v>1</v>
      </c>
      <c r="O213" s="6">
        <v>1</v>
      </c>
      <c r="P213" s="6">
        <v>0</v>
      </c>
      <c r="Q213" s="6">
        <v>1</v>
      </c>
      <c r="R213" s="6">
        <v>2</v>
      </c>
      <c r="S213" s="6">
        <v>0</v>
      </c>
      <c r="T213" s="6">
        <v>2</v>
      </c>
      <c r="U213" s="6">
        <v>2</v>
      </c>
      <c r="V213" s="6">
        <v>1</v>
      </c>
      <c r="W213" s="6">
        <v>3</v>
      </c>
      <c r="X213" s="6">
        <v>0</v>
      </c>
      <c r="Y213" s="5">
        <f>SUM(E213:X213)</f>
        <v>20</v>
      </c>
    </row>
    <row r="214" spans="1:25" x14ac:dyDescent="0.4">
      <c r="A214" s="11" t="s">
        <v>50</v>
      </c>
      <c r="B214" s="50">
        <v>1</v>
      </c>
      <c r="C214" s="24" t="s">
        <v>192</v>
      </c>
      <c r="D214" s="51"/>
      <c r="E214" s="6">
        <v>1</v>
      </c>
      <c r="F214" s="6">
        <v>1</v>
      </c>
      <c r="G214" s="6">
        <v>4</v>
      </c>
      <c r="H214" s="6">
        <v>11</v>
      </c>
      <c r="I214" s="6">
        <v>0</v>
      </c>
      <c r="J214" s="6">
        <v>2</v>
      </c>
      <c r="K214" s="6">
        <v>20</v>
      </c>
      <c r="L214" s="6">
        <v>9</v>
      </c>
      <c r="M214" s="6">
        <v>9</v>
      </c>
      <c r="N214" s="6">
        <v>3</v>
      </c>
      <c r="O214" s="6">
        <v>9</v>
      </c>
      <c r="P214" s="6">
        <v>1</v>
      </c>
      <c r="Q214" s="6">
        <v>2</v>
      </c>
      <c r="R214" s="6">
        <v>13</v>
      </c>
      <c r="S214" s="6">
        <v>3</v>
      </c>
      <c r="T214" s="6">
        <v>10</v>
      </c>
      <c r="U214" s="6">
        <v>78</v>
      </c>
      <c r="V214" s="6">
        <v>11</v>
      </c>
      <c r="W214" s="6">
        <v>18</v>
      </c>
      <c r="X214" s="6">
        <v>8</v>
      </c>
      <c r="Y214" s="5">
        <f>SUM(E214:X214)</f>
        <v>213</v>
      </c>
    </row>
    <row r="215" spans="1:25" x14ac:dyDescent="0.4">
      <c r="A215" s="7"/>
      <c r="B215" s="50">
        <v>2</v>
      </c>
      <c r="C215" s="24" t="s">
        <v>193</v>
      </c>
      <c r="D215" s="51"/>
      <c r="E215" s="6">
        <v>1</v>
      </c>
      <c r="F215" s="6">
        <v>0</v>
      </c>
      <c r="G215" s="6">
        <v>1</v>
      </c>
      <c r="H215" s="6">
        <v>1</v>
      </c>
      <c r="I215" s="6">
        <v>0</v>
      </c>
      <c r="J215" s="6">
        <v>0</v>
      </c>
      <c r="K215" s="6">
        <v>1</v>
      </c>
      <c r="L215" s="6">
        <v>0</v>
      </c>
      <c r="M215" s="6">
        <v>1</v>
      </c>
      <c r="N215" s="6">
        <v>0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1</v>
      </c>
      <c r="X215" s="6">
        <v>0</v>
      </c>
      <c r="Y215" s="5">
        <f>SUM(E215:X215)</f>
        <v>7</v>
      </c>
    </row>
    <row r="216" spans="1:25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5">
        <f t="shared" ref="Y216:Y222" si="47">SUM(E216:X216)</f>
        <v>0</v>
      </c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47"/>
        <v>0</v>
      </c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47"/>
        <v>0</v>
      </c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47"/>
        <v>0</v>
      </c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47"/>
        <v>0</v>
      </c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47"/>
        <v>0</v>
      </c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47"/>
        <v>0</v>
      </c>
    </row>
    <row r="223" spans="1:25" x14ac:dyDescent="0.4">
      <c r="A223" s="6" t="s">
        <v>26</v>
      </c>
      <c r="B223" s="85" t="s">
        <v>51</v>
      </c>
      <c r="C223" s="90"/>
      <c r="D223" s="91"/>
      <c r="E223" s="5">
        <f t="shared" ref="E223:Y223" si="48">SUM(E213:E222)</f>
        <v>2</v>
      </c>
      <c r="F223" s="5">
        <f t="shared" si="48"/>
        <v>2</v>
      </c>
      <c r="G223" s="5">
        <f t="shared" si="48"/>
        <v>7</v>
      </c>
      <c r="H223" s="5">
        <f t="shared" si="48"/>
        <v>13</v>
      </c>
      <c r="I223" s="5">
        <f t="shared" si="48"/>
        <v>0</v>
      </c>
      <c r="J223" s="5">
        <f t="shared" si="48"/>
        <v>2</v>
      </c>
      <c r="K223" s="5">
        <f t="shared" si="48"/>
        <v>22</v>
      </c>
      <c r="L223" s="5">
        <f t="shared" si="48"/>
        <v>10</v>
      </c>
      <c r="M223" s="5">
        <f t="shared" si="48"/>
        <v>11</v>
      </c>
      <c r="N223" s="5">
        <f t="shared" si="48"/>
        <v>4</v>
      </c>
      <c r="O223" s="5">
        <f t="shared" si="48"/>
        <v>10</v>
      </c>
      <c r="P223" s="5">
        <f t="shared" si="48"/>
        <v>2</v>
      </c>
      <c r="Q223" s="5">
        <f t="shared" si="48"/>
        <v>3</v>
      </c>
      <c r="R223" s="5">
        <f t="shared" si="48"/>
        <v>15</v>
      </c>
      <c r="S223" s="5">
        <f t="shared" si="48"/>
        <v>3</v>
      </c>
      <c r="T223" s="5">
        <f t="shared" si="48"/>
        <v>12</v>
      </c>
      <c r="U223" s="5">
        <f t="shared" si="48"/>
        <v>80</v>
      </c>
      <c r="V223" s="5">
        <f t="shared" si="48"/>
        <v>12</v>
      </c>
      <c r="W223" s="5">
        <f t="shared" si="48"/>
        <v>22</v>
      </c>
      <c r="X223" s="5">
        <f t="shared" si="48"/>
        <v>8</v>
      </c>
      <c r="Y223" s="5">
        <f t="shared" si="48"/>
        <v>240</v>
      </c>
    </row>
    <row r="224" spans="1:25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>SUM(E225:X225)</f>
        <v>0</v>
      </c>
    </row>
    <row r="226" spans="1:25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>
        <f>SUM(E226:X226)</f>
        <v>2</v>
      </c>
    </row>
    <row r="227" spans="1:25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>SUM(E227:X227)</f>
        <v>1</v>
      </c>
    </row>
    <row r="228" spans="1:25" x14ac:dyDescent="0.4">
      <c r="A228" s="7"/>
      <c r="B228" s="50">
        <v>3</v>
      </c>
      <c r="C228" s="24" t="s">
        <v>196</v>
      </c>
      <c r="D228" s="49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>SUM(E228:X228)</f>
        <v>1</v>
      </c>
    </row>
    <row r="229" spans="1:25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5">
        <f t="shared" ref="Y229:Y234" si="49">SUM(E229:X229)</f>
        <v>0</v>
      </c>
    </row>
    <row r="230" spans="1:2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5">
        <f t="shared" si="49"/>
        <v>0</v>
      </c>
    </row>
    <row r="231" spans="1:2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5">
        <f t="shared" si="49"/>
        <v>0</v>
      </c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49"/>
        <v>0</v>
      </c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49"/>
        <v>0</v>
      </c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49"/>
        <v>0</v>
      </c>
    </row>
    <row r="235" spans="1:25" x14ac:dyDescent="0.4">
      <c r="A235" s="6" t="s">
        <v>26</v>
      </c>
      <c r="B235" s="85" t="s">
        <v>51</v>
      </c>
      <c r="C235" s="90"/>
      <c r="D235" s="91"/>
      <c r="E235" s="5">
        <f t="shared" ref="E235:Y235" si="50">SUM(E225:E234)</f>
        <v>1</v>
      </c>
      <c r="F235" s="5">
        <f t="shared" si="50"/>
        <v>1</v>
      </c>
      <c r="G235" s="5">
        <f t="shared" si="50"/>
        <v>0</v>
      </c>
      <c r="H235" s="5">
        <f t="shared" si="50"/>
        <v>0</v>
      </c>
      <c r="I235" s="5">
        <f t="shared" si="50"/>
        <v>1</v>
      </c>
      <c r="J235" s="5">
        <f t="shared" si="50"/>
        <v>0</v>
      </c>
      <c r="K235" s="5">
        <f t="shared" si="50"/>
        <v>0</v>
      </c>
      <c r="L235" s="5">
        <f t="shared" si="50"/>
        <v>0</v>
      </c>
      <c r="M235" s="5">
        <f t="shared" si="50"/>
        <v>0</v>
      </c>
      <c r="N235" s="5">
        <f t="shared" si="50"/>
        <v>0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1</v>
      </c>
      <c r="S235" s="5">
        <f t="shared" si="50"/>
        <v>0</v>
      </c>
      <c r="T235" s="5">
        <f t="shared" si="50"/>
        <v>0</v>
      </c>
      <c r="U235" s="5">
        <f t="shared" si="50"/>
        <v>0</v>
      </c>
      <c r="V235" s="5">
        <f t="shared" si="50"/>
        <v>0</v>
      </c>
      <c r="W235" s="5">
        <f t="shared" si="50"/>
        <v>0</v>
      </c>
      <c r="X235" s="5">
        <f t="shared" si="50"/>
        <v>0</v>
      </c>
      <c r="Y235" s="5">
        <f t="shared" si="50"/>
        <v>4</v>
      </c>
    </row>
    <row r="236" spans="1:25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4">
      <c r="A237" s="11" t="s">
        <v>48</v>
      </c>
      <c r="B237" s="17" t="s">
        <v>79</v>
      </c>
      <c r="C237" s="87" t="s">
        <v>80</v>
      </c>
      <c r="D237" s="65"/>
      <c r="E237" s="6">
        <v>7</v>
      </c>
      <c r="F237" s="6">
        <v>0</v>
      </c>
      <c r="G237" s="6">
        <v>3</v>
      </c>
      <c r="H237" s="6">
        <v>1</v>
      </c>
      <c r="I237" s="6">
        <v>3</v>
      </c>
      <c r="J237" s="6">
        <v>2</v>
      </c>
      <c r="K237" s="6">
        <v>0</v>
      </c>
      <c r="L237" s="6">
        <v>3</v>
      </c>
      <c r="M237" s="6">
        <v>2</v>
      </c>
      <c r="N237" s="6">
        <v>5</v>
      </c>
      <c r="O237" s="6">
        <v>1</v>
      </c>
      <c r="P237" s="6">
        <v>4</v>
      </c>
      <c r="Q237" s="6">
        <v>4</v>
      </c>
      <c r="R237" s="6">
        <v>1</v>
      </c>
      <c r="S237" s="6">
        <v>2</v>
      </c>
      <c r="T237" s="6">
        <v>0</v>
      </c>
      <c r="U237" s="6">
        <v>0</v>
      </c>
      <c r="V237" s="6">
        <v>3</v>
      </c>
      <c r="W237" s="6">
        <v>3</v>
      </c>
      <c r="X237" s="6">
        <v>1</v>
      </c>
      <c r="Y237" s="5">
        <f>SUM(E237:X237)</f>
        <v>45</v>
      </c>
    </row>
    <row r="238" spans="1:25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1</v>
      </c>
      <c r="G238" s="6">
        <v>1</v>
      </c>
      <c r="H238" s="6">
        <v>1</v>
      </c>
      <c r="I238" s="6">
        <v>0</v>
      </c>
      <c r="J238" s="6">
        <v>1</v>
      </c>
      <c r="K238" s="6">
        <v>2</v>
      </c>
      <c r="L238" s="6">
        <v>3</v>
      </c>
      <c r="M238" s="6">
        <v>1</v>
      </c>
      <c r="N238" s="6">
        <v>0</v>
      </c>
      <c r="O238" s="6">
        <v>0</v>
      </c>
      <c r="P238" s="6">
        <v>2</v>
      </c>
      <c r="Q238" s="6">
        <v>1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6">
        <v>1</v>
      </c>
      <c r="X238" s="6">
        <v>0</v>
      </c>
      <c r="Y238" s="5">
        <f t="shared" ref="Y238:Y246" si="51">SUM(E238:X238)</f>
        <v>15</v>
      </c>
    </row>
    <row r="239" spans="1:25" x14ac:dyDescent="0.4">
      <c r="A239" s="7"/>
      <c r="B239" s="50">
        <v>2</v>
      </c>
      <c r="C239" s="24" t="s">
        <v>198</v>
      </c>
      <c r="D239" s="51"/>
      <c r="E239" s="6">
        <v>51</v>
      </c>
      <c r="F239" s="6">
        <v>19</v>
      </c>
      <c r="G239" s="6">
        <v>31</v>
      </c>
      <c r="H239" s="6">
        <v>6</v>
      </c>
      <c r="I239" s="6">
        <v>11</v>
      </c>
      <c r="J239" s="6">
        <v>36</v>
      </c>
      <c r="K239" s="6">
        <v>4</v>
      </c>
      <c r="L239" s="6">
        <v>25</v>
      </c>
      <c r="M239" s="6">
        <v>26</v>
      </c>
      <c r="N239" s="6">
        <v>16</v>
      </c>
      <c r="O239" s="6">
        <v>18</v>
      </c>
      <c r="P239" s="6">
        <v>32</v>
      </c>
      <c r="Q239" s="6">
        <v>43</v>
      </c>
      <c r="R239" s="6">
        <v>3</v>
      </c>
      <c r="S239" s="6">
        <v>11</v>
      </c>
      <c r="T239" s="6">
        <v>11</v>
      </c>
      <c r="U239" s="6">
        <v>5</v>
      </c>
      <c r="V239" s="6">
        <v>2</v>
      </c>
      <c r="W239" s="6">
        <v>12</v>
      </c>
      <c r="X239" s="6">
        <v>5</v>
      </c>
      <c r="Y239" s="5">
        <f t="shared" si="51"/>
        <v>367</v>
      </c>
    </row>
    <row r="240" spans="1:25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5">
        <f t="shared" si="51"/>
        <v>1</v>
      </c>
    </row>
    <row r="241" spans="1:25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1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5">
        <f t="shared" si="51"/>
        <v>2</v>
      </c>
    </row>
    <row r="242" spans="1:25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1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8</v>
      </c>
      <c r="W242" s="6">
        <v>2</v>
      </c>
      <c r="X242" s="6">
        <v>1</v>
      </c>
      <c r="Y242" s="5">
        <f t="shared" si="51"/>
        <v>14</v>
      </c>
    </row>
    <row r="243" spans="1:25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3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51"/>
        <v>4</v>
      </c>
    </row>
    <row r="244" spans="1:25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5">
        <f t="shared" si="51"/>
        <v>0</v>
      </c>
    </row>
    <row r="245" spans="1:25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5">
        <f t="shared" si="51"/>
        <v>0</v>
      </c>
    </row>
    <row r="246" spans="1:25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5">
        <f t="shared" si="51"/>
        <v>0</v>
      </c>
    </row>
    <row r="247" spans="1:25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Y247" si="52">SUM(E237:E246)</f>
        <v>58</v>
      </c>
      <c r="F247" s="5">
        <f t="shared" si="52"/>
        <v>21</v>
      </c>
      <c r="G247" s="5">
        <f t="shared" si="52"/>
        <v>38</v>
      </c>
      <c r="H247" s="5">
        <f t="shared" si="52"/>
        <v>9</v>
      </c>
      <c r="I247" s="5">
        <f t="shared" si="52"/>
        <v>14</v>
      </c>
      <c r="J247" s="5">
        <f t="shared" si="52"/>
        <v>39</v>
      </c>
      <c r="K247" s="5">
        <f t="shared" si="52"/>
        <v>6</v>
      </c>
      <c r="L247" s="5">
        <f t="shared" si="52"/>
        <v>31</v>
      </c>
      <c r="M247" s="5">
        <f t="shared" si="52"/>
        <v>29</v>
      </c>
      <c r="N247" s="5">
        <f t="shared" si="52"/>
        <v>21</v>
      </c>
      <c r="O247" s="5">
        <f t="shared" si="52"/>
        <v>19</v>
      </c>
      <c r="P247" s="5">
        <f t="shared" si="52"/>
        <v>38</v>
      </c>
      <c r="Q247" s="5">
        <f t="shared" si="52"/>
        <v>49</v>
      </c>
      <c r="R247" s="5">
        <f t="shared" si="52"/>
        <v>6</v>
      </c>
      <c r="S247" s="5">
        <f t="shared" si="52"/>
        <v>15</v>
      </c>
      <c r="T247" s="5">
        <f t="shared" si="52"/>
        <v>11</v>
      </c>
      <c r="U247" s="5">
        <f t="shared" si="52"/>
        <v>5</v>
      </c>
      <c r="V247" s="5">
        <f t="shared" si="52"/>
        <v>13</v>
      </c>
      <c r="W247" s="5">
        <f t="shared" si="52"/>
        <v>18</v>
      </c>
      <c r="X247" s="5">
        <f t="shared" si="52"/>
        <v>8</v>
      </c>
      <c r="Y247" s="5">
        <f t="shared" si="52"/>
        <v>448</v>
      </c>
    </row>
    <row r="248" spans="1:25" x14ac:dyDescent="0.4">
      <c r="A248" s="63"/>
      <c r="B248" s="92"/>
      <c r="C248" s="92"/>
      <c r="D248" s="92"/>
      <c r="E248" s="93"/>
    </row>
    <row r="249" spans="1:25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1</v>
      </c>
      <c r="V249" s="6">
        <v>0</v>
      </c>
      <c r="W249" s="6">
        <v>0</v>
      </c>
      <c r="X249" s="6">
        <v>1</v>
      </c>
      <c r="Y249" s="5">
        <f>SUM(E249:X249)</f>
        <v>4</v>
      </c>
    </row>
    <row r="250" spans="1:25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5">
        <f>SUM(E250:X250)</f>
        <v>1</v>
      </c>
    </row>
    <row r="251" spans="1:25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5">
        <f t="shared" ref="Y251:Y258" si="53">SUM(E251:X251)</f>
        <v>0</v>
      </c>
    </row>
    <row r="252" spans="1:25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5">
        <f t="shared" si="53"/>
        <v>0</v>
      </c>
    </row>
    <row r="253" spans="1:25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53"/>
        <v>0</v>
      </c>
    </row>
    <row r="254" spans="1:25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53"/>
        <v>0</v>
      </c>
    </row>
    <row r="255" spans="1:25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53"/>
        <v>0</v>
      </c>
    </row>
    <row r="256" spans="1:2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53"/>
        <v>0</v>
      </c>
    </row>
    <row r="257" spans="1:2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53"/>
        <v>0</v>
      </c>
    </row>
    <row r="258" spans="1:2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53"/>
        <v>0</v>
      </c>
    </row>
    <row r="259" spans="1:25" x14ac:dyDescent="0.4">
      <c r="A259" s="6" t="s">
        <v>26</v>
      </c>
      <c r="B259" s="85" t="s">
        <v>51</v>
      </c>
      <c r="C259" s="90"/>
      <c r="D259" s="91"/>
      <c r="E259" s="5">
        <f t="shared" ref="E259:Y259" si="54">SUM(E249:E258)</f>
        <v>0</v>
      </c>
      <c r="F259" s="5">
        <f t="shared" si="54"/>
        <v>0</v>
      </c>
      <c r="G259" s="5">
        <f t="shared" si="54"/>
        <v>0</v>
      </c>
      <c r="H259" s="5">
        <f t="shared" si="54"/>
        <v>1</v>
      </c>
      <c r="I259" s="5">
        <f t="shared" si="54"/>
        <v>0</v>
      </c>
      <c r="J259" s="5">
        <f t="shared" si="54"/>
        <v>1</v>
      </c>
      <c r="K259" s="5">
        <f t="shared" si="54"/>
        <v>0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0</v>
      </c>
      <c r="Q259" s="5">
        <f t="shared" si="54"/>
        <v>0</v>
      </c>
      <c r="R259" s="5">
        <f t="shared" si="54"/>
        <v>1</v>
      </c>
      <c r="S259" s="5">
        <f t="shared" si="54"/>
        <v>0</v>
      </c>
      <c r="T259" s="5">
        <f t="shared" si="54"/>
        <v>0</v>
      </c>
      <c r="U259" s="5">
        <f t="shared" si="54"/>
        <v>1</v>
      </c>
      <c r="V259" s="5">
        <f t="shared" si="54"/>
        <v>0</v>
      </c>
      <c r="W259" s="5">
        <f t="shared" si="54"/>
        <v>0</v>
      </c>
      <c r="X259" s="5">
        <f t="shared" si="54"/>
        <v>1</v>
      </c>
      <c r="Y259" s="5">
        <f t="shared" si="54"/>
        <v>5</v>
      </c>
    </row>
    <row r="261" spans="1:25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189</v>
      </c>
      <c r="F262" s="6">
        <f t="shared" ref="F262:X262" si="55">F55+F67+F79+F91+F103+F115+F127+F139+F151+F163+F175+F187+F199+F211+F223+F235+F247+F259</f>
        <v>182</v>
      </c>
      <c r="G262" s="6">
        <f t="shared" si="55"/>
        <v>220</v>
      </c>
      <c r="H262" s="6">
        <f t="shared" si="55"/>
        <v>203</v>
      </c>
      <c r="I262" s="6">
        <f t="shared" si="55"/>
        <v>199</v>
      </c>
      <c r="J262" s="6">
        <f t="shared" si="55"/>
        <v>236</v>
      </c>
      <c r="K262" s="6">
        <f t="shared" si="55"/>
        <v>223</v>
      </c>
      <c r="L262" s="6">
        <f t="shared" ref="L262:Q262" si="56">L55+L67+L79+L91+L103+L115+L127+L139+L151+L163+L175+L187+L199+L211+L223+L235+L247+L259</f>
        <v>220</v>
      </c>
      <c r="M262" s="6">
        <f t="shared" si="56"/>
        <v>201</v>
      </c>
      <c r="N262" s="6">
        <f t="shared" si="56"/>
        <v>189</v>
      </c>
      <c r="O262" s="6">
        <f t="shared" si="56"/>
        <v>191</v>
      </c>
      <c r="P262" s="6">
        <f t="shared" si="56"/>
        <v>193</v>
      </c>
      <c r="Q262" s="6">
        <f t="shared" si="56"/>
        <v>191</v>
      </c>
      <c r="R262" s="6">
        <f t="shared" si="55"/>
        <v>194</v>
      </c>
      <c r="S262" s="6">
        <f t="shared" si="55"/>
        <v>205</v>
      </c>
      <c r="T262" s="6">
        <f t="shared" si="55"/>
        <v>160</v>
      </c>
      <c r="U262" s="6">
        <f t="shared" si="55"/>
        <v>261</v>
      </c>
      <c r="V262" s="6">
        <f t="shared" si="55"/>
        <v>222</v>
      </c>
      <c r="W262" s="6">
        <f t="shared" si="55"/>
        <v>208</v>
      </c>
      <c r="X262" s="6">
        <f t="shared" si="55"/>
        <v>202</v>
      </c>
      <c r="Y262" s="5">
        <f>SUM(E262:X262)</f>
        <v>4089</v>
      </c>
    </row>
    <row r="263" spans="1:25" x14ac:dyDescent="0.4">
      <c r="A263" s="13"/>
      <c r="B263" s="19" t="s">
        <v>87</v>
      </c>
      <c r="C263" s="98" t="s">
        <v>88</v>
      </c>
      <c r="D263" s="99"/>
      <c r="E263" s="6">
        <v>12</v>
      </c>
      <c r="F263" s="6">
        <v>35</v>
      </c>
      <c r="G263" s="6">
        <v>10</v>
      </c>
      <c r="H263" s="6">
        <v>5</v>
      </c>
      <c r="I263" s="6">
        <v>4</v>
      </c>
      <c r="J263" s="6">
        <v>8</v>
      </c>
      <c r="K263" s="6">
        <v>7</v>
      </c>
      <c r="L263" s="6">
        <v>6</v>
      </c>
      <c r="M263" s="6">
        <v>8</v>
      </c>
      <c r="N263" s="6">
        <v>4</v>
      </c>
      <c r="O263" s="6">
        <v>12</v>
      </c>
      <c r="P263" s="6">
        <v>19</v>
      </c>
      <c r="Q263" s="6">
        <v>2</v>
      </c>
      <c r="R263" s="6">
        <v>21</v>
      </c>
      <c r="S263" s="6">
        <v>17</v>
      </c>
      <c r="T263" s="6">
        <v>9</v>
      </c>
      <c r="U263" s="6">
        <v>15</v>
      </c>
      <c r="V263" s="6">
        <v>9</v>
      </c>
      <c r="W263" s="6">
        <v>17</v>
      </c>
      <c r="X263" s="6">
        <v>15</v>
      </c>
      <c r="Y263" s="5">
        <f>SUM(E263:X263)</f>
        <v>235</v>
      </c>
    </row>
    <row r="264" spans="1:25" x14ac:dyDescent="0.4">
      <c r="A264" s="14"/>
      <c r="B264" s="19" t="s">
        <v>89</v>
      </c>
      <c r="C264" s="98" t="s">
        <v>90</v>
      </c>
      <c r="D264" s="99"/>
      <c r="E264" s="5">
        <f>SUM(E262:E263)</f>
        <v>201</v>
      </c>
      <c r="F264" s="5">
        <f t="shared" ref="F264:X264" si="57">SUM(F262:F263)</f>
        <v>217</v>
      </c>
      <c r="G264" s="5">
        <f t="shared" si="57"/>
        <v>230</v>
      </c>
      <c r="H264" s="5">
        <f t="shared" si="57"/>
        <v>208</v>
      </c>
      <c r="I264" s="5">
        <f t="shared" si="57"/>
        <v>203</v>
      </c>
      <c r="J264" s="5">
        <f t="shared" si="57"/>
        <v>244</v>
      </c>
      <c r="K264" s="5">
        <f t="shared" si="57"/>
        <v>230</v>
      </c>
      <c r="L264" s="5">
        <f t="shared" ref="L264:Q264" si="58">SUM(L262:L263)</f>
        <v>226</v>
      </c>
      <c r="M264" s="5">
        <f t="shared" si="58"/>
        <v>209</v>
      </c>
      <c r="N264" s="5">
        <f t="shared" si="58"/>
        <v>193</v>
      </c>
      <c r="O264" s="5">
        <f t="shared" si="58"/>
        <v>203</v>
      </c>
      <c r="P264" s="5">
        <f t="shared" si="58"/>
        <v>212</v>
      </c>
      <c r="Q264" s="5">
        <f t="shared" si="58"/>
        <v>193</v>
      </c>
      <c r="R264" s="5">
        <f t="shared" si="57"/>
        <v>215</v>
      </c>
      <c r="S264" s="5">
        <f t="shared" si="57"/>
        <v>222</v>
      </c>
      <c r="T264" s="5">
        <f t="shared" si="57"/>
        <v>169</v>
      </c>
      <c r="U264" s="5">
        <f t="shared" si="57"/>
        <v>276</v>
      </c>
      <c r="V264" s="5">
        <f t="shared" si="57"/>
        <v>231</v>
      </c>
      <c r="W264" s="5">
        <f t="shared" si="57"/>
        <v>225</v>
      </c>
      <c r="X264" s="5">
        <f t="shared" si="57"/>
        <v>217</v>
      </c>
      <c r="Y264" s="5">
        <f>SUM(E264:X264)</f>
        <v>4324</v>
      </c>
    </row>
  </sheetData>
  <mergeCells count="87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X12"/>
    <mergeCell ref="Y12:Y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C52:D52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X15">
    <cfRule type="containsBlanks" dxfId="287" priority="20">
      <formula>LEN(TRIM(E14))=0</formula>
    </cfRule>
  </conditionalFormatting>
  <conditionalFormatting sqref="E19:X20">
    <cfRule type="containsBlanks" dxfId="286" priority="23">
      <formula>LEN(TRIM(E19))=0</formula>
    </cfRule>
  </conditionalFormatting>
  <conditionalFormatting sqref="E22:X23 E25:X26 E33:X33 E35:X35 E39:X40">
    <cfRule type="containsBlanks" dxfId="285" priority="24">
      <formula>LEN(TRIM(E22))=0</formula>
    </cfRule>
  </conditionalFormatting>
  <conditionalFormatting sqref="E30:X30">
    <cfRule type="expression" dxfId="284" priority="25">
      <formula>E30&lt;&gt;E47</formula>
    </cfRule>
    <cfRule type="expression" dxfId="283" priority="26">
      <formula>E30&lt;&gt;E34</formula>
    </cfRule>
  </conditionalFormatting>
  <conditionalFormatting sqref="E34:X34">
    <cfRule type="expression" dxfId="282" priority="21">
      <formula>E30&lt;&gt;E34</formula>
    </cfRule>
    <cfRule type="expression" dxfId="281" priority="22">
      <formula>E30=E34</formula>
    </cfRule>
    <cfRule type="expression" dxfId="280" priority="27">
      <formula>E34&lt;&gt;E30</formula>
    </cfRule>
    <cfRule type="expression" dxfId="279" priority="29">
      <formula>E34&lt;&gt;E64</formula>
    </cfRule>
  </conditionalFormatting>
  <conditionalFormatting sqref="E45:X54">
    <cfRule type="containsBlanks" dxfId="278" priority="19">
      <formula>LEN(TRIM(E45))=0</formula>
    </cfRule>
  </conditionalFormatting>
  <conditionalFormatting sqref="E57:X66">
    <cfRule type="containsBlanks" dxfId="277" priority="18">
      <formula>LEN(TRIM(E57))=0</formula>
    </cfRule>
  </conditionalFormatting>
  <conditionalFormatting sqref="E69:X78">
    <cfRule type="containsBlanks" dxfId="276" priority="17">
      <formula>LEN(TRIM(E69))=0</formula>
    </cfRule>
  </conditionalFormatting>
  <conditionalFormatting sqref="E81:X90">
    <cfRule type="containsBlanks" dxfId="275" priority="16">
      <formula>LEN(TRIM(E81))=0</formula>
    </cfRule>
  </conditionalFormatting>
  <conditionalFormatting sqref="E93:X102">
    <cfRule type="containsBlanks" dxfId="274" priority="15">
      <formula>LEN(TRIM(E93))=0</formula>
    </cfRule>
  </conditionalFormatting>
  <conditionalFormatting sqref="E105:X114">
    <cfRule type="containsBlanks" dxfId="273" priority="14">
      <formula>LEN(TRIM(E105))=0</formula>
    </cfRule>
  </conditionalFormatting>
  <conditionalFormatting sqref="E117:X126">
    <cfRule type="containsBlanks" dxfId="272" priority="1">
      <formula>LEN(TRIM(E117))=0</formula>
    </cfRule>
  </conditionalFormatting>
  <conditionalFormatting sqref="E129:X138">
    <cfRule type="containsBlanks" dxfId="271" priority="13">
      <formula>LEN(TRIM(E129))=0</formula>
    </cfRule>
  </conditionalFormatting>
  <conditionalFormatting sqref="E141:X150">
    <cfRule type="containsBlanks" dxfId="270" priority="12">
      <formula>LEN(TRIM(E141))=0</formula>
    </cfRule>
  </conditionalFormatting>
  <conditionalFormatting sqref="E153:X162">
    <cfRule type="containsBlanks" dxfId="269" priority="3">
      <formula>LEN(TRIM(E153))=0</formula>
    </cfRule>
  </conditionalFormatting>
  <conditionalFormatting sqref="E165:X174">
    <cfRule type="containsBlanks" dxfId="268" priority="11">
      <formula>LEN(TRIM(E165))=0</formula>
    </cfRule>
  </conditionalFormatting>
  <conditionalFormatting sqref="E177:X186">
    <cfRule type="containsBlanks" dxfId="267" priority="10">
      <formula>LEN(TRIM(E177))=0</formula>
    </cfRule>
  </conditionalFormatting>
  <conditionalFormatting sqref="E189:X198">
    <cfRule type="containsBlanks" dxfId="266" priority="9">
      <formula>LEN(TRIM(E189))=0</formula>
    </cfRule>
  </conditionalFormatting>
  <conditionalFormatting sqref="E201:X210">
    <cfRule type="containsBlanks" dxfId="265" priority="8">
      <formula>LEN(TRIM(E201))=0</formula>
    </cfRule>
  </conditionalFormatting>
  <conditionalFormatting sqref="E213:X222">
    <cfRule type="containsBlanks" dxfId="264" priority="7">
      <formula>LEN(TRIM(E213))=0</formula>
    </cfRule>
  </conditionalFormatting>
  <conditionalFormatting sqref="E225:X234">
    <cfRule type="containsBlanks" dxfId="263" priority="6">
      <formula>LEN(TRIM(E225))=0</formula>
    </cfRule>
  </conditionalFormatting>
  <conditionalFormatting sqref="E237:X246">
    <cfRule type="containsBlanks" dxfId="262" priority="5">
      <formula>LEN(TRIM(E237))=0</formula>
    </cfRule>
  </conditionalFormatting>
  <conditionalFormatting sqref="E249:X258">
    <cfRule type="containsBlanks" dxfId="261" priority="4">
      <formula>LEN(TRIM(E249))=0</formula>
    </cfRule>
  </conditionalFormatting>
  <conditionalFormatting sqref="E262:X263">
    <cfRule type="containsBlanks" dxfId="26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dimension ref="A2:AG264"/>
  <sheetViews>
    <sheetView topLeftCell="A231" zoomScale="55" zoomScaleNormal="55" workbookViewId="0">
      <selection activeCell="AB212" sqref="AB212"/>
    </sheetView>
  </sheetViews>
  <sheetFormatPr defaultRowHeight="13.15" x14ac:dyDescent="0.4"/>
  <cols>
    <col min="3" max="3" width="67.140625" bestFit="1" customWidth="1"/>
    <col min="4" max="4" width="5.85546875" bestFit="1" customWidth="1"/>
    <col min="33" max="33" width="13.28515625" customWidth="1"/>
  </cols>
  <sheetData>
    <row r="2" spans="1:33" x14ac:dyDescent="0.4">
      <c r="C2" s="43" t="s">
        <v>104</v>
      </c>
      <c r="D2" s="43" t="s">
        <v>111</v>
      </c>
    </row>
    <row r="3" spans="1:33" x14ac:dyDescent="0.4">
      <c r="C3" s="43" t="s">
        <v>105</v>
      </c>
      <c r="D3" s="43" t="s">
        <v>106</v>
      </c>
    </row>
    <row r="4" spans="1:33" x14ac:dyDescent="0.4">
      <c r="C4" s="43" t="s">
        <v>107</v>
      </c>
      <c r="D4" s="43" t="s">
        <v>108</v>
      </c>
    </row>
    <row r="5" spans="1:33" x14ac:dyDescent="0.4">
      <c r="C5" s="43"/>
      <c r="D5" s="43"/>
    </row>
    <row r="6" spans="1:33" x14ac:dyDescent="0.4">
      <c r="C6" s="43"/>
      <c r="D6" s="43"/>
    </row>
    <row r="7" spans="1:33" x14ac:dyDescent="0.4">
      <c r="C7" s="43"/>
      <c r="D7" s="43"/>
    </row>
    <row r="8" spans="1:33" x14ac:dyDescent="0.4">
      <c r="C8" s="43"/>
      <c r="D8" s="43"/>
    </row>
    <row r="9" spans="1:33" x14ac:dyDescent="0.4">
      <c r="C9" s="43" t="s">
        <v>109</v>
      </c>
      <c r="D9" s="43" t="s">
        <v>110</v>
      </c>
    </row>
    <row r="11" spans="1:3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</row>
    <row r="12" spans="1:33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 t="s">
        <v>103</v>
      </c>
    </row>
    <row r="13" spans="1:33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107"/>
    </row>
    <row r="14" spans="1:33" x14ac:dyDescent="0.4">
      <c r="A14" s="7"/>
      <c r="B14" s="78" t="s">
        <v>22</v>
      </c>
      <c r="C14" s="79"/>
      <c r="D14" s="6" t="s">
        <v>23</v>
      </c>
      <c r="E14" s="6">
        <v>152</v>
      </c>
      <c r="F14" s="6">
        <v>132</v>
      </c>
      <c r="G14" s="6">
        <v>152</v>
      </c>
      <c r="H14" s="6">
        <v>172</v>
      </c>
      <c r="I14" s="6">
        <v>136</v>
      </c>
      <c r="J14" s="6">
        <v>167</v>
      </c>
      <c r="K14" s="6">
        <v>143</v>
      </c>
      <c r="L14" s="6">
        <v>151</v>
      </c>
      <c r="M14" s="6">
        <v>160</v>
      </c>
      <c r="N14" s="6">
        <v>142</v>
      </c>
      <c r="O14" s="6">
        <v>147</v>
      </c>
      <c r="P14" s="6">
        <v>140</v>
      </c>
      <c r="Q14" s="6">
        <v>116</v>
      </c>
      <c r="R14" s="6">
        <v>134</v>
      </c>
      <c r="S14" s="6">
        <v>135</v>
      </c>
      <c r="T14" s="6">
        <v>154</v>
      </c>
      <c r="U14" s="6">
        <v>129</v>
      </c>
      <c r="V14" s="6">
        <v>155</v>
      </c>
      <c r="W14" s="6">
        <v>147</v>
      </c>
      <c r="X14" s="6">
        <v>147</v>
      </c>
      <c r="Y14" s="6">
        <v>128</v>
      </c>
      <c r="Z14" s="6">
        <v>123</v>
      </c>
      <c r="AA14" s="6">
        <v>151</v>
      </c>
      <c r="AB14" s="6">
        <v>115</v>
      </c>
      <c r="AC14" s="6">
        <v>135</v>
      </c>
      <c r="AD14" s="6">
        <v>141</v>
      </c>
      <c r="AE14" s="6">
        <v>118</v>
      </c>
      <c r="AF14" s="6">
        <v>124</v>
      </c>
      <c r="AG14" s="5">
        <f>SUM(E14:AF14)</f>
        <v>3946</v>
      </c>
    </row>
    <row r="15" spans="1:33" x14ac:dyDescent="0.4">
      <c r="A15" s="7"/>
      <c r="B15" s="80"/>
      <c r="C15" s="68"/>
      <c r="D15" s="6" t="s">
        <v>24</v>
      </c>
      <c r="E15" s="6">
        <v>145</v>
      </c>
      <c r="F15" s="6">
        <v>168</v>
      </c>
      <c r="G15" s="6">
        <v>145</v>
      </c>
      <c r="H15" s="6">
        <v>127</v>
      </c>
      <c r="I15" s="6">
        <v>163</v>
      </c>
      <c r="J15" s="6">
        <v>130</v>
      </c>
      <c r="K15" s="6">
        <v>156</v>
      </c>
      <c r="L15" s="6">
        <v>148</v>
      </c>
      <c r="M15" s="6">
        <v>139</v>
      </c>
      <c r="N15" s="6">
        <v>157</v>
      </c>
      <c r="O15" s="6">
        <v>139</v>
      </c>
      <c r="P15" s="6">
        <v>154</v>
      </c>
      <c r="Q15" s="6">
        <v>126</v>
      </c>
      <c r="R15" s="6">
        <v>151</v>
      </c>
      <c r="S15" s="6">
        <v>145</v>
      </c>
      <c r="T15" s="6">
        <v>143</v>
      </c>
      <c r="U15" s="6">
        <v>133</v>
      </c>
      <c r="V15" s="6">
        <v>142</v>
      </c>
      <c r="W15" s="6">
        <v>152</v>
      </c>
      <c r="X15" s="6">
        <v>153</v>
      </c>
      <c r="Y15" s="6">
        <v>141</v>
      </c>
      <c r="Z15" s="6">
        <v>120</v>
      </c>
      <c r="AA15" s="6">
        <v>149</v>
      </c>
      <c r="AB15" s="6">
        <v>100</v>
      </c>
      <c r="AC15" s="6">
        <v>145</v>
      </c>
      <c r="AD15" s="6">
        <v>137</v>
      </c>
      <c r="AE15" s="6">
        <v>120</v>
      </c>
      <c r="AF15" s="6">
        <v>141</v>
      </c>
      <c r="AG15" s="5">
        <f>SUM(E15:AF15)</f>
        <v>3969</v>
      </c>
    </row>
    <row r="16" spans="1:33" x14ac:dyDescent="0.4">
      <c r="A16" s="8"/>
      <c r="B16" s="76"/>
      <c r="C16" s="69"/>
      <c r="D16" s="5" t="s">
        <v>25</v>
      </c>
      <c r="E16" s="5">
        <f t="shared" ref="E16:AF16" si="0">SUM(E14:E15)</f>
        <v>297</v>
      </c>
      <c r="F16" s="5">
        <f t="shared" ref="F16:N16" si="1">SUM(F14:F15)</f>
        <v>300</v>
      </c>
      <c r="G16" s="5">
        <f t="shared" si="1"/>
        <v>297</v>
      </c>
      <c r="H16" s="5">
        <f t="shared" si="1"/>
        <v>299</v>
      </c>
      <c r="I16" s="5">
        <f t="shared" si="1"/>
        <v>299</v>
      </c>
      <c r="J16" s="5">
        <f t="shared" si="1"/>
        <v>297</v>
      </c>
      <c r="K16" s="5">
        <f t="shared" si="1"/>
        <v>299</v>
      </c>
      <c r="L16" s="5">
        <f t="shared" si="1"/>
        <v>299</v>
      </c>
      <c r="M16" s="5">
        <f t="shared" si="1"/>
        <v>299</v>
      </c>
      <c r="N16" s="5">
        <f t="shared" si="1"/>
        <v>299</v>
      </c>
      <c r="O16" s="5">
        <f t="shared" si="0"/>
        <v>286</v>
      </c>
      <c r="P16" s="5">
        <f t="shared" si="0"/>
        <v>294</v>
      </c>
      <c r="Q16" s="5">
        <f t="shared" si="0"/>
        <v>242</v>
      </c>
      <c r="R16" s="5">
        <f t="shared" si="0"/>
        <v>285</v>
      </c>
      <c r="S16" s="5">
        <f t="shared" si="0"/>
        <v>280</v>
      </c>
      <c r="T16" s="5">
        <f t="shared" si="0"/>
        <v>297</v>
      </c>
      <c r="U16" s="5">
        <f t="shared" si="0"/>
        <v>262</v>
      </c>
      <c r="V16" s="5">
        <f t="shared" si="0"/>
        <v>297</v>
      </c>
      <c r="W16" s="5">
        <f t="shared" si="0"/>
        <v>299</v>
      </c>
      <c r="X16" s="5">
        <f t="shared" si="0"/>
        <v>300</v>
      </c>
      <c r="Y16" s="5">
        <f t="shared" ref="Y16" si="2">SUM(Y14:Y15)</f>
        <v>269</v>
      </c>
      <c r="Z16" s="5">
        <f t="shared" si="0"/>
        <v>243</v>
      </c>
      <c r="AA16" s="5">
        <f t="shared" si="0"/>
        <v>300</v>
      </c>
      <c r="AB16" s="5">
        <f t="shared" si="0"/>
        <v>215</v>
      </c>
      <c r="AC16" s="5">
        <f t="shared" si="0"/>
        <v>280</v>
      </c>
      <c r="AD16" s="5">
        <f t="shared" si="0"/>
        <v>278</v>
      </c>
      <c r="AE16" s="5">
        <f t="shared" si="0"/>
        <v>238</v>
      </c>
      <c r="AF16" s="5">
        <f t="shared" si="0"/>
        <v>265</v>
      </c>
      <c r="AG16" s="5">
        <f>SUM(E16:AF16)</f>
        <v>7915</v>
      </c>
    </row>
    <row r="17" spans="1:33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6"/>
      <c r="AD17" s="6"/>
      <c r="AE17" s="6"/>
      <c r="AF17" s="10"/>
      <c r="AG17" s="28"/>
    </row>
    <row r="18" spans="1:33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6"/>
      <c r="AD18" s="6"/>
      <c r="AE18" s="6"/>
      <c r="AF18" s="10"/>
      <c r="AG18" s="28"/>
    </row>
    <row r="19" spans="1:33" x14ac:dyDescent="0.4">
      <c r="A19" s="11"/>
      <c r="B19" s="67" t="s">
        <v>28</v>
      </c>
      <c r="C19" s="70" t="s">
        <v>29</v>
      </c>
      <c r="D19" s="6" t="s">
        <v>23</v>
      </c>
      <c r="E19" s="6">
        <v>109</v>
      </c>
      <c r="F19" s="6">
        <v>86</v>
      </c>
      <c r="G19" s="6">
        <v>113</v>
      </c>
      <c r="H19" s="6">
        <v>126</v>
      </c>
      <c r="I19" s="6">
        <v>83</v>
      </c>
      <c r="J19" s="6">
        <v>116</v>
      </c>
      <c r="K19" s="6">
        <v>93</v>
      </c>
      <c r="L19" s="6">
        <v>97</v>
      </c>
      <c r="M19" s="6">
        <v>125</v>
      </c>
      <c r="N19" s="6">
        <v>109</v>
      </c>
      <c r="O19" s="6">
        <v>111</v>
      </c>
      <c r="P19" s="6">
        <v>118</v>
      </c>
      <c r="Q19" s="6">
        <v>85</v>
      </c>
      <c r="R19" s="6">
        <v>101</v>
      </c>
      <c r="S19" s="6">
        <v>97</v>
      </c>
      <c r="T19" s="6">
        <v>98</v>
      </c>
      <c r="U19" s="6">
        <v>99</v>
      </c>
      <c r="V19" s="6">
        <v>104</v>
      </c>
      <c r="W19" s="6">
        <v>93</v>
      </c>
      <c r="X19" s="6">
        <v>124</v>
      </c>
      <c r="Y19" s="6">
        <v>104</v>
      </c>
      <c r="Z19" s="6">
        <v>89</v>
      </c>
      <c r="AA19" s="6">
        <v>101</v>
      </c>
      <c r="AB19" s="6">
        <v>92</v>
      </c>
      <c r="AC19" s="6">
        <v>113</v>
      </c>
      <c r="AD19" s="6">
        <v>104</v>
      </c>
      <c r="AE19" s="6">
        <v>101</v>
      </c>
      <c r="AF19" s="6">
        <v>85</v>
      </c>
      <c r="AG19" s="5">
        <f t="shared" ref="AG19:AG30" si="3">SUM(E19:AF19)</f>
        <v>2876</v>
      </c>
    </row>
    <row r="20" spans="1:33" x14ac:dyDescent="0.4">
      <c r="A20" s="12"/>
      <c r="B20" s="68"/>
      <c r="C20" s="71"/>
      <c r="D20" s="6" t="s">
        <v>24</v>
      </c>
      <c r="E20" s="6">
        <v>106</v>
      </c>
      <c r="F20" s="6">
        <v>120</v>
      </c>
      <c r="G20" s="6">
        <v>99</v>
      </c>
      <c r="H20" s="6">
        <v>104</v>
      </c>
      <c r="I20" s="6">
        <v>137</v>
      </c>
      <c r="J20" s="6">
        <v>101</v>
      </c>
      <c r="K20" s="6">
        <v>110</v>
      </c>
      <c r="L20" s="6">
        <v>127</v>
      </c>
      <c r="M20" s="6">
        <v>122</v>
      </c>
      <c r="N20" s="6">
        <v>137</v>
      </c>
      <c r="O20" s="6">
        <v>109</v>
      </c>
      <c r="P20" s="6">
        <v>126</v>
      </c>
      <c r="Q20" s="6">
        <v>94</v>
      </c>
      <c r="R20" s="6">
        <v>115</v>
      </c>
      <c r="S20" s="6">
        <v>101</v>
      </c>
      <c r="T20" s="6">
        <v>92</v>
      </c>
      <c r="U20" s="6">
        <v>98</v>
      </c>
      <c r="V20" s="6">
        <v>98</v>
      </c>
      <c r="W20" s="6">
        <v>117</v>
      </c>
      <c r="X20" s="6">
        <v>124</v>
      </c>
      <c r="Y20" s="6">
        <v>110</v>
      </c>
      <c r="Z20" s="6">
        <v>92</v>
      </c>
      <c r="AA20" s="6">
        <v>115</v>
      </c>
      <c r="AB20" s="6">
        <v>87</v>
      </c>
      <c r="AC20" s="6">
        <v>120</v>
      </c>
      <c r="AD20" s="6">
        <v>122</v>
      </c>
      <c r="AE20" s="6">
        <v>97</v>
      </c>
      <c r="AF20" s="6">
        <v>102</v>
      </c>
      <c r="AG20" s="5">
        <f t="shared" si="3"/>
        <v>3082</v>
      </c>
    </row>
    <row r="21" spans="1:33" x14ac:dyDescent="0.4">
      <c r="A21" s="13"/>
      <c r="B21" s="69"/>
      <c r="C21" s="72"/>
      <c r="D21" s="5" t="s">
        <v>25</v>
      </c>
      <c r="E21" s="5">
        <f t="shared" ref="E21:AF21" si="4">SUM(E19:E20)</f>
        <v>215</v>
      </c>
      <c r="F21" s="5">
        <f t="shared" ref="F21:N21" si="5">SUM(F19:F20)</f>
        <v>206</v>
      </c>
      <c r="G21" s="5">
        <f t="shared" si="5"/>
        <v>212</v>
      </c>
      <c r="H21" s="5">
        <f t="shared" si="5"/>
        <v>230</v>
      </c>
      <c r="I21" s="5">
        <f t="shared" si="5"/>
        <v>220</v>
      </c>
      <c r="J21" s="5">
        <f t="shared" si="5"/>
        <v>217</v>
      </c>
      <c r="K21" s="5">
        <f t="shared" si="5"/>
        <v>203</v>
      </c>
      <c r="L21" s="5">
        <f t="shared" si="5"/>
        <v>224</v>
      </c>
      <c r="M21" s="5">
        <f t="shared" si="5"/>
        <v>247</v>
      </c>
      <c r="N21" s="5">
        <f t="shared" si="5"/>
        <v>246</v>
      </c>
      <c r="O21" s="5">
        <f t="shared" si="4"/>
        <v>220</v>
      </c>
      <c r="P21" s="5">
        <f t="shared" si="4"/>
        <v>244</v>
      </c>
      <c r="Q21" s="5">
        <f t="shared" si="4"/>
        <v>179</v>
      </c>
      <c r="R21" s="5">
        <f t="shared" si="4"/>
        <v>216</v>
      </c>
      <c r="S21" s="5">
        <f t="shared" si="4"/>
        <v>198</v>
      </c>
      <c r="T21" s="5">
        <f t="shared" si="4"/>
        <v>190</v>
      </c>
      <c r="U21" s="5">
        <f t="shared" si="4"/>
        <v>197</v>
      </c>
      <c r="V21" s="5">
        <f t="shared" si="4"/>
        <v>202</v>
      </c>
      <c r="W21" s="5">
        <f t="shared" si="4"/>
        <v>210</v>
      </c>
      <c r="X21" s="5">
        <f t="shared" si="4"/>
        <v>248</v>
      </c>
      <c r="Y21" s="5">
        <f t="shared" ref="Y21" si="6">SUM(Y19:Y20)</f>
        <v>214</v>
      </c>
      <c r="Z21" s="5">
        <f t="shared" si="4"/>
        <v>181</v>
      </c>
      <c r="AA21" s="5">
        <f t="shared" si="4"/>
        <v>216</v>
      </c>
      <c r="AB21" s="5">
        <f t="shared" si="4"/>
        <v>179</v>
      </c>
      <c r="AC21" s="5">
        <f t="shared" si="4"/>
        <v>233</v>
      </c>
      <c r="AD21" s="5">
        <f t="shared" si="4"/>
        <v>226</v>
      </c>
      <c r="AE21" s="5">
        <f t="shared" si="4"/>
        <v>198</v>
      </c>
      <c r="AF21" s="5">
        <f t="shared" si="4"/>
        <v>187</v>
      </c>
      <c r="AG21" s="5">
        <f t="shared" si="3"/>
        <v>5958</v>
      </c>
    </row>
    <row r="22" spans="1:33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0</v>
      </c>
      <c r="AG22" s="5">
        <f t="shared" si="3"/>
        <v>3</v>
      </c>
    </row>
    <row r="23" spans="1:33" x14ac:dyDescent="0.4">
      <c r="A23" s="12"/>
      <c r="B23" s="68"/>
      <c r="C23" s="71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5">
        <f t="shared" si="3"/>
        <v>1</v>
      </c>
    </row>
    <row r="24" spans="1:33" x14ac:dyDescent="0.4">
      <c r="A24" s="13"/>
      <c r="B24" s="69"/>
      <c r="C24" s="72"/>
      <c r="D24" s="5" t="s">
        <v>25</v>
      </c>
      <c r="E24" s="5">
        <f t="shared" ref="E24:AF24" si="7">SUM(E22:E23)</f>
        <v>0</v>
      </c>
      <c r="F24" s="5">
        <f t="shared" ref="F24:N24" si="8">SUM(F22:F23)</f>
        <v>2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1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" si="9">SUM(Y22:Y23)</f>
        <v>0</v>
      </c>
      <c r="Z24" s="5">
        <f t="shared" si="7"/>
        <v>0</v>
      </c>
      <c r="AA24" s="5">
        <f t="shared" si="7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1</v>
      </c>
      <c r="AF24" s="5">
        <f t="shared" si="7"/>
        <v>0</v>
      </c>
      <c r="AG24" s="5">
        <f t="shared" si="3"/>
        <v>4</v>
      </c>
    </row>
    <row r="25" spans="1:33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6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8</v>
      </c>
      <c r="AG25" s="5">
        <f t="shared" si="3"/>
        <v>15</v>
      </c>
    </row>
    <row r="26" spans="1:33" x14ac:dyDescent="0.4">
      <c r="A26" s="12"/>
      <c r="B26" s="68"/>
      <c r="C26" s="71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2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6</v>
      </c>
      <c r="AG26" s="5">
        <f t="shared" si="3"/>
        <v>18</v>
      </c>
    </row>
    <row r="27" spans="1:33" x14ac:dyDescent="0.4">
      <c r="A27" s="13"/>
      <c r="B27" s="69"/>
      <c r="C27" s="72"/>
      <c r="D27" s="5" t="s">
        <v>25</v>
      </c>
      <c r="E27" s="5">
        <f t="shared" ref="E27:AF27" si="10">SUM(E25:E26)</f>
        <v>0</v>
      </c>
      <c r="F27" s="5">
        <f t="shared" ref="F27:N27" si="11">SUM(F25:F26)</f>
        <v>0</v>
      </c>
      <c r="G27" s="5">
        <f t="shared" si="11"/>
        <v>0</v>
      </c>
      <c r="H27" s="5">
        <f t="shared" si="11"/>
        <v>0</v>
      </c>
      <c r="I27" s="5">
        <f t="shared" si="11"/>
        <v>0</v>
      </c>
      <c r="J27" s="5">
        <f t="shared" si="11"/>
        <v>0</v>
      </c>
      <c r="K27" s="5">
        <f t="shared" si="11"/>
        <v>0</v>
      </c>
      <c r="L27" s="5">
        <f t="shared" si="11"/>
        <v>0</v>
      </c>
      <c r="M27" s="5">
        <f t="shared" si="11"/>
        <v>0</v>
      </c>
      <c r="N27" s="5">
        <f t="shared" si="11"/>
        <v>0</v>
      </c>
      <c r="O27" s="5">
        <f t="shared" si="10"/>
        <v>0</v>
      </c>
      <c r="P27" s="5">
        <f t="shared" si="10"/>
        <v>0</v>
      </c>
      <c r="Q27" s="5">
        <f t="shared" si="10"/>
        <v>3</v>
      </c>
      <c r="R27" s="5">
        <f t="shared" si="10"/>
        <v>0</v>
      </c>
      <c r="S27" s="5">
        <f t="shared" si="10"/>
        <v>0</v>
      </c>
      <c r="T27" s="5">
        <f t="shared" si="10"/>
        <v>0</v>
      </c>
      <c r="U27" s="5">
        <f t="shared" si="10"/>
        <v>0</v>
      </c>
      <c r="V27" s="5">
        <f t="shared" si="10"/>
        <v>0</v>
      </c>
      <c r="W27" s="5">
        <f t="shared" si="10"/>
        <v>0</v>
      </c>
      <c r="X27" s="5">
        <f t="shared" si="10"/>
        <v>0</v>
      </c>
      <c r="Y27" s="5">
        <f t="shared" ref="Y27" si="12">SUM(Y25:Y26)</f>
        <v>16</v>
      </c>
      <c r="Z27" s="5">
        <f t="shared" si="10"/>
        <v>0</v>
      </c>
      <c r="AA27" s="5">
        <f t="shared" si="10"/>
        <v>0</v>
      </c>
      <c r="AB27" s="5">
        <f t="shared" si="10"/>
        <v>0</v>
      </c>
      <c r="AC27" s="5">
        <f t="shared" si="10"/>
        <v>0</v>
      </c>
      <c r="AD27" s="5">
        <f t="shared" si="10"/>
        <v>0</v>
      </c>
      <c r="AE27" s="5">
        <f t="shared" si="10"/>
        <v>0</v>
      </c>
      <c r="AF27" s="5">
        <f t="shared" si="10"/>
        <v>14</v>
      </c>
      <c r="AG27" s="5">
        <f t="shared" si="3"/>
        <v>33</v>
      </c>
    </row>
    <row r="28" spans="1:33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109</v>
      </c>
      <c r="F28" s="5">
        <f t="shared" ref="F28:N28" si="13">SUM(F19,F22,F25)</f>
        <v>87</v>
      </c>
      <c r="G28" s="5">
        <f t="shared" si="13"/>
        <v>113</v>
      </c>
      <c r="H28" s="5">
        <f t="shared" si="13"/>
        <v>126</v>
      </c>
      <c r="I28" s="5">
        <f t="shared" si="13"/>
        <v>83</v>
      </c>
      <c r="J28" s="5">
        <f t="shared" si="13"/>
        <v>116</v>
      </c>
      <c r="K28" s="5">
        <f t="shared" si="13"/>
        <v>94</v>
      </c>
      <c r="L28" s="5">
        <f t="shared" si="13"/>
        <v>97</v>
      </c>
      <c r="M28" s="5">
        <f t="shared" si="13"/>
        <v>125</v>
      </c>
      <c r="N28" s="5">
        <f t="shared" si="13"/>
        <v>109</v>
      </c>
      <c r="O28" s="5">
        <f t="shared" ref="O28:AF29" si="14">SUM(O19,O22,O25)</f>
        <v>111</v>
      </c>
      <c r="P28" s="5">
        <f t="shared" si="14"/>
        <v>118</v>
      </c>
      <c r="Q28" s="5">
        <f t="shared" si="14"/>
        <v>86</v>
      </c>
      <c r="R28" s="5">
        <f t="shared" si="14"/>
        <v>101</v>
      </c>
      <c r="S28" s="5">
        <f t="shared" si="14"/>
        <v>97</v>
      </c>
      <c r="T28" s="5">
        <f t="shared" si="14"/>
        <v>98</v>
      </c>
      <c r="U28" s="5">
        <f t="shared" si="14"/>
        <v>99</v>
      </c>
      <c r="V28" s="5">
        <f t="shared" si="14"/>
        <v>104</v>
      </c>
      <c r="W28" s="5">
        <f t="shared" si="14"/>
        <v>93</v>
      </c>
      <c r="X28" s="5">
        <f t="shared" si="14"/>
        <v>124</v>
      </c>
      <c r="Y28" s="5">
        <f t="shared" ref="Y28" si="15">SUM(Y19,Y22,Y25)</f>
        <v>110</v>
      </c>
      <c r="Z28" s="5">
        <f t="shared" si="14"/>
        <v>89</v>
      </c>
      <c r="AA28" s="5">
        <f t="shared" si="14"/>
        <v>101</v>
      </c>
      <c r="AB28" s="5">
        <f t="shared" si="14"/>
        <v>92</v>
      </c>
      <c r="AC28" s="5">
        <f t="shared" si="14"/>
        <v>113</v>
      </c>
      <c r="AD28" s="5">
        <f t="shared" si="14"/>
        <v>104</v>
      </c>
      <c r="AE28" s="5">
        <f t="shared" si="14"/>
        <v>102</v>
      </c>
      <c r="AF28" s="5">
        <f t="shared" si="14"/>
        <v>93</v>
      </c>
      <c r="AG28" s="5">
        <f t="shared" si="3"/>
        <v>2894</v>
      </c>
    </row>
    <row r="29" spans="1:33" x14ac:dyDescent="0.4">
      <c r="A29" s="13"/>
      <c r="B29" s="68"/>
      <c r="C29" s="71"/>
      <c r="D29" s="5" t="s">
        <v>24</v>
      </c>
      <c r="E29" s="5">
        <f>SUM(E20,E23,E26)</f>
        <v>106</v>
      </c>
      <c r="F29" s="5">
        <f t="shared" ref="F29:N29" si="16">SUM(F20,F23,F26)</f>
        <v>121</v>
      </c>
      <c r="G29" s="5">
        <f t="shared" si="16"/>
        <v>99</v>
      </c>
      <c r="H29" s="5">
        <f t="shared" si="16"/>
        <v>104</v>
      </c>
      <c r="I29" s="5">
        <f t="shared" si="16"/>
        <v>137</v>
      </c>
      <c r="J29" s="5">
        <f t="shared" si="16"/>
        <v>101</v>
      </c>
      <c r="K29" s="5">
        <f t="shared" si="16"/>
        <v>110</v>
      </c>
      <c r="L29" s="5">
        <f t="shared" si="16"/>
        <v>127</v>
      </c>
      <c r="M29" s="5">
        <f t="shared" si="16"/>
        <v>122</v>
      </c>
      <c r="N29" s="5">
        <f t="shared" si="16"/>
        <v>137</v>
      </c>
      <c r="O29" s="5">
        <f t="shared" si="14"/>
        <v>109</v>
      </c>
      <c r="P29" s="5">
        <f t="shared" si="14"/>
        <v>126</v>
      </c>
      <c r="Q29" s="5">
        <f t="shared" si="14"/>
        <v>96</v>
      </c>
      <c r="R29" s="5">
        <f t="shared" si="14"/>
        <v>115</v>
      </c>
      <c r="S29" s="5">
        <f t="shared" si="14"/>
        <v>101</v>
      </c>
      <c r="T29" s="5">
        <f t="shared" si="14"/>
        <v>92</v>
      </c>
      <c r="U29" s="5">
        <f t="shared" si="14"/>
        <v>98</v>
      </c>
      <c r="V29" s="5">
        <f t="shared" si="14"/>
        <v>98</v>
      </c>
      <c r="W29" s="5">
        <f t="shared" si="14"/>
        <v>117</v>
      </c>
      <c r="X29" s="5">
        <f t="shared" si="14"/>
        <v>124</v>
      </c>
      <c r="Y29" s="5">
        <f t="shared" ref="Y29" si="17">SUM(Y20,Y23,Y26)</f>
        <v>120</v>
      </c>
      <c r="Z29" s="5">
        <f t="shared" si="14"/>
        <v>92</v>
      </c>
      <c r="AA29" s="5">
        <f t="shared" si="14"/>
        <v>115</v>
      </c>
      <c r="AB29" s="5">
        <f t="shared" si="14"/>
        <v>87</v>
      </c>
      <c r="AC29" s="5">
        <f t="shared" si="14"/>
        <v>120</v>
      </c>
      <c r="AD29" s="5">
        <f t="shared" si="14"/>
        <v>122</v>
      </c>
      <c r="AE29" s="5">
        <f t="shared" si="14"/>
        <v>97</v>
      </c>
      <c r="AF29" s="5">
        <f t="shared" si="14"/>
        <v>108</v>
      </c>
      <c r="AG29" s="5">
        <f t="shared" si="3"/>
        <v>3101</v>
      </c>
    </row>
    <row r="30" spans="1:33" x14ac:dyDescent="0.4">
      <c r="A30" s="13"/>
      <c r="B30" s="69"/>
      <c r="C30" s="72"/>
      <c r="D30" s="5" t="s">
        <v>25</v>
      </c>
      <c r="E30" s="5">
        <f t="shared" ref="E30:AF30" si="18">SUM(E28:E29)</f>
        <v>215</v>
      </c>
      <c r="F30" s="5">
        <f t="shared" ref="F30:N30" si="19">SUM(F28:F29)</f>
        <v>208</v>
      </c>
      <c r="G30" s="5">
        <f t="shared" si="19"/>
        <v>212</v>
      </c>
      <c r="H30" s="5">
        <f t="shared" si="19"/>
        <v>230</v>
      </c>
      <c r="I30" s="5">
        <f t="shared" si="19"/>
        <v>220</v>
      </c>
      <c r="J30" s="5">
        <f t="shared" si="19"/>
        <v>217</v>
      </c>
      <c r="K30" s="5">
        <f t="shared" si="19"/>
        <v>204</v>
      </c>
      <c r="L30" s="5">
        <f t="shared" si="19"/>
        <v>224</v>
      </c>
      <c r="M30" s="5">
        <f t="shared" si="19"/>
        <v>247</v>
      </c>
      <c r="N30" s="5">
        <f t="shared" si="19"/>
        <v>246</v>
      </c>
      <c r="O30" s="5">
        <f t="shared" si="18"/>
        <v>220</v>
      </c>
      <c r="P30" s="5">
        <f t="shared" si="18"/>
        <v>244</v>
      </c>
      <c r="Q30" s="5">
        <f t="shared" si="18"/>
        <v>182</v>
      </c>
      <c r="R30" s="5">
        <f t="shared" si="18"/>
        <v>216</v>
      </c>
      <c r="S30" s="5">
        <f t="shared" si="18"/>
        <v>198</v>
      </c>
      <c r="T30" s="5">
        <f t="shared" si="18"/>
        <v>190</v>
      </c>
      <c r="U30" s="5">
        <f t="shared" si="18"/>
        <v>197</v>
      </c>
      <c r="V30" s="5">
        <f t="shared" si="18"/>
        <v>202</v>
      </c>
      <c r="W30" s="5">
        <f t="shared" si="18"/>
        <v>210</v>
      </c>
      <c r="X30" s="5">
        <f t="shared" si="18"/>
        <v>248</v>
      </c>
      <c r="Y30" s="5">
        <f t="shared" ref="Y30" si="20">SUM(Y28:Y29)</f>
        <v>230</v>
      </c>
      <c r="Z30" s="5">
        <f t="shared" si="18"/>
        <v>181</v>
      </c>
      <c r="AA30" s="5">
        <f t="shared" si="18"/>
        <v>216</v>
      </c>
      <c r="AB30" s="5">
        <f t="shared" si="18"/>
        <v>179</v>
      </c>
      <c r="AC30" s="5">
        <f t="shared" si="18"/>
        <v>233</v>
      </c>
      <c r="AD30" s="5">
        <f t="shared" si="18"/>
        <v>226</v>
      </c>
      <c r="AE30" s="5">
        <f t="shared" si="18"/>
        <v>199</v>
      </c>
      <c r="AF30" s="5">
        <f t="shared" si="18"/>
        <v>201</v>
      </c>
      <c r="AG30" s="5">
        <f t="shared" si="3"/>
        <v>5995</v>
      </c>
    </row>
    <row r="31" spans="1:33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6"/>
      <c r="AD31" s="6"/>
      <c r="AE31" s="6"/>
      <c r="AF31" s="10"/>
      <c r="AG31" s="28"/>
    </row>
    <row r="32" spans="1:33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5"/>
      <c r="AD32" s="5"/>
      <c r="AE32" s="5"/>
      <c r="AF32" s="15"/>
      <c r="AG32" s="28"/>
    </row>
    <row r="33" spans="1:33" x14ac:dyDescent="0.4">
      <c r="A33" s="6">
        <v>1</v>
      </c>
      <c r="B33" s="77" t="s">
        <v>38</v>
      </c>
      <c r="C33" s="64"/>
      <c r="D33" s="65"/>
      <c r="E33" s="6">
        <v>303</v>
      </c>
      <c r="F33" s="6">
        <v>306</v>
      </c>
      <c r="G33" s="6">
        <v>303</v>
      </c>
      <c r="H33" s="6">
        <v>305</v>
      </c>
      <c r="I33" s="6">
        <v>305</v>
      </c>
      <c r="J33" s="6">
        <v>303</v>
      </c>
      <c r="K33" s="6">
        <v>305</v>
      </c>
      <c r="L33" s="6">
        <v>305</v>
      </c>
      <c r="M33" s="6">
        <v>305</v>
      </c>
      <c r="N33" s="6">
        <v>305</v>
      </c>
      <c r="O33" s="6">
        <v>292</v>
      </c>
      <c r="P33" s="6">
        <v>300</v>
      </c>
      <c r="Q33" s="6">
        <v>247</v>
      </c>
      <c r="R33" s="6">
        <v>291</v>
      </c>
      <c r="S33" s="6">
        <v>286</v>
      </c>
      <c r="T33" s="6">
        <v>303</v>
      </c>
      <c r="U33" s="6">
        <v>268</v>
      </c>
      <c r="V33" s="6">
        <v>303</v>
      </c>
      <c r="W33" s="6">
        <v>304</v>
      </c>
      <c r="X33" s="6">
        <v>306</v>
      </c>
      <c r="Y33" s="6">
        <v>275</v>
      </c>
      <c r="Z33" s="6">
        <v>248</v>
      </c>
      <c r="AA33" s="6">
        <v>306</v>
      </c>
      <c r="AB33" s="6">
        <v>220</v>
      </c>
      <c r="AC33" s="6">
        <v>286</v>
      </c>
      <c r="AD33" s="6">
        <v>284</v>
      </c>
      <c r="AE33" s="6">
        <v>243</v>
      </c>
      <c r="AF33" s="6">
        <v>269</v>
      </c>
      <c r="AG33" s="5">
        <f>SUM(E33:AF33)</f>
        <v>8076</v>
      </c>
    </row>
    <row r="34" spans="1:33" x14ac:dyDescent="0.4">
      <c r="A34" s="6">
        <v>2</v>
      </c>
      <c r="B34" s="77" t="s">
        <v>39</v>
      </c>
      <c r="C34" s="64"/>
      <c r="D34" s="65"/>
      <c r="E34" s="5">
        <v>215</v>
      </c>
      <c r="F34" s="5">
        <v>208</v>
      </c>
      <c r="G34" s="5">
        <v>212</v>
      </c>
      <c r="H34" s="5">
        <v>230</v>
      </c>
      <c r="I34" s="5">
        <v>220</v>
      </c>
      <c r="J34" s="5">
        <v>217</v>
      </c>
      <c r="K34" s="5">
        <v>204</v>
      </c>
      <c r="L34" s="5">
        <v>224</v>
      </c>
      <c r="M34" s="5">
        <v>247</v>
      </c>
      <c r="N34" s="5">
        <v>246</v>
      </c>
      <c r="O34" s="5">
        <v>220</v>
      </c>
      <c r="P34" s="5">
        <v>244</v>
      </c>
      <c r="Q34" s="5">
        <v>182</v>
      </c>
      <c r="R34" s="5">
        <v>216</v>
      </c>
      <c r="S34" s="5">
        <v>198</v>
      </c>
      <c r="T34" s="5">
        <v>190</v>
      </c>
      <c r="U34" s="5">
        <v>197</v>
      </c>
      <c r="V34" s="5">
        <v>202</v>
      </c>
      <c r="W34" s="5">
        <v>210</v>
      </c>
      <c r="X34" s="5">
        <v>248</v>
      </c>
      <c r="Y34" s="5">
        <v>230</v>
      </c>
      <c r="Z34" s="5">
        <v>181</v>
      </c>
      <c r="AA34" s="5">
        <v>216</v>
      </c>
      <c r="AB34" s="5">
        <v>179</v>
      </c>
      <c r="AC34" s="5">
        <v>233</v>
      </c>
      <c r="AD34" s="5">
        <v>226</v>
      </c>
      <c r="AE34" s="5">
        <v>199</v>
      </c>
      <c r="AF34" s="5">
        <v>201</v>
      </c>
      <c r="AG34" s="5">
        <f>SUM(E34:AF34)</f>
        <v>5995</v>
      </c>
    </row>
    <row r="35" spans="1:33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3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4</v>
      </c>
      <c r="AD35" s="6">
        <v>1</v>
      </c>
      <c r="AE35" s="6">
        <v>0</v>
      </c>
      <c r="AF35" s="6">
        <v>0</v>
      </c>
      <c r="AG35" s="5">
        <f>SUM(E35:AF35)</f>
        <v>10</v>
      </c>
    </row>
    <row r="36" spans="1:33" x14ac:dyDescent="0.4">
      <c r="A36" s="6">
        <v>4</v>
      </c>
      <c r="B36" s="77" t="s">
        <v>41</v>
      </c>
      <c r="C36" s="64"/>
      <c r="D36" s="65"/>
      <c r="E36" s="5">
        <f t="shared" ref="E36:AF36" si="21">E33-(E34+E35)</f>
        <v>88</v>
      </c>
      <c r="F36" s="5">
        <f t="shared" ref="F36:N36" si="22">F33-(F34+F35)</f>
        <v>98</v>
      </c>
      <c r="G36" s="5">
        <f t="shared" si="22"/>
        <v>91</v>
      </c>
      <c r="H36" s="5">
        <f t="shared" si="22"/>
        <v>75</v>
      </c>
      <c r="I36" s="5">
        <f t="shared" si="22"/>
        <v>85</v>
      </c>
      <c r="J36" s="5">
        <f t="shared" si="22"/>
        <v>85</v>
      </c>
      <c r="K36" s="5">
        <f t="shared" si="22"/>
        <v>98</v>
      </c>
      <c r="L36" s="5">
        <f t="shared" si="22"/>
        <v>81</v>
      </c>
      <c r="M36" s="5">
        <f t="shared" si="22"/>
        <v>58</v>
      </c>
      <c r="N36" s="5">
        <f t="shared" si="22"/>
        <v>58</v>
      </c>
      <c r="O36" s="5">
        <f t="shared" si="21"/>
        <v>72</v>
      </c>
      <c r="P36" s="5">
        <f t="shared" si="21"/>
        <v>56</v>
      </c>
      <c r="Q36" s="5">
        <f t="shared" si="21"/>
        <v>65</v>
      </c>
      <c r="R36" s="5">
        <f t="shared" si="21"/>
        <v>75</v>
      </c>
      <c r="S36" s="5">
        <f t="shared" si="21"/>
        <v>88</v>
      </c>
      <c r="T36" s="5">
        <f t="shared" si="21"/>
        <v>113</v>
      </c>
      <c r="U36" s="5">
        <f t="shared" si="21"/>
        <v>71</v>
      </c>
      <c r="V36" s="5">
        <f t="shared" si="21"/>
        <v>101</v>
      </c>
      <c r="W36" s="5">
        <f t="shared" si="21"/>
        <v>94</v>
      </c>
      <c r="X36" s="5">
        <f t="shared" si="21"/>
        <v>58</v>
      </c>
      <c r="Y36" s="5">
        <f t="shared" ref="Y36" si="23">Y33-(Y34+Y35)</f>
        <v>45</v>
      </c>
      <c r="Z36" s="5">
        <f t="shared" si="21"/>
        <v>67</v>
      </c>
      <c r="AA36" s="5">
        <f t="shared" si="21"/>
        <v>90</v>
      </c>
      <c r="AB36" s="5">
        <f t="shared" si="21"/>
        <v>41</v>
      </c>
      <c r="AC36" s="5">
        <f t="shared" si="21"/>
        <v>49</v>
      </c>
      <c r="AD36" s="5">
        <f t="shared" si="21"/>
        <v>57</v>
      </c>
      <c r="AE36" s="5">
        <f t="shared" si="21"/>
        <v>44</v>
      </c>
      <c r="AF36" s="5">
        <f t="shared" si="21"/>
        <v>68</v>
      </c>
      <c r="AG36" s="5">
        <f>SUM(E36:AF36)</f>
        <v>2071</v>
      </c>
    </row>
    <row r="37" spans="1:33" x14ac:dyDescent="0.4">
      <c r="A37" s="63"/>
      <c r="B37" s="64"/>
      <c r="C37" s="64"/>
      <c r="D37" s="64"/>
      <c r="E37" s="63"/>
      <c r="F37" s="92"/>
      <c r="G37" s="92"/>
      <c r="H37" s="92"/>
      <c r="I37" s="92"/>
      <c r="J37" s="92"/>
      <c r="K37" s="92"/>
      <c r="L37" s="92"/>
      <c r="M37" s="92"/>
      <c r="N37" s="9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3"/>
      <c r="AC37" s="6"/>
      <c r="AD37" s="6"/>
      <c r="AE37" s="6"/>
      <c r="AF37" s="26"/>
      <c r="AG37" s="28"/>
    </row>
    <row r="38" spans="1:33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5"/>
      <c r="AD38" s="5"/>
      <c r="AE38" s="5"/>
      <c r="AF38" s="15"/>
      <c r="AG38" s="28"/>
    </row>
    <row r="39" spans="1:33" x14ac:dyDescent="0.4">
      <c r="A39" s="11"/>
      <c r="B39" s="81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5">
        <f>SUM(E39:AF39)</f>
        <v>0</v>
      </c>
    </row>
    <row r="40" spans="1:33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5">
        <f>SUM(E40:AF40)</f>
        <v>2</v>
      </c>
    </row>
    <row r="41" spans="1:33" x14ac:dyDescent="0.4">
      <c r="A41" s="14"/>
      <c r="B41" s="83"/>
      <c r="C41" s="69"/>
      <c r="D41" s="5" t="s">
        <v>25</v>
      </c>
      <c r="E41" s="5">
        <f t="shared" ref="E41:AF41" si="24">SUM(E39:E40)</f>
        <v>0</v>
      </c>
      <c r="F41" s="5">
        <f t="shared" ref="F41:N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4"/>
        <v>0</v>
      </c>
      <c r="P41" s="5">
        <f t="shared" si="24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" si="26">SUM(Y39:Y40)</f>
        <v>0</v>
      </c>
      <c r="Z41" s="5">
        <f t="shared" si="24"/>
        <v>0</v>
      </c>
      <c r="AA41" s="5">
        <f t="shared" si="24"/>
        <v>2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si="24"/>
        <v>0</v>
      </c>
      <c r="AG41" s="5">
        <f>SUM(E41:AF41)</f>
        <v>2</v>
      </c>
    </row>
    <row r="42" spans="1:33" x14ac:dyDescent="0.4">
      <c r="A42" s="84"/>
      <c r="B42" s="83"/>
      <c r="C42" s="83"/>
      <c r="D42" s="69"/>
      <c r="E42" s="63"/>
      <c r="F42" s="92"/>
      <c r="G42" s="92"/>
      <c r="H42" s="92"/>
      <c r="I42" s="92"/>
      <c r="J42" s="92"/>
      <c r="K42" s="92"/>
      <c r="L42" s="92"/>
      <c r="M42" s="92"/>
      <c r="N42" s="92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5"/>
      <c r="AC42" s="6"/>
      <c r="AD42" s="6"/>
      <c r="AE42" s="6"/>
      <c r="AF42" s="6"/>
      <c r="AG42" s="5"/>
    </row>
    <row r="43" spans="1:33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6"/>
      <c r="AD44" s="6"/>
      <c r="AE44" s="6"/>
      <c r="AF44" s="6"/>
      <c r="AG44" s="5"/>
    </row>
    <row r="45" spans="1:33" x14ac:dyDescent="0.4">
      <c r="A45" s="11" t="s">
        <v>48</v>
      </c>
      <c r="B45" s="17" t="s">
        <v>28</v>
      </c>
      <c r="C45" s="87" t="s">
        <v>49</v>
      </c>
      <c r="D45" s="65"/>
      <c r="E45" s="6">
        <v>11</v>
      </c>
      <c r="F45" s="6">
        <v>4</v>
      </c>
      <c r="G45" s="6">
        <v>8</v>
      </c>
      <c r="H45" s="6">
        <v>6</v>
      </c>
      <c r="I45" s="6">
        <v>17</v>
      </c>
      <c r="J45" s="6">
        <v>5</v>
      </c>
      <c r="K45" s="6">
        <v>19</v>
      </c>
      <c r="L45" s="6">
        <v>14</v>
      </c>
      <c r="M45" s="6">
        <v>12</v>
      </c>
      <c r="N45" s="6">
        <v>8</v>
      </c>
      <c r="O45" s="6">
        <v>11</v>
      </c>
      <c r="P45" s="6">
        <v>15</v>
      </c>
      <c r="Q45" s="6">
        <v>10</v>
      </c>
      <c r="R45" s="6">
        <v>7</v>
      </c>
      <c r="S45" s="6">
        <v>5</v>
      </c>
      <c r="T45" s="6">
        <v>11</v>
      </c>
      <c r="U45" s="6">
        <v>11</v>
      </c>
      <c r="V45" s="6">
        <v>20</v>
      </c>
      <c r="W45" s="6">
        <v>13</v>
      </c>
      <c r="X45" s="6">
        <v>22</v>
      </c>
      <c r="Y45" s="6">
        <v>11</v>
      </c>
      <c r="Z45" s="6">
        <v>20</v>
      </c>
      <c r="AA45" s="6">
        <v>15</v>
      </c>
      <c r="AB45" s="6">
        <v>1</v>
      </c>
      <c r="AC45" s="6">
        <v>4</v>
      </c>
      <c r="AD45" s="6">
        <v>7</v>
      </c>
      <c r="AE45" s="6">
        <v>4</v>
      </c>
      <c r="AF45" s="6">
        <v>15</v>
      </c>
      <c r="AG45" s="5">
        <f t="shared" ref="AG45:AG54" si="27">SUM(E45:AF45)</f>
        <v>306</v>
      </c>
    </row>
    <row r="46" spans="1:33" x14ac:dyDescent="0.4">
      <c r="A46" s="11" t="s">
        <v>50</v>
      </c>
      <c r="B46" s="50">
        <v>1</v>
      </c>
      <c r="C46" s="24" t="s">
        <v>126</v>
      </c>
      <c r="D46" s="51"/>
      <c r="E46" s="6">
        <v>20</v>
      </c>
      <c r="F46" s="6">
        <v>4</v>
      </c>
      <c r="G46" s="6">
        <v>6</v>
      </c>
      <c r="H46" s="6">
        <v>2</v>
      </c>
      <c r="I46" s="6">
        <v>8</v>
      </c>
      <c r="J46" s="6">
        <v>4</v>
      </c>
      <c r="K46" s="6">
        <v>13</v>
      </c>
      <c r="L46" s="6">
        <v>17</v>
      </c>
      <c r="M46" s="6">
        <v>7</v>
      </c>
      <c r="N46" s="6">
        <v>4</v>
      </c>
      <c r="O46" s="6">
        <v>5</v>
      </c>
      <c r="P46" s="6">
        <v>11</v>
      </c>
      <c r="Q46" s="6">
        <v>3</v>
      </c>
      <c r="R46" s="6">
        <v>2</v>
      </c>
      <c r="S46" s="6">
        <v>5</v>
      </c>
      <c r="T46" s="6">
        <v>1</v>
      </c>
      <c r="U46" s="6">
        <v>12</v>
      </c>
      <c r="V46" s="6">
        <v>5</v>
      </c>
      <c r="W46" s="6">
        <v>3</v>
      </c>
      <c r="X46" s="6">
        <v>7</v>
      </c>
      <c r="Y46" s="6">
        <v>5</v>
      </c>
      <c r="Z46" s="6">
        <v>5</v>
      </c>
      <c r="AA46" s="6">
        <v>2</v>
      </c>
      <c r="AB46" s="6">
        <v>7</v>
      </c>
      <c r="AC46" s="6">
        <v>4</v>
      </c>
      <c r="AD46" s="6">
        <v>4</v>
      </c>
      <c r="AE46" s="6">
        <v>4</v>
      </c>
      <c r="AF46" s="6">
        <v>19</v>
      </c>
      <c r="AG46" s="5">
        <f t="shared" si="27"/>
        <v>189</v>
      </c>
    </row>
    <row r="47" spans="1:33" x14ac:dyDescent="0.4">
      <c r="A47" s="7"/>
      <c r="B47" s="50">
        <v>2</v>
      </c>
      <c r="C47" s="24" t="s">
        <v>127</v>
      </c>
      <c r="D47" s="51"/>
      <c r="E47" s="6">
        <v>19</v>
      </c>
      <c r="F47" s="6">
        <v>21</v>
      </c>
      <c r="G47" s="6">
        <v>17</v>
      </c>
      <c r="H47" s="6">
        <v>8</v>
      </c>
      <c r="I47" s="6">
        <v>25</v>
      </c>
      <c r="J47" s="6">
        <v>21</v>
      </c>
      <c r="K47" s="6">
        <v>6</v>
      </c>
      <c r="L47" s="6">
        <v>13</v>
      </c>
      <c r="M47" s="6">
        <v>117</v>
      </c>
      <c r="N47" s="6">
        <v>88</v>
      </c>
      <c r="O47" s="6">
        <v>35</v>
      </c>
      <c r="P47" s="6">
        <v>61</v>
      </c>
      <c r="Q47" s="6">
        <v>8</v>
      </c>
      <c r="R47" s="6">
        <v>26</v>
      </c>
      <c r="S47" s="6">
        <v>51</v>
      </c>
      <c r="T47" s="6">
        <v>34</v>
      </c>
      <c r="U47" s="6">
        <v>25</v>
      </c>
      <c r="V47" s="6">
        <v>51</v>
      </c>
      <c r="W47" s="6">
        <v>49</v>
      </c>
      <c r="X47" s="6">
        <v>29</v>
      </c>
      <c r="Y47" s="6">
        <v>13</v>
      </c>
      <c r="Z47" s="6">
        <v>24</v>
      </c>
      <c r="AA47" s="6">
        <v>7</v>
      </c>
      <c r="AB47" s="6">
        <v>5</v>
      </c>
      <c r="AC47" s="6">
        <v>47</v>
      </c>
      <c r="AD47" s="6">
        <v>79</v>
      </c>
      <c r="AE47" s="6">
        <v>85</v>
      </c>
      <c r="AF47" s="6">
        <v>30</v>
      </c>
      <c r="AG47" s="5">
        <f t="shared" si="27"/>
        <v>994</v>
      </c>
    </row>
    <row r="48" spans="1:33" x14ac:dyDescent="0.4">
      <c r="A48" s="7"/>
      <c r="B48" s="50">
        <v>3</v>
      </c>
      <c r="C48" s="24" t="s">
        <v>128</v>
      </c>
      <c r="D48" s="51"/>
      <c r="E48" s="6">
        <v>1</v>
      </c>
      <c r="F48" s="6">
        <v>1</v>
      </c>
      <c r="G48" s="6">
        <v>1</v>
      </c>
      <c r="H48" s="6">
        <v>0</v>
      </c>
      <c r="I48" s="6">
        <v>1</v>
      </c>
      <c r="J48" s="6">
        <v>3</v>
      </c>
      <c r="K48" s="6">
        <v>1</v>
      </c>
      <c r="L48" s="6">
        <v>3</v>
      </c>
      <c r="M48" s="6">
        <v>0</v>
      </c>
      <c r="N48" s="6">
        <v>1</v>
      </c>
      <c r="O48" s="6">
        <v>1</v>
      </c>
      <c r="P48" s="6">
        <v>1</v>
      </c>
      <c r="Q48" s="6">
        <v>0</v>
      </c>
      <c r="R48" s="6">
        <v>0</v>
      </c>
      <c r="S48" s="6">
        <v>4</v>
      </c>
      <c r="T48" s="6">
        <v>1</v>
      </c>
      <c r="U48" s="6">
        <v>1</v>
      </c>
      <c r="V48" s="6">
        <v>2</v>
      </c>
      <c r="W48" s="6">
        <v>0</v>
      </c>
      <c r="X48" s="6">
        <v>1</v>
      </c>
      <c r="Y48" s="6">
        <v>0</v>
      </c>
      <c r="Z48" s="6">
        <v>0</v>
      </c>
      <c r="AA48" s="6">
        <v>1</v>
      </c>
      <c r="AB48" s="6">
        <v>0</v>
      </c>
      <c r="AC48" s="6">
        <v>1</v>
      </c>
      <c r="AD48" s="6">
        <v>1</v>
      </c>
      <c r="AE48" s="6">
        <v>0</v>
      </c>
      <c r="AF48" s="6">
        <v>0</v>
      </c>
      <c r="AG48" s="5">
        <f t="shared" si="27"/>
        <v>26</v>
      </c>
    </row>
    <row r="49" spans="1:33" x14ac:dyDescent="0.4">
      <c r="A49" s="7"/>
      <c r="B49" s="50">
        <v>4</v>
      </c>
      <c r="C49" s="24" t="s">
        <v>129</v>
      </c>
      <c r="D49" s="51"/>
      <c r="E49" s="6">
        <v>4</v>
      </c>
      <c r="F49" s="6">
        <v>4</v>
      </c>
      <c r="G49" s="6">
        <v>4</v>
      </c>
      <c r="H49" s="6">
        <v>4</v>
      </c>
      <c r="I49" s="6">
        <v>1</v>
      </c>
      <c r="J49" s="6">
        <v>12</v>
      </c>
      <c r="K49" s="6">
        <v>2</v>
      </c>
      <c r="L49" s="6">
        <v>8</v>
      </c>
      <c r="M49" s="6">
        <v>0</v>
      </c>
      <c r="N49" s="6">
        <v>0</v>
      </c>
      <c r="O49" s="6">
        <v>1</v>
      </c>
      <c r="P49" s="6">
        <v>2</v>
      </c>
      <c r="Q49" s="6">
        <v>0</v>
      </c>
      <c r="R49" s="6">
        <v>0</v>
      </c>
      <c r="S49" s="6">
        <v>1</v>
      </c>
      <c r="T49" s="6">
        <v>2</v>
      </c>
      <c r="U49" s="6">
        <v>3</v>
      </c>
      <c r="V49" s="6">
        <v>1</v>
      </c>
      <c r="W49" s="6">
        <v>2</v>
      </c>
      <c r="X49" s="6">
        <v>0</v>
      </c>
      <c r="Y49" s="6">
        <v>0</v>
      </c>
      <c r="Z49" s="6">
        <v>3</v>
      </c>
      <c r="AA49" s="6">
        <v>0</v>
      </c>
      <c r="AB49" s="6">
        <v>1</v>
      </c>
      <c r="AC49" s="6">
        <v>1</v>
      </c>
      <c r="AD49" s="6">
        <v>0</v>
      </c>
      <c r="AE49" s="6">
        <v>0</v>
      </c>
      <c r="AF49" s="6">
        <v>1</v>
      </c>
      <c r="AG49" s="5">
        <f t="shared" si="27"/>
        <v>57</v>
      </c>
    </row>
    <row r="50" spans="1:33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1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5">
        <f t="shared" si="27"/>
        <v>3</v>
      </c>
    </row>
    <row r="51" spans="1:33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1</v>
      </c>
      <c r="AF51" s="6">
        <v>1</v>
      </c>
      <c r="AG51" s="5">
        <f t="shared" si="27"/>
        <v>5</v>
      </c>
    </row>
    <row r="52" spans="1:33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5">
        <f t="shared" si="27"/>
        <v>0</v>
      </c>
    </row>
    <row r="53" spans="1:33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5">
        <f t="shared" si="27"/>
        <v>0</v>
      </c>
    </row>
    <row r="54" spans="1:33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5">
        <f t="shared" si="27"/>
        <v>0</v>
      </c>
    </row>
    <row r="55" spans="1:33" x14ac:dyDescent="0.4">
      <c r="A55" s="6" t="s">
        <v>26</v>
      </c>
      <c r="B55" s="85" t="s">
        <v>51</v>
      </c>
      <c r="C55" s="64"/>
      <c r="D55" s="65"/>
      <c r="E55" s="5">
        <f>SUM(E45:E54)</f>
        <v>55</v>
      </c>
      <c r="F55" s="5">
        <f t="shared" ref="F55:AG55" si="28">SUM(F45:F54)</f>
        <v>34</v>
      </c>
      <c r="G55" s="5">
        <f t="shared" si="28"/>
        <v>36</v>
      </c>
      <c r="H55" s="5">
        <f t="shared" si="28"/>
        <v>20</v>
      </c>
      <c r="I55" s="5">
        <f t="shared" si="28"/>
        <v>52</v>
      </c>
      <c r="J55" s="5">
        <f t="shared" si="28"/>
        <v>45</v>
      </c>
      <c r="K55" s="5">
        <f t="shared" si="28"/>
        <v>42</v>
      </c>
      <c r="L55" s="5">
        <f t="shared" si="28"/>
        <v>55</v>
      </c>
      <c r="M55" s="5">
        <f t="shared" si="28"/>
        <v>137</v>
      </c>
      <c r="N55" s="5">
        <f t="shared" si="28"/>
        <v>101</v>
      </c>
      <c r="O55" s="5">
        <f t="shared" si="28"/>
        <v>53</v>
      </c>
      <c r="P55" s="5">
        <f t="shared" si="28"/>
        <v>91</v>
      </c>
      <c r="Q55" s="5">
        <f t="shared" si="28"/>
        <v>21</v>
      </c>
      <c r="R55" s="5">
        <f t="shared" si="28"/>
        <v>35</v>
      </c>
      <c r="S55" s="5">
        <f t="shared" si="28"/>
        <v>66</v>
      </c>
      <c r="T55" s="5">
        <f t="shared" si="28"/>
        <v>49</v>
      </c>
      <c r="U55" s="5">
        <f t="shared" si="28"/>
        <v>52</v>
      </c>
      <c r="V55" s="5">
        <f t="shared" si="28"/>
        <v>79</v>
      </c>
      <c r="W55" s="5">
        <f t="shared" si="28"/>
        <v>67</v>
      </c>
      <c r="X55" s="5">
        <f t="shared" si="28"/>
        <v>59</v>
      </c>
      <c r="Y55" s="5">
        <f t="shared" si="28"/>
        <v>29</v>
      </c>
      <c r="Z55" s="5">
        <f t="shared" si="28"/>
        <v>53</v>
      </c>
      <c r="AA55" s="5">
        <f t="shared" si="28"/>
        <v>25</v>
      </c>
      <c r="AB55" s="5">
        <f t="shared" si="28"/>
        <v>14</v>
      </c>
      <c r="AC55" s="5">
        <f t="shared" si="28"/>
        <v>57</v>
      </c>
      <c r="AD55" s="5">
        <f t="shared" si="28"/>
        <v>93</v>
      </c>
      <c r="AE55" s="5">
        <f t="shared" si="28"/>
        <v>94</v>
      </c>
      <c r="AF55" s="5">
        <f t="shared" si="28"/>
        <v>66</v>
      </c>
      <c r="AG55" s="5">
        <f t="shared" si="28"/>
        <v>1580</v>
      </c>
    </row>
    <row r="56" spans="1:33" x14ac:dyDescent="0.4">
      <c r="A56" s="84"/>
      <c r="B56" s="83"/>
      <c r="C56" s="83"/>
      <c r="D56" s="83"/>
      <c r="E56" s="83"/>
      <c r="AG56" s="5"/>
    </row>
    <row r="57" spans="1:33" x14ac:dyDescent="0.4">
      <c r="A57" s="11" t="s">
        <v>48</v>
      </c>
      <c r="B57" s="17" t="s">
        <v>30</v>
      </c>
      <c r="C57" s="87" t="s">
        <v>52</v>
      </c>
      <c r="D57" s="65"/>
      <c r="E57" s="6">
        <v>25</v>
      </c>
      <c r="F57" s="6">
        <v>22</v>
      </c>
      <c r="G57" s="6">
        <v>15</v>
      </c>
      <c r="H57" s="6">
        <v>9</v>
      </c>
      <c r="I57" s="6">
        <v>19</v>
      </c>
      <c r="J57" s="6">
        <v>11</v>
      </c>
      <c r="K57" s="6">
        <v>4</v>
      </c>
      <c r="L57" s="6">
        <v>2</v>
      </c>
      <c r="M57" s="6">
        <v>6</v>
      </c>
      <c r="N57" s="6">
        <v>4</v>
      </c>
      <c r="O57" s="6">
        <v>10</v>
      </c>
      <c r="P57" s="6">
        <v>9</v>
      </c>
      <c r="Q57" s="6">
        <v>6</v>
      </c>
      <c r="R57" s="6">
        <v>14</v>
      </c>
      <c r="S57" s="6">
        <v>9</v>
      </c>
      <c r="T57" s="6">
        <v>9</v>
      </c>
      <c r="U57" s="6">
        <v>12</v>
      </c>
      <c r="V57" s="6">
        <v>13</v>
      </c>
      <c r="W57" s="6">
        <v>18</v>
      </c>
      <c r="X57" s="6">
        <v>12</v>
      </c>
      <c r="Y57" s="6">
        <v>14</v>
      </c>
      <c r="Z57" s="6">
        <v>17</v>
      </c>
      <c r="AA57" s="6">
        <v>11</v>
      </c>
      <c r="AB57" s="6">
        <v>2</v>
      </c>
      <c r="AC57" s="6">
        <v>5</v>
      </c>
      <c r="AD57" s="6">
        <v>3</v>
      </c>
      <c r="AE57" s="6">
        <v>7</v>
      </c>
      <c r="AF57" s="6">
        <v>11</v>
      </c>
      <c r="AG57" s="5">
        <f t="shared" ref="AG57:AG66" si="29">SUM(E57:AF57)</f>
        <v>299</v>
      </c>
    </row>
    <row r="58" spans="1:33" x14ac:dyDescent="0.4">
      <c r="A58" s="11" t="s">
        <v>50</v>
      </c>
      <c r="B58" s="50">
        <v>1</v>
      </c>
      <c r="C58" s="24" t="s">
        <v>132</v>
      </c>
      <c r="D58" s="51"/>
      <c r="E58" s="6">
        <v>24</v>
      </c>
      <c r="F58" s="6">
        <v>33</v>
      </c>
      <c r="G58" s="6">
        <v>46</v>
      </c>
      <c r="H58" s="6">
        <v>15</v>
      </c>
      <c r="I58" s="6">
        <v>33</v>
      </c>
      <c r="J58" s="6">
        <v>8</v>
      </c>
      <c r="K58" s="6">
        <v>2</v>
      </c>
      <c r="L58" s="6">
        <v>9</v>
      </c>
      <c r="M58" s="6">
        <v>2</v>
      </c>
      <c r="N58" s="6">
        <v>14</v>
      </c>
      <c r="O58" s="6">
        <v>20</v>
      </c>
      <c r="P58" s="6">
        <v>5</v>
      </c>
      <c r="Q58" s="6">
        <v>36</v>
      </c>
      <c r="R58" s="6">
        <v>22</v>
      </c>
      <c r="S58" s="6">
        <v>10</v>
      </c>
      <c r="T58" s="6">
        <v>15</v>
      </c>
      <c r="U58" s="6">
        <v>23</v>
      </c>
      <c r="V58" s="6">
        <v>14</v>
      </c>
      <c r="W58" s="6">
        <v>53</v>
      </c>
      <c r="X58" s="6">
        <v>32</v>
      </c>
      <c r="Y58" s="6">
        <v>2</v>
      </c>
      <c r="Z58" s="6">
        <v>18</v>
      </c>
      <c r="AA58" s="6">
        <v>18</v>
      </c>
      <c r="AB58" s="6">
        <v>5</v>
      </c>
      <c r="AC58" s="6">
        <v>16</v>
      </c>
      <c r="AD58" s="6">
        <v>33</v>
      </c>
      <c r="AE58" s="6">
        <v>26</v>
      </c>
      <c r="AF58" s="6">
        <v>38</v>
      </c>
      <c r="AG58" s="5">
        <f t="shared" si="29"/>
        <v>572</v>
      </c>
    </row>
    <row r="59" spans="1:33" x14ac:dyDescent="0.4">
      <c r="A59" s="7"/>
      <c r="B59" s="50">
        <v>2</v>
      </c>
      <c r="C59" s="24" t="s">
        <v>133</v>
      </c>
      <c r="D59" s="51"/>
      <c r="E59" s="6">
        <v>4</v>
      </c>
      <c r="F59" s="6">
        <v>4</v>
      </c>
      <c r="G59" s="6">
        <v>6</v>
      </c>
      <c r="H59" s="6">
        <v>1</v>
      </c>
      <c r="I59" s="6">
        <v>5</v>
      </c>
      <c r="J59" s="6">
        <v>5</v>
      </c>
      <c r="K59" s="6">
        <v>0</v>
      </c>
      <c r="L59" s="6">
        <v>2</v>
      </c>
      <c r="M59" s="6">
        <v>2</v>
      </c>
      <c r="N59" s="6">
        <v>3</v>
      </c>
      <c r="O59" s="6">
        <v>5</v>
      </c>
      <c r="P59" s="6">
        <v>0</v>
      </c>
      <c r="Q59" s="6">
        <v>2</v>
      </c>
      <c r="R59" s="6">
        <v>2</v>
      </c>
      <c r="S59" s="6">
        <v>0</v>
      </c>
      <c r="T59" s="6">
        <v>1</v>
      </c>
      <c r="U59" s="6">
        <v>4</v>
      </c>
      <c r="V59" s="6">
        <v>0</v>
      </c>
      <c r="W59" s="6">
        <v>2</v>
      </c>
      <c r="X59" s="6">
        <v>2</v>
      </c>
      <c r="Y59" s="6">
        <v>4</v>
      </c>
      <c r="Z59" s="6">
        <v>2</v>
      </c>
      <c r="AA59" s="6">
        <v>3</v>
      </c>
      <c r="AB59" s="6">
        <v>1</v>
      </c>
      <c r="AC59" s="6">
        <v>2</v>
      </c>
      <c r="AD59" s="6">
        <v>0</v>
      </c>
      <c r="AE59" s="6">
        <v>3</v>
      </c>
      <c r="AF59" s="6">
        <v>3</v>
      </c>
      <c r="AG59" s="5">
        <f t="shared" si="29"/>
        <v>68</v>
      </c>
    </row>
    <row r="60" spans="1:33" x14ac:dyDescent="0.4">
      <c r="A60" s="7"/>
      <c r="B60" s="50">
        <v>3</v>
      </c>
      <c r="C60" s="24" t="s">
        <v>134</v>
      </c>
      <c r="D60" s="51"/>
      <c r="E60" s="6">
        <v>2</v>
      </c>
      <c r="F60" s="6">
        <v>3</v>
      </c>
      <c r="G60" s="6">
        <v>0</v>
      </c>
      <c r="H60" s="6">
        <v>1</v>
      </c>
      <c r="I60" s="6">
        <v>1</v>
      </c>
      <c r="J60" s="6">
        <v>1</v>
      </c>
      <c r="K60" s="6">
        <v>0</v>
      </c>
      <c r="L60" s="6">
        <v>1</v>
      </c>
      <c r="M60" s="6">
        <v>1</v>
      </c>
      <c r="N60" s="6">
        <v>0</v>
      </c>
      <c r="O60" s="6">
        <v>2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3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0</v>
      </c>
      <c r="AC60" s="6">
        <v>0</v>
      </c>
      <c r="AD60" s="6">
        <v>0</v>
      </c>
      <c r="AE60" s="6">
        <v>1</v>
      </c>
      <c r="AF60" s="6">
        <v>2</v>
      </c>
      <c r="AG60" s="5">
        <f t="shared" si="29"/>
        <v>24</v>
      </c>
    </row>
    <row r="61" spans="1:33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2</v>
      </c>
      <c r="P61" s="6">
        <v>0</v>
      </c>
      <c r="Q61" s="6">
        <v>0</v>
      </c>
      <c r="R61" s="6">
        <v>0</v>
      </c>
      <c r="S61" s="6">
        <v>5</v>
      </c>
      <c r="T61" s="6">
        <v>1</v>
      </c>
      <c r="U61" s="6">
        <v>1</v>
      </c>
      <c r="V61" s="6">
        <v>1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6">
        <v>1</v>
      </c>
      <c r="AG61" s="5">
        <f t="shared" si="29"/>
        <v>13</v>
      </c>
    </row>
    <row r="62" spans="1:33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1</v>
      </c>
      <c r="P62" s="6">
        <v>1</v>
      </c>
      <c r="Q62" s="6">
        <v>0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5">
        <f t="shared" si="29"/>
        <v>5</v>
      </c>
    </row>
    <row r="63" spans="1:33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6">
        <v>16</v>
      </c>
      <c r="Z63" s="6">
        <v>0</v>
      </c>
      <c r="AA63" s="6">
        <v>5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5">
        <f t="shared" si="29"/>
        <v>25</v>
      </c>
    </row>
    <row r="64" spans="1:33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5">
        <f t="shared" si="29"/>
        <v>0</v>
      </c>
    </row>
    <row r="65" spans="1:33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5">
        <f t="shared" si="29"/>
        <v>0</v>
      </c>
    </row>
    <row r="66" spans="1:33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5">
        <f t="shared" si="29"/>
        <v>0</v>
      </c>
    </row>
    <row r="67" spans="1:33" x14ac:dyDescent="0.4">
      <c r="A67" s="6" t="s">
        <v>26</v>
      </c>
      <c r="B67" s="85" t="s">
        <v>51</v>
      </c>
      <c r="C67" s="64"/>
      <c r="D67" s="65"/>
      <c r="E67" s="5">
        <f t="shared" ref="E67:AG67" si="30">SUM(E57:E66)</f>
        <v>55</v>
      </c>
      <c r="F67" s="5">
        <f t="shared" si="30"/>
        <v>63</v>
      </c>
      <c r="G67" s="5">
        <f t="shared" si="30"/>
        <v>67</v>
      </c>
      <c r="H67" s="5">
        <f t="shared" si="30"/>
        <v>26</v>
      </c>
      <c r="I67" s="5">
        <f t="shared" si="30"/>
        <v>58</v>
      </c>
      <c r="J67" s="5">
        <f t="shared" si="30"/>
        <v>25</v>
      </c>
      <c r="K67" s="5">
        <f t="shared" si="30"/>
        <v>6</v>
      </c>
      <c r="L67" s="5">
        <f t="shared" si="30"/>
        <v>14</v>
      </c>
      <c r="M67" s="5">
        <f t="shared" si="30"/>
        <v>11</v>
      </c>
      <c r="N67" s="5">
        <f t="shared" si="30"/>
        <v>22</v>
      </c>
      <c r="O67" s="5">
        <f t="shared" si="30"/>
        <v>41</v>
      </c>
      <c r="P67" s="5">
        <f t="shared" si="30"/>
        <v>15</v>
      </c>
      <c r="Q67" s="5">
        <f t="shared" si="30"/>
        <v>44</v>
      </c>
      <c r="R67" s="5">
        <f t="shared" si="30"/>
        <v>39</v>
      </c>
      <c r="S67" s="5">
        <f t="shared" si="30"/>
        <v>24</v>
      </c>
      <c r="T67" s="5">
        <f t="shared" si="30"/>
        <v>26</v>
      </c>
      <c r="U67" s="5">
        <f t="shared" si="30"/>
        <v>43</v>
      </c>
      <c r="V67" s="5">
        <f t="shared" si="30"/>
        <v>29</v>
      </c>
      <c r="W67" s="5">
        <f t="shared" si="30"/>
        <v>74</v>
      </c>
      <c r="X67" s="5">
        <f t="shared" si="30"/>
        <v>48</v>
      </c>
      <c r="Y67" s="5">
        <f t="shared" si="30"/>
        <v>38</v>
      </c>
      <c r="Z67" s="5">
        <f t="shared" si="30"/>
        <v>39</v>
      </c>
      <c r="AA67" s="5">
        <f t="shared" si="30"/>
        <v>38</v>
      </c>
      <c r="AB67" s="5">
        <f t="shared" si="30"/>
        <v>8</v>
      </c>
      <c r="AC67" s="5">
        <f t="shared" si="30"/>
        <v>23</v>
      </c>
      <c r="AD67" s="5">
        <f t="shared" si="30"/>
        <v>36</v>
      </c>
      <c r="AE67" s="5">
        <f t="shared" si="30"/>
        <v>39</v>
      </c>
      <c r="AF67" s="5">
        <f t="shared" si="30"/>
        <v>55</v>
      </c>
      <c r="AG67" s="5">
        <f t="shared" si="30"/>
        <v>1006</v>
      </c>
    </row>
    <row r="68" spans="1:33" x14ac:dyDescent="0.4">
      <c r="A68" s="84"/>
      <c r="B68" s="83"/>
      <c r="C68" s="83"/>
      <c r="D68" s="83"/>
      <c r="E68" s="83"/>
    </row>
    <row r="69" spans="1:33" x14ac:dyDescent="0.4">
      <c r="A69" s="11" t="s">
        <v>48</v>
      </c>
      <c r="B69" s="17" t="s">
        <v>32</v>
      </c>
      <c r="C69" s="87" t="s">
        <v>53</v>
      </c>
      <c r="D69" s="65"/>
      <c r="E69" s="6">
        <v>10</v>
      </c>
      <c r="F69" s="6">
        <v>7</v>
      </c>
      <c r="G69" s="6">
        <v>2</v>
      </c>
      <c r="H69" s="6">
        <v>7</v>
      </c>
      <c r="I69" s="6">
        <v>4</v>
      </c>
      <c r="J69" s="6">
        <v>6</v>
      </c>
      <c r="K69" s="6">
        <v>10</v>
      </c>
      <c r="L69" s="6">
        <v>4</v>
      </c>
      <c r="M69" s="6">
        <v>3</v>
      </c>
      <c r="N69" s="6">
        <v>3</v>
      </c>
      <c r="O69" s="6">
        <v>3</v>
      </c>
      <c r="P69" s="6">
        <v>6</v>
      </c>
      <c r="Q69" s="6">
        <v>2</v>
      </c>
      <c r="R69" s="6">
        <v>2</v>
      </c>
      <c r="S69" s="6">
        <v>2</v>
      </c>
      <c r="T69" s="6">
        <v>4</v>
      </c>
      <c r="U69" s="6">
        <v>6</v>
      </c>
      <c r="V69" s="6">
        <v>4</v>
      </c>
      <c r="W69" s="6">
        <v>5</v>
      </c>
      <c r="X69" s="6">
        <v>8</v>
      </c>
      <c r="Y69" s="6">
        <v>2</v>
      </c>
      <c r="Z69" s="6">
        <v>10</v>
      </c>
      <c r="AA69" s="6">
        <v>5</v>
      </c>
      <c r="AB69" s="6">
        <v>6</v>
      </c>
      <c r="AC69" s="6">
        <v>3</v>
      </c>
      <c r="AD69" s="6">
        <v>1</v>
      </c>
      <c r="AE69" s="6">
        <v>2</v>
      </c>
      <c r="AF69" s="6">
        <v>6</v>
      </c>
      <c r="AG69" s="5">
        <f t="shared" ref="AG69:AG78" si="31">SUM(E69:AF69)</f>
        <v>133</v>
      </c>
    </row>
    <row r="70" spans="1:33" x14ac:dyDescent="0.4">
      <c r="A70" s="11" t="s">
        <v>50</v>
      </c>
      <c r="B70" s="50">
        <v>1</v>
      </c>
      <c r="C70" s="24" t="s">
        <v>138</v>
      </c>
      <c r="D70" s="51"/>
      <c r="E70" s="6">
        <v>15</v>
      </c>
      <c r="F70" s="6">
        <v>8</v>
      </c>
      <c r="G70" s="6">
        <v>16</v>
      </c>
      <c r="H70" s="6">
        <v>6</v>
      </c>
      <c r="I70" s="6">
        <v>8</v>
      </c>
      <c r="J70" s="6">
        <v>3</v>
      </c>
      <c r="K70" s="6">
        <v>13</v>
      </c>
      <c r="L70" s="6">
        <v>1</v>
      </c>
      <c r="M70" s="6">
        <v>4</v>
      </c>
      <c r="N70" s="6">
        <v>0</v>
      </c>
      <c r="O70" s="6">
        <v>0</v>
      </c>
      <c r="P70" s="6">
        <v>10</v>
      </c>
      <c r="Q70" s="6">
        <v>3</v>
      </c>
      <c r="R70" s="6">
        <v>2</v>
      </c>
      <c r="S70" s="6">
        <v>6</v>
      </c>
      <c r="T70" s="6">
        <v>6</v>
      </c>
      <c r="U70" s="6">
        <v>2</v>
      </c>
      <c r="V70" s="6">
        <v>3</v>
      </c>
      <c r="W70" s="6">
        <v>2</v>
      </c>
      <c r="X70" s="6">
        <v>12</v>
      </c>
      <c r="Y70" s="6">
        <v>0</v>
      </c>
      <c r="Z70" s="6">
        <v>2</v>
      </c>
      <c r="AA70" s="6">
        <v>1</v>
      </c>
      <c r="AB70" s="6">
        <v>3</v>
      </c>
      <c r="AC70" s="6">
        <v>0</v>
      </c>
      <c r="AD70" s="6">
        <v>2</v>
      </c>
      <c r="AE70" s="6">
        <v>7</v>
      </c>
      <c r="AF70" s="6">
        <v>4</v>
      </c>
      <c r="AG70" s="5">
        <f t="shared" si="31"/>
        <v>139</v>
      </c>
    </row>
    <row r="71" spans="1:33" x14ac:dyDescent="0.4">
      <c r="A71" s="7"/>
      <c r="B71" s="50">
        <v>2</v>
      </c>
      <c r="C71" s="24" t="s">
        <v>139</v>
      </c>
      <c r="D71" s="51"/>
      <c r="E71" s="6">
        <v>0</v>
      </c>
      <c r="F71" s="6">
        <v>1</v>
      </c>
      <c r="G71" s="6">
        <v>5</v>
      </c>
      <c r="H71" s="6">
        <v>3</v>
      </c>
      <c r="I71" s="6">
        <v>1</v>
      </c>
      <c r="J71" s="6">
        <v>4</v>
      </c>
      <c r="K71" s="6">
        <v>1</v>
      </c>
      <c r="L71" s="6">
        <v>1</v>
      </c>
      <c r="M71" s="6">
        <v>2</v>
      </c>
      <c r="N71" s="6">
        <v>2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1</v>
      </c>
      <c r="V71" s="6">
        <v>0</v>
      </c>
      <c r="W71" s="6">
        <v>0</v>
      </c>
      <c r="X71" s="6">
        <v>3</v>
      </c>
      <c r="Y71" s="6">
        <v>0</v>
      </c>
      <c r="Z71" s="6">
        <v>1</v>
      </c>
      <c r="AA71" s="6">
        <v>0</v>
      </c>
      <c r="AB71" s="6">
        <v>0</v>
      </c>
      <c r="AC71" s="6">
        <v>1</v>
      </c>
      <c r="AD71" s="6">
        <v>0</v>
      </c>
      <c r="AE71" s="6">
        <v>1</v>
      </c>
      <c r="AF71" s="6">
        <v>4</v>
      </c>
      <c r="AG71" s="5">
        <f t="shared" si="31"/>
        <v>33</v>
      </c>
    </row>
    <row r="72" spans="1:33" x14ac:dyDescent="0.4">
      <c r="A72" s="7"/>
      <c r="B72" s="50">
        <v>3</v>
      </c>
      <c r="C72" s="24" t="s">
        <v>140</v>
      </c>
      <c r="D72" s="51"/>
      <c r="E72" s="6">
        <v>10</v>
      </c>
      <c r="F72" s="6">
        <v>11</v>
      </c>
      <c r="G72" s="6">
        <v>10</v>
      </c>
      <c r="H72" s="6">
        <v>6</v>
      </c>
      <c r="I72" s="6">
        <v>3</v>
      </c>
      <c r="J72" s="6">
        <v>4</v>
      </c>
      <c r="K72" s="6">
        <v>4</v>
      </c>
      <c r="L72" s="6">
        <v>2</v>
      </c>
      <c r="M72" s="6">
        <v>4</v>
      </c>
      <c r="N72" s="6">
        <v>0</v>
      </c>
      <c r="O72" s="6">
        <v>2</v>
      </c>
      <c r="P72" s="6">
        <v>1</v>
      </c>
      <c r="Q72" s="6">
        <v>2</v>
      </c>
      <c r="R72" s="6">
        <v>0</v>
      </c>
      <c r="S72" s="6">
        <v>2</v>
      </c>
      <c r="T72" s="6">
        <v>8</v>
      </c>
      <c r="U72" s="6">
        <v>8</v>
      </c>
      <c r="V72" s="6">
        <v>2</v>
      </c>
      <c r="W72" s="6">
        <v>0</v>
      </c>
      <c r="X72" s="6">
        <v>4</v>
      </c>
      <c r="Y72" s="6">
        <v>0</v>
      </c>
      <c r="Z72" s="6">
        <v>4</v>
      </c>
      <c r="AA72" s="6">
        <v>3</v>
      </c>
      <c r="AB72" s="6">
        <v>5</v>
      </c>
      <c r="AC72" s="6">
        <v>1</v>
      </c>
      <c r="AD72" s="6">
        <v>0</v>
      </c>
      <c r="AE72" s="6">
        <v>2</v>
      </c>
      <c r="AF72" s="6">
        <v>2</v>
      </c>
      <c r="AG72" s="5">
        <f t="shared" si="31"/>
        <v>100</v>
      </c>
    </row>
    <row r="73" spans="1:33" x14ac:dyDescent="0.4">
      <c r="A73" s="7"/>
      <c r="B73" s="50">
        <v>4</v>
      </c>
      <c r="C73" s="24" t="s">
        <v>141</v>
      </c>
      <c r="D73" s="51"/>
      <c r="E73" s="6">
        <v>1</v>
      </c>
      <c r="F73" s="6">
        <v>2</v>
      </c>
      <c r="G73" s="6">
        <v>4</v>
      </c>
      <c r="H73" s="6">
        <v>0</v>
      </c>
      <c r="I73" s="6">
        <v>1</v>
      </c>
      <c r="J73" s="6">
        <v>5</v>
      </c>
      <c r="K73" s="6">
        <v>0</v>
      </c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1</v>
      </c>
      <c r="AG73" s="5">
        <f t="shared" si="31"/>
        <v>15</v>
      </c>
    </row>
    <row r="74" spans="1:33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7</v>
      </c>
      <c r="Q74" s="6">
        <v>0</v>
      </c>
      <c r="R74" s="6">
        <v>0</v>
      </c>
      <c r="S74" s="6">
        <v>5</v>
      </c>
      <c r="T74" s="6">
        <v>1</v>
      </c>
      <c r="U74" s="6">
        <v>1</v>
      </c>
      <c r="V74" s="6">
        <v>0</v>
      </c>
      <c r="W74" s="6">
        <v>1</v>
      </c>
      <c r="X74" s="6">
        <v>4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1</v>
      </c>
      <c r="AG74" s="5">
        <f t="shared" si="31"/>
        <v>22</v>
      </c>
    </row>
    <row r="75" spans="1:33" x14ac:dyDescent="0.4">
      <c r="A75" s="7"/>
      <c r="B75" s="50">
        <v>6</v>
      </c>
      <c r="C75" s="24" t="s">
        <v>143</v>
      </c>
      <c r="D75" s="51"/>
      <c r="E75" s="6">
        <v>2</v>
      </c>
      <c r="F75" s="6">
        <v>3</v>
      </c>
      <c r="G75" s="6">
        <v>1</v>
      </c>
      <c r="H75" s="6">
        <v>0</v>
      </c>
      <c r="I75" s="6">
        <v>0</v>
      </c>
      <c r="J75" s="6">
        <v>2</v>
      </c>
      <c r="K75" s="6">
        <v>1</v>
      </c>
      <c r="L75" s="6">
        <v>2</v>
      </c>
      <c r="M75" s="6">
        <v>0</v>
      </c>
      <c r="N75" s="6">
        <v>0</v>
      </c>
      <c r="O75" s="6">
        <v>3</v>
      </c>
      <c r="P75" s="6">
        <v>0</v>
      </c>
      <c r="Q75" s="6">
        <v>0</v>
      </c>
      <c r="R75" s="6">
        <v>1</v>
      </c>
      <c r="S75" s="6">
        <v>1</v>
      </c>
      <c r="T75" s="6">
        <v>2</v>
      </c>
      <c r="U75" s="6">
        <v>3</v>
      </c>
      <c r="V75" s="6">
        <v>1</v>
      </c>
      <c r="W75" s="6">
        <v>2</v>
      </c>
      <c r="X75" s="6">
        <v>1</v>
      </c>
      <c r="Y75" s="6">
        <v>3</v>
      </c>
      <c r="Z75" s="6">
        <v>1</v>
      </c>
      <c r="AA75" s="6">
        <v>3</v>
      </c>
      <c r="AB75" s="6">
        <v>3</v>
      </c>
      <c r="AC75" s="6">
        <v>1</v>
      </c>
      <c r="AD75" s="6">
        <v>0</v>
      </c>
      <c r="AE75" s="6">
        <v>0</v>
      </c>
      <c r="AF75" s="6">
        <v>1</v>
      </c>
      <c r="AG75" s="5">
        <f t="shared" si="31"/>
        <v>37</v>
      </c>
    </row>
    <row r="76" spans="1:33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5">
        <f t="shared" si="31"/>
        <v>0</v>
      </c>
    </row>
    <row r="77" spans="1:33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5">
        <f t="shared" si="31"/>
        <v>0</v>
      </c>
    </row>
    <row r="78" spans="1:33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5">
        <f t="shared" si="31"/>
        <v>0</v>
      </c>
    </row>
    <row r="79" spans="1:33" x14ac:dyDescent="0.4">
      <c r="A79" s="6" t="s">
        <v>26</v>
      </c>
      <c r="B79" s="85" t="s">
        <v>51</v>
      </c>
      <c r="C79" s="64"/>
      <c r="D79" s="65"/>
      <c r="E79" s="5">
        <f t="shared" ref="E79:AG79" si="32">SUM(E69:E78)</f>
        <v>38</v>
      </c>
      <c r="F79" s="5">
        <f t="shared" si="32"/>
        <v>32</v>
      </c>
      <c r="G79" s="5">
        <f t="shared" si="32"/>
        <v>38</v>
      </c>
      <c r="H79" s="5">
        <f t="shared" si="32"/>
        <v>23</v>
      </c>
      <c r="I79" s="5">
        <f t="shared" si="32"/>
        <v>17</v>
      </c>
      <c r="J79" s="5">
        <f t="shared" si="32"/>
        <v>24</v>
      </c>
      <c r="K79" s="5">
        <f t="shared" si="32"/>
        <v>29</v>
      </c>
      <c r="L79" s="5">
        <f t="shared" si="32"/>
        <v>12</v>
      </c>
      <c r="M79" s="5">
        <f t="shared" si="32"/>
        <v>13</v>
      </c>
      <c r="N79" s="5">
        <f t="shared" si="32"/>
        <v>5</v>
      </c>
      <c r="O79" s="5">
        <f t="shared" si="32"/>
        <v>9</v>
      </c>
      <c r="P79" s="5">
        <f t="shared" si="32"/>
        <v>24</v>
      </c>
      <c r="Q79" s="5">
        <f t="shared" si="32"/>
        <v>7</v>
      </c>
      <c r="R79" s="5">
        <f t="shared" si="32"/>
        <v>5</v>
      </c>
      <c r="S79" s="5">
        <f t="shared" si="32"/>
        <v>16</v>
      </c>
      <c r="T79" s="5">
        <f t="shared" si="32"/>
        <v>22</v>
      </c>
      <c r="U79" s="5">
        <f t="shared" si="32"/>
        <v>21</v>
      </c>
      <c r="V79" s="5">
        <f t="shared" si="32"/>
        <v>10</v>
      </c>
      <c r="W79" s="5">
        <f t="shared" si="32"/>
        <v>10</v>
      </c>
      <c r="X79" s="5">
        <f t="shared" si="32"/>
        <v>32</v>
      </c>
      <c r="Y79" s="5">
        <f t="shared" si="32"/>
        <v>5</v>
      </c>
      <c r="Z79" s="5">
        <f t="shared" si="32"/>
        <v>18</v>
      </c>
      <c r="AA79" s="5">
        <f t="shared" si="32"/>
        <v>12</v>
      </c>
      <c r="AB79" s="5">
        <f t="shared" si="32"/>
        <v>17</v>
      </c>
      <c r="AC79" s="5">
        <f t="shared" si="32"/>
        <v>6</v>
      </c>
      <c r="AD79" s="5">
        <f t="shared" si="32"/>
        <v>3</v>
      </c>
      <c r="AE79" s="5">
        <f t="shared" si="32"/>
        <v>12</v>
      </c>
      <c r="AF79" s="5">
        <f t="shared" si="32"/>
        <v>19</v>
      </c>
      <c r="AG79" s="5">
        <f t="shared" si="32"/>
        <v>479</v>
      </c>
    </row>
    <row r="80" spans="1:33" x14ac:dyDescent="0.4">
      <c r="A80" s="84"/>
      <c r="B80" s="83"/>
      <c r="C80" s="83"/>
      <c r="D80" s="83"/>
      <c r="E80" s="83"/>
    </row>
    <row r="81" spans="1:33" x14ac:dyDescent="0.4">
      <c r="A81" s="11" t="s">
        <v>48</v>
      </c>
      <c r="B81" s="17" t="s">
        <v>34</v>
      </c>
      <c r="C81" s="87" t="s">
        <v>54</v>
      </c>
      <c r="D81" s="65"/>
      <c r="E81" s="6">
        <v>4</v>
      </c>
      <c r="F81" s="6">
        <v>3</v>
      </c>
      <c r="G81" s="6">
        <v>1</v>
      </c>
      <c r="H81" s="6">
        <v>10</v>
      </c>
      <c r="I81" s="6">
        <v>6</v>
      </c>
      <c r="J81" s="6">
        <v>5</v>
      </c>
      <c r="K81" s="6">
        <v>6</v>
      </c>
      <c r="L81" s="6">
        <v>4</v>
      </c>
      <c r="M81" s="6">
        <v>6</v>
      </c>
      <c r="N81" s="6">
        <v>2</v>
      </c>
      <c r="O81" s="6">
        <v>0</v>
      </c>
      <c r="P81" s="6">
        <v>6</v>
      </c>
      <c r="Q81" s="6">
        <v>2</v>
      </c>
      <c r="R81" s="6">
        <v>0</v>
      </c>
      <c r="S81" s="6">
        <v>5</v>
      </c>
      <c r="T81" s="6">
        <v>9</v>
      </c>
      <c r="U81" s="6">
        <v>2</v>
      </c>
      <c r="V81" s="6">
        <v>3</v>
      </c>
      <c r="W81" s="6">
        <v>0</v>
      </c>
      <c r="X81" s="6">
        <v>3</v>
      </c>
      <c r="Y81" s="6">
        <v>1</v>
      </c>
      <c r="Z81" s="6">
        <v>2</v>
      </c>
      <c r="AA81" s="6">
        <v>0</v>
      </c>
      <c r="AB81" s="6">
        <v>1</v>
      </c>
      <c r="AC81" s="6">
        <v>3</v>
      </c>
      <c r="AD81" s="6">
        <v>4</v>
      </c>
      <c r="AE81" s="6">
        <v>3</v>
      </c>
      <c r="AF81" s="6">
        <v>1</v>
      </c>
      <c r="AG81" s="5">
        <f t="shared" ref="AG81:AG90" si="33">SUM(E81:AF81)</f>
        <v>92</v>
      </c>
    </row>
    <row r="82" spans="1:33" x14ac:dyDescent="0.4">
      <c r="A82" s="11" t="s">
        <v>50</v>
      </c>
      <c r="B82" s="50">
        <v>1</v>
      </c>
      <c r="C82" s="24" t="s">
        <v>144</v>
      </c>
      <c r="D82" s="51"/>
      <c r="E82" s="6">
        <v>3</v>
      </c>
      <c r="F82" s="6">
        <v>2</v>
      </c>
      <c r="G82" s="6">
        <v>0</v>
      </c>
      <c r="H82" s="6">
        <v>4</v>
      </c>
      <c r="I82" s="6">
        <v>15</v>
      </c>
      <c r="J82" s="6">
        <v>8</v>
      </c>
      <c r="K82" s="6">
        <v>0</v>
      </c>
      <c r="L82" s="6">
        <v>1</v>
      </c>
      <c r="M82" s="6">
        <v>2</v>
      </c>
      <c r="N82" s="6">
        <v>0</v>
      </c>
      <c r="O82" s="6">
        <v>0</v>
      </c>
      <c r="P82" s="6">
        <v>2</v>
      </c>
      <c r="Q82" s="6">
        <v>1</v>
      </c>
      <c r="R82" s="6">
        <v>0</v>
      </c>
      <c r="S82" s="6">
        <v>0</v>
      </c>
      <c r="T82" s="6">
        <v>1</v>
      </c>
      <c r="U82" s="6">
        <v>3</v>
      </c>
      <c r="V82" s="6">
        <v>3</v>
      </c>
      <c r="W82" s="6">
        <v>0</v>
      </c>
      <c r="X82" s="6">
        <v>1</v>
      </c>
      <c r="Y82" s="6">
        <v>10</v>
      </c>
      <c r="Z82" s="6">
        <v>2</v>
      </c>
      <c r="AA82" s="6">
        <v>0</v>
      </c>
      <c r="AB82" s="6">
        <v>1</v>
      </c>
      <c r="AC82" s="6">
        <v>79</v>
      </c>
      <c r="AD82" s="6">
        <v>1</v>
      </c>
      <c r="AE82" s="6">
        <v>11</v>
      </c>
      <c r="AF82" s="6">
        <v>0</v>
      </c>
      <c r="AG82" s="5">
        <f t="shared" si="33"/>
        <v>150</v>
      </c>
    </row>
    <row r="83" spans="1:33" x14ac:dyDescent="0.4">
      <c r="A83" s="7"/>
      <c r="B83" s="50">
        <v>2</v>
      </c>
      <c r="C83" s="24" t="s">
        <v>145</v>
      </c>
      <c r="D83" s="51"/>
      <c r="E83" s="6">
        <v>1</v>
      </c>
      <c r="F83" s="6">
        <v>24</v>
      </c>
      <c r="G83" s="6">
        <v>28</v>
      </c>
      <c r="H83" s="6">
        <v>114</v>
      </c>
      <c r="I83" s="6">
        <v>16</v>
      </c>
      <c r="J83" s="6">
        <v>58</v>
      </c>
      <c r="K83" s="6">
        <v>80</v>
      </c>
      <c r="L83" s="6">
        <v>79</v>
      </c>
      <c r="M83" s="6">
        <v>4</v>
      </c>
      <c r="N83" s="6">
        <v>13</v>
      </c>
      <c r="O83" s="6">
        <v>3</v>
      </c>
      <c r="P83" s="6">
        <v>2</v>
      </c>
      <c r="Q83" s="6">
        <v>5</v>
      </c>
      <c r="R83" s="6">
        <v>0</v>
      </c>
      <c r="S83" s="6">
        <v>0</v>
      </c>
      <c r="T83" s="6">
        <v>33</v>
      </c>
      <c r="U83" s="6">
        <v>20</v>
      </c>
      <c r="V83" s="6">
        <v>8</v>
      </c>
      <c r="W83" s="6">
        <v>2</v>
      </c>
      <c r="X83" s="6">
        <v>1</v>
      </c>
      <c r="Y83" s="6">
        <v>2</v>
      </c>
      <c r="Z83" s="6">
        <v>10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9</v>
      </c>
      <c r="AG83" s="5">
        <f t="shared" si="33"/>
        <v>513</v>
      </c>
    </row>
    <row r="84" spans="1:33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5">
        <f t="shared" si="33"/>
        <v>2</v>
      </c>
    </row>
    <row r="85" spans="1:33" ht="13.15" customHeight="1" x14ac:dyDescent="0.4">
      <c r="A85" s="7"/>
      <c r="B85" s="50">
        <v>4</v>
      </c>
      <c r="C85" s="24" t="s">
        <v>147</v>
      </c>
      <c r="D85" s="51"/>
      <c r="E85" s="6">
        <v>1</v>
      </c>
      <c r="F85" s="6">
        <v>1</v>
      </c>
      <c r="G85" s="6">
        <v>4</v>
      </c>
      <c r="H85" s="6">
        <v>4</v>
      </c>
      <c r="I85" s="6">
        <v>1</v>
      </c>
      <c r="J85" s="6">
        <v>4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4</v>
      </c>
      <c r="R85" s="6">
        <v>3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1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1</v>
      </c>
      <c r="AG85" s="5">
        <f t="shared" si="33"/>
        <v>24</v>
      </c>
    </row>
    <row r="86" spans="1:33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1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5">
        <f t="shared" si="33"/>
        <v>2</v>
      </c>
    </row>
    <row r="87" spans="1:33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5">
        <f t="shared" si="33"/>
        <v>2</v>
      </c>
    </row>
    <row r="88" spans="1:33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5">
        <f t="shared" si="33"/>
        <v>0</v>
      </c>
    </row>
    <row r="89" spans="1:33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5">
        <f t="shared" si="33"/>
        <v>0</v>
      </c>
    </row>
    <row r="90" spans="1:33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5">
        <f t="shared" si="33"/>
        <v>0</v>
      </c>
    </row>
    <row r="91" spans="1:33" x14ac:dyDescent="0.4">
      <c r="A91" s="6" t="s">
        <v>26</v>
      </c>
      <c r="B91" s="85" t="s">
        <v>51</v>
      </c>
      <c r="C91" s="64"/>
      <c r="D91" s="65"/>
      <c r="E91" s="5">
        <f t="shared" ref="E91:AG91" si="34">SUM(E81:E90)</f>
        <v>9</v>
      </c>
      <c r="F91" s="5">
        <f t="shared" si="34"/>
        <v>30</v>
      </c>
      <c r="G91" s="5">
        <f t="shared" si="34"/>
        <v>33</v>
      </c>
      <c r="H91" s="5">
        <f t="shared" si="34"/>
        <v>132</v>
      </c>
      <c r="I91" s="5">
        <f t="shared" si="34"/>
        <v>38</v>
      </c>
      <c r="J91" s="5">
        <f t="shared" si="34"/>
        <v>75</v>
      </c>
      <c r="K91" s="5">
        <f t="shared" si="34"/>
        <v>87</v>
      </c>
      <c r="L91" s="5">
        <f t="shared" si="34"/>
        <v>84</v>
      </c>
      <c r="M91" s="5">
        <f t="shared" si="34"/>
        <v>13</v>
      </c>
      <c r="N91" s="5">
        <f t="shared" si="34"/>
        <v>15</v>
      </c>
      <c r="O91" s="5">
        <f t="shared" si="34"/>
        <v>3</v>
      </c>
      <c r="P91" s="5">
        <f t="shared" si="34"/>
        <v>10</v>
      </c>
      <c r="Q91" s="5">
        <f t="shared" si="34"/>
        <v>12</v>
      </c>
      <c r="R91" s="5">
        <f t="shared" si="34"/>
        <v>3</v>
      </c>
      <c r="S91" s="5">
        <f t="shared" si="34"/>
        <v>5</v>
      </c>
      <c r="T91" s="5">
        <f t="shared" si="34"/>
        <v>44</v>
      </c>
      <c r="U91" s="5">
        <f t="shared" si="34"/>
        <v>25</v>
      </c>
      <c r="V91" s="5">
        <f t="shared" si="34"/>
        <v>14</v>
      </c>
      <c r="W91" s="5">
        <f t="shared" si="34"/>
        <v>3</v>
      </c>
      <c r="X91" s="5">
        <f t="shared" si="34"/>
        <v>5</v>
      </c>
      <c r="Y91" s="5">
        <f t="shared" si="34"/>
        <v>14</v>
      </c>
      <c r="Z91" s="5">
        <f t="shared" si="34"/>
        <v>16</v>
      </c>
      <c r="AA91" s="5">
        <f t="shared" si="34"/>
        <v>0</v>
      </c>
      <c r="AB91" s="5">
        <f t="shared" si="34"/>
        <v>3</v>
      </c>
      <c r="AC91" s="5">
        <f t="shared" si="34"/>
        <v>82</v>
      </c>
      <c r="AD91" s="5">
        <f t="shared" si="34"/>
        <v>5</v>
      </c>
      <c r="AE91" s="5">
        <f t="shared" si="34"/>
        <v>14</v>
      </c>
      <c r="AF91" s="5">
        <f t="shared" si="34"/>
        <v>11</v>
      </c>
      <c r="AG91" s="5">
        <f t="shared" si="34"/>
        <v>785</v>
      </c>
    </row>
    <row r="92" spans="1:33" x14ac:dyDescent="0.4">
      <c r="A92" s="84"/>
      <c r="B92" s="83"/>
      <c r="C92" s="83"/>
      <c r="D92" s="83"/>
      <c r="E92" s="83"/>
    </row>
    <row r="93" spans="1:33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2</v>
      </c>
      <c r="K93" s="6">
        <v>1</v>
      </c>
      <c r="L93" s="6">
        <v>1</v>
      </c>
      <c r="M93" s="6">
        <v>0</v>
      </c>
      <c r="N93" s="6">
        <v>0</v>
      </c>
      <c r="O93" s="6">
        <v>0</v>
      </c>
      <c r="P93" s="6">
        <v>4</v>
      </c>
      <c r="Q93" s="6">
        <v>1</v>
      </c>
      <c r="R93" s="6">
        <v>0</v>
      </c>
      <c r="S93" s="6">
        <v>0</v>
      </c>
      <c r="T93" s="6">
        <v>1</v>
      </c>
      <c r="U93" s="6">
        <v>0</v>
      </c>
      <c r="V93" s="6">
        <v>2</v>
      </c>
      <c r="W93" s="6">
        <v>1</v>
      </c>
      <c r="X93" s="6">
        <v>1</v>
      </c>
      <c r="Y93" s="6">
        <v>3</v>
      </c>
      <c r="Z93" s="6">
        <v>4</v>
      </c>
      <c r="AA93" s="6">
        <v>3</v>
      </c>
      <c r="AB93" s="6">
        <v>5</v>
      </c>
      <c r="AC93" s="6">
        <v>0</v>
      </c>
      <c r="AD93" s="6">
        <v>1</v>
      </c>
      <c r="AE93" s="6">
        <v>0</v>
      </c>
      <c r="AF93" s="6">
        <v>0</v>
      </c>
      <c r="AG93" s="5">
        <f t="shared" ref="AG93:AG102" si="35">SUM(E93:AF93)</f>
        <v>30</v>
      </c>
    </row>
    <row r="94" spans="1:33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2</v>
      </c>
      <c r="J94" s="6">
        <v>1</v>
      </c>
      <c r="K94" s="6">
        <v>0</v>
      </c>
      <c r="L94" s="6">
        <v>2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2</v>
      </c>
      <c r="V94" s="6">
        <v>0</v>
      </c>
      <c r="W94" s="6">
        <v>0</v>
      </c>
      <c r="X94" s="6">
        <v>2</v>
      </c>
      <c r="Y94" s="6">
        <v>0</v>
      </c>
      <c r="Z94" s="6">
        <v>1</v>
      </c>
      <c r="AA94" s="6">
        <v>0</v>
      </c>
      <c r="AB94" s="6">
        <v>1</v>
      </c>
      <c r="AC94" s="6">
        <v>2</v>
      </c>
      <c r="AD94" s="6">
        <v>0</v>
      </c>
      <c r="AE94" s="6">
        <v>3</v>
      </c>
      <c r="AF94" s="6">
        <v>0</v>
      </c>
      <c r="AG94" s="5">
        <f t="shared" si="35"/>
        <v>17</v>
      </c>
    </row>
    <row r="95" spans="1:33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2</v>
      </c>
      <c r="Z95" s="6">
        <v>1</v>
      </c>
      <c r="AA95" s="6">
        <v>1</v>
      </c>
      <c r="AB95" s="6">
        <v>1</v>
      </c>
      <c r="AC95" s="6">
        <v>0</v>
      </c>
      <c r="AD95" s="6">
        <v>0</v>
      </c>
      <c r="AE95" s="6">
        <v>0</v>
      </c>
      <c r="AF95" s="6">
        <v>0</v>
      </c>
      <c r="AG95" s="5">
        <f t="shared" si="35"/>
        <v>9</v>
      </c>
    </row>
    <row r="96" spans="1:33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5">
        <f t="shared" si="35"/>
        <v>3</v>
      </c>
    </row>
    <row r="97" spans="1:33" x14ac:dyDescent="0.4">
      <c r="A97" s="7"/>
      <c r="B97" s="50">
        <v>4</v>
      </c>
      <c r="C97" s="24" t="s">
        <v>153</v>
      </c>
      <c r="D97" s="51"/>
      <c r="E97" s="6">
        <v>2</v>
      </c>
      <c r="F97" s="6">
        <v>2</v>
      </c>
      <c r="G97" s="6">
        <v>3</v>
      </c>
      <c r="H97" s="6">
        <v>3</v>
      </c>
      <c r="I97" s="6">
        <v>5</v>
      </c>
      <c r="J97" s="6">
        <v>4</v>
      </c>
      <c r="K97" s="6">
        <v>4</v>
      </c>
      <c r="L97" s="6">
        <v>2</v>
      </c>
      <c r="M97" s="6">
        <v>1</v>
      </c>
      <c r="N97" s="6">
        <v>0</v>
      </c>
      <c r="O97" s="6">
        <v>17</v>
      </c>
      <c r="P97" s="6">
        <v>6</v>
      </c>
      <c r="Q97" s="6">
        <v>1</v>
      </c>
      <c r="R97" s="6">
        <v>4</v>
      </c>
      <c r="S97" s="6">
        <v>3</v>
      </c>
      <c r="T97" s="6">
        <v>0</v>
      </c>
      <c r="U97" s="6">
        <v>8</v>
      </c>
      <c r="V97" s="6">
        <v>9</v>
      </c>
      <c r="W97" s="6">
        <v>18</v>
      </c>
      <c r="X97" s="6">
        <v>8</v>
      </c>
      <c r="Y97" s="6">
        <v>0</v>
      </c>
      <c r="Z97" s="6">
        <v>1</v>
      </c>
      <c r="AA97" s="6">
        <v>0</v>
      </c>
      <c r="AB97" s="6">
        <v>0</v>
      </c>
      <c r="AC97" s="6">
        <v>0</v>
      </c>
      <c r="AD97" s="6">
        <v>26</v>
      </c>
      <c r="AE97" s="6">
        <v>1</v>
      </c>
      <c r="AF97" s="6">
        <v>0</v>
      </c>
      <c r="AG97" s="5">
        <f t="shared" si="35"/>
        <v>128</v>
      </c>
    </row>
    <row r="98" spans="1:33" x14ac:dyDescent="0.4">
      <c r="A98" s="7"/>
      <c r="B98" s="50">
        <v>5</v>
      </c>
      <c r="C98" s="24" t="s">
        <v>154</v>
      </c>
      <c r="D98" s="51"/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2</v>
      </c>
      <c r="P98" s="6">
        <v>2</v>
      </c>
      <c r="Q98" s="6">
        <v>0</v>
      </c>
      <c r="R98" s="6">
        <v>1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2</v>
      </c>
      <c r="Y98" s="6">
        <v>2</v>
      </c>
      <c r="Z98" s="6">
        <v>0</v>
      </c>
      <c r="AA98" s="6">
        <v>0</v>
      </c>
      <c r="AB98" s="6">
        <v>1</v>
      </c>
      <c r="AC98" s="6">
        <v>2</v>
      </c>
      <c r="AD98" s="6">
        <v>0</v>
      </c>
      <c r="AE98" s="6">
        <v>0</v>
      </c>
      <c r="AF98" s="6">
        <v>0</v>
      </c>
      <c r="AG98" s="5">
        <f t="shared" si="35"/>
        <v>13</v>
      </c>
    </row>
    <row r="99" spans="1:33" x14ac:dyDescent="0.4">
      <c r="A99" s="7"/>
      <c r="B99" s="50">
        <v>6</v>
      </c>
      <c r="C99" s="24" t="s">
        <v>155</v>
      </c>
      <c r="D99" s="51"/>
      <c r="E99" s="6">
        <v>9</v>
      </c>
      <c r="F99" s="6">
        <v>1</v>
      </c>
      <c r="G99" s="6">
        <v>0</v>
      </c>
      <c r="H99" s="6">
        <v>0</v>
      </c>
      <c r="I99" s="6">
        <v>0</v>
      </c>
      <c r="J99" s="6">
        <v>5</v>
      </c>
      <c r="K99" s="6">
        <v>0</v>
      </c>
      <c r="L99" s="6">
        <v>6</v>
      </c>
      <c r="M99" s="6">
        <v>0</v>
      </c>
      <c r="N99" s="6">
        <v>0</v>
      </c>
      <c r="O99" s="6">
        <v>0</v>
      </c>
      <c r="P99" s="6">
        <v>2</v>
      </c>
      <c r="Q99" s="6">
        <v>0</v>
      </c>
      <c r="R99" s="6">
        <v>19</v>
      </c>
      <c r="S99" s="6">
        <v>10</v>
      </c>
      <c r="T99" s="6">
        <v>10</v>
      </c>
      <c r="U99" s="6">
        <v>7</v>
      </c>
      <c r="V99" s="6">
        <v>13</v>
      </c>
      <c r="W99" s="6">
        <v>2</v>
      </c>
      <c r="X99" s="6">
        <v>10</v>
      </c>
      <c r="Y99" s="6">
        <v>76</v>
      </c>
      <c r="Z99" s="6">
        <v>23</v>
      </c>
      <c r="AA99" s="6">
        <v>65</v>
      </c>
      <c r="AB99" s="6">
        <v>98</v>
      </c>
      <c r="AC99" s="6">
        <v>37</v>
      </c>
      <c r="AD99" s="6">
        <v>14</v>
      </c>
      <c r="AE99" s="6">
        <v>12</v>
      </c>
      <c r="AF99" s="6">
        <v>0</v>
      </c>
      <c r="AG99" s="5">
        <f t="shared" si="35"/>
        <v>419</v>
      </c>
    </row>
    <row r="100" spans="1:33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5">
        <f t="shared" si="35"/>
        <v>0</v>
      </c>
    </row>
    <row r="101" spans="1:33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5">
        <f t="shared" si="35"/>
        <v>0</v>
      </c>
    </row>
    <row r="102" spans="1:33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5">
        <f t="shared" si="35"/>
        <v>0</v>
      </c>
    </row>
    <row r="103" spans="1:33" x14ac:dyDescent="0.4">
      <c r="A103" s="6" t="s">
        <v>26</v>
      </c>
      <c r="B103" s="85" t="s">
        <v>51</v>
      </c>
      <c r="C103" s="64"/>
      <c r="D103" s="65"/>
      <c r="E103" s="5">
        <f t="shared" ref="E103:AG103" si="36">SUM(E93:E102)</f>
        <v>12</v>
      </c>
      <c r="F103" s="5">
        <f t="shared" si="36"/>
        <v>3</v>
      </c>
      <c r="G103" s="5">
        <f t="shared" si="36"/>
        <v>3</v>
      </c>
      <c r="H103" s="5">
        <f t="shared" si="36"/>
        <v>4</v>
      </c>
      <c r="I103" s="5">
        <f t="shared" si="36"/>
        <v>7</v>
      </c>
      <c r="J103" s="5">
        <f t="shared" si="36"/>
        <v>12</v>
      </c>
      <c r="K103" s="5">
        <f t="shared" si="36"/>
        <v>6</v>
      </c>
      <c r="L103" s="5">
        <f t="shared" si="36"/>
        <v>12</v>
      </c>
      <c r="M103" s="5">
        <f t="shared" si="36"/>
        <v>2</v>
      </c>
      <c r="N103" s="5">
        <f t="shared" si="36"/>
        <v>0</v>
      </c>
      <c r="O103" s="5">
        <f t="shared" si="36"/>
        <v>19</v>
      </c>
      <c r="P103" s="5">
        <f t="shared" si="36"/>
        <v>15</v>
      </c>
      <c r="Q103" s="5">
        <f t="shared" si="36"/>
        <v>2</v>
      </c>
      <c r="R103" s="5">
        <f t="shared" si="36"/>
        <v>25</v>
      </c>
      <c r="S103" s="5">
        <f t="shared" si="36"/>
        <v>14</v>
      </c>
      <c r="T103" s="5">
        <f t="shared" si="36"/>
        <v>11</v>
      </c>
      <c r="U103" s="5">
        <f t="shared" si="36"/>
        <v>18</v>
      </c>
      <c r="V103" s="5">
        <f t="shared" si="36"/>
        <v>24</v>
      </c>
      <c r="W103" s="5">
        <f t="shared" si="36"/>
        <v>21</v>
      </c>
      <c r="X103" s="5">
        <f t="shared" si="36"/>
        <v>23</v>
      </c>
      <c r="Y103" s="5">
        <f t="shared" si="36"/>
        <v>83</v>
      </c>
      <c r="Z103" s="5">
        <f t="shared" si="36"/>
        <v>30</v>
      </c>
      <c r="AA103" s="5">
        <f t="shared" si="36"/>
        <v>69</v>
      </c>
      <c r="AB103" s="5">
        <f t="shared" si="36"/>
        <v>106</v>
      </c>
      <c r="AC103" s="5">
        <f t="shared" si="36"/>
        <v>41</v>
      </c>
      <c r="AD103" s="5">
        <f t="shared" si="36"/>
        <v>41</v>
      </c>
      <c r="AE103" s="5">
        <f t="shared" si="36"/>
        <v>16</v>
      </c>
      <c r="AF103" s="5">
        <f t="shared" si="36"/>
        <v>0</v>
      </c>
      <c r="AG103" s="5">
        <f t="shared" si="36"/>
        <v>619</v>
      </c>
    </row>
    <row r="104" spans="1:33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4">
      <c r="A105" s="11" t="s">
        <v>48</v>
      </c>
      <c r="B105" s="17" t="s">
        <v>57</v>
      </c>
      <c r="C105" s="87" t="s">
        <v>58</v>
      </c>
      <c r="D105" s="65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1</v>
      </c>
      <c r="V105" s="6">
        <v>5</v>
      </c>
      <c r="W105" s="6">
        <v>0</v>
      </c>
      <c r="X105" s="6">
        <v>0</v>
      </c>
      <c r="Y105" s="6">
        <v>8</v>
      </c>
      <c r="Z105" s="6">
        <v>2</v>
      </c>
      <c r="AA105" s="6">
        <v>5</v>
      </c>
      <c r="AB105" s="6">
        <v>2</v>
      </c>
      <c r="AC105" s="6">
        <v>3</v>
      </c>
      <c r="AD105" s="6">
        <v>1</v>
      </c>
      <c r="AE105" s="6">
        <v>0</v>
      </c>
      <c r="AF105" s="6">
        <v>1</v>
      </c>
      <c r="AG105" s="5">
        <f>SUM(E105:AF105)</f>
        <v>32</v>
      </c>
    </row>
    <row r="106" spans="1:33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5">
        <f>SUM(E106:AF106)</f>
        <v>0</v>
      </c>
    </row>
    <row r="107" spans="1:33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5">
        <f>SUM(E107:AF107)</f>
        <v>0</v>
      </c>
    </row>
    <row r="108" spans="1:33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5">
        <f t="shared" ref="AG108:AG114" si="37">SUM(E108:AF108)</f>
        <v>0</v>
      </c>
    </row>
    <row r="109" spans="1:33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5">
        <f t="shared" si="37"/>
        <v>0</v>
      </c>
    </row>
    <row r="110" spans="1:33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5">
        <f t="shared" si="37"/>
        <v>0</v>
      </c>
    </row>
    <row r="111" spans="1:33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5">
        <f t="shared" si="37"/>
        <v>0</v>
      </c>
    </row>
    <row r="112" spans="1:33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5">
        <f t="shared" si="37"/>
        <v>0</v>
      </c>
    </row>
    <row r="113" spans="1:33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5">
        <f t="shared" si="37"/>
        <v>0</v>
      </c>
    </row>
    <row r="114" spans="1:33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5">
        <f t="shared" si="37"/>
        <v>0</v>
      </c>
    </row>
    <row r="115" spans="1:33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AG115" si="38">SUM(E105:E114)</f>
        <v>1</v>
      </c>
      <c r="F115" s="5">
        <f t="shared" si="38"/>
        <v>0</v>
      </c>
      <c r="G115" s="5">
        <f t="shared" si="38"/>
        <v>0</v>
      </c>
      <c r="H115" s="5">
        <f t="shared" si="38"/>
        <v>0</v>
      </c>
      <c r="I115" s="5">
        <f t="shared" si="38"/>
        <v>0</v>
      </c>
      <c r="J115" s="5">
        <f t="shared" si="38"/>
        <v>1</v>
      </c>
      <c r="K115" s="5">
        <f t="shared" si="38"/>
        <v>0</v>
      </c>
      <c r="L115" s="5">
        <f t="shared" si="38"/>
        <v>0</v>
      </c>
      <c r="M115" s="5">
        <f t="shared" si="38"/>
        <v>0</v>
      </c>
      <c r="N115" s="5">
        <f t="shared" si="38"/>
        <v>0</v>
      </c>
      <c r="O115" s="5">
        <f t="shared" si="38"/>
        <v>1</v>
      </c>
      <c r="P115" s="5">
        <f t="shared" si="38"/>
        <v>0</v>
      </c>
      <c r="Q115" s="5">
        <f t="shared" si="38"/>
        <v>0</v>
      </c>
      <c r="R115" s="5">
        <f t="shared" si="38"/>
        <v>0</v>
      </c>
      <c r="S115" s="5">
        <f t="shared" si="38"/>
        <v>0</v>
      </c>
      <c r="T115" s="5">
        <f t="shared" si="38"/>
        <v>1</v>
      </c>
      <c r="U115" s="5">
        <f t="shared" si="38"/>
        <v>1</v>
      </c>
      <c r="V115" s="5">
        <f t="shared" si="38"/>
        <v>5</v>
      </c>
      <c r="W115" s="5">
        <f t="shared" si="38"/>
        <v>0</v>
      </c>
      <c r="X115" s="5">
        <f t="shared" si="38"/>
        <v>0</v>
      </c>
      <c r="Y115" s="5">
        <f t="shared" si="38"/>
        <v>8</v>
      </c>
      <c r="Z115" s="5">
        <f t="shared" si="38"/>
        <v>2</v>
      </c>
      <c r="AA115" s="5">
        <f t="shared" si="38"/>
        <v>5</v>
      </c>
      <c r="AB115" s="5">
        <f t="shared" si="38"/>
        <v>2</v>
      </c>
      <c r="AC115" s="5">
        <f t="shared" si="38"/>
        <v>3</v>
      </c>
      <c r="AD115" s="5">
        <f t="shared" si="38"/>
        <v>1</v>
      </c>
      <c r="AE115" s="5">
        <f t="shared" si="38"/>
        <v>0</v>
      </c>
      <c r="AF115" s="5">
        <f t="shared" si="38"/>
        <v>1</v>
      </c>
      <c r="AG115" s="5">
        <f t="shared" si="38"/>
        <v>32</v>
      </c>
    </row>
    <row r="116" spans="1:33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5"/>
    </row>
    <row r="117" spans="1:33" x14ac:dyDescent="0.4">
      <c r="A117" s="11" t="s">
        <v>48</v>
      </c>
      <c r="B117" s="17" t="s">
        <v>59</v>
      </c>
      <c r="C117" s="87" t="s">
        <v>60</v>
      </c>
      <c r="D117" s="65"/>
      <c r="E117" s="6">
        <v>1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1</v>
      </c>
      <c r="AA117" s="6">
        <v>1</v>
      </c>
      <c r="AB117" s="6">
        <v>1</v>
      </c>
      <c r="AC117" s="6">
        <v>0</v>
      </c>
      <c r="AD117" s="6">
        <v>0</v>
      </c>
      <c r="AE117" s="6">
        <v>0</v>
      </c>
      <c r="AF117" s="6">
        <v>0</v>
      </c>
      <c r="AG117" s="5">
        <f t="shared" ref="AG117:AG126" si="39">SUM(E117:AF117)</f>
        <v>5</v>
      </c>
    </row>
    <row r="118" spans="1:33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5">
        <f t="shared" si="39"/>
        <v>0</v>
      </c>
    </row>
    <row r="119" spans="1:33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5">
        <f t="shared" si="39"/>
        <v>1</v>
      </c>
    </row>
    <row r="120" spans="1:33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5">
        <f t="shared" si="39"/>
        <v>0</v>
      </c>
    </row>
    <row r="121" spans="1:33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5">
        <f t="shared" si="39"/>
        <v>1</v>
      </c>
    </row>
    <row r="122" spans="1:33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5">
        <f t="shared" si="39"/>
        <v>0</v>
      </c>
    </row>
    <row r="123" spans="1:33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5">
        <f t="shared" si="39"/>
        <v>0</v>
      </c>
    </row>
    <row r="124" spans="1:33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5">
        <f t="shared" si="39"/>
        <v>0</v>
      </c>
    </row>
    <row r="125" spans="1:33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5">
        <f t="shared" si="39"/>
        <v>0</v>
      </c>
    </row>
    <row r="126" spans="1:33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5">
        <f t="shared" si="39"/>
        <v>0</v>
      </c>
    </row>
    <row r="127" spans="1:33" x14ac:dyDescent="0.4">
      <c r="A127" s="6" t="s">
        <v>26</v>
      </c>
      <c r="B127" s="85" t="s">
        <v>51</v>
      </c>
      <c r="C127" s="90"/>
      <c r="D127" s="91"/>
      <c r="E127" s="5">
        <f t="shared" ref="E127:AG127" si="40">SUM(E117:E126)</f>
        <v>1</v>
      </c>
      <c r="F127" s="5">
        <f t="shared" si="40"/>
        <v>1</v>
      </c>
      <c r="G127" s="5">
        <f t="shared" si="40"/>
        <v>0</v>
      </c>
      <c r="H127" s="5">
        <f t="shared" si="40"/>
        <v>0</v>
      </c>
      <c r="I127" s="5">
        <f t="shared" si="40"/>
        <v>2</v>
      </c>
      <c r="J127" s="5">
        <f t="shared" si="40"/>
        <v>0</v>
      </c>
      <c r="K127" s="5">
        <f t="shared" si="40"/>
        <v>0</v>
      </c>
      <c r="L127" s="5">
        <f t="shared" si="40"/>
        <v>0</v>
      </c>
      <c r="M127" s="5">
        <f t="shared" si="40"/>
        <v>0</v>
      </c>
      <c r="N127" s="5">
        <f t="shared" si="40"/>
        <v>0</v>
      </c>
      <c r="O127" s="5">
        <f t="shared" si="40"/>
        <v>0</v>
      </c>
      <c r="P127" s="5">
        <f t="shared" si="40"/>
        <v>0</v>
      </c>
      <c r="Q127" s="5">
        <f t="shared" si="40"/>
        <v>0</v>
      </c>
      <c r="R127" s="5">
        <f t="shared" si="40"/>
        <v>0</v>
      </c>
      <c r="S127" s="5">
        <f t="shared" si="40"/>
        <v>0</v>
      </c>
      <c r="T127" s="5">
        <f t="shared" si="40"/>
        <v>0</v>
      </c>
      <c r="U127" s="5">
        <f t="shared" si="40"/>
        <v>0</v>
      </c>
      <c r="V127" s="5">
        <f t="shared" si="40"/>
        <v>0</v>
      </c>
      <c r="W127" s="5">
        <f t="shared" si="40"/>
        <v>0</v>
      </c>
      <c r="X127" s="5">
        <f t="shared" si="40"/>
        <v>0</v>
      </c>
      <c r="Y127" s="5">
        <f t="shared" si="40"/>
        <v>0</v>
      </c>
      <c r="Z127" s="5">
        <f t="shared" si="40"/>
        <v>1</v>
      </c>
      <c r="AA127" s="5">
        <f t="shared" si="40"/>
        <v>1</v>
      </c>
      <c r="AB127" s="5">
        <f t="shared" si="40"/>
        <v>1</v>
      </c>
      <c r="AC127" s="5">
        <f t="shared" si="40"/>
        <v>0</v>
      </c>
      <c r="AD127" s="5">
        <f t="shared" si="40"/>
        <v>0</v>
      </c>
      <c r="AE127" s="5">
        <f t="shared" si="40"/>
        <v>0</v>
      </c>
      <c r="AF127" s="5">
        <f t="shared" si="40"/>
        <v>0</v>
      </c>
      <c r="AG127" s="5">
        <f t="shared" si="40"/>
        <v>7</v>
      </c>
    </row>
    <row r="128" spans="1:33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0</v>
      </c>
      <c r="H129" s="6">
        <v>0</v>
      </c>
      <c r="I129" s="6">
        <v>2</v>
      </c>
      <c r="J129" s="6">
        <v>1</v>
      </c>
      <c r="K129" s="6">
        <v>4</v>
      </c>
      <c r="L129" s="6">
        <v>3</v>
      </c>
      <c r="M129" s="6">
        <v>0</v>
      </c>
      <c r="N129" s="6">
        <v>0</v>
      </c>
      <c r="O129" s="6">
        <v>0</v>
      </c>
      <c r="P129" s="6">
        <v>1</v>
      </c>
      <c r="Q129" s="6">
        <v>8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2</v>
      </c>
      <c r="Y129" s="6">
        <v>0</v>
      </c>
      <c r="Z129" s="6">
        <v>0</v>
      </c>
      <c r="AA129" s="6">
        <v>2</v>
      </c>
      <c r="AB129" s="6">
        <v>2</v>
      </c>
      <c r="AC129" s="6">
        <v>0</v>
      </c>
      <c r="AD129" s="6">
        <v>0</v>
      </c>
      <c r="AE129" s="6">
        <v>0</v>
      </c>
      <c r="AF129" s="6">
        <v>1</v>
      </c>
      <c r="AG129" s="5">
        <f t="shared" ref="AG129:AG138" si="41">SUM(E129:AF129)</f>
        <v>27</v>
      </c>
    </row>
    <row r="130" spans="1:33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8</v>
      </c>
      <c r="F130" s="6">
        <v>1</v>
      </c>
      <c r="G130" s="6">
        <v>1</v>
      </c>
      <c r="H130" s="6">
        <v>1</v>
      </c>
      <c r="I130" s="6">
        <v>3</v>
      </c>
      <c r="J130" s="6">
        <v>1</v>
      </c>
      <c r="K130" s="6">
        <v>2</v>
      </c>
      <c r="L130" s="6">
        <v>1</v>
      </c>
      <c r="M130" s="6">
        <v>0</v>
      </c>
      <c r="N130" s="6">
        <v>0</v>
      </c>
      <c r="O130" s="6">
        <v>1</v>
      </c>
      <c r="P130" s="6">
        <v>0</v>
      </c>
      <c r="Q130" s="6">
        <v>6</v>
      </c>
      <c r="R130" s="6">
        <v>6</v>
      </c>
      <c r="S130" s="6">
        <v>3</v>
      </c>
      <c r="T130" s="6">
        <v>2</v>
      </c>
      <c r="U130" s="6">
        <v>0</v>
      </c>
      <c r="V130" s="6">
        <v>0</v>
      </c>
      <c r="W130" s="6">
        <v>0</v>
      </c>
      <c r="X130" s="6">
        <v>4</v>
      </c>
      <c r="Y130" s="6">
        <v>2</v>
      </c>
      <c r="Z130" s="6">
        <v>0</v>
      </c>
      <c r="AA130" s="6">
        <v>2</v>
      </c>
      <c r="AB130" s="6">
        <v>0</v>
      </c>
      <c r="AC130" s="6">
        <v>1</v>
      </c>
      <c r="AD130" s="6">
        <v>1</v>
      </c>
      <c r="AE130" s="6">
        <v>1</v>
      </c>
      <c r="AF130" s="6">
        <v>1</v>
      </c>
      <c r="AG130" s="5">
        <f t="shared" si="41"/>
        <v>48</v>
      </c>
    </row>
    <row r="131" spans="1:33" x14ac:dyDescent="0.4">
      <c r="A131" s="7"/>
      <c r="B131" s="50">
        <v>2</v>
      </c>
      <c r="C131" s="24" t="s">
        <v>161</v>
      </c>
      <c r="D131" s="51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2</v>
      </c>
      <c r="P131" s="6">
        <v>0</v>
      </c>
      <c r="Q131" s="6">
        <v>6</v>
      </c>
      <c r="R131" s="6">
        <v>0</v>
      </c>
      <c r="S131" s="6">
        <v>2</v>
      </c>
      <c r="T131" s="6">
        <v>0</v>
      </c>
      <c r="U131" s="6">
        <v>0</v>
      </c>
      <c r="V131" s="6">
        <v>0</v>
      </c>
      <c r="W131" s="6">
        <v>0</v>
      </c>
      <c r="X131" s="6">
        <v>1</v>
      </c>
      <c r="Y131" s="6">
        <v>2</v>
      </c>
      <c r="Z131" s="6">
        <v>0</v>
      </c>
      <c r="AA131" s="6">
        <v>1</v>
      </c>
      <c r="AB131" s="6">
        <v>0</v>
      </c>
      <c r="AC131" s="6">
        <v>9</v>
      </c>
      <c r="AD131" s="6">
        <v>1</v>
      </c>
      <c r="AE131" s="6">
        <v>0</v>
      </c>
      <c r="AF131" s="6">
        <v>1</v>
      </c>
      <c r="AG131" s="5">
        <f t="shared" si="41"/>
        <v>26</v>
      </c>
    </row>
    <row r="132" spans="1:33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1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1</v>
      </c>
      <c r="Y132" s="6">
        <v>0</v>
      </c>
      <c r="Z132" s="6">
        <v>0</v>
      </c>
      <c r="AA132" s="6">
        <v>1</v>
      </c>
      <c r="AB132" s="6">
        <v>0</v>
      </c>
      <c r="AC132" s="6">
        <v>0</v>
      </c>
      <c r="AD132" s="6">
        <v>0</v>
      </c>
      <c r="AE132" s="6">
        <v>0</v>
      </c>
      <c r="AF132" s="6">
        <v>1</v>
      </c>
      <c r="AG132" s="5">
        <f t="shared" si="41"/>
        <v>5</v>
      </c>
    </row>
    <row r="133" spans="1:33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5">
        <f t="shared" si="41"/>
        <v>0</v>
      </c>
    </row>
    <row r="134" spans="1:33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5">
        <f t="shared" si="41"/>
        <v>0</v>
      </c>
    </row>
    <row r="135" spans="1:33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1</v>
      </c>
      <c r="AD135" s="6">
        <v>0</v>
      </c>
      <c r="AE135" s="6">
        <v>0</v>
      </c>
      <c r="AF135" s="6">
        <v>0</v>
      </c>
      <c r="AG135" s="5">
        <f t="shared" si="41"/>
        <v>2</v>
      </c>
    </row>
    <row r="136" spans="1:33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5">
        <f t="shared" si="41"/>
        <v>0</v>
      </c>
    </row>
    <row r="137" spans="1:33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5">
        <f t="shared" si="41"/>
        <v>0</v>
      </c>
    </row>
    <row r="138" spans="1:33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5">
        <f t="shared" si="41"/>
        <v>0</v>
      </c>
    </row>
    <row r="139" spans="1:33" x14ac:dyDescent="0.4">
      <c r="A139" s="6" t="s">
        <v>26</v>
      </c>
      <c r="B139" s="85" t="s">
        <v>51</v>
      </c>
      <c r="C139" s="90"/>
      <c r="D139" s="91"/>
      <c r="E139" s="5">
        <f t="shared" ref="E139:AG139" si="42">SUM(E129:E138)</f>
        <v>8</v>
      </c>
      <c r="F139" s="5">
        <f t="shared" si="42"/>
        <v>1</v>
      </c>
      <c r="G139" s="5">
        <f t="shared" si="42"/>
        <v>2</v>
      </c>
      <c r="H139" s="5">
        <f t="shared" si="42"/>
        <v>1</v>
      </c>
      <c r="I139" s="5">
        <f t="shared" si="42"/>
        <v>6</v>
      </c>
      <c r="J139" s="5">
        <f t="shared" si="42"/>
        <v>2</v>
      </c>
      <c r="K139" s="5">
        <f t="shared" si="42"/>
        <v>7</v>
      </c>
      <c r="L139" s="5">
        <f t="shared" si="42"/>
        <v>4</v>
      </c>
      <c r="M139" s="5">
        <f t="shared" si="42"/>
        <v>0</v>
      </c>
      <c r="N139" s="5">
        <f t="shared" si="42"/>
        <v>0</v>
      </c>
      <c r="O139" s="5">
        <f t="shared" si="42"/>
        <v>3</v>
      </c>
      <c r="P139" s="5">
        <f t="shared" si="42"/>
        <v>1</v>
      </c>
      <c r="Q139" s="5">
        <f t="shared" si="42"/>
        <v>20</v>
      </c>
      <c r="R139" s="5">
        <f t="shared" si="42"/>
        <v>8</v>
      </c>
      <c r="S139" s="5">
        <f t="shared" si="42"/>
        <v>5</v>
      </c>
      <c r="T139" s="5">
        <f t="shared" si="42"/>
        <v>2</v>
      </c>
      <c r="U139" s="5">
        <f t="shared" si="42"/>
        <v>0</v>
      </c>
      <c r="V139" s="5">
        <f t="shared" si="42"/>
        <v>0</v>
      </c>
      <c r="W139" s="5">
        <f t="shared" si="42"/>
        <v>0</v>
      </c>
      <c r="X139" s="5">
        <f t="shared" si="42"/>
        <v>8</v>
      </c>
      <c r="Y139" s="5">
        <f t="shared" si="42"/>
        <v>4</v>
      </c>
      <c r="Z139" s="5">
        <f t="shared" si="42"/>
        <v>0</v>
      </c>
      <c r="AA139" s="5">
        <f t="shared" si="42"/>
        <v>6</v>
      </c>
      <c r="AB139" s="5">
        <f t="shared" si="42"/>
        <v>2</v>
      </c>
      <c r="AC139" s="5">
        <f t="shared" si="42"/>
        <v>11</v>
      </c>
      <c r="AD139" s="5">
        <f t="shared" si="42"/>
        <v>2</v>
      </c>
      <c r="AE139" s="5">
        <f t="shared" si="42"/>
        <v>1</v>
      </c>
      <c r="AF139" s="5">
        <f t="shared" si="42"/>
        <v>4</v>
      </c>
      <c r="AG139" s="5">
        <f t="shared" si="42"/>
        <v>108</v>
      </c>
    </row>
    <row r="140" spans="1:33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1</v>
      </c>
      <c r="AC141" s="6">
        <v>1</v>
      </c>
      <c r="AD141" s="6">
        <v>0</v>
      </c>
      <c r="AE141" s="6">
        <v>0</v>
      </c>
      <c r="AF141" s="6">
        <v>0</v>
      </c>
      <c r="AG141" s="5">
        <f>SUM(E141:AF141)</f>
        <v>5</v>
      </c>
    </row>
    <row r="142" spans="1:33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5">
        <f>SUM(E142:AF142)</f>
        <v>0</v>
      </c>
    </row>
    <row r="143" spans="1:33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2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1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5">
        <f>SUM(E143:AF143)</f>
        <v>3</v>
      </c>
    </row>
    <row r="144" spans="1:33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1</v>
      </c>
      <c r="H144" s="6">
        <v>0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5">
        <f>SUM(E144:AF144)</f>
        <v>3</v>
      </c>
    </row>
    <row r="145" spans="1:3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5">
        <f t="shared" ref="AG145:AG150" si="43">SUM(E145:AF145)</f>
        <v>0</v>
      </c>
    </row>
    <row r="146" spans="1:3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5">
        <f t="shared" si="43"/>
        <v>0</v>
      </c>
    </row>
    <row r="147" spans="1:3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5">
        <f t="shared" si="43"/>
        <v>0</v>
      </c>
    </row>
    <row r="148" spans="1:3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5">
        <f t="shared" si="43"/>
        <v>0</v>
      </c>
    </row>
    <row r="149" spans="1:3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5">
        <f t="shared" si="43"/>
        <v>0</v>
      </c>
    </row>
    <row r="150" spans="1:3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5">
        <f t="shared" si="43"/>
        <v>0</v>
      </c>
    </row>
    <row r="151" spans="1:33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AG151" si="44">SUM(E141:E150)</f>
        <v>0</v>
      </c>
      <c r="F151" s="5">
        <f t="shared" si="44"/>
        <v>2</v>
      </c>
      <c r="G151" s="5">
        <f t="shared" si="44"/>
        <v>1</v>
      </c>
      <c r="H151" s="5">
        <f t="shared" si="44"/>
        <v>0</v>
      </c>
      <c r="I151" s="5">
        <f t="shared" si="44"/>
        <v>1</v>
      </c>
      <c r="J151" s="5">
        <f t="shared" si="44"/>
        <v>1</v>
      </c>
      <c r="K151" s="5">
        <f t="shared" si="44"/>
        <v>1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1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4"/>
        <v>0</v>
      </c>
      <c r="U151" s="5">
        <f t="shared" si="44"/>
        <v>1</v>
      </c>
      <c r="V151" s="5">
        <f t="shared" si="44"/>
        <v>1</v>
      </c>
      <c r="W151" s="5">
        <f t="shared" si="44"/>
        <v>0</v>
      </c>
      <c r="X151" s="5">
        <f t="shared" si="44"/>
        <v>0</v>
      </c>
      <c r="Y151" s="5">
        <f t="shared" si="44"/>
        <v>0</v>
      </c>
      <c r="Z151" s="5">
        <f t="shared" si="44"/>
        <v>0</v>
      </c>
      <c r="AA151" s="5">
        <f t="shared" si="44"/>
        <v>0</v>
      </c>
      <c r="AB151" s="5">
        <f t="shared" si="44"/>
        <v>1</v>
      </c>
      <c r="AC151" s="5">
        <f t="shared" si="44"/>
        <v>1</v>
      </c>
      <c r="AD151" s="5">
        <f t="shared" si="44"/>
        <v>0</v>
      </c>
      <c r="AE151" s="5">
        <f t="shared" si="44"/>
        <v>0</v>
      </c>
      <c r="AF151" s="5">
        <f t="shared" si="44"/>
        <v>0</v>
      </c>
      <c r="AG151" s="5">
        <f t="shared" si="44"/>
        <v>11</v>
      </c>
    </row>
    <row r="152" spans="1:33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5"/>
    </row>
    <row r="153" spans="1:33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</v>
      </c>
      <c r="Z153" s="6">
        <v>2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5">
        <f>SUM(E153:AF153)</f>
        <v>4</v>
      </c>
    </row>
    <row r="154" spans="1:33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2</v>
      </c>
      <c r="H154" s="6">
        <v>5</v>
      </c>
      <c r="I154" s="6">
        <v>6</v>
      </c>
      <c r="J154" s="6">
        <v>0</v>
      </c>
      <c r="K154" s="6">
        <v>0</v>
      </c>
      <c r="L154" s="6">
        <v>0</v>
      </c>
      <c r="M154" s="6">
        <v>1</v>
      </c>
      <c r="N154" s="6">
        <v>0</v>
      </c>
      <c r="O154" s="6">
        <v>11</v>
      </c>
      <c r="P154" s="6">
        <v>0</v>
      </c>
      <c r="Q154" s="6">
        <v>4</v>
      </c>
      <c r="R154" s="6">
        <v>1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1</v>
      </c>
      <c r="AG154" s="5">
        <f t="shared" ref="AG154:AG163" si="45">SUM(E154:AF154)</f>
        <v>33</v>
      </c>
    </row>
    <row r="155" spans="1:33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0</v>
      </c>
      <c r="AA155" s="6">
        <v>1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5">
        <f t="shared" si="45"/>
        <v>3</v>
      </c>
    </row>
    <row r="156" spans="1:33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1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5">
        <f t="shared" si="45"/>
        <v>1</v>
      </c>
    </row>
    <row r="157" spans="1:33" x14ac:dyDescent="0.4">
      <c r="A157" s="7"/>
      <c r="B157" s="50">
        <v>4</v>
      </c>
      <c r="C157" s="24" t="s">
        <v>172</v>
      </c>
      <c r="D157" s="51"/>
      <c r="E157" s="53">
        <v>5</v>
      </c>
      <c r="F157" s="6">
        <v>0</v>
      </c>
      <c r="G157" s="6">
        <v>9</v>
      </c>
      <c r="H157" s="6">
        <v>2</v>
      </c>
      <c r="I157" s="6">
        <v>3</v>
      </c>
      <c r="J157" s="6">
        <v>0</v>
      </c>
      <c r="K157" s="6">
        <v>0</v>
      </c>
      <c r="L157" s="6">
        <v>0</v>
      </c>
      <c r="M157" s="6">
        <v>1</v>
      </c>
      <c r="N157" s="6">
        <v>2</v>
      </c>
      <c r="O157" s="6">
        <v>0</v>
      </c>
      <c r="P157" s="6">
        <v>0</v>
      </c>
      <c r="Q157" s="6">
        <v>2</v>
      </c>
      <c r="R157" s="6">
        <v>3</v>
      </c>
      <c r="S157" s="6">
        <v>0</v>
      </c>
      <c r="T157" s="6">
        <v>1</v>
      </c>
      <c r="U157" s="6">
        <v>3</v>
      </c>
      <c r="V157" s="6">
        <v>1</v>
      </c>
      <c r="W157" s="6">
        <v>0</v>
      </c>
      <c r="X157" s="6">
        <v>1</v>
      </c>
      <c r="Y157" s="6">
        <v>8</v>
      </c>
      <c r="Z157" s="6">
        <v>4</v>
      </c>
      <c r="AA157" s="6">
        <v>0</v>
      </c>
      <c r="AB157" s="6">
        <v>0</v>
      </c>
      <c r="AC157" s="6">
        <v>0</v>
      </c>
      <c r="AD157" s="6">
        <v>0</v>
      </c>
      <c r="AE157" s="6">
        <v>3</v>
      </c>
      <c r="AF157" s="6">
        <v>0</v>
      </c>
      <c r="AG157" s="5">
        <f t="shared" si="45"/>
        <v>48</v>
      </c>
    </row>
    <row r="158" spans="1:33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5">
        <f t="shared" si="45"/>
        <v>0</v>
      </c>
    </row>
    <row r="159" spans="1:33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5">
        <f t="shared" si="45"/>
        <v>0</v>
      </c>
    </row>
    <row r="160" spans="1:33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5">
        <f t="shared" si="45"/>
        <v>0</v>
      </c>
    </row>
    <row r="161" spans="1:33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5">
        <f t="shared" si="45"/>
        <v>0</v>
      </c>
    </row>
    <row r="162" spans="1:33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5">
        <f t="shared" si="45"/>
        <v>0</v>
      </c>
    </row>
    <row r="163" spans="1:33" x14ac:dyDescent="0.4">
      <c r="A163" s="6" t="s">
        <v>26</v>
      </c>
      <c r="B163" s="95" t="s">
        <v>51</v>
      </c>
      <c r="C163" s="96"/>
      <c r="D163" s="97"/>
      <c r="E163" s="5">
        <f t="shared" ref="E163:AF163" si="46">SUM(E153:E162)</f>
        <v>5</v>
      </c>
      <c r="F163" s="5">
        <f t="shared" si="46"/>
        <v>1</v>
      </c>
      <c r="G163" s="5">
        <f t="shared" si="46"/>
        <v>11</v>
      </c>
      <c r="H163" s="5">
        <f t="shared" si="46"/>
        <v>7</v>
      </c>
      <c r="I163" s="5">
        <f t="shared" si="46"/>
        <v>9</v>
      </c>
      <c r="J163" s="5">
        <f t="shared" si="46"/>
        <v>0</v>
      </c>
      <c r="K163" s="5">
        <f t="shared" si="46"/>
        <v>0</v>
      </c>
      <c r="L163" s="5">
        <f t="shared" si="46"/>
        <v>0</v>
      </c>
      <c r="M163" s="5">
        <f t="shared" si="46"/>
        <v>2</v>
      </c>
      <c r="N163" s="5">
        <f t="shared" si="46"/>
        <v>2</v>
      </c>
      <c r="O163" s="5">
        <f t="shared" si="46"/>
        <v>12</v>
      </c>
      <c r="P163" s="5">
        <f t="shared" si="46"/>
        <v>0</v>
      </c>
      <c r="Q163" s="5">
        <f t="shared" si="46"/>
        <v>6</v>
      </c>
      <c r="R163" s="5">
        <f t="shared" si="46"/>
        <v>4</v>
      </c>
      <c r="S163" s="5">
        <f t="shared" si="46"/>
        <v>0</v>
      </c>
      <c r="T163" s="5">
        <f t="shared" si="46"/>
        <v>1</v>
      </c>
      <c r="U163" s="5">
        <f t="shared" si="46"/>
        <v>4</v>
      </c>
      <c r="V163" s="5">
        <f t="shared" si="46"/>
        <v>1</v>
      </c>
      <c r="W163" s="5">
        <f t="shared" si="46"/>
        <v>0</v>
      </c>
      <c r="X163" s="5">
        <f t="shared" si="46"/>
        <v>3</v>
      </c>
      <c r="Y163" s="5">
        <f t="shared" si="46"/>
        <v>10</v>
      </c>
      <c r="Z163" s="5">
        <f t="shared" si="46"/>
        <v>6</v>
      </c>
      <c r="AA163" s="5">
        <f t="shared" si="46"/>
        <v>1</v>
      </c>
      <c r="AB163" s="5">
        <f t="shared" si="46"/>
        <v>0</v>
      </c>
      <c r="AC163" s="5">
        <f t="shared" si="46"/>
        <v>0</v>
      </c>
      <c r="AD163" s="5">
        <f t="shared" si="46"/>
        <v>0</v>
      </c>
      <c r="AE163" s="5">
        <f t="shared" si="46"/>
        <v>3</v>
      </c>
      <c r="AF163" s="5">
        <f t="shared" si="46"/>
        <v>1</v>
      </c>
      <c r="AG163" s="5">
        <f t="shared" si="45"/>
        <v>89</v>
      </c>
    </row>
    <row r="164" spans="1:33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1</v>
      </c>
      <c r="AA165" s="6">
        <v>2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5">
        <f>SUM(E165:AF165)</f>
        <v>4</v>
      </c>
    </row>
    <row r="166" spans="1:33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5">
        <f>SUM(E166:AF166)</f>
        <v>0</v>
      </c>
    </row>
    <row r="167" spans="1:3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5">
        <f t="shared" ref="AG167:AG174" si="47">SUM(E167:AF167)</f>
        <v>0</v>
      </c>
    </row>
    <row r="168" spans="1:3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5">
        <f t="shared" si="47"/>
        <v>0</v>
      </c>
    </row>
    <row r="169" spans="1:3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5">
        <f t="shared" si="47"/>
        <v>0</v>
      </c>
    </row>
    <row r="170" spans="1:3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5">
        <f t="shared" si="47"/>
        <v>0</v>
      </c>
    </row>
    <row r="171" spans="1:3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5">
        <f t="shared" si="47"/>
        <v>0</v>
      </c>
    </row>
    <row r="172" spans="1:3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5">
        <f t="shared" si="47"/>
        <v>0</v>
      </c>
    </row>
    <row r="173" spans="1:3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5">
        <f t="shared" si="47"/>
        <v>0</v>
      </c>
    </row>
    <row r="174" spans="1:3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5">
        <f t="shared" si="47"/>
        <v>0</v>
      </c>
    </row>
    <row r="175" spans="1:33" x14ac:dyDescent="0.4">
      <c r="A175" s="6" t="s">
        <v>26</v>
      </c>
      <c r="B175" s="85" t="s">
        <v>51</v>
      </c>
      <c r="C175" s="90"/>
      <c r="D175" s="91"/>
      <c r="E175" s="5">
        <f t="shared" ref="E175:AG175" si="48">SUM(E165:E174)</f>
        <v>0</v>
      </c>
      <c r="F175" s="5">
        <f t="shared" si="48"/>
        <v>1</v>
      </c>
      <c r="G175" s="5">
        <f t="shared" si="48"/>
        <v>0</v>
      </c>
      <c r="H175" s="5">
        <f t="shared" si="48"/>
        <v>0</v>
      </c>
      <c r="I175" s="5">
        <f t="shared" si="48"/>
        <v>0</v>
      </c>
      <c r="J175" s="5">
        <f t="shared" si="48"/>
        <v>0</v>
      </c>
      <c r="K175" s="5">
        <f t="shared" si="48"/>
        <v>0</v>
      </c>
      <c r="L175" s="5">
        <f t="shared" si="48"/>
        <v>0</v>
      </c>
      <c r="M175" s="5">
        <f t="shared" si="48"/>
        <v>0</v>
      </c>
      <c r="N175" s="5">
        <f t="shared" si="48"/>
        <v>0</v>
      </c>
      <c r="O175" s="5">
        <f t="shared" si="48"/>
        <v>0</v>
      </c>
      <c r="P175" s="5">
        <f t="shared" si="48"/>
        <v>0</v>
      </c>
      <c r="Q175" s="5">
        <f t="shared" si="48"/>
        <v>0</v>
      </c>
      <c r="R175" s="5">
        <f t="shared" si="48"/>
        <v>0</v>
      </c>
      <c r="S175" s="5">
        <f t="shared" si="48"/>
        <v>0</v>
      </c>
      <c r="T175" s="5">
        <f t="shared" si="48"/>
        <v>0</v>
      </c>
      <c r="U175" s="5">
        <f t="shared" si="48"/>
        <v>0</v>
      </c>
      <c r="V175" s="5">
        <f t="shared" si="48"/>
        <v>0</v>
      </c>
      <c r="W175" s="5">
        <f t="shared" si="48"/>
        <v>0</v>
      </c>
      <c r="X175" s="5">
        <f t="shared" si="48"/>
        <v>0</v>
      </c>
      <c r="Y175" s="5">
        <f t="shared" si="48"/>
        <v>0</v>
      </c>
      <c r="Z175" s="5">
        <f t="shared" si="48"/>
        <v>1</v>
      </c>
      <c r="AA175" s="5">
        <f t="shared" si="48"/>
        <v>2</v>
      </c>
      <c r="AB175" s="5">
        <f t="shared" si="48"/>
        <v>0</v>
      </c>
      <c r="AC175" s="5">
        <f t="shared" si="48"/>
        <v>0</v>
      </c>
      <c r="AD175" s="5">
        <f t="shared" si="48"/>
        <v>0</v>
      </c>
      <c r="AE175" s="5">
        <f t="shared" si="48"/>
        <v>0</v>
      </c>
      <c r="AF175" s="5">
        <f t="shared" si="48"/>
        <v>0</v>
      </c>
      <c r="AG175" s="5">
        <f t="shared" si="48"/>
        <v>4</v>
      </c>
    </row>
    <row r="176" spans="1:33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2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1</v>
      </c>
      <c r="Q177" s="6">
        <v>0</v>
      </c>
      <c r="R177" s="6">
        <v>0</v>
      </c>
      <c r="S177" s="6">
        <v>1</v>
      </c>
      <c r="T177" s="6">
        <v>1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1</v>
      </c>
      <c r="AF177" s="6">
        <v>0</v>
      </c>
      <c r="AG177" s="5">
        <f t="shared" ref="AG177:AG186" si="49">SUM(E177:AF177)</f>
        <v>8</v>
      </c>
    </row>
    <row r="178" spans="1:33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2</v>
      </c>
      <c r="K178" s="6">
        <v>0</v>
      </c>
      <c r="L178" s="6">
        <v>0</v>
      </c>
      <c r="M178" s="6">
        <v>2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1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5">
        <f t="shared" si="49"/>
        <v>6</v>
      </c>
    </row>
    <row r="179" spans="1:33" x14ac:dyDescent="0.4">
      <c r="A179" s="7"/>
      <c r="B179" s="50">
        <v>2</v>
      </c>
      <c r="C179" s="24" t="s">
        <v>176</v>
      </c>
      <c r="D179" s="51"/>
      <c r="E179" s="6">
        <v>1</v>
      </c>
      <c r="F179" s="6">
        <v>2</v>
      </c>
      <c r="G179" s="6">
        <v>0</v>
      </c>
      <c r="H179" s="6">
        <v>2</v>
      </c>
      <c r="I179" s="6">
        <v>0</v>
      </c>
      <c r="J179" s="6">
        <v>1</v>
      </c>
      <c r="K179" s="6">
        <v>3</v>
      </c>
      <c r="L179" s="6">
        <v>4</v>
      </c>
      <c r="M179" s="6">
        <v>2</v>
      </c>
      <c r="N179" s="6">
        <v>0</v>
      </c>
      <c r="O179" s="6">
        <v>2</v>
      </c>
      <c r="P179" s="6">
        <v>2</v>
      </c>
      <c r="Q179" s="6">
        <v>0</v>
      </c>
      <c r="R179" s="6">
        <v>1</v>
      </c>
      <c r="S179" s="6">
        <v>10</v>
      </c>
      <c r="T179" s="6">
        <v>1</v>
      </c>
      <c r="U179" s="6">
        <v>3</v>
      </c>
      <c r="V179" s="6">
        <v>0</v>
      </c>
      <c r="W179" s="6">
        <v>0</v>
      </c>
      <c r="X179" s="6">
        <v>1</v>
      </c>
      <c r="Y179" s="6">
        <v>0</v>
      </c>
      <c r="Z179" s="6">
        <v>0</v>
      </c>
      <c r="AA179" s="6">
        <v>1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5">
        <f t="shared" si="49"/>
        <v>36</v>
      </c>
    </row>
    <row r="180" spans="1:33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2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5">
        <f t="shared" si="49"/>
        <v>3</v>
      </c>
    </row>
    <row r="181" spans="1:33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1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5">
        <f t="shared" si="49"/>
        <v>1</v>
      </c>
    </row>
    <row r="182" spans="1:33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5">
        <f t="shared" si="49"/>
        <v>0</v>
      </c>
    </row>
    <row r="183" spans="1:33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1</v>
      </c>
      <c r="V183" s="6">
        <v>1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5">
        <f t="shared" si="49"/>
        <v>3</v>
      </c>
    </row>
    <row r="184" spans="1:33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5">
        <f t="shared" si="49"/>
        <v>0</v>
      </c>
    </row>
    <row r="185" spans="1:33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5">
        <f t="shared" si="49"/>
        <v>0</v>
      </c>
    </row>
    <row r="186" spans="1:33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5">
        <f t="shared" si="49"/>
        <v>0</v>
      </c>
    </row>
    <row r="187" spans="1:33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AG187" si="50">SUM(E177:E186)</f>
        <v>1</v>
      </c>
      <c r="F187" s="5">
        <f t="shared" si="50"/>
        <v>4</v>
      </c>
      <c r="G187" s="5">
        <f t="shared" si="50"/>
        <v>0</v>
      </c>
      <c r="H187" s="5">
        <f t="shared" si="50"/>
        <v>2</v>
      </c>
      <c r="I187" s="5">
        <f t="shared" si="50"/>
        <v>1</v>
      </c>
      <c r="J187" s="5">
        <f t="shared" si="50"/>
        <v>4</v>
      </c>
      <c r="K187" s="5">
        <f t="shared" si="50"/>
        <v>3</v>
      </c>
      <c r="L187" s="5">
        <f t="shared" si="50"/>
        <v>4</v>
      </c>
      <c r="M187" s="5">
        <f t="shared" si="50"/>
        <v>4</v>
      </c>
      <c r="N187" s="5">
        <f t="shared" si="50"/>
        <v>0</v>
      </c>
      <c r="O187" s="5">
        <f t="shared" si="50"/>
        <v>3</v>
      </c>
      <c r="P187" s="5">
        <f t="shared" si="50"/>
        <v>4</v>
      </c>
      <c r="Q187" s="5">
        <f t="shared" si="50"/>
        <v>0</v>
      </c>
      <c r="R187" s="5">
        <f t="shared" si="50"/>
        <v>3</v>
      </c>
      <c r="S187" s="5">
        <f t="shared" si="50"/>
        <v>12</v>
      </c>
      <c r="T187" s="5">
        <f t="shared" si="50"/>
        <v>2</v>
      </c>
      <c r="U187" s="5">
        <f t="shared" si="50"/>
        <v>4</v>
      </c>
      <c r="V187" s="5">
        <f t="shared" si="50"/>
        <v>1</v>
      </c>
      <c r="W187" s="5">
        <f t="shared" si="50"/>
        <v>1</v>
      </c>
      <c r="X187" s="5">
        <f t="shared" si="50"/>
        <v>2</v>
      </c>
      <c r="Y187" s="5">
        <f t="shared" si="50"/>
        <v>0</v>
      </c>
      <c r="Z187" s="5">
        <f t="shared" si="50"/>
        <v>0</v>
      </c>
      <c r="AA187" s="5">
        <f t="shared" si="50"/>
        <v>1</v>
      </c>
      <c r="AB187" s="5">
        <f t="shared" si="50"/>
        <v>0</v>
      </c>
      <c r="AC187" s="5">
        <f t="shared" si="50"/>
        <v>0</v>
      </c>
      <c r="AD187" s="5">
        <f t="shared" si="50"/>
        <v>0</v>
      </c>
      <c r="AE187" s="5">
        <f t="shared" si="50"/>
        <v>1</v>
      </c>
      <c r="AF187" s="5">
        <f t="shared" si="50"/>
        <v>0</v>
      </c>
      <c r="AG187" s="5">
        <f t="shared" si="50"/>
        <v>57</v>
      </c>
    </row>
    <row r="188" spans="1:33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G188" s="5"/>
    </row>
    <row r="189" spans="1:33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1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6">
        <v>0</v>
      </c>
      <c r="U189" s="6">
        <v>1</v>
      </c>
      <c r="V189" s="6">
        <v>1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1</v>
      </c>
      <c r="AG189" s="5">
        <f t="shared" ref="AG189:AG198" si="51">SUM(E189:AF189)</f>
        <v>6</v>
      </c>
    </row>
    <row r="190" spans="1:33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1</v>
      </c>
      <c r="H190" s="6">
        <v>0</v>
      </c>
      <c r="I190" s="6">
        <v>0</v>
      </c>
      <c r="J190" s="6">
        <v>1</v>
      </c>
      <c r="K190" s="6">
        <v>0</v>
      </c>
      <c r="L190" s="6">
        <v>1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1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5">
        <f t="shared" si="51"/>
        <v>5</v>
      </c>
    </row>
    <row r="191" spans="1:33" x14ac:dyDescent="0.4">
      <c r="A191" s="7"/>
      <c r="B191" s="50">
        <v>2</v>
      </c>
      <c r="C191" s="24" t="s">
        <v>182</v>
      </c>
      <c r="D191" s="51"/>
      <c r="E191" s="6">
        <v>1</v>
      </c>
      <c r="F191" s="6">
        <v>2</v>
      </c>
      <c r="G191" s="6">
        <v>2</v>
      </c>
      <c r="H191" s="6">
        <v>0</v>
      </c>
      <c r="I191" s="6">
        <v>0</v>
      </c>
      <c r="J191" s="6">
        <v>0</v>
      </c>
      <c r="K191" s="6">
        <v>0</v>
      </c>
      <c r="L191" s="6">
        <v>2</v>
      </c>
      <c r="M191" s="6">
        <v>2</v>
      </c>
      <c r="N191" s="6">
        <v>0</v>
      </c>
      <c r="O191" s="6">
        <v>2</v>
      </c>
      <c r="P191" s="6">
        <v>0</v>
      </c>
      <c r="Q191" s="6">
        <v>1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5</v>
      </c>
      <c r="X191" s="6">
        <v>3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2</v>
      </c>
      <c r="AG191" s="5">
        <f t="shared" si="51"/>
        <v>22</v>
      </c>
    </row>
    <row r="192" spans="1:33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5">
        <f t="shared" si="51"/>
        <v>0</v>
      </c>
    </row>
    <row r="193" spans="1:33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5">
        <f t="shared" si="51"/>
        <v>0</v>
      </c>
    </row>
    <row r="194" spans="1:33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2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5">
        <f t="shared" si="51"/>
        <v>2</v>
      </c>
    </row>
    <row r="195" spans="1:33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5">
        <f t="shared" si="51"/>
        <v>0</v>
      </c>
    </row>
    <row r="196" spans="1:33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5">
        <f t="shared" si="51"/>
        <v>0</v>
      </c>
    </row>
    <row r="197" spans="1:33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5">
        <f t="shared" si="51"/>
        <v>0</v>
      </c>
    </row>
    <row r="198" spans="1:33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5">
        <f t="shared" si="51"/>
        <v>0</v>
      </c>
    </row>
    <row r="199" spans="1:33" x14ac:dyDescent="0.4">
      <c r="A199" s="6" t="s">
        <v>26</v>
      </c>
      <c r="B199" s="85" t="s">
        <v>51</v>
      </c>
      <c r="C199" s="90"/>
      <c r="D199" s="91"/>
      <c r="E199" s="5">
        <f t="shared" ref="E199:AG199" si="52">SUM(E189:E198)</f>
        <v>1</v>
      </c>
      <c r="F199" s="5">
        <f t="shared" si="52"/>
        <v>3</v>
      </c>
      <c r="G199" s="5">
        <f t="shared" si="52"/>
        <v>3</v>
      </c>
      <c r="H199" s="5">
        <f t="shared" si="52"/>
        <v>3</v>
      </c>
      <c r="I199" s="5">
        <f t="shared" si="52"/>
        <v>0</v>
      </c>
      <c r="J199" s="5">
        <f t="shared" si="52"/>
        <v>1</v>
      </c>
      <c r="K199" s="5">
        <f t="shared" si="52"/>
        <v>0</v>
      </c>
      <c r="L199" s="5">
        <f t="shared" si="52"/>
        <v>3</v>
      </c>
      <c r="M199" s="5">
        <f t="shared" si="52"/>
        <v>2</v>
      </c>
      <c r="N199" s="5">
        <f t="shared" si="52"/>
        <v>0</v>
      </c>
      <c r="O199" s="5">
        <f t="shared" si="52"/>
        <v>2</v>
      </c>
      <c r="P199" s="5">
        <f t="shared" si="52"/>
        <v>1</v>
      </c>
      <c r="Q199" s="5">
        <f t="shared" si="52"/>
        <v>1</v>
      </c>
      <c r="R199" s="5">
        <f t="shared" si="52"/>
        <v>0</v>
      </c>
      <c r="S199" s="5">
        <f t="shared" si="52"/>
        <v>0</v>
      </c>
      <c r="T199" s="5">
        <f t="shared" si="52"/>
        <v>0</v>
      </c>
      <c r="U199" s="5">
        <f t="shared" si="52"/>
        <v>1</v>
      </c>
      <c r="V199" s="5">
        <f t="shared" si="52"/>
        <v>2</v>
      </c>
      <c r="W199" s="5">
        <f t="shared" si="52"/>
        <v>5</v>
      </c>
      <c r="X199" s="5">
        <f t="shared" si="52"/>
        <v>4</v>
      </c>
      <c r="Y199" s="5">
        <f t="shared" si="52"/>
        <v>0</v>
      </c>
      <c r="Z199" s="5">
        <f t="shared" si="52"/>
        <v>0</v>
      </c>
      <c r="AA199" s="5">
        <f t="shared" si="52"/>
        <v>0</v>
      </c>
      <c r="AB199" s="5">
        <f t="shared" si="52"/>
        <v>0</v>
      </c>
      <c r="AC199" s="5">
        <f t="shared" si="52"/>
        <v>0</v>
      </c>
      <c r="AD199" s="5">
        <f t="shared" si="52"/>
        <v>0</v>
      </c>
      <c r="AE199" s="5">
        <f t="shared" si="52"/>
        <v>0</v>
      </c>
      <c r="AF199" s="5">
        <f t="shared" si="52"/>
        <v>3</v>
      </c>
      <c r="AG199" s="5">
        <f t="shared" si="52"/>
        <v>35</v>
      </c>
    </row>
    <row r="200" spans="1:33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4">
      <c r="A201" s="11" t="s">
        <v>48</v>
      </c>
      <c r="B201" s="17" t="s">
        <v>73</v>
      </c>
      <c r="C201" s="87" t="s">
        <v>74</v>
      </c>
      <c r="D201" s="65"/>
      <c r="E201" s="6">
        <v>1</v>
      </c>
      <c r="F201" s="6">
        <v>2</v>
      </c>
      <c r="G201" s="6">
        <v>0</v>
      </c>
      <c r="H201" s="6">
        <v>1</v>
      </c>
      <c r="I201" s="6">
        <v>0</v>
      </c>
      <c r="J201" s="6">
        <v>2</v>
      </c>
      <c r="K201" s="6">
        <v>0</v>
      </c>
      <c r="L201" s="6">
        <v>1</v>
      </c>
      <c r="M201" s="6">
        <v>3</v>
      </c>
      <c r="N201" s="6">
        <v>0</v>
      </c>
      <c r="O201" s="6">
        <v>6</v>
      </c>
      <c r="P201" s="6">
        <v>4</v>
      </c>
      <c r="Q201" s="6">
        <v>6</v>
      </c>
      <c r="R201" s="6">
        <v>5</v>
      </c>
      <c r="S201" s="6">
        <v>0</v>
      </c>
      <c r="T201" s="6">
        <v>2</v>
      </c>
      <c r="U201" s="6">
        <v>0</v>
      </c>
      <c r="V201" s="6">
        <v>2</v>
      </c>
      <c r="W201" s="6">
        <v>0</v>
      </c>
      <c r="X201" s="6">
        <v>5</v>
      </c>
      <c r="Y201" s="6">
        <v>2</v>
      </c>
      <c r="Z201" s="6">
        <v>0</v>
      </c>
      <c r="AA201" s="6">
        <v>0</v>
      </c>
      <c r="AB201" s="6">
        <v>3</v>
      </c>
      <c r="AC201" s="6">
        <v>1</v>
      </c>
      <c r="AD201" s="6">
        <v>2</v>
      </c>
      <c r="AE201" s="6">
        <v>3</v>
      </c>
      <c r="AF201" s="6">
        <v>0</v>
      </c>
      <c r="AG201" s="5">
        <f t="shared" ref="AG201:AG210" si="53">SUM(E201:AF201)</f>
        <v>51</v>
      </c>
    </row>
    <row r="202" spans="1:33" x14ac:dyDescent="0.4">
      <c r="A202" s="11" t="s">
        <v>50</v>
      </c>
      <c r="B202" s="50">
        <v>1</v>
      </c>
      <c r="C202" s="24" t="s">
        <v>186</v>
      </c>
      <c r="D202" s="51"/>
      <c r="E202" s="6">
        <v>3</v>
      </c>
      <c r="F202" s="6">
        <v>6</v>
      </c>
      <c r="G202" s="6">
        <v>1</v>
      </c>
      <c r="H202" s="6">
        <v>2</v>
      </c>
      <c r="I202" s="6">
        <v>11</v>
      </c>
      <c r="J202" s="6">
        <v>14</v>
      </c>
      <c r="K202" s="6">
        <v>0</v>
      </c>
      <c r="L202" s="6">
        <v>8</v>
      </c>
      <c r="M202" s="6">
        <v>41</v>
      </c>
      <c r="N202" s="6">
        <v>60</v>
      </c>
      <c r="O202" s="6">
        <v>27</v>
      </c>
      <c r="P202" s="6">
        <v>55</v>
      </c>
      <c r="Q202" s="6">
        <v>47</v>
      </c>
      <c r="R202" s="6">
        <v>44</v>
      </c>
      <c r="S202" s="6">
        <v>25</v>
      </c>
      <c r="T202" s="6">
        <v>15</v>
      </c>
      <c r="U202" s="6">
        <v>8</v>
      </c>
      <c r="V202" s="6">
        <v>3</v>
      </c>
      <c r="W202" s="6">
        <v>5</v>
      </c>
      <c r="X202" s="6">
        <v>4</v>
      </c>
      <c r="Y202" s="6">
        <v>10</v>
      </c>
      <c r="Z202" s="6">
        <v>3</v>
      </c>
      <c r="AA202" s="6">
        <v>7</v>
      </c>
      <c r="AB202" s="6">
        <v>4</v>
      </c>
      <c r="AC202" s="6">
        <v>4</v>
      </c>
      <c r="AD202" s="6">
        <v>30</v>
      </c>
      <c r="AE202" s="6">
        <v>10</v>
      </c>
      <c r="AF202" s="6">
        <v>12</v>
      </c>
      <c r="AG202" s="5">
        <f t="shared" si="53"/>
        <v>459</v>
      </c>
    </row>
    <row r="203" spans="1:33" x14ac:dyDescent="0.4">
      <c r="A203" s="7"/>
      <c r="B203" s="50">
        <v>2</v>
      </c>
      <c r="C203" s="24" t="s">
        <v>187</v>
      </c>
      <c r="D203" s="51"/>
      <c r="E203" s="6">
        <v>2</v>
      </c>
      <c r="F203" s="6">
        <v>1</v>
      </c>
      <c r="G203" s="6">
        <v>4</v>
      </c>
      <c r="H203" s="6">
        <v>0</v>
      </c>
      <c r="I203" s="6">
        <v>1</v>
      </c>
      <c r="J203" s="6">
        <v>2</v>
      </c>
      <c r="K203" s="6">
        <v>0</v>
      </c>
      <c r="L203" s="6">
        <v>0</v>
      </c>
      <c r="M203" s="6">
        <v>1</v>
      </c>
      <c r="N203" s="6">
        <v>0</v>
      </c>
      <c r="O203" s="6">
        <v>0</v>
      </c>
      <c r="P203" s="6">
        <v>1</v>
      </c>
      <c r="Q203" s="6">
        <v>2</v>
      </c>
      <c r="R203" s="6">
        <v>0</v>
      </c>
      <c r="S203" s="6">
        <v>6</v>
      </c>
      <c r="T203" s="6">
        <v>0</v>
      </c>
      <c r="U203" s="6">
        <v>3</v>
      </c>
      <c r="V203" s="6">
        <v>1</v>
      </c>
      <c r="W203" s="6">
        <v>4</v>
      </c>
      <c r="X203" s="6">
        <v>0</v>
      </c>
      <c r="Y203" s="6">
        <v>0</v>
      </c>
      <c r="Z203" s="6">
        <v>2</v>
      </c>
      <c r="AA203" s="6">
        <v>1</v>
      </c>
      <c r="AB203" s="6">
        <v>1</v>
      </c>
      <c r="AC203" s="6">
        <v>0</v>
      </c>
      <c r="AD203" s="6">
        <v>1</v>
      </c>
      <c r="AE203" s="6">
        <v>0</v>
      </c>
      <c r="AF203" s="6">
        <v>0</v>
      </c>
      <c r="AG203" s="5">
        <f t="shared" si="53"/>
        <v>33</v>
      </c>
    </row>
    <row r="204" spans="1:33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1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5">
        <f t="shared" si="53"/>
        <v>1</v>
      </c>
    </row>
    <row r="205" spans="1:33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5">
        <f t="shared" si="53"/>
        <v>1</v>
      </c>
    </row>
    <row r="206" spans="1:33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5">
        <f t="shared" si="53"/>
        <v>0</v>
      </c>
    </row>
    <row r="207" spans="1:33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5">
        <f t="shared" si="53"/>
        <v>0</v>
      </c>
    </row>
    <row r="208" spans="1:33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5">
        <f t="shared" si="53"/>
        <v>0</v>
      </c>
    </row>
    <row r="209" spans="1:33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>
        <v>1</v>
      </c>
      <c r="AC209" s="6"/>
      <c r="AD209" s="6"/>
      <c r="AE209" s="6"/>
      <c r="AF209" s="6"/>
      <c r="AG209" s="5">
        <f t="shared" si="53"/>
        <v>1</v>
      </c>
    </row>
    <row r="210" spans="1:33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5">
        <f t="shared" si="53"/>
        <v>0</v>
      </c>
    </row>
    <row r="211" spans="1:33" x14ac:dyDescent="0.4">
      <c r="A211" s="6" t="s">
        <v>26</v>
      </c>
      <c r="B211" s="85" t="s">
        <v>51</v>
      </c>
      <c r="C211" s="90"/>
      <c r="D211" s="91"/>
      <c r="E211" s="5">
        <f t="shared" ref="E211:AG211" si="54">SUM(E201:E210)</f>
        <v>6</v>
      </c>
      <c r="F211" s="5">
        <f t="shared" si="54"/>
        <v>9</v>
      </c>
      <c r="G211" s="5">
        <f t="shared" si="54"/>
        <v>5</v>
      </c>
      <c r="H211" s="5">
        <f t="shared" si="54"/>
        <v>3</v>
      </c>
      <c r="I211" s="5">
        <f t="shared" si="54"/>
        <v>12</v>
      </c>
      <c r="J211" s="5">
        <f t="shared" si="54"/>
        <v>18</v>
      </c>
      <c r="K211" s="5">
        <f t="shared" si="54"/>
        <v>0</v>
      </c>
      <c r="L211" s="5">
        <f t="shared" si="54"/>
        <v>9</v>
      </c>
      <c r="M211" s="5">
        <f t="shared" si="54"/>
        <v>45</v>
      </c>
      <c r="N211" s="5">
        <f t="shared" si="54"/>
        <v>60</v>
      </c>
      <c r="O211" s="5">
        <f t="shared" si="54"/>
        <v>33</v>
      </c>
      <c r="P211" s="5">
        <f t="shared" si="54"/>
        <v>60</v>
      </c>
      <c r="Q211" s="5">
        <f t="shared" si="54"/>
        <v>55</v>
      </c>
      <c r="R211" s="5">
        <f t="shared" si="54"/>
        <v>50</v>
      </c>
      <c r="S211" s="5">
        <f t="shared" si="54"/>
        <v>31</v>
      </c>
      <c r="T211" s="5">
        <f t="shared" si="54"/>
        <v>18</v>
      </c>
      <c r="U211" s="5">
        <f t="shared" si="54"/>
        <v>11</v>
      </c>
      <c r="V211" s="5">
        <f t="shared" si="54"/>
        <v>6</v>
      </c>
      <c r="W211" s="5">
        <f t="shared" si="54"/>
        <v>9</v>
      </c>
      <c r="X211" s="5">
        <f t="shared" si="54"/>
        <v>9</v>
      </c>
      <c r="Y211" s="5">
        <f t="shared" si="54"/>
        <v>12</v>
      </c>
      <c r="Z211" s="5">
        <f t="shared" si="54"/>
        <v>5</v>
      </c>
      <c r="AA211" s="5">
        <f t="shared" si="54"/>
        <v>8</v>
      </c>
      <c r="AB211" s="5">
        <f t="shared" si="54"/>
        <v>9</v>
      </c>
      <c r="AC211" s="5">
        <f t="shared" si="54"/>
        <v>5</v>
      </c>
      <c r="AD211" s="5">
        <f t="shared" si="54"/>
        <v>33</v>
      </c>
      <c r="AE211" s="5">
        <f t="shared" si="54"/>
        <v>13</v>
      </c>
      <c r="AF211" s="5">
        <f t="shared" si="54"/>
        <v>12</v>
      </c>
      <c r="AG211" s="5">
        <f t="shared" si="54"/>
        <v>546</v>
      </c>
    </row>
    <row r="212" spans="1:33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4">
      <c r="A213" s="11" t="s">
        <v>48</v>
      </c>
      <c r="B213" s="17" t="s">
        <v>75</v>
      </c>
      <c r="C213" s="87" t="s">
        <v>76</v>
      </c>
      <c r="D213" s="65"/>
      <c r="E213" s="6">
        <v>1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6">
        <v>0</v>
      </c>
      <c r="P213" s="6">
        <v>0</v>
      </c>
      <c r="Q213" s="6">
        <v>1</v>
      </c>
      <c r="R213" s="6">
        <v>0</v>
      </c>
      <c r="S213" s="6">
        <v>0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1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5">
        <f>SUM(E213:AF213)</f>
        <v>6</v>
      </c>
    </row>
    <row r="214" spans="1:33" x14ac:dyDescent="0.4">
      <c r="A214" s="11" t="s">
        <v>50</v>
      </c>
      <c r="B214" s="50">
        <v>1</v>
      </c>
      <c r="C214" s="24" t="s">
        <v>192</v>
      </c>
      <c r="D214" s="51"/>
      <c r="E214" s="6">
        <v>4</v>
      </c>
      <c r="F214" s="6">
        <v>0</v>
      </c>
      <c r="G214" s="6">
        <v>0</v>
      </c>
      <c r="H214" s="6">
        <v>1</v>
      </c>
      <c r="I214" s="6">
        <v>0</v>
      </c>
      <c r="J214" s="6">
        <v>1</v>
      </c>
      <c r="K214" s="6">
        <v>0</v>
      </c>
      <c r="L214" s="6">
        <v>0</v>
      </c>
      <c r="M214" s="6">
        <v>3</v>
      </c>
      <c r="N214" s="6">
        <v>3</v>
      </c>
      <c r="O214" s="6">
        <v>1</v>
      </c>
      <c r="P214" s="6">
        <v>1</v>
      </c>
      <c r="Q214" s="6">
        <v>0</v>
      </c>
      <c r="R214" s="6">
        <v>0</v>
      </c>
      <c r="S214" s="6">
        <v>0</v>
      </c>
      <c r="T214" s="6">
        <v>0</v>
      </c>
      <c r="U214" s="6">
        <v>2</v>
      </c>
      <c r="V214" s="6">
        <v>1</v>
      </c>
      <c r="W214" s="6">
        <v>1</v>
      </c>
      <c r="X214" s="6">
        <v>1</v>
      </c>
      <c r="Y214" s="6">
        <v>2</v>
      </c>
      <c r="Z214" s="6">
        <v>1</v>
      </c>
      <c r="AA214" s="6">
        <v>3</v>
      </c>
      <c r="AB214" s="6">
        <v>1</v>
      </c>
      <c r="AC214" s="6">
        <v>0</v>
      </c>
      <c r="AD214" s="6">
        <v>2</v>
      </c>
      <c r="AE214" s="6">
        <v>0</v>
      </c>
      <c r="AF214" s="6">
        <v>0</v>
      </c>
      <c r="AG214" s="5">
        <f>SUM(E214:AF214)</f>
        <v>28</v>
      </c>
    </row>
    <row r="215" spans="1:33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1</v>
      </c>
      <c r="Y215" s="6">
        <v>1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2</v>
      </c>
      <c r="AG215" s="5">
        <f>SUM(E215:AF215)</f>
        <v>4</v>
      </c>
    </row>
    <row r="216" spans="1:33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5">
        <f>SUM(E216:AF216)</f>
        <v>0</v>
      </c>
    </row>
    <row r="217" spans="1:3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5">
        <f t="shared" ref="AG217:AG222" si="55">SUM(E217:AF217)</f>
        <v>0</v>
      </c>
    </row>
    <row r="218" spans="1:3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5">
        <f t="shared" si="55"/>
        <v>0</v>
      </c>
    </row>
    <row r="219" spans="1:3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5">
        <f t="shared" si="55"/>
        <v>0</v>
      </c>
    </row>
    <row r="220" spans="1:3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5">
        <f t="shared" si="55"/>
        <v>0</v>
      </c>
    </row>
    <row r="221" spans="1:3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5">
        <f t="shared" si="55"/>
        <v>0</v>
      </c>
    </row>
    <row r="222" spans="1:3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5">
        <f t="shared" si="55"/>
        <v>0</v>
      </c>
    </row>
    <row r="223" spans="1:33" x14ac:dyDescent="0.4">
      <c r="A223" s="6" t="s">
        <v>26</v>
      </c>
      <c r="B223" s="85" t="s">
        <v>51</v>
      </c>
      <c r="C223" s="90"/>
      <c r="D223" s="91"/>
      <c r="E223" s="5">
        <f t="shared" ref="E223:AG223" si="56">SUM(E213:E222)</f>
        <v>5</v>
      </c>
      <c r="F223" s="5">
        <f t="shared" si="56"/>
        <v>1</v>
      </c>
      <c r="G223" s="5">
        <f t="shared" si="56"/>
        <v>0</v>
      </c>
      <c r="H223" s="5">
        <f t="shared" si="56"/>
        <v>1</v>
      </c>
      <c r="I223" s="5">
        <f t="shared" si="56"/>
        <v>0</v>
      </c>
      <c r="J223" s="5">
        <f t="shared" si="56"/>
        <v>1</v>
      </c>
      <c r="K223" s="5">
        <f t="shared" si="56"/>
        <v>0</v>
      </c>
      <c r="L223" s="5">
        <f t="shared" si="56"/>
        <v>1</v>
      </c>
      <c r="M223" s="5">
        <f t="shared" si="56"/>
        <v>3</v>
      </c>
      <c r="N223" s="5">
        <f t="shared" si="56"/>
        <v>3</v>
      </c>
      <c r="O223" s="5">
        <f t="shared" si="56"/>
        <v>1</v>
      </c>
      <c r="P223" s="5">
        <f t="shared" si="56"/>
        <v>1</v>
      </c>
      <c r="Q223" s="5">
        <f t="shared" si="56"/>
        <v>1</v>
      </c>
      <c r="R223" s="5">
        <f t="shared" si="56"/>
        <v>0</v>
      </c>
      <c r="S223" s="5">
        <f t="shared" si="56"/>
        <v>0</v>
      </c>
      <c r="T223" s="5">
        <f t="shared" si="56"/>
        <v>1</v>
      </c>
      <c r="U223" s="5">
        <f t="shared" si="56"/>
        <v>2</v>
      </c>
      <c r="V223" s="5">
        <f t="shared" si="56"/>
        <v>1</v>
      </c>
      <c r="W223" s="5">
        <f t="shared" si="56"/>
        <v>1</v>
      </c>
      <c r="X223" s="5">
        <f t="shared" si="56"/>
        <v>2</v>
      </c>
      <c r="Y223" s="5">
        <f t="shared" si="56"/>
        <v>4</v>
      </c>
      <c r="Z223" s="5">
        <f t="shared" si="56"/>
        <v>1</v>
      </c>
      <c r="AA223" s="5">
        <f t="shared" si="56"/>
        <v>3</v>
      </c>
      <c r="AB223" s="5">
        <f t="shared" si="56"/>
        <v>1</v>
      </c>
      <c r="AC223" s="5">
        <f t="shared" si="56"/>
        <v>0</v>
      </c>
      <c r="AD223" s="5">
        <f t="shared" si="56"/>
        <v>2</v>
      </c>
      <c r="AE223" s="5">
        <f t="shared" si="56"/>
        <v>0</v>
      </c>
      <c r="AF223" s="5">
        <f t="shared" si="56"/>
        <v>2</v>
      </c>
      <c r="AG223" s="5">
        <f t="shared" si="56"/>
        <v>38</v>
      </c>
    </row>
    <row r="224" spans="1:33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1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</v>
      </c>
      <c r="AE225" s="6">
        <v>0</v>
      </c>
      <c r="AF225" s="6">
        <v>0</v>
      </c>
      <c r="AG225" s="5">
        <f>SUM(E225:AF225)</f>
        <v>2</v>
      </c>
    </row>
    <row r="226" spans="1:33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1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5">
        <f>SUM(E226:AF226)</f>
        <v>1</v>
      </c>
    </row>
    <row r="227" spans="1:33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5">
        <f>SUM(E227:AF227)</f>
        <v>0</v>
      </c>
    </row>
    <row r="228" spans="1:33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1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5">
        <f>SUM(E228:AF228)</f>
        <v>1</v>
      </c>
    </row>
    <row r="229" spans="1:33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5">
        <f>SUM(E229:AF229)</f>
        <v>0</v>
      </c>
    </row>
    <row r="230" spans="1:3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5">
        <f t="shared" ref="AG230:AG234" si="57">SUM(E230:AF230)</f>
        <v>0</v>
      </c>
    </row>
    <row r="231" spans="1:3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5">
        <f t="shared" si="57"/>
        <v>0</v>
      </c>
    </row>
    <row r="232" spans="1:3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5">
        <f t="shared" si="57"/>
        <v>0</v>
      </c>
    </row>
    <row r="233" spans="1:3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5">
        <f t="shared" si="57"/>
        <v>0</v>
      </c>
    </row>
    <row r="234" spans="1:3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5">
        <f t="shared" si="57"/>
        <v>0</v>
      </c>
    </row>
    <row r="235" spans="1:33" x14ac:dyDescent="0.4">
      <c r="A235" s="6" t="s">
        <v>26</v>
      </c>
      <c r="B235" s="85" t="s">
        <v>51</v>
      </c>
      <c r="C235" s="90"/>
      <c r="D235" s="91"/>
      <c r="E235" s="5">
        <f t="shared" ref="E235:AG235" si="58">SUM(E225:E234)</f>
        <v>0</v>
      </c>
      <c r="F235" s="5">
        <f t="shared" si="58"/>
        <v>0</v>
      </c>
      <c r="G235" s="5">
        <f t="shared" si="58"/>
        <v>0</v>
      </c>
      <c r="H235" s="5">
        <f t="shared" si="58"/>
        <v>0</v>
      </c>
      <c r="I235" s="5">
        <f t="shared" si="58"/>
        <v>0</v>
      </c>
      <c r="J235" s="5">
        <f t="shared" si="58"/>
        <v>0</v>
      </c>
      <c r="K235" s="5">
        <f t="shared" si="58"/>
        <v>0</v>
      </c>
      <c r="L235" s="5">
        <f t="shared" si="58"/>
        <v>0</v>
      </c>
      <c r="M235" s="5">
        <f t="shared" si="58"/>
        <v>0</v>
      </c>
      <c r="N235" s="5">
        <f t="shared" si="58"/>
        <v>0</v>
      </c>
      <c r="O235" s="5">
        <f t="shared" si="58"/>
        <v>0</v>
      </c>
      <c r="P235" s="5">
        <f t="shared" si="58"/>
        <v>0</v>
      </c>
      <c r="Q235" s="5">
        <f t="shared" si="58"/>
        <v>1</v>
      </c>
      <c r="R235" s="5">
        <f t="shared" si="58"/>
        <v>0</v>
      </c>
      <c r="S235" s="5">
        <f t="shared" si="58"/>
        <v>0</v>
      </c>
      <c r="T235" s="5">
        <f t="shared" si="58"/>
        <v>1</v>
      </c>
      <c r="U235" s="5">
        <f t="shared" si="58"/>
        <v>0</v>
      </c>
      <c r="V235" s="5">
        <f t="shared" si="58"/>
        <v>0</v>
      </c>
      <c r="W235" s="5">
        <f t="shared" si="58"/>
        <v>0</v>
      </c>
      <c r="X235" s="5">
        <f t="shared" si="58"/>
        <v>1</v>
      </c>
      <c r="Y235" s="5">
        <f t="shared" si="58"/>
        <v>0</v>
      </c>
      <c r="Z235" s="5">
        <f t="shared" si="58"/>
        <v>0</v>
      </c>
      <c r="AA235" s="5">
        <f t="shared" si="58"/>
        <v>0</v>
      </c>
      <c r="AB235" s="5">
        <f t="shared" si="58"/>
        <v>0</v>
      </c>
      <c r="AC235" s="5">
        <f t="shared" si="58"/>
        <v>0</v>
      </c>
      <c r="AD235" s="5">
        <f t="shared" si="58"/>
        <v>1</v>
      </c>
      <c r="AE235" s="5">
        <f t="shared" si="58"/>
        <v>0</v>
      </c>
      <c r="AF235" s="5">
        <f t="shared" si="58"/>
        <v>0</v>
      </c>
      <c r="AG235" s="5">
        <f t="shared" si="58"/>
        <v>4</v>
      </c>
    </row>
    <row r="236" spans="1:33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1</v>
      </c>
      <c r="G237" s="6">
        <v>0</v>
      </c>
      <c r="H237" s="6">
        <v>0</v>
      </c>
      <c r="I237" s="6">
        <v>1</v>
      </c>
      <c r="J237" s="6">
        <v>1</v>
      </c>
      <c r="K237" s="6">
        <v>1</v>
      </c>
      <c r="L237" s="6">
        <v>2</v>
      </c>
      <c r="M237" s="6">
        <v>2</v>
      </c>
      <c r="N237" s="6">
        <v>3</v>
      </c>
      <c r="O237" s="6">
        <v>2</v>
      </c>
      <c r="P237" s="6">
        <v>1</v>
      </c>
      <c r="Q237" s="6">
        <v>0</v>
      </c>
      <c r="R237" s="6">
        <v>3</v>
      </c>
      <c r="S237" s="6">
        <v>2</v>
      </c>
      <c r="T237" s="6">
        <v>1</v>
      </c>
      <c r="U237" s="6">
        <v>2</v>
      </c>
      <c r="V237" s="6">
        <v>0</v>
      </c>
      <c r="W237" s="6">
        <v>1</v>
      </c>
      <c r="X237" s="6">
        <v>0</v>
      </c>
      <c r="Y237" s="6">
        <v>3</v>
      </c>
      <c r="Z237" s="6">
        <v>0</v>
      </c>
      <c r="AA237" s="6">
        <v>7</v>
      </c>
      <c r="AB237" s="6">
        <v>0</v>
      </c>
      <c r="AC237" s="6">
        <v>0</v>
      </c>
      <c r="AD237" s="6">
        <v>1</v>
      </c>
      <c r="AE237" s="6">
        <v>0</v>
      </c>
      <c r="AF237" s="6">
        <v>0</v>
      </c>
      <c r="AG237" s="5">
        <f t="shared" ref="AG237:AG246" si="59">SUM(E237:AF237)</f>
        <v>34</v>
      </c>
    </row>
    <row r="238" spans="1:33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1</v>
      </c>
      <c r="K238" s="6">
        <v>0</v>
      </c>
      <c r="L238" s="6">
        <v>2</v>
      </c>
      <c r="M238" s="6">
        <v>0</v>
      </c>
      <c r="N238" s="6">
        <v>1</v>
      </c>
      <c r="O238" s="6">
        <v>2</v>
      </c>
      <c r="P238" s="6">
        <v>0</v>
      </c>
      <c r="Q238" s="6">
        <v>0</v>
      </c>
      <c r="R238" s="6">
        <v>0</v>
      </c>
      <c r="S238" s="6">
        <v>1</v>
      </c>
      <c r="T238" s="6">
        <v>1</v>
      </c>
      <c r="U238" s="6">
        <v>1</v>
      </c>
      <c r="V238" s="6">
        <v>2</v>
      </c>
      <c r="W238" s="6">
        <v>0</v>
      </c>
      <c r="X238" s="6">
        <v>2</v>
      </c>
      <c r="Y238" s="6">
        <v>0</v>
      </c>
      <c r="Z238" s="6">
        <v>0</v>
      </c>
      <c r="AA238" s="6">
        <v>2</v>
      </c>
      <c r="AB238" s="6">
        <v>0</v>
      </c>
      <c r="AC238" s="6">
        <v>0</v>
      </c>
      <c r="AD238" s="6">
        <v>0</v>
      </c>
      <c r="AE238" s="6">
        <v>0</v>
      </c>
      <c r="AF238" s="6">
        <v>1</v>
      </c>
      <c r="AG238" s="5">
        <f t="shared" si="59"/>
        <v>16</v>
      </c>
    </row>
    <row r="239" spans="1:33" x14ac:dyDescent="0.4">
      <c r="A239" s="7"/>
      <c r="B239" s="50">
        <v>2</v>
      </c>
      <c r="C239" s="24" t="s">
        <v>198</v>
      </c>
      <c r="D239" s="51"/>
      <c r="E239" s="6">
        <v>3</v>
      </c>
      <c r="F239" s="6">
        <v>6</v>
      </c>
      <c r="G239" s="6">
        <v>0</v>
      </c>
      <c r="H239" s="6">
        <v>0</v>
      </c>
      <c r="I239" s="6">
        <v>4</v>
      </c>
      <c r="J239" s="6">
        <v>0</v>
      </c>
      <c r="K239" s="6">
        <v>0</v>
      </c>
      <c r="L239" s="6">
        <v>5</v>
      </c>
      <c r="M239" s="6">
        <v>7</v>
      </c>
      <c r="N239" s="6">
        <v>21</v>
      </c>
      <c r="O239" s="6">
        <v>20</v>
      </c>
      <c r="P239" s="6">
        <v>1</v>
      </c>
      <c r="Q239" s="6">
        <v>1</v>
      </c>
      <c r="R239" s="6">
        <v>31</v>
      </c>
      <c r="S239" s="6">
        <v>7</v>
      </c>
      <c r="T239" s="6">
        <v>2</v>
      </c>
      <c r="U239" s="6">
        <v>2</v>
      </c>
      <c r="V239" s="6">
        <v>2</v>
      </c>
      <c r="W239" s="6">
        <v>1</v>
      </c>
      <c r="X239" s="6">
        <v>35</v>
      </c>
      <c r="Y239" s="6">
        <v>14</v>
      </c>
      <c r="Z239" s="6">
        <v>0</v>
      </c>
      <c r="AA239" s="6">
        <v>18</v>
      </c>
      <c r="AB239" s="6">
        <v>0</v>
      </c>
      <c r="AC239" s="6">
        <v>0</v>
      </c>
      <c r="AD239" s="6">
        <v>0</v>
      </c>
      <c r="AE239" s="6">
        <v>1</v>
      </c>
      <c r="AF239" s="6">
        <v>10</v>
      </c>
      <c r="AG239" s="5">
        <f t="shared" si="59"/>
        <v>191</v>
      </c>
    </row>
    <row r="240" spans="1:33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1</v>
      </c>
      <c r="S240" s="6">
        <v>1</v>
      </c>
      <c r="T240" s="6">
        <v>0</v>
      </c>
      <c r="U240" s="6">
        <v>1</v>
      </c>
      <c r="V240" s="6">
        <v>0</v>
      </c>
      <c r="W240" s="6">
        <v>0</v>
      </c>
      <c r="X240" s="6">
        <v>0</v>
      </c>
      <c r="Y240" s="6">
        <v>0</v>
      </c>
      <c r="Z240" s="6">
        <v>1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5">
        <f t="shared" si="59"/>
        <v>7</v>
      </c>
    </row>
    <row r="241" spans="1:33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5">
        <f t="shared" si="59"/>
        <v>3</v>
      </c>
    </row>
    <row r="242" spans="1:33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1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1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5">
        <f t="shared" si="59"/>
        <v>3</v>
      </c>
    </row>
    <row r="243" spans="1:33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2</v>
      </c>
      <c r="W243" s="6">
        <v>0</v>
      </c>
      <c r="X243" s="6">
        <v>0</v>
      </c>
      <c r="Y243" s="6">
        <v>0</v>
      </c>
      <c r="Z243" s="6">
        <v>0</v>
      </c>
      <c r="AA243" s="6">
        <v>1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5">
        <f t="shared" si="59"/>
        <v>6</v>
      </c>
    </row>
    <row r="244" spans="1:33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5">
        <f t="shared" si="59"/>
        <v>0</v>
      </c>
    </row>
    <row r="245" spans="1:33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5">
        <f t="shared" si="59"/>
        <v>0</v>
      </c>
    </row>
    <row r="246" spans="1:33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5">
        <f t="shared" si="59"/>
        <v>0</v>
      </c>
    </row>
    <row r="247" spans="1:33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AG247" si="60">SUM(E237:E246)</f>
        <v>3</v>
      </c>
      <c r="F247" s="5">
        <f t="shared" si="60"/>
        <v>8</v>
      </c>
      <c r="G247" s="5">
        <f t="shared" si="60"/>
        <v>0</v>
      </c>
      <c r="H247" s="5">
        <f t="shared" si="60"/>
        <v>0</v>
      </c>
      <c r="I247" s="5">
        <f t="shared" si="60"/>
        <v>6</v>
      </c>
      <c r="J247" s="5">
        <f t="shared" si="60"/>
        <v>2</v>
      </c>
      <c r="K247" s="5">
        <f t="shared" si="60"/>
        <v>1</v>
      </c>
      <c r="L247" s="5">
        <f t="shared" si="60"/>
        <v>11</v>
      </c>
      <c r="M247" s="5">
        <f t="shared" si="60"/>
        <v>9</v>
      </c>
      <c r="N247" s="5">
        <f t="shared" si="60"/>
        <v>27</v>
      </c>
      <c r="O247" s="5">
        <f t="shared" si="60"/>
        <v>27</v>
      </c>
      <c r="P247" s="5">
        <f t="shared" si="60"/>
        <v>2</v>
      </c>
      <c r="Q247" s="5">
        <f t="shared" si="60"/>
        <v>1</v>
      </c>
      <c r="R247" s="5">
        <f t="shared" si="60"/>
        <v>36</v>
      </c>
      <c r="S247" s="5">
        <f t="shared" si="60"/>
        <v>11</v>
      </c>
      <c r="T247" s="5">
        <f t="shared" si="60"/>
        <v>4</v>
      </c>
      <c r="U247" s="5">
        <f t="shared" si="60"/>
        <v>6</v>
      </c>
      <c r="V247" s="5">
        <f t="shared" si="60"/>
        <v>6</v>
      </c>
      <c r="W247" s="5">
        <f t="shared" si="60"/>
        <v>2</v>
      </c>
      <c r="X247" s="5">
        <f t="shared" si="60"/>
        <v>37</v>
      </c>
      <c r="Y247" s="5">
        <f t="shared" si="60"/>
        <v>17</v>
      </c>
      <c r="Z247" s="5">
        <f t="shared" si="60"/>
        <v>1</v>
      </c>
      <c r="AA247" s="5">
        <f t="shared" si="60"/>
        <v>29</v>
      </c>
      <c r="AB247" s="5">
        <f t="shared" si="60"/>
        <v>0</v>
      </c>
      <c r="AC247" s="5">
        <f t="shared" si="60"/>
        <v>0</v>
      </c>
      <c r="AD247" s="5">
        <f t="shared" si="60"/>
        <v>1</v>
      </c>
      <c r="AE247" s="5">
        <f t="shared" si="60"/>
        <v>1</v>
      </c>
      <c r="AF247" s="5">
        <f t="shared" si="60"/>
        <v>12</v>
      </c>
      <c r="AG247" s="5">
        <f t="shared" si="60"/>
        <v>260</v>
      </c>
    </row>
    <row r="248" spans="1:33" x14ac:dyDescent="0.4">
      <c r="A248" s="63"/>
      <c r="B248" s="92"/>
      <c r="C248" s="92"/>
      <c r="D248" s="92"/>
      <c r="E248" s="93"/>
    </row>
    <row r="249" spans="1:33" x14ac:dyDescent="0.4">
      <c r="A249" s="11" t="s">
        <v>48</v>
      </c>
      <c r="B249" s="17" t="s">
        <v>81</v>
      </c>
      <c r="C249" s="87" t="s">
        <v>82</v>
      </c>
      <c r="D249" s="65"/>
      <c r="E249" s="6">
        <v>1</v>
      </c>
      <c r="F249" s="6">
        <v>1</v>
      </c>
      <c r="G249" s="6">
        <v>0</v>
      </c>
      <c r="H249" s="6">
        <v>1</v>
      </c>
      <c r="I249" s="6">
        <v>1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2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5">
        <f>SUM(E249:AF249)</f>
        <v>8</v>
      </c>
    </row>
    <row r="250" spans="1:33" x14ac:dyDescent="0.4">
      <c r="A250" s="11" t="s">
        <v>50</v>
      </c>
      <c r="B250" s="50">
        <v>1</v>
      </c>
      <c r="C250" s="24" t="s">
        <v>203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5">
        <f>SUM(E250:AF250)</f>
        <v>0</v>
      </c>
    </row>
    <row r="251" spans="1:33" x14ac:dyDescent="0.4">
      <c r="A251" s="7"/>
      <c r="B251" s="50">
        <v>2</v>
      </c>
      <c r="C251" s="24" t="s">
        <v>204</v>
      </c>
      <c r="D251" s="5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5">
        <f>SUM(E251:AF251)</f>
        <v>0</v>
      </c>
    </row>
    <row r="252" spans="1:33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5">
        <f>SUM(E252:AF252)</f>
        <v>0</v>
      </c>
    </row>
    <row r="253" spans="1:33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5">
        <f t="shared" ref="AG253:AG258" si="61">SUM(E253:AF253)</f>
        <v>0</v>
      </c>
    </row>
    <row r="254" spans="1:33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5">
        <f t="shared" si="61"/>
        <v>0</v>
      </c>
    </row>
    <row r="255" spans="1:33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5">
        <f t="shared" si="61"/>
        <v>0</v>
      </c>
    </row>
    <row r="256" spans="1:33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5">
        <f t="shared" si="61"/>
        <v>0</v>
      </c>
    </row>
    <row r="257" spans="1:33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5">
        <f t="shared" si="61"/>
        <v>0</v>
      </c>
    </row>
    <row r="258" spans="1:33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5">
        <f t="shared" si="61"/>
        <v>0</v>
      </c>
    </row>
    <row r="259" spans="1:33" x14ac:dyDescent="0.4">
      <c r="A259" s="6" t="s">
        <v>26</v>
      </c>
      <c r="B259" s="85" t="s">
        <v>51</v>
      </c>
      <c r="C259" s="90"/>
      <c r="D259" s="91"/>
      <c r="E259" s="5">
        <f t="shared" ref="E259:AG259" si="62">SUM(E249:E258)</f>
        <v>1</v>
      </c>
      <c r="F259" s="5">
        <f t="shared" si="62"/>
        <v>1</v>
      </c>
      <c r="G259" s="5">
        <f t="shared" si="62"/>
        <v>0</v>
      </c>
      <c r="H259" s="5">
        <f t="shared" si="62"/>
        <v>1</v>
      </c>
      <c r="I259" s="5">
        <f t="shared" si="62"/>
        <v>1</v>
      </c>
      <c r="J259" s="5">
        <f t="shared" si="62"/>
        <v>0</v>
      </c>
      <c r="K259" s="5">
        <f t="shared" si="62"/>
        <v>0</v>
      </c>
      <c r="L259" s="5">
        <f t="shared" si="62"/>
        <v>0</v>
      </c>
      <c r="M259" s="5">
        <f t="shared" si="62"/>
        <v>1</v>
      </c>
      <c r="N259" s="5">
        <f t="shared" si="62"/>
        <v>0</v>
      </c>
      <c r="O259" s="5">
        <f t="shared" si="62"/>
        <v>0</v>
      </c>
      <c r="P259" s="5">
        <f t="shared" si="62"/>
        <v>0</v>
      </c>
      <c r="Q259" s="5">
        <f t="shared" si="62"/>
        <v>0</v>
      </c>
      <c r="R259" s="5">
        <f t="shared" si="62"/>
        <v>0</v>
      </c>
      <c r="S259" s="5">
        <f t="shared" si="62"/>
        <v>1</v>
      </c>
      <c r="T259" s="5">
        <f t="shared" si="62"/>
        <v>0</v>
      </c>
      <c r="U259" s="5">
        <f t="shared" si="62"/>
        <v>0</v>
      </c>
      <c r="V259" s="5">
        <f t="shared" si="62"/>
        <v>0</v>
      </c>
      <c r="W259" s="5">
        <f t="shared" si="62"/>
        <v>0</v>
      </c>
      <c r="X259" s="5">
        <f t="shared" si="62"/>
        <v>0</v>
      </c>
      <c r="Y259" s="5">
        <f t="shared" si="62"/>
        <v>0</v>
      </c>
      <c r="Z259" s="5">
        <f t="shared" si="62"/>
        <v>0</v>
      </c>
      <c r="AA259" s="5">
        <f t="shared" si="62"/>
        <v>2</v>
      </c>
      <c r="AB259" s="5">
        <f t="shared" si="62"/>
        <v>0</v>
      </c>
      <c r="AC259" s="5">
        <f t="shared" si="62"/>
        <v>0</v>
      </c>
      <c r="AD259" s="5">
        <f t="shared" si="62"/>
        <v>0</v>
      </c>
      <c r="AE259" s="5">
        <f t="shared" si="62"/>
        <v>0</v>
      </c>
      <c r="AF259" s="5">
        <f t="shared" si="62"/>
        <v>0</v>
      </c>
      <c r="AG259" s="5">
        <f t="shared" si="62"/>
        <v>8</v>
      </c>
    </row>
    <row r="261" spans="1:33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15"/>
      <c r="Y261" s="5"/>
      <c r="Z261" s="5"/>
      <c r="AA261" s="5"/>
      <c r="AB261" s="5"/>
      <c r="AC261" s="5"/>
      <c r="AD261" s="5"/>
      <c r="AE261" s="5"/>
      <c r="AF261" s="15"/>
      <c r="AG261" s="5"/>
    </row>
    <row r="262" spans="1:33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201</v>
      </c>
      <c r="F262" s="6">
        <f t="shared" ref="F262:N262" si="63">F55+F67+F79+F91+F103+F115+F127+F139+F151+F163+F175+F187+F199+F211+F223+F235+F247+F259</f>
        <v>194</v>
      </c>
      <c r="G262" s="6">
        <f t="shared" si="63"/>
        <v>199</v>
      </c>
      <c r="H262" s="6">
        <f t="shared" si="63"/>
        <v>223</v>
      </c>
      <c r="I262" s="6">
        <f t="shared" si="63"/>
        <v>210</v>
      </c>
      <c r="J262" s="6">
        <f t="shared" si="63"/>
        <v>211</v>
      </c>
      <c r="K262" s="6">
        <f t="shared" si="63"/>
        <v>182</v>
      </c>
      <c r="L262" s="6">
        <f t="shared" si="63"/>
        <v>209</v>
      </c>
      <c r="M262" s="6">
        <f t="shared" si="63"/>
        <v>242</v>
      </c>
      <c r="N262" s="6">
        <f t="shared" si="63"/>
        <v>235</v>
      </c>
      <c r="O262" s="6">
        <f t="shared" ref="O262:AF262" si="64">O55+O67+O79+O91+O103+O115+O127+O139+O151+O163+O175+O187+O199+O211+O223+O235+O247+O259</f>
        <v>207</v>
      </c>
      <c r="P262" s="6">
        <f t="shared" si="64"/>
        <v>225</v>
      </c>
      <c r="Q262" s="6">
        <f t="shared" si="64"/>
        <v>171</v>
      </c>
      <c r="R262" s="6">
        <f t="shared" si="64"/>
        <v>208</v>
      </c>
      <c r="S262" s="6">
        <f t="shared" si="64"/>
        <v>185</v>
      </c>
      <c r="T262" s="6">
        <f t="shared" si="64"/>
        <v>182</v>
      </c>
      <c r="U262" s="6">
        <f t="shared" si="64"/>
        <v>189</v>
      </c>
      <c r="V262" s="6">
        <f t="shared" si="64"/>
        <v>179</v>
      </c>
      <c r="W262" s="6">
        <f t="shared" si="64"/>
        <v>193</v>
      </c>
      <c r="X262" s="6">
        <f t="shared" si="64"/>
        <v>233</v>
      </c>
      <c r="Y262" s="6">
        <f t="shared" ref="Y262" si="65">Y55+Y67+Y79+Y91+Y103+Y115+Y127+Y139+Y151+Y163+Y175+Y187+Y199+Y211+Y223+Y235+Y247+Y259</f>
        <v>224</v>
      </c>
      <c r="Z262" s="6">
        <f t="shared" si="64"/>
        <v>173</v>
      </c>
      <c r="AA262" s="6">
        <f t="shared" si="64"/>
        <v>202</v>
      </c>
      <c r="AB262" s="6">
        <f t="shared" si="64"/>
        <v>164</v>
      </c>
      <c r="AC262" s="6">
        <f t="shared" si="64"/>
        <v>229</v>
      </c>
      <c r="AD262" s="6">
        <f t="shared" si="64"/>
        <v>218</v>
      </c>
      <c r="AE262" s="6">
        <f t="shared" si="64"/>
        <v>194</v>
      </c>
      <c r="AF262" s="6">
        <f t="shared" si="64"/>
        <v>186</v>
      </c>
      <c r="AG262" s="5">
        <f>SUM(E262:AF262)</f>
        <v>5668</v>
      </c>
    </row>
    <row r="263" spans="1:33" x14ac:dyDescent="0.4">
      <c r="A263" s="13"/>
      <c r="B263" s="19" t="s">
        <v>87</v>
      </c>
      <c r="C263" s="98" t="s">
        <v>88</v>
      </c>
      <c r="D263" s="99"/>
      <c r="E263" s="6">
        <v>14</v>
      </c>
      <c r="F263" s="6">
        <v>14</v>
      </c>
      <c r="G263" s="6">
        <v>13</v>
      </c>
      <c r="H263" s="6">
        <v>7</v>
      </c>
      <c r="I263" s="6">
        <v>10</v>
      </c>
      <c r="J263" s="6">
        <v>6</v>
      </c>
      <c r="K263" s="6">
        <v>22</v>
      </c>
      <c r="L263" s="6">
        <v>15</v>
      </c>
      <c r="M263" s="6">
        <v>5</v>
      </c>
      <c r="N263" s="6">
        <v>11</v>
      </c>
      <c r="O263" s="6">
        <v>13</v>
      </c>
      <c r="P263" s="6">
        <v>19</v>
      </c>
      <c r="Q263" s="6">
        <v>11</v>
      </c>
      <c r="R263" s="6">
        <v>8</v>
      </c>
      <c r="S263" s="6">
        <v>13</v>
      </c>
      <c r="T263" s="6">
        <v>8</v>
      </c>
      <c r="U263" s="6">
        <v>8</v>
      </c>
      <c r="V263" s="6">
        <v>23</v>
      </c>
      <c r="W263" s="6">
        <v>17</v>
      </c>
      <c r="X263" s="6">
        <v>15</v>
      </c>
      <c r="Y263" s="6">
        <v>6</v>
      </c>
      <c r="Z263" s="6">
        <v>8</v>
      </c>
      <c r="AA263" s="6">
        <v>14</v>
      </c>
      <c r="AB263" s="6">
        <v>15</v>
      </c>
      <c r="AC263" s="6">
        <v>4</v>
      </c>
      <c r="AD263" s="6">
        <v>8</v>
      </c>
      <c r="AE263" s="6">
        <v>5</v>
      </c>
      <c r="AF263" s="6">
        <v>15</v>
      </c>
      <c r="AG263" s="5">
        <f>SUM(E263:AF263)</f>
        <v>327</v>
      </c>
    </row>
    <row r="264" spans="1:33" x14ac:dyDescent="0.4">
      <c r="A264" s="14"/>
      <c r="B264" s="19" t="s">
        <v>89</v>
      </c>
      <c r="C264" s="98" t="s">
        <v>90</v>
      </c>
      <c r="D264" s="99"/>
      <c r="E264" s="5">
        <f>SUM(E262:E263)</f>
        <v>215</v>
      </c>
      <c r="F264" s="5">
        <f t="shared" ref="F264:N264" si="66">SUM(F262:F263)</f>
        <v>208</v>
      </c>
      <c r="G264" s="5">
        <f t="shared" si="66"/>
        <v>212</v>
      </c>
      <c r="H264" s="5">
        <f t="shared" si="66"/>
        <v>230</v>
      </c>
      <c r="I264" s="5">
        <f t="shared" si="66"/>
        <v>220</v>
      </c>
      <c r="J264" s="5">
        <f t="shared" si="66"/>
        <v>217</v>
      </c>
      <c r="K264" s="5">
        <f t="shared" si="66"/>
        <v>204</v>
      </c>
      <c r="L264" s="5">
        <f t="shared" si="66"/>
        <v>224</v>
      </c>
      <c r="M264" s="5">
        <f t="shared" si="66"/>
        <v>247</v>
      </c>
      <c r="N264" s="5">
        <f t="shared" si="66"/>
        <v>246</v>
      </c>
      <c r="O264" s="5">
        <f t="shared" ref="O264:AF264" si="67">SUM(O262:O263)</f>
        <v>220</v>
      </c>
      <c r="P264" s="5">
        <f t="shared" si="67"/>
        <v>244</v>
      </c>
      <c r="Q264" s="5">
        <f t="shared" si="67"/>
        <v>182</v>
      </c>
      <c r="R264" s="5">
        <f t="shared" si="67"/>
        <v>216</v>
      </c>
      <c r="S264" s="5">
        <f t="shared" si="67"/>
        <v>198</v>
      </c>
      <c r="T264" s="5">
        <f t="shared" si="67"/>
        <v>190</v>
      </c>
      <c r="U264" s="5">
        <f t="shared" si="67"/>
        <v>197</v>
      </c>
      <c r="V264" s="5">
        <f t="shared" si="67"/>
        <v>202</v>
      </c>
      <c r="W264" s="5">
        <f t="shared" si="67"/>
        <v>210</v>
      </c>
      <c r="X264" s="5">
        <f t="shared" si="67"/>
        <v>248</v>
      </c>
      <c r="Y264" s="5">
        <f t="shared" ref="Y264" si="68">SUM(Y262:Y263)</f>
        <v>230</v>
      </c>
      <c r="Z264" s="5">
        <f t="shared" si="67"/>
        <v>181</v>
      </c>
      <c r="AA264" s="5">
        <f t="shared" si="67"/>
        <v>216</v>
      </c>
      <c r="AB264" s="5">
        <f t="shared" si="67"/>
        <v>179</v>
      </c>
      <c r="AC264" s="5">
        <f t="shared" si="67"/>
        <v>233</v>
      </c>
      <c r="AD264" s="5">
        <f t="shared" si="67"/>
        <v>226</v>
      </c>
      <c r="AE264" s="5">
        <f t="shared" si="67"/>
        <v>199</v>
      </c>
      <c r="AF264" s="5">
        <f t="shared" si="67"/>
        <v>201</v>
      </c>
      <c r="AG264" s="5">
        <f>SUM(E264:AF264)</f>
        <v>5995</v>
      </c>
    </row>
  </sheetData>
  <mergeCells count="87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52:D52"/>
    <mergeCell ref="E37:AB37"/>
    <mergeCell ref="B38:D38"/>
    <mergeCell ref="A42:D42"/>
    <mergeCell ref="E42:AB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259" priority="21">
      <formula>LEN(TRIM(E14))=0</formula>
    </cfRule>
  </conditionalFormatting>
  <conditionalFormatting sqref="E30:AF30">
    <cfRule type="expression" dxfId="258" priority="26">
      <formula>E30&lt;&gt;E47</formula>
    </cfRule>
    <cfRule type="expression" dxfId="257" priority="27">
      <formula>E30&lt;&gt;E34</formula>
    </cfRule>
  </conditionalFormatting>
  <conditionalFormatting sqref="E34:AF34">
    <cfRule type="expression" dxfId="256" priority="22">
      <formula>E30&lt;&gt;E34</formula>
    </cfRule>
    <cfRule type="expression" dxfId="255" priority="23">
      <formula>E30=E34</formula>
    </cfRule>
    <cfRule type="expression" dxfId="254" priority="28">
      <formula>E34&lt;&gt;E30</formula>
    </cfRule>
    <cfRule type="expression" dxfId="253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1CA1-46E1-4084-8E09-FCE8B4DFA3F7}">
  <dimension ref="A2:AO264"/>
  <sheetViews>
    <sheetView topLeftCell="A209" zoomScale="40" zoomScaleNormal="40" workbookViewId="0">
      <selection activeCell="AM276" sqref="AM276"/>
    </sheetView>
  </sheetViews>
  <sheetFormatPr defaultRowHeight="13.15" x14ac:dyDescent="0.4"/>
  <cols>
    <col min="3" max="3" width="67.140625" bestFit="1" customWidth="1"/>
    <col min="4" max="4" width="5.85546875" bestFit="1" customWidth="1"/>
    <col min="39" max="39" width="13.28515625" customWidth="1"/>
  </cols>
  <sheetData>
    <row r="2" spans="1:39" x14ac:dyDescent="0.4">
      <c r="C2" s="43" t="s">
        <v>104</v>
      </c>
      <c r="D2" s="43" t="s">
        <v>111</v>
      </c>
    </row>
    <row r="3" spans="1:39" x14ac:dyDescent="0.4">
      <c r="C3" s="43" t="s">
        <v>105</v>
      </c>
      <c r="D3" s="43" t="s">
        <v>106</v>
      </c>
    </row>
    <row r="4" spans="1:39" x14ac:dyDescent="0.4">
      <c r="C4" s="43" t="s">
        <v>107</v>
      </c>
      <c r="D4" s="43" t="s">
        <v>108</v>
      </c>
    </row>
    <row r="5" spans="1:39" x14ac:dyDescent="0.4">
      <c r="C5" s="43"/>
      <c r="D5" s="43"/>
    </row>
    <row r="6" spans="1:39" x14ac:dyDescent="0.4">
      <c r="C6" s="43"/>
      <c r="D6" s="43"/>
    </row>
    <row r="7" spans="1:39" x14ac:dyDescent="0.4">
      <c r="C7" s="43"/>
      <c r="D7" s="43"/>
    </row>
    <row r="8" spans="1:39" x14ac:dyDescent="0.4">
      <c r="C8" s="43"/>
      <c r="D8" s="43"/>
    </row>
    <row r="9" spans="1:39" x14ac:dyDescent="0.4">
      <c r="C9" s="43" t="s">
        <v>109</v>
      </c>
      <c r="D9" s="43" t="s">
        <v>111</v>
      </c>
    </row>
    <row r="11" spans="1:3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1"/>
      <c r="W11" s="1"/>
      <c r="X11" s="1"/>
      <c r="Y11" s="1"/>
      <c r="Z11" s="1"/>
      <c r="AA11" s="1"/>
      <c r="AB11" s="3"/>
    </row>
    <row r="12" spans="1:39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6" t="s">
        <v>103</v>
      </c>
    </row>
    <row r="13" spans="1:39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122</v>
      </c>
      <c r="AJ13" s="5" t="s">
        <v>123</v>
      </c>
      <c r="AK13" s="5" t="s">
        <v>124</v>
      </c>
      <c r="AL13" s="5" t="s">
        <v>125</v>
      </c>
      <c r="AM13" s="107"/>
    </row>
    <row r="14" spans="1:39" x14ac:dyDescent="0.4">
      <c r="A14" s="7"/>
      <c r="B14" s="78" t="s">
        <v>22</v>
      </c>
      <c r="C14" s="79"/>
      <c r="D14" s="6" t="s">
        <v>23</v>
      </c>
      <c r="E14" s="6">
        <v>119</v>
      </c>
      <c r="F14" s="6">
        <v>124</v>
      </c>
      <c r="G14" s="6">
        <v>138</v>
      </c>
      <c r="H14" s="6">
        <v>131</v>
      </c>
      <c r="I14" s="6">
        <v>132</v>
      </c>
      <c r="J14" s="6">
        <v>132</v>
      </c>
      <c r="K14" s="6">
        <v>122</v>
      </c>
      <c r="L14" s="6">
        <v>113</v>
      </c>
      <c r="M14" s="6">
        <v>135</v>
      </c>
      <c r="N14" s="6">
        <v>124</v>
      </c>
      <c r="O14" s="6">
        <v>121</v>
      </c>
      <c r="P14" s="6">
        <v>123</v>
      </c>
      <c r="Q14" s="6">
        <v>132</v>
      </c>
      <c r="R14" s="6">
        <v>132</v>
      </c>
      <c r="S14" s="6">
        <v>144</v>
      </c>
      <c r="T14" s="6">
        <v>130</v>
      </c>
      <c r="U14" s="6">
        <v>123</v>
      </c>
      <c r="V14" s="6">
        <v>132</v>
      </c>
      <c r="W14" s="6">
        <v>120</v>
      </c>
      <c r="X14" s="6">
        <v>125</v>
      </c>
      <c r="Y14" s="6">
        <v>90</v>
      </c>
      <c r="Z14" s="6">
        <v>116</v>
      </c>
      <c r="AA14" s="6">
        <v>127</v>
      </c>
      <c r="AB14" s="6">
        <v>120</v>
      </c>
      <c r="AC14" s="6">
        <v>118</v>
      </c>
      <c r="AD14" s="6">
        <v>139</v>
      </c>
      <c r="AE14" s="6">
        <v>119</v>
      </c>
      <c r="AF14" s="6">
        <v>114</v>
      </c>
      <c r="AG14" s="6">
        <v>137</v>
      </c>
      <c r="AH14" s="6">
        <v>116</v>
      </c>
      <c r="AI14" s="6">
        <v>141</v>
      </c>
      <c r="AJ14" s="6">
        <v>117</v>
      </c>
      <c r="AK14" s="6">
        <v>101</v>
      </c>
      <c r="AL14" s="6">
        <v>106</v>
      </c>
      <c r="AM14" s="5">
        <f>SUM(E14:AL14)</f>
        <v>4213</v>
      </c>
    </row>
    <row r="15" spans="1:39" x14ac:dyDescent="0.4">
      <c r="A15" s="7"/>
      <c r="B15" s="80"/>
      <c r="C15" s="68"/>
      <c r="D15" s="6" t="s">
        <v>24</v>
      </c>
      <c r="E15" s="6">
        <v>124</v>
      </c>
      <c r="F15" s="6">
        <v>149</v>
      </c>
      <c r="G15" s="6">
        <v>136</v>
      </c>
      <c r="H15" s="6">
        <v>131</v>
      </c>
      <c r="I15" s="6">
        <v>132</v>
      </c>
      <c r="J15" s="6">
        <v>139</v>
      </c>
      <c r="K15" s="6">
        <v>148</v>
      </c>
      <c r="L15" s="6">
        <v>115</v>
      </c>
      <c r="M15" s="6">
        <v>134</v>
      </c>
      <c r="N15" s="6">
        <v>119</v>
      </c>
      <c r="O15" s="6">
        <v>130</v>
      </c>
      <c r="P15" s="6">
        <v>131</v>
      </c>
      <c r="Q15" s="6">
        <v>138</v>
      </c>
      <c r="R15" s="6">
        <v>128</v>
      </c>
      <c r="S15" s="6">
        <v>142</v>
      </c>
      <c r="T15" s="6">
        <v>134</v>
      </c>
      <c r="U15" s="6">
        <v>125</v>
      </c>
      <c r="V15" s="6">
        <v>146</v>
      </c>
      <c r="W15" s="6">
        <v>131</v>
      </c>
      <c r="X15" s="6">
        <v>124</v>
      </c>
      <c r="Y15" s="6">
        <v>107</v>
      </c>
      <c r="Z15" s="6">
        <v>146</v>
      </c>
      <c r="AA15" s="6">
        <v>142</v>
      </c>
      <c r="AB15" s="6">
        <v>138</v>
      </c>
      <c r="AC15" s="6">
        <v>130</v>
      </c>
      <c r="AD15" s="6">
        <v>138</v>
      </c>
      <c r="AE15" s="6">
        <v>122</v>
      </c>
      <c r="AF15" s="6">
        <v>115</v>
      </c>
      <c r="AG15" s="6">
        <v>138</v>
      </c>
      <c r="AH15" s="6">
        <v>110</v>
      </c>
      <c r="AI15" s="6">
        <v>135</v>
      </c>
      <c r="AJ15" s="6">
        <v>115</v>
      </c>
      <c r="AK15" s="6">
        <v>111</v>
      </c>
      <c r="AL15" s="6">
        <v>101</v>
      </c>
      <c r="AM15" s="5">
        <f>SUM(E15:AL15)</f>
        <v>4404</v>
      </c>
    </row>
    <row r="16" spans="1:39" x14ac:dyDescent="0.4">
      <c r="A16" s="8"/>
      <c r="B16" s="76"/>
      <c r="C16" s="69"/>
      <c r="D16" s="5" t="s">
        <v>25</v>
      </c>
      <c r="E16" s="5">
        <f t="shared" ref="E16:AL16" si="0">SUM(E14:E15)</f>
        <v>243</v>
      </c>
      <c r="F16" s="5">
        <f t="shared" ref="F16:S16" si="1">SUM(F14:F15)</f>
        <v>273</v>
      </c>
      <c r="G16" s="5">
        <f t="shared" si="1"/>
        <v>274</v>
      </c>
      <c r="H16" s="5">
        <f t="shared" si="1"/>
        <v>262</v>
      </c>
      <c r="I16" s="5">
        <f t="shared" si="1"/>
        <v>264</v>
      </c>
      <c r="J16" s="5">
        <f t="shared" si="1"/>
        <v>271</v>
      </c>
      <c r="K16" s="5">
        <f t="shared" si="1"/>
        <v>270</v>
      </c>
      <c r="L16" s="5">
        <f t="shared" si="1"/>
        <v>228</v>
      </c>
      <c r="M16" s="5">
        <f t="shared" si="1"/>
        <v>269</v>
      </c>
      <c r="N16" s="5">
        <f t="shared" si="1"/>
        <v>243</v>
      </c>
      <c r="O16" s="5">
        <f t="shared" si="1"/>
        <v>251</v>
      </c>
      <c r="P16" s="5">
        <f t="shared" si="1"/>
        <v>254</v>
      </c>
      <c r="Q16" s="5">
        <f t="shared" si="1"/>
        <v>270</v>
      </c>
      <c r="R16" s="5">
        <f t="shared" si="1"/>
        <v>260</v>
      </c>
      <c r="S16" s="5">
        <f t="shared" si="1"/>
        <v>286</v>
      </c>
      <c r="T16" s="5">
        <f t="shared" si="0"/>
        <v>264</v>
      </c>
      <c r="U16" s="5">
        <f t="shared" si="0"/>
        <v>248</v>
      </c>
      <c r="V16" s="5">
        <f t="shared" si="0"/>
        <v>278</v>
      </c>
      <c r="W16" s="5">
        <f t="shared" si="0"/>
        <v>251</v>
      </c>
      <c r="X16" s="5">
        <f t="shared" si="0"/>
        <v>249</v>
      </c>
      <c r="Y16" s="5">
        <f t="shared" si="0"/>
        <v>197</v>
      </c>
      <c r="Z16" s="5">
        <f t="shared" si="0"/>
        <v>262</v>
      </c>
      <c r="AA16" s="5">
        <f t="shared" si="0"/>
        <v>269</v>
      </c>
      <c r="AB16" s="5">
        <f t="shared" si="0"/>
        <v>258</v>
      </c>
      <c r="AC16" s="5">
        <f t="shared" si="0"/>
        <v>248</v>
      </c>
      <c r="AD16" s="5">
        <f t="shared" ref="AD16:AG16" si="2">SUM(AD14:AD15)</f>
        <v>277</v>
      </c>
      <c r="AE16" s="5">
        <f t="shared" si="2"/>
        <v>241</v>
      </c>
      <c r="AF16" s="5">
        <f t="shared" si="2"/>
        <v>229</v>
      </c>
      <c r="AG16" s="5">
        <f t="shared" si="2"/>
        <v>275</v>
      </c>
      <c r="AH16" s="5">
        <f t="shared" si="0"/>
        <v>226</v>
      </c>
      <c r="AI16" s="5">
        <f t="shared" si="0"/>
        <v>276</v>
      </c>
      <c r="AJ16" s="5">
        <f t="shared" si="0"/>
        <v>232</v>
      </c>
      <c r="AK16" s="5">
        <f t="shared" si="0"/>
        <v>212</v>
      </c>
      <c r="AL16" s="5">
        <f t="shared" si="0"/>
        <v>207</v>
      </c>
      <c r="AM16" s="5">
        <f>SUM(E16:AL16)</f>
        <v>8617</v>
      </c>
    </row>
    <row r="17" spans="1:39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6"/>
      <c r="W17" s="6"/>
      <c r="X17" s="6"/>
      <c r="Y17" s="6"/>
      <c r="Z17" s="6"/>
      <c r="AA17" s="6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28"/>
    </row>
    <row r="18" spans="1:39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6"/>
      <c r="W18" s="6"/>
      <c r="X18" s="6"/>
      <c r="Y18" s="6"/>
      <c r="Z18" s="6"/>
      <c r="AA18" s="6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28"/>
    </row>
    <row r="19" spans="1:39" x14ac:dyDescent="0.4">
      <c r="A19" s="11"/>
      <c r="B19" s="67" t="s">
        <v>28</v>
      </c>
      <c r="C19" s="70" t="s">
        <v>29</v>
      </c>
      <c r="D19" s="6" t="s">
        <v>23</v>
      </c>
      <c r="E19" s="6">
        <v>82</v>
      </c>
      <c r="F19" s="6">
        <v>86</v>
      </c>
      <c r="G19" s="6">
        <v>111</v>
      </c>
      <c r="H19" s="6">
        <v>92</v>
      </c>
      <c r="I19" s="6">
        <v>98</v>
      </c>
      <c r="J19" s="6">
        <v>93</v>
      </c>
      <c r="K19" s="6">
        <v>94</v>
      </c>
      <c r="L19" s="6">
        <v>90</v>
      </c>
      <c r="M19" s="6">
        <v>94</v>
      </c>
      <c r="N19" s="6">
        <v>97</v>
      </c>
      <c r="O19" s="6">
        <v>90</v>
      </c>
      <c r="P19" s="6">
        <v>97</v>
      </c>
      <c r="Q19" s="6">
        <v>109</v>
      </c>
      <c r="R19" s="6">
        <v>97</v>
      </c>
      <c r="S19" s="6">
        <v>118</v>
      </c>
      <c r="T19" s="6">
        <v>100</v>
      </c>
      <c r="U19" s="6">
        <v>89</v>
      </c>
      <c r="V19" s="6">
        <v>105</v>
      </c>
      <c r="W19" s="6">
        <v>81</v>
      </c>
      <c r="X19" s="6">
        <v>88</v>
      </c>
      <c r="Y19" s="6">
        <v>58</v>
      </c>
      <c r="Z19" s="6">
        <v>85</v>
      </c>
      <c r="AA19" s="6">
        <v>99</v>
      </c>
      <c r="AB19" s="6">
        <v>105</v>
      </c>
      <c r="AC19" s="6">
        <v>88</v>
      </c>
      <c r="AD19" s="6">
        <v>100</v>
      </c>
      <c r="AE19" s="6">
        <v>83</v>
      </c>
      <c r="AF19" s="6">
        <v>89</v>
      </c>
      <c r="AG19" s="6">
        <v>96</v>
      </c>
      <c r="AH19" s="6">
        <v>81</v>
      </c>
      <c r="AI19" s="6">
        <v>92</v>
      </c>
      <c r="AJ19" s="6">
        <v>103</v>
      </c>
      <c r="AK19" s="6">
        <v>74</v>
      </c>
      <c r="AL19" s="6">
        <v>79</v>
      </c>
      <c r="AM19" s="5">
        <f t="shared" ref="AM19:AM30" si="3">SUM(E19:AL19)</f>
        <v>3143</v>
      </c>
    </row>
    <row r="20" spans="1:39" x14ac:dyDescent="0.4">
      <c r="A20" s="12"/>
      <c r="B20" s="68"/>
      <c r="C20" s="71"/>
      <c r="D20" s="6" t="s">
        <v>24</v>
      </c>
      <c r="E20" s="6">
        <v>93</v>
      </c>
      <c r="F20" s="6">
        <v>102</v>
      </c>
      <c r="G20" s="6">
        <v>111</v>
      </c>
      <c r="H20" s="6">
        <v>123</v>
      </c>
      <c r="I20" s="6">
        <v>112</v>
      </c>
      <c r="J20" s="6">
        <v>118</v>
      </c>
      <c r="K20" s="6">
        <v>117</v>
      </c>
      <c r="L20" s="6">
        <v>96</v>
      </c>
      <c r="M20" s="6">
        <v>107</v>
      </c>
      <c r="N20" s="6">
        <v>100</v>
      </c>
      <c r="O20" s="6">
        <v>102</v>
      </c>
      <c r="P20" s="6">
        <v>102</v>
      </c>
      <c r="Q20" s="6">
        <v>118</v>
      </c>
      <c r="R20" s="6">
        <v>106</v>
      </c>
      <c r="S20" s="6">
        <v>121</v>
      </c>
      <c r="T20" s="6">
        <v>106</v>
      </c>
      <c r="U20" s="6">
        <v>93</v>
      </c>
      <c r="V20" s="6">
        <v>116</v>
      </c>
      <c r="W20" s="6">
        <v>94</v>
      </c>
      <c r="X20" s="6">
        <v>91</v>
      </c>
      <c r="Y20" s="6">
        <v>79</v>
      </c>
      <c r="Z20" s="6">
        <v>109</v>
      </c>
      <c r="AA20" s="6">
        <v>105</v>
      </c>
      <c r="AB20" s="6">
        <v>118</v>
      </c>
      <c r="AC20" s="6">
        <v>99</v>
      </c>
      <c r="AD20" s="6">
        <v>113</v>
      </c>
      <c r="AE20" s="6">
        <v>84</v>
      </c>
      <c r="AF20" s="6">
        <v>87</v>
      </c>
      <c r="AG20" s="6">
        <v>109</v>
      </c>
      <c r="AH20" s="6">
        <v>76</v>
      </c>
      <c r="AI20" s="6">
        <v>80</v>
      </c>
      <c r="AJ20" s="6">
        <v>100</v>
      </c>
      <c r="AK20" s="6">
        <v>83</v>
      </c>
      <c r="AL20" s="6">
        <v>73</v>
      </c>
      <c r="AM20" s="5">
        <f t="shared" si="3"/>
        <v>3443</v>
      </c>
    </row>
    <row r="21" spans="1:39" x14ac:dyDescent="0.4">
      <c r="A21" s="13"/>
      <c r="B21" s="69"/>
      <c r="C21" s="72"/>
      <c r="D21" s="5" t="s">
        <v>25</v>
      </c>
      <c r="E21" s="5">
        <f t="shared" ref="E21:AL21" si="4">SUM(E19:E20)</f>
        <v>175</v>
      </c>
      <c r="F21" s="5">
        <f t="shared" ref="F21:S21" si="5">SUM(F19:F20)</f>
        <v>188</v>
      </c>
      <c r="G21" s="5">
        <f t="shared" si="5"/>
        <v>222</v>
      </c>
      <c r="H21" s="5">
        <f t="shared" si="5"/>
        <v>215</v>
      </c>
      <c r="I21" s="5">
        <f t="shared" si="5"/>
        <v>210</v>
      </c>
      <c r="J21" s="5">
        <f t="shared" si="5"/>
        <v>211</v>
      </c>
      <c r="K21" s="5">
        <f t="shared" si="5"/>
        <v>211</v>
      </c>
      <c r="L21" s="5">
        <f t="shared" si="5"/>
        <v>186</v>
      </c>
      <c r="M21" s="5">
        <f t="shared" si="5"/>
        <v>201</v>
      </c>
      <c r="N21" s="5">
        <f t="shared" si="5"/>
        <v>197</v>
      </c>
      <c r="O21" s="5">
        <f t="shared" si="5"/>
        <v>192</v>
      </c>
      <c r="P21" s="5">
        <f t="shared" si="5"/>
        <v>199</v>
      </c>
      <c r="Q21" s="5">
        <f t="shared" si="5"/>
        <v>227</v>
      </c>
      <c r="R21" s="5">
        <f t="shared" si="5"/>
        <v>203</v>
      </c>
      <c r="S21" s="5">
        <f t="shared" si="5"/>
        <v>239</v>
      </c>
      <c r="T21" s="5">
        <f t="shared" si="4"/>
        <v>206</v>
      </c>
      <c r="U21" s="5">
        <f t="shared" si="4"/>
        <v>182</v>
      </c>
      <c r="V21" s="5">
        <f t="shared" si="4"/>
        <v>221</v>
      </c>
      <c r="W21" s="5">
        <f t="shared" si="4"/>
        <v>175</v>
      </c>
      <c r="X21" s="5">
        <f t="shared" si="4"/>
        <v>179</v>
      </c>
      <c r="Y21" s="5">
        <f t="shared" si="4"/>
        <v>137</v>
      </c>
      <c r="Z21" s="5">
        <f t="shared" si="4"/>
        <v>194</v>
      </c>
      <c r="AA21" s="5">
        <f t="shared" si="4"/>
        <v>204</v>
      </c>
      <c r="AB21" s="5">
        <f t="shared" si="4"/>
        <v>223</v>
      </c>
      <c r="AC21" s="5">
        <f t="shared" si="4"/>
        <v>187</v>
      </c>
      <c r="AD21" s="5">
        <f t="shared" ref="AD21:AG21" si="6">SUM(AD19:AD20)</f>
        <v>213</v>
      </c>
      <c r="AE21" s="5">
        <f t="shared" si="6"/>
        <v>167</v>
      </c>
      <c r="AF21" s="5">
        <f t="shared" si="6"/>
        <v>176</v>
      </c>
      <c r="AG21" s="5">
        <f t="shared" si="6"/>
        <v>205</v>
      </c>
      <c r="AH21" s="5">
        <f t="shared" si="4"/>
        <v>157</v>
      </c>
      <c r="AI21" s="5">
        <f t="shared" si="4"/>
        <v>172</v>
      </c>
      <c r="AJ21" s="5">
        <f t="shared" si="4"/>
        <v>203</v>
      </c>
      <c r="AK21" s="5">
        <f t="shared" si="4"/>
        <v>157</v>
      </c>
      <c r="AL21" s="5">
        <f t="shared" si="4"/>
        <v>152</v>
      </c>
      <c r="AM21" s="5">
        <f t="shared" si="3"/>
        <v>6586</v>
      </c>
    </row>
    <row r="22" spans="1:39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1</v>
      </c>
      <c r="AG22" s="6">
        <v>4</v>
      </c>
      <c r="AH22" s="6">
        <v>3</v>
      </c>
      <c r="AI22" s="6">
        <v>0</v>
      </c>
      <c r="AJ22" s="6">
        <v>1</v>
      </c>
      <c r="AK22" s="6">
        <v>4</v>
      </c>
      <c r="AL22" s="6">
        <v>0</v>
      </c>
      <c r="AM22" s="5">
        <f t="shared" si="3"/>
        <v>15</v>
      </c>
    </row>
    <row r="23" spans="1:39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1</v>
      </c>
      <c r="AA23" s="6">
        <v>1</v>
      </c>
      <c r="AB23" s="6">
        <v>0</v>
      </c>
      <c r="AC23" s="6">
        <v>1</v>
      </c>
      <c r="AD23" s="6">
        <v>1</v>
      </c>
      <c r="AE23" s="6">
        <v>2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5">
        <f t="shared" si="3"/>
        <v>11</v>
      </c>
    </row>
    <row r="24" spans="1:39" x14ac:dyDescent="0.4">
      <c r="A24" s="13"/>
      <c r="B24" s="69"/>
      <c r="C24" s="72"/>
      <c r="D24" s="5" t="s">
        <v>25</v>
      </c>
      <c r="E24" s="5">
        <f t="shared" ref="E24:AL24" si="7">SUM(E22:E23)</f>
        <v>0</v>
      </c>
      <c r="F24" s="5">
        <f t="shared" ref="F24:S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1</v>
      </c>
      <c r="O24" s="5">
        <f t="shared" si="8"/>
        <v>0</v>
      </c>
      <c r="P24" s="5">
        <f t="shared" si="8"/>
        <v>2</v>
      </c>
      <c r="Q24" s="5">
        <f t="shared" si="8"/>
        <v>0</v>
      </c>
      <c r="R24" s="5">
        <f t="shared" si="8"/>
        <v>0</v>
      </c>
      <c r="S24" s="5">
        <f t="shared" si="8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si="7"/>
        <v>0</v>
      </c>
      <c r="Z24" s="5">
        <f t="shared" si="7"/>
        <v>1</v>
      </c>
      <c r="AA24" s="5">
        <f t="shared" si="7"/>
        <v>1</v>
      </c>
      <c r="AB24" s="5">
        <f t="shared" si="7"/>
        <v>0</v>
      </c>
      <c r="AC24" s="5">
        <f t="shared" si="7"/>
        <v>1</v>
      </c>
      <c r="AD24" s="5">
        <f t="shared" ref="AD24:AG24" si="9">SUM(AD22:AD23)</f>
        <v>1</v>
      </c>
      <c r="AE24" s="5">
        <f t="shared" si="9"/>
        <v>3</v>
      </c>
      <c r="AF24" s="5">
        <f t="shared" si="9"/>
        <v>1</v>
      </c>
      <c r="AG24" s="5">
        <f t="shared" si="9"/>
        <v>4</v>
      </c>
      <c r="AH24" s="5">
        <f t="shared" si="7"/>
        <v>5</v>
      </c>
      <c r="AI24" s="5">
        <f t="shared" si="7"/>
        <v>0</v>
      </c>
      <c r="AJ24" s="5">
        <f t="shared" si="7"/>
        <v>1</v>
      </c>
      <c r="AK24" s="5">
        <f t="shared" si="7"/>
        <v>5</v>
      </c>
      <c r="AL24" s="5">
        <f t="shared" si="7"/>
        <v>0</v>
      </c>
      <c r="AM24" s="5">
        <f t="shared" si="3"/>
        <v>26</v>
      </c>
    </row>
    <row r="25" spans="1:39" x14ac:dyDescent="0.4">
      <c r="A25" s="12"/>
      <c r="B25" s="67" t="s">
        <v>32</v>
      </c>
      <c r="C25" s="70" t="s">
        <v>33</v>
      </c>
      <c r="D25" s="6" t="s">
        <v>23</v>
      </c>
      <c r="E25" s="6">
        <v>1</v>
      </c>
      <c r="F25" s="6">
        <v>2</v>
      </c>
      <c r="G25" s="6">
        <v>0</v>
      </c>
      <c r="H25" s="6">
        <v>5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2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1</v>
      </c>
      <c r="AA25" s="6">
        <v>1</v>
      </c>
      <c r="AB25" s="6">
        <v>2</v>
      </c>
      <c r="AC25" s="6">
        <v>3</v>
      </c>
      <c r="AD25" s="6">
        <v>1</v>
      </c>
      <c r="AE25" s="6">
        <v>0</v>
      </c>
      <c r="AF25" s="6">
        <v>0</v>
      </c>
      <c r="AG25" s="6">
        <v>1</v>
      </c>
      <c r="AH25" s="6">
        <v>0</v>
      </c>
      <c r="AI25" s="6">
        <v>4</v>
      </c>
      <c r="AJ25" s="6">
        <v>1</v>
      </c>
      <c r="AK25" s="6">
        <v>0</v>
      </c>
      <c r="AL25" s="6">
        <v>0</v>
      </c>
      <c r="AM25" s="5">
        <f t="shared" si="3"/>
        <v>26</v>
      </c>
    </row>
    <row r="26" spans="1:39" x14ac:dyDescent="0.4">
      <c r="A26" s="12"/>
      <c r="B26" s="68"/>
      <c r="C26" s="71"/>
      <c r="D26" s="6" t="s">
        <v>24</v>
      </c>
      <c r="E26" s="6">
        <v>2</v>
      </c>
      <c r="F26" s="6">
        <v>1</v>
      </c>
      <c r="G26" s="6">
        <v>0</v>
      </c>
      <c r="H26" s="6">
        <v>4</v>
      </c>
      <c r="I26" s="6">
        <v>0</v>
      </c>
      <c r="J26" s="6">
        <v>3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3</v>
      </c>
      <c r="W26" s="6">
        <v>0</v>
      </c>
      <c r="X26" s="6">
        <v>2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3</v>
      </c>
      <c r="AE26" s="6">
        <v>0</v>
      </c>
      <c r="AF26" s="6">
        <v>0</v>
      </c>
      <c r="AG26" s="6">
        <v>1</v>
      </c>
      <c r="AH26" s="6">
        <v>0</v>
      </c>
      <c r="AI26" s="6">
        <v>2</v>
      </c>
      <c r="AJ26" s="6">
        <v>1</v>
      </c>
      <c r="AK26" s="6">
        <v>0</v>
      </c>
      <c r="AL26" s="6">
        <v>0</v>
      </c>
      <c r="AM26" s="5">
        <f t="shared" si="3"/>
        <v>27</v>
      </c>
    </row>
    <row r="27" spans="1:39" x14ac:dyDescent="0.4">
      <c r="A27" s="13"/>
      <c r="B27" s="69"/>
      <c r="C27" s="72"/>
      <c r="D27" s="5" t="s">
        <v>25</v>
      </c>
      <c r="E27" s="5">
        <f t="shared" ref="E27:AL27" si="10">SUM(E25:E26)</f>
        <v>3</v>
      </c>
      <c r="F27" s="5">
        <f t="shared" ref="F27:S27" si="11">SUM(F25:F26)</f>
        <v>3</v>
      </c>
      <c r="G27" s="5">
        <f t="shared" si="11"/>
        <v>0</v>
      </c>
      <c r="H27" s="5">
        <f t="shared" si="11"/>
        <v>9</v>
      </c>
      <c r="I27" s="5">
        <f t="shared" si="11"/>
        <v>0</v>
      </c>
      <c r="J27" s="5">
        <f t="shared" si="11"/>
        <v>3</v>
      </c>
      <c r="K27" s="5">
        <f t="shared" si="11"/>
        <v>0</v>
      </c>
      <c r="L27" s="5">
        <f t="shared" si="11"/>
        <v>0</v>
      </c>
      <c r="M27" s="5">
        <f t="shared" si="11"/>
        <v>0</v>
      </c>
      <c r="N27" s="5">
        <f t="shared" si="11"/>
        <v>0</v>
      </c>
      <c r="O27" s="5">
        <f t="shared" si="11"/>
        <v>0</v>
      </c>
      <c r="P27" s="5">
        <f t="shared" si="11"/>
        <v>2</v>
      </c>
      <c r="Q27" s="5">
        <f t="shared" si="11"/>
        <v>0</v>
      </c>
      <c r="R27" s="5">
        <f t="shared" si="11"/>
        <v>0</v>
      </c>
      <c r="S27" s="5">
        <f t="shared" si="11"/>
        <v>0</v>
      </c>
      <c r="T27" s="5">
        <f t="shared" si="10"/>
        <v>0</v>
      </c>
      <c r="U27" s="5">
        <f t="shared" si="10"/>
        <v>0</v>
      </c>
      <c r="V27" s="5">
        <f t="shared" si="10"/>
        <v>4</v>
      </c>
      <c r="W27" s="5">
        <f t="shared" si="10"/>
        <v>0</v>
      </c>
      <c r="X27" s="5">
        <f t="shared" si="10"/>
        <v>3</v>
      </c>
      <c r="Y27" s="5">
        <f t="shared" si="10"/>
        <v>1</v>
      </c>
      <c r="Z27" s="5">
        <f t="shared" si="10"/>
        <v>2</v>
      </c>
      <c r="AA27" s="5">
        <f t="shared" si="10"/>
        <v>2</v>
      </c>
      <c r="AB27" s="5">
        <f t="shared" si="10"/>
        <v>3</v>
      </c>
      <c r="AC27" s="5">
        <f t="shared" si="10"/>
        <v>4</v>
      </c>
      <c r="AD27" s="5">
        <f t="shared" ref="AD27:AG27" si="12">SUM(AD25:AD26)</f>
        <v>4</v>
      </c>
      <c r="AE27" s="5">
        <f t="shared" si="12"/>
        <v>0</v>
      </c>
      <c r="AF27" s="5">
        <f t="shared" si="12"/>
        <v>0</v>
      </c>
      <c r="AG27" s="5">
        <f t="shared" si="12"/>
        <v>2</v>
      </c>
      <c r="AH27" s="5">
        <f t="shared" si="10"/>
        <v>0</v>
      </c>
      <c r="AI27" s="5">
        <f t="shared" si="10"/>
        <v>6</v>
      </c>
      <c r="AJ27" s="5">
        <f t="shared" si="10"/>
        <v>2</v>
      </c>
      <c r="AK27" s="5">
        <f t="shared" si="10"/>
        <v>0</v>
      </c>
      <c r="AL27" s="5">
        <f t="shared" si="10"/>
        <v>0</v>
      </c>
      <c r="AM27" s="5">
        <f t="shared" si="3"/>
        <v>53</v>
      </c>
    </row>
    <row r="28" spans="1:39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83</v>
      </c>
      <c r="F28" s="5">
        <f t="shared" ref="F28:S28" si="13">SUM(F19,F22,F25)</f>
        <v>88</v>
      </c>
      <c r="G28" s="5">
        <f t="shared" si="13"/>
        <v>111</v>
      </c>
      <c r="H28" s="5">
        <f t="shared" si="13"/>
        <v>97</v>
      </c>
      <c r="I28" s="5">
        <f t="shared" si="13"/>
        <v>98</v>
      </c>
      <c r="J28" s="5">
        <f t="shared" si="13"/>
        <v>93</v>
      </c>
      <c r="K28" s="5">
        <f t="shared" si="13"/>
        <v>94</v>
      </c>
      <c r="L28" s="5">
        <f t="shared" si="13"/>
        <v>90</v>
      </c>
      <c r="M28" s="5">
        <f t="shared" si="13"/>
        <v>94</v>
      </c>
      <c r="N28" s="5">
        <f t="shared" si="13"/>
        <v>97</v>
      </c>
      <c r="O28" s="5">
        <f t="shared" si="13"/>
        <v>90</v>
      </c>
      <c r="P28" s="5">
        <f t="shared" si="13"/>
        <v>100</v>
      </c>
      <c r="Q28" s="5">
        <f t="shared" si="13"/>
        <v>109</v>
      </c>
      <c r="R28" s="5">
        <f t="shared" si="13"/>
        <v>97</v>
      </c>
      <c r="S28" s="5">
        <f t="shared" si="13"/>
        <v>118</v>
      </c>
      <c r="T28" s="5">
        <f t="shared" ref="T28:AL29" si="14">SUM(T19,T22,T25)</f>
        <v>100</v>
      </c>
      <c r="U28" s="5">
        <f t="shared" si="14"/>
        <v>89</v>
      </c>
      <c r="V28" s="5">
        <f t="shared" si="14"/>
        <v>106</v>
      </c>
      <c r="W28" s="5">
        <f t="shared" si="14"/>
        <v>81</v>
      </c>
      <c r="X28" s="5">
        <f t="shared" si="14"/>
        <v>89</v>
      </c>
      <c r="Y28" s="5">
        <f t="shared" si="14"/>
        <v>58</v>
      </c>
      <c r="Z28" s="5">
        <f t="shared" si="14"/>
        <v>86</v>
      </c>
      <c r="AA28" s="5">
        <f t="shared" si="14"/>
        <v>100</v>
      </c>
      <c r="AB28" s="5">
        <f t="shared" si="14"/>
        <v>107</v>
      </c>
      <c r="AC28" s="5">
        <f t="shared" si="14"/>
        <v>91</v>
      </c>
      <c r="AD28" s="5">
        <f t="shared" ref="AD28:AG28" si="15">SUM(AD19,AD22,AD25)</f>
        <v>101</v>
      </c>
      <c r="AE28" s="5">
        <f t="shared" si="15"/>
        <v>84</v>
      </c>
      <c r="AF28" s="5">
        <f t="shared" si="15"/>
        <v>90</v>
      </c>
      <c r="AG28" s="5">
        <f t="shared" si="15"/>
        <v>101</v>
      </c>
      <c r="AH28" s="5">
        <f t="shared" si="14"/>
        <v>84</v>
      </c>
      <c r="AI28" s="5">
        <f t="shared" si="14"/>
        <v>96</v>
      </c>
      <c r="AJ28" s="5">
        <f t="shared" si="14"/>
        <v>105</v>
      </c>
      <c r="AK28" s="5">
        <f t="shared" si="14"/>
        <v>78</v>
      </c>
      <c r="AL28" s="5">
        <f t="shared" si="14"/>
        <v>79</v>
      </c>
      <c r="AM28" s="5">
        <f t="shared" si="3"/>
        <v>3184</v>
      </c>
    </row>
    <row r="29" spans="1:39" x14ac:dyDescent="0.4">
      <c r="A29" s="13"/>
      <c r="B29" s="68"/>
      <c r="C29" s="71"/>
      <c r="D29" s="5" t="s">
        <v>24</v>
      </c>
      <c r="E29" s="5">
        <f>SUM(E20,E23,E26)</f>
        <v>95</v>
      </c>
      <c r="F29" s="5">
        <f t="shared" ref="F29:S29" si="16">SUM(F20,F23,F26)</f>
        <v>103</v>
      </c>
      <c r="G29" s="5">
        <f t="shared" si="16"/>
        <v>111</v>
      </c>
      <c r="H29" s="5">
        <f t="shared" si="16"/>
        <v>127</v>
      </c>
      <c r="I29" s="5">
        <f t="shared" si="16"/>
        <v>112</v>
      </c>
      <c r="J29" s="5">
        <f t="shared" si="16"/>
        <v>121</v>
      </c>
      <c r="K29" s="5">
        <f t="shared" si="16"/>
        <v>117</v>
      </c>
      <c r="L29" s="5">
        <f t="shared" si="16"/>
        <v>96</v>
      </c>
      <c r="M29" s="5">
        <f t="shared" si="16"/>
        <v>107</v>
      </c>
      <c r="N29" s="5">
        <f t="shared" si="16"/>
        <v>101</v>
      </c>
      <c r="O29" s="5">
        <f t="shared" si="16"/>
        <v>102</v>
      </c>
      <c r="P29" s="5">
        <f t="shared" si="16"/>
        <v>103</v>
      </c>
      <c r="Q29" s="5">
        <f t="shared" si="16"/>
        <v>118</v>
      </c>
      <c r="R29" s="5">
        <f t="shared" si="16"/>
        <v>106</v>
      </c>
      <c r="S29" s="5">
        <f t="shared" si="16"/>
        <v>121</v>
      </c>
      <c r="T29" s="5">
        <f t="shared" si="14"/>
        <v>106</v>
      </c>
      <c r="U29" s="5">
        <f t="shared" si="14"/>
        <v>93</v>
      </c>
      <c r="V29" s="5">
        <f t="shared" si="14"/>
        <v>119</v>
      </c>
      <c r="W29" s="5">
        <f t="shared" si="14"/>
        <v>94</v>
      </c>
      <c r="X29" s="5">
        <f t="shared" si="14"/>
        <v>93</v>
      </c>
      <c r="Y29" s="5">
        <f t="shared" si="14"/>
        <v>80</v>
      </c>
      <c r="Z29" s="5">
        <f t="shared" si="14"/>
        <v>111</v>
      </c>
      <c r="AA29" s="5">
        <f t="shared" si="14"/>
        <v>107</v>
      </c>
      <c r="AB29" s="5">
        <f t="shared" si="14"/>
        <v>119</v>
      </c>
      <c r="AC29" s="5">
        <f t="shared" si="14"/>
        <v>101</v>
      </c>
      <c r="AD29" s="5">
        <f t="shared" ref="AD29:AG29" si="17">SUM(AD20,AD23,AD26)</f>
        <v>117</v>
      </c>
      <c r="AE29" s="5">
        <f t="shared" si="17"/>
        <v>86</v>
      </c>
      <c r="AF29" s="5">
        <f t="shared" si="17"/>
        <v>87</v>
      </c>
      <c r="AG29" s="5">
        <f t="shared" si="17"/>
        <v>110</v>
      </c>
      <c r="AH29" s="5">
        <f t="shared" si="14"/>
        <v>78</v>
      </c>
      <c r="AI29" s="5">
        <f t="shared" si="14"/>
        <v>82</v>
      </c>
      <c r="AJ29" s="5">
        <f t="shared" si="14"/>
        <v>101</v>
      </c>
      <c r="AK29" s="5">
        <f t="shared" si="14"/>
        <v>84</v>
      </c>
      <c r="AL29" s="5">
        <f t="shared" si="14"/>
        <v>73</v>
      </c>
      <c r="AM29" s="5">
        <f t="shared" si="3"/>
        <v>3481</v>
      </c>
    </row>
    <row r="30" spans="1:39" x14ac:dyDescent="0.4">
      <c r="A30" s="13"/>
      <c r="B30" s="69"/>
      <c r="C30" s="72"/>
      <c r="D30" s="5" t="s">
        <v>25</v>
      </c>
      <c r="E30" s="5">
        <f t="shared" ref="E30:S30" si="18">SUM(E28:E29)</f>
        <v>178</v>
      </c>
      <c r="F30" s="5">
        <f t="shared" si="18"/>
        <v>191</v>
      </c>
      <c r="G30" s="5">
        <f t="shared" si="18"/>
        <v>222</v>
      </c>
      <c r="H30" s="5">
        <f t="shared" si="18"/>
        <v>224</v>
      </c>
      <c r="I30" s="5">
        <f t="shared" si="18"/>
        <v>210</v>
      </c>
      <c r="J30" s="5">
        <f t="shared" si="18"/>
        <v>214</v>
      </c>
      <c r="K30" s="5">
        <f t="shared" si="18"/>
        <v>211</v>
      </c>
      <c r="L30" s="5">
        <f t="shared" si="18"/>
        <v>186</v>
      </c>
      <c r="M30" s="5">
        <f t="shared" si="18"/>
        <v>201</v>
      </c>
      <c r="N30" s="5">
        <f t="shared" si="18"/>
        <v>198</v>
      </c>
      <c r="O30" s="5">
        <f t="shared" si="18"/>
        <v>192</v>
      </c>
      <c r="P30" s="5">
        <f t="shared" si="18"/>
        <v>203</v>
      </c>
      <c r="Q30" s="5">
        <f t="shared" si="18"/>
        <v>227</v>
      </c>
      <c r="R30" s="5">
        <f t="shared" si="18"/>
        <v>203</v>
      </c>
      <c r="S30" s="5">
        <f t="shared" si="18"/>
        <v>239</v>
      </c>
      <c r="T30" s="5">
        <f t="shared" ref="T30:AL30" si="19">SUM(T28:T29)</f>
        <v>206</v>
      </c>
      <c r="U30" s="5">
        <f t="shared" si="19"/>
        <v>182</v>
      </c>
      <c r="V30" s="5">
        <f t="shared" si="19"/>
        <v>225</v>
      </c>
      <c r="W30" s="5">
        <f t="shared" si="19"/>
        <v>175</v>
      </c>
      <c r="X30" s="5">
        <f t="shared" si="19"/>
        <v>182</v>
      </c>
      <c r="Y30" s="5">
        <f t="shared" si="19"/>
        <v>138</v>
      </c>
      <c r="Z30" s="5">
        <f t="shared" si="19"/>
        <v>197</v>
      </c>
      <c r="AA30" s="5">
        <f t="shared" si="19"/>
        <v>207</v>
      </c>
      <c r="AB30" s="5">
        <f t="shared" si="19"/>
        <v>226</v>
      </c>
      <c r="AC30" s="5">
        <f t="shared" si="19"/>
        <v>192</v>
      </c>
      <c r="AD30" s="5">
        <f t="shared" ref="AD30:AG30" si="20">SUM(AD28:AD29)</f>
        <v>218</v>
      </c>
      <c r="AE30" s="5">
        <f t="shared" si="20"/>
        <v>170</v>
      </c>
      <c r="AF30" s="5">
        <f t="shared" si="20"/>
        <v>177</v>
      </c>
      <c r="AG30" s="5">
        <f t="shared" si="20"/>
        <v>211</v>
      </c>
      <c r="AH30" s="5">
        <f t="shared" si="19"/>
        <v>162</v>
      </c>
      <c r="AI30" s="5">
        <f t="shared" si="19"/>
        <v>178</v>
      </c>
      <c r="AJ30" s="5">
        <f t="shared" si="19"/>
        <v>206</v>
      </c>
      <c r="AK30" s="5">
        <f t="shared" si="19"/>
        <v>162</v>
      </c>
      <c r="AL30" s="5">
        <f t="shared" si="19"/>
        <v>152</v>
      </c>
      <c r="AM30" s="5">
        <f t="shared" si="3"/>
        <v>6665</v>
      </c>
    </row>
    <row r="31" spans="1:39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6"/>
      <c r="W31" s="6"/>
      <c r="X31" s="6"/>
      <c r="Y31" s="6"/>
      <c r="Z31" s="6"/>
      <c r="AA31" s="6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28"/>
    </row>
    <row r="32" spans="1:39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5"/>
      <c r="W32" s="5"/>
      <c r="X32" s="5"/>
      <c r="Y32" s="5"/>
      <c r="Z32" s="5"/>
      <c r="AA32" s="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28"/>
    </row>
    <row r="33" spans="1:39" x14ac:dyDescent="0.4">
      <c r="A33" s="6">
        <v>1</v>
      </c>
      <c r="B33" s="77" t="s">
        <v>38</v>
      </c>
      <c r="C33" s="64"/>
      <c r="D33" s="65"/>
      <c r="E33" s="6">
        <v>248</v>
      </c>
      <c r="F33" s="6">
        <v>279</v>
      </c>
      <c r="G33" s="6">
        <v>280</v>
      </c>
      <c r="H33" s="6">
        <v>264</v>
      </c>
      <c r="I33" s="6">
        <v>270</v>
      </c>
      <c r="J33" s="6">
        <v>277</v>
      </c>
      <c r="K33" s="6">
        <v>276</v>
      </c>
      <c r="L33" s="6">
        <v>233</v>
      </c>
      <c r="M33" s="6">
        <v>275</v>
      </c>
      <c r="N33" s="6">
        <v>248</v>
      </c>
      <c r="O33" s="6">
        <v>257</v>
      </c>
      <c r="P33" s="6">
        <v>260</v>
      </c>
      <c r="Q33" s="6">
        <v>276</v>
      </c>
      <c r="R33" s="6">
        <v>266</v>
      </c>
      <c r="S33" s="6">
        <v>292</v>
      </c>
      <c r="T33" s="6">
        <v>270</v>
      </c>
      <c r="U33" s="6">
        <v>253</v>
      </c>
      <c r="V33" s="6">
        <v>284</v>
      </c>
      <c r="W33" s="6">
        <v>257</v>
      </c>
      <c r="X33" s="6">
        <v>254</v>
      </c>
      <c r="Y33" s="6">
        <v>197</v>
      </c>
      <c r="Z33" s="6">
        <v>268</v>
      </c>
      <c r="AA33" s="6">
        <v>275</v>
      </c>
      <c r="AB33" s="6">
        <v>264</v>
      </c>
      <c r="AC33" s="6">
        <v>253</v>
      </c>
      <c r="AD33" s="6">
        <v>283</v>
      </c>
      <c r="AE33" s="6">
        <v>246</v>
      </c>
      <c r="AF33" s="6">
        <v>234</v>
      </c>
      <c r="AG33" s="6">
        <v>281</v>
      </c>
      <c r="AH33" s="6">
        <v>231</v>
      </c>
      <c r="AI33" s="6">
        <v>282</v>
      </c>
      <c r="AJ33" s="6">
        <v>237</v>
      </c>
      <c r="AK33" s="6">
        <v>217</v>
      </c>
      <c r="AL33" s="6">
        <v>212</v>
      </c>
      <c r="AM33" s="5">
        <f>SUM(E33:AL33)</f>
        <v>8799</v>
      </c>
    </row>
    <row r="34" spans="1:39" x14ac:dyDescent="0.4">
      <c r="A34" s="6">
        <v>2</v>
      </c>
      <c r="B34" s="77" t="s">
        <v>39</v>
      </c>
      <c r="C34" s="64"/>
      <c r="D34" s="65"/>
      <c r="E34" s="5">
        <v>178</v>
      </c>
      <c r="F34" s="5">
        <v>191</v>
      </c>
      <c r="G34" s="5">
        <v>222</v>
      </c>
      <c r="H34" s="5">
        <v>224</v>
      </c>
      <c r="I34" s="5">
        <v>210</v>
      </c>
      <c r="J34" s="5">
        <v>214</v>
      </c>
      <c r="K34" s="5">
        <v>211</v>
      </c>
      <c r="L34" s="5">
        <v>186</v>
      </c>
      <c r="M34" s="5">
        <v>201</v>
      </c>
      <c r="N34" s="5">
        <v>198</v>
      </c>
      <c r="O34" s="5">
        <v>192</v>
      </c>
      <c r="P34" s="5">
        <v>203</v>
      </c>
      <c r="Q34" s="5">
        <v>227</v>
      </c>
      <c r="R34" s="5">
        <v>203</v>
      </c>
      <c r="S34" s="5">
        <v>239</v>
      </c>
      <c r="T34" s="5">
        <v>206</v>
      </c>
      <c r="U34" s="5">
        <v>182</v>
      </c>
      <c r="V34" s="5">
        <v>225</v>
      </c>
      <c r="W34" s="5">
        <v>175</v>
      </c>
      <c r="X34" s="5">
        <v>182</v>
      </c>
      <c r="Y34" s="5">
        <v>138</v>
      </c>
      <c r="Z34" s="5">
        <v>197</v>
      </c>
      <c r="AA34" s="5">
        <v>207</v>
      </c>
      <c r="AB34" s="5">
        <v>226</v>
      </c>
      <c r="AC34" s="5">
        <v>192</v>
      </c>
      <c r="AD34" s="5">
        <v>218</v>
      </c>
      <c r="AE34" s="5">
        <v>170</v>
      </c>
      <c r="AF34" s="5">
        <v>177</v>
      </c>
      <c r="AG34" s="5">
        <v>211</v>
      </c>
      <c r="AH34" s="5">
        <v>162</v>
      </c>
      <c r="AI34" s="5">
        <v>178</v>
      </c>
      <c r="AJ34" s="5">
        <v>206</v>
      </c>
      <c r="AK34" s="5">
        <v>162</v>
      </c>
      <c r="AL34" s="5">
        <v>152</v>
      </c>
      <c r="AM34" s="5">
        <f>SUM(E34:AL34)</f>
        <v>6665</v>
      </c>
    </row>
    <row r="35" spans="1:39" x14ac:dyDescent="0.4">
      <c r="A35" s="6">
        <v>3</v>
      </c>
      <c r="B35" s="77" t="s">
        <v>40</v>
      </c>
      <c r="C35" s="64"/>
      <c r="D35" s="65"/>
      <c r="E35" s="6">
        <v>2</v>
      </c>
      <c r="F35" s="6">
        <v>2</v>
      </c>
      <c r="G35" s="6">
        <v>2</v>
      </c>
      <c r="H35" s="6">
        <v>0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7</v>
      </c>
      <c r="V35" s="6">
        <v>2</v>
      </c>
      <c r="W35" s="6">
        <v>1</v>
      </c>
      <c r="X35" s="6">
        <v>0</v>
      </c>
      <c r="Y35" s="6">
        <v>0</v>
      </c>
      <c r="Z35" s="6">
        <v>0</v>
      </c>
      <c r="AA35" s="6">
        <v>1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5">
        <f>SUM(E35:AL35)</f>
        <v>19</v>
      </c>
    </row>
    <row r="36" spans="1:39" x14ac:dyDescent="0.4">
      <c r="A36" s="6">
        <v>4</v>
      </c>
      <c r="B36" s="77" t="s">
        <v>41</v>
      </c>
      <c r="C36" s="64"/>
      <c r="D36" s="65"/>
      <c r="E36" s="5">
        <f t="shared" ref="E36:AL36" si="21">E33-(E34+E35)</f>
        <v>68</v>
      </c>
      <c r="F36" s="5">
        <f t="shared" ref="F36:S36" si="22">F33-(F34+F35)</f>
        <v>86</v>
      </c>
      <c r="G36" s="5">
        <f t="shared" si="22"/>
        <v>56</v>
      </c>
      <c r="H36" s="5">
        <f t="shared" si="22"/>
        <v>40</v>
      </c>
      <c r="I36" s="5">
        <f t="shared" si="22"/>
        <v>59</v>
      </c>
      <c r="J36" s="5">
        <f t="shared" si="22"/>
        <v>62</v>
      </c>
      <c r="K36" s="5">
        <f t="shared" si="22"/>
        <v>65</v>
      </c>
      <c r="L36" s="5">
        <f t="shared" si="22"/>
        <v>47</v>
      </c>
      <c r="M36" s="5">
        <f t="shared" si="22"/>
        <v>74</v>
      </c>
      <c r="N36" s="5">
        <f t="shared" si="22"/>
        <v>50</v>
      </c>
      <c r="O36" s="5">
        <f t="shared" si="22"/>
        <v>65</v>
      </c>
      <c r="P36" s="5">
        <f t="shared" si="22"/>
        <v>57</v>
      </c>
      <c r="Q36" s="5">
        <f t="shared" si="22"/>
        <v>49</v>
      </c>
      <c r="R36" s="5">
        <f t="shared" si="22"/>
        <v>63</v>
      </c>
      <c r="S36" s="5">
        <f t="shared" si="22"/>
        <v>53</v>
      </c>
      <c r="T36" s="5">
        <f t="shared" si="21"/>
        <v>64</v>
      </c>
      <c r="U36" s="5">
        <f t="shared" si="21"/>
        <v>64</v>
      </c>
      <c r="V36" s="5">
        <f t="shared" si="21"/>
        <v>57</v>
      </c>
      <c r="W36" s="5">
        <f t="shared" si="21"/>
        <v>81</v>
      </c>
      <c r="X36" s="5">
        <f t="shared" si="21"/>
        <v>72</v>
      </c>
      <c r="Y36" s="5">
        <f t="shared" si="21"/>
        <v>59</v>
      </c>
      <c r="Z36" s="5">
        <f t="shared" si="21"/>
        <v>71</v>
      </c>
      <c r="AA36" s="5">
        <f t="shared" si="21"/>
        <v>67</v>
      </c>
      <c r="AB36" s="5">
        <f t="shared" si="21"/>
        <v>38</v>
      </c>
      <c r="AC36" s="5">
        <f t="shared" si="21"/>
        <v>61</v>
      </c>
      <c r="AD36" s="5">
        <f t="shared" ref="AD36:AG36" si="23">AD33-(AD34+AD35)</f>
        <v>65</v>
      </c>
      <c r="AE36" s="5">
        <f t="shared" si="23"/>
        <v>76</v>
      </c>
      <c r="AF36" s="5">
        <f t="shared" si="23"/>
        <v>57</v>
      </c>
      <c r="AG36" s="5">
        <f t="shared" si="23"/>
        <v>70</v>
      </c>
      <c r="AH36" s="5">
        <f t="shared" si="21"/>
        <v>69</v>
      </c>
      <c r="AI36" s="5">
        <f t="shared" si="21"/>
        <v>104</v>
      </c>
      <c r="AJ36" s="5">
        <f t="shared" si="21"/>
        <v>31</v>
      </c>
      <c r="AK36" s="5">
        <f t="shared" si="21"/>
        <v>55</v>
      </c>
      <c r="AL36" s="5">
        <f t="shared" si="21"/>
        <v>60</v>
      </c>
      <c r="AM36" s="5">
        <f>SUM(E36:AL36)</f>
        <v>2115</v>
      </c>
    </row>
    <row r="37" spans="1:39" x14ac:dyDescent="0.4">
      <c r="A37" s="63"/>
      <c r="B37" s="64"/>
      <c r="C37" s="64"/>
      <c r="D37" s="64"/>
      <c r="E37" s="63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102"/>
      <c r="U37" s="102"/>
      <c r="V37" s="102"/>
      <c r="W37" s="103"/>
      <c r="X37" s="6"/>
      <c r="Y37" s="6"/>
      <c r="Z37" s="6"/>
      <c r="AA37" s="6"/>
      <c r="AB37" s="10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8"/>
    </row>
    <row r="38" spans="1:39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5"/>
      <c r="W38" s="5"/>
      <c r="X38" s="5"/>
      <c r="Y38" s="5"/>
      <c r="Z38" s="5"/>
      <c r="AA38" s="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28"/>
    </row>
    <row r="39" spans="1:39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5">
        <f>SUM(E39:AL39)</f>
        <v>2</v>
      </c>
    </row>
    <row r="40" spans="1:39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5">
        <f>SUM(E40:AL40)</f>
        <v>2</v>
      </c>
    </row>
    <row r="41" spans="1:39" x14ac:dyDescent="0.4">
      <c r="A41" s="14"/>
      <c r="B41" s="83"/>
      <c r="C41" s="69"/>
      <c r="D41" s="5" t="s">
        <v>25</v>
      </c>
      <c r="E41" s="5">
        <f t="shared" ref="E41:AL41" si="24">SUM(E39:E40)</f>
        <v>0</v>
      </c>
      <c r="F41" s="5">
        <f t="shared" ref="F41:S41" si="25">SUM(F39:F40)</f>
        <v>0</v>
      </c>
      <c r="G41" s="5">
        <f t="shared" si="25"/>
        <v>0</v>
      </c>
      <c r="H41" s="5">
        <f t="shared" si="25"/>
        <v>2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si="24"/>
        <v>0</v>
      </c>
      <c r="Z41" s="5">
        <f t="shared" si="24"/>
        <v>0</v>
      </c>
      <c r="AA41" s="5">
        <f t="shared" si="24"/>
        <v>1</v>
      </c>
      <c r="AB41" s="5">
        <f t="shared" si="24"/>
        <v>0</v>
      </c>
      <c r="AC41" s="5">
        <f t="shared" si="24"/>
        <v>0</v>
      </c>
      <c r="AD41" s="5">
        <f t="shared" ref="AD41:AG41" si="26">SUM(AD39:AD40)</f>
        <v>0</v>
      </c>
      <c r="AE41" s="5">
        <f t="shared" si="26"/>
        <v>0</v>
      </c>
      <c r="AF41" s="5">
        <f t="shared" si="26"/>
        <v>0</v>
      </c>
      <c r="AG41" s="5">
        <f t="shared" si="26"/>
        <v>1</v>
      </c>
      <c r="AH41" s="5">
        <f t="shared" si="24"/>
        <v>0</v>
      </c>
      <c r="AI41" s="5">
        <f t="shared" si="24"/>
        <v>0</v>
      </c>
      <c r="AJ41" s="5">
        <f t="shared" si="24"/>
        <v>0</v>
      </c>
      <c r="AK41" s="5">
        <f t="shared" si="24"/>
        <v>0</v>
      </c>
      <c r="AL41" s="5">
        <f t="shared" si="24"/>
        <v>0</v>
      </c>
      <c r="AM41" s="5">
        <f>SUM(E41:AL41)</f>
        <v>4</v>
      </c>
    </row>
    <row r="42" spans="1:39" x14ac:dyDescent="0.4">
      <c r="A42" s="84"/>
      <c r="B42" s="83"/>
      <c r="C42" s="83"/>
      <c r="D42" s="69"/>
      <c r="E42" s="63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64"/>
      <c r="U42" s="64"/>
      <c r="V42" s="64"/>
      <c r="W42" s="65"/>
      <c r="X42" s="6"/>
      <c r="Y42" s="6"/>
      <c r="Z42" s="6"/>
      <c r="AA42" s="6"/>
      <c r="AB42" s="10"/>
      <c r="AC42" s="6"/>
      <c r="AD42" s="10"/>
      <c r="AE42" s="6"/>
      <c r="AF42" s="10"/>
      <c r="AG42" s="6"/>
      <c r="AH42" s="10"/>
      <c r="AI42" s="6"/>
      <c r="AJ42" s="10"/>
      <c r="AK42" s="6"/>
      <c r="AL42" s="10"/>
      <c r="AM42" s="5"/>
    </row>
    <row r="43" spans="1:39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5"/>
      <c r="AB43" s="15"/>
      <c r="AC43" s="5"/>
      <c r="AD43" s="15"/>
      <c r="AE43" s="5"/>
      <c r="AF43" s="15"/>
      <c r="AG43" s="5"/>
      <c r="AH43" s="15"/>
      <c r="AI43" s="5"/>
      <c r="AJ43" s="15"/>
      <c r="AK43" s="5"/>
      <c r="AL43" s="15"/>
      <c r="AM43" s="5"/>
    </row>
    <row r="44" spans="1:39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6"/>
      <c r="AB44" s="10"/>
      <c r="AC44" s="6"/>
      <c r="AD44" s="10"/>
      <c r="AE44" s="6"/>
      <c r="AF44" s="10"/>
      <c r="AG44" s="6"/>
      <c r="AH44" s="10"/>
      <c r="AI44" s="6"/>
      <c r="AJ44" s="10"/>
      <c r="AK44" s="6"/>
      <c r="AL44" s="10"/>
      <c r="AM44" s="5"/>
    </row>
    <row r="45" spans="1:39" x14ac:dyDescent="0.4">
      <c r="A45" s="11" t="s">
        <v>48</v>
      </c>
      <c r="B45" s="17" t="s">
        <v>28</v>
      </c>
      <c r="C45" s="87" t="s">
        <v>49</v>
      </c>
      <c r="D45" s="65"/>
      <c r="E45" s="6">
        <v>18</v>
      </c>
      <c r="F45" s="6">
        <v>8</v>
      </c>
      <c r="G45" s="6">
        <v>3</v>
      </c>
      <c r="H45" s="6">
        <v>11</v>
      </c>
      <c r="I45" s="6">
        <v>7</v>
      </c>
      <c r="J45" s="6">
        <v>3</v>
      </c>
      <c r="K45" s="6">
        <v>2</v>
      </c>
      <c r="L45" s="6">
        <v>15</v>
      </c>
      <c r="M45" s="6">
        <v>3</v>
      </c>
      <c r="N45" s="6">
        <v>14</v>
      </c>
      <c r="O45" s="6">
        <v>13</v>
      </c>
      <c r="P45" s="6">
        <v>15</v>
      </c>
      <c r="Q45" s="6">
        <v>7</v>
      </c>
      <c r="R45" s="6">
        <v>12</v>
      </c>
      <c r="S45" s="6">
        <v>7</v>
      </c>
      <c r="T45" s="6">
        <v>9</v>
      </c>
      <c r="U45" s="6">
        <v>8</v>
      </c>
      <c r="V45" s="6">
        <v>5</v>
      </c>
      <c r="W45" s="6">
        <v>4</v>
      </c>
      <c r="X45" s="6">
        <v>13</v>
      </c>
      <c r="Y45" s="6">
        <v>7</v>
      </c>
      <c r="Z45" s="6">
        <v>8</v>
      </c>
      <c r="AA45" s="6">
        <v>11</v>
      </c>
      <c r="AB45" s="6">
        <v>5</v>
      </c>
      <c r="AC45" s="6">
        <v>5</v>
      </c>
      <c r="AD45" s="6">
        <v>5</v>
      </c>
      <c r="AE45" s="6">
        <v>14</v>
      </c>
      <c r="AF45" s="6">
        <v>8</v>
      </c>
      <c r="AG45" s="6">
        <v>19</v>
      </c>
      <c r="AH45" s="6">
        <v>16</v>
      </c>
      <c r="AI45" s="6">
        <v>10</v>
      </c>
      <c r="AJ45" s="6">
        <v>1</v>
      </c>
      <c r="AK45" s="6">
        <v>4</v>
      </c>
      <c r="AL45" s="6">
        <v>5</v>
      </c>
      <c r="AM45" s="5">
        <f t="shared" ref="AM45:AM54" si="27">SUM(E45:AL45)</f>
        <v>295</v>
      </c>
    </row>
    <row r="46" spans="1:39" x14ac:dyDescent="0.4">
      <c r="A46" s="11" t="s">
        <v>50</v>
      </c>
      <c r="B46" s="50">
        <v>1</v>
      </c>
      <c r="C46" s="24" t="s">
        <v>126</v>
      </c>
      <c r="D46" s="51"/>
      <c r="E46" s="6">
        <v>6</v>
      </c>
      <c r="F46" s="6">
        <v>6</v>
      </c>
      <c r="G46" s="6">
        <v>6</v>
      </c>
      <c r="H46" s="6">
        <v>7</v>
      </c>
      <c r="I46" s="6">
        <v>3</v>
      </c>
      <c r="J46" s="6">
        <v>0</v>
      </c>
      <c r="K46" s="6">
        <v>3</v>
      </c>
      <c r="L46" s="6">
        <v>2</v>
      </c>
      <c r="M46" s="6">
        <v>3</v>
      </c>
      <c r="N46" s="6">
        <v>4</v>
      </c>
      <c r="O46" s="6">
        <v>9</v>
      </c>
      <c r="P46" s="6">
        <v>3</v>
      </c>
      <c r="Q46" s="6">
        <v>8</v>
      </c>
      <c r="R46" s="6">
        <v>5</v>
      </c>
      <c r="S46" s="6">
        <v>2</v>
      </c>
      <c r="T46" s="6">
        <v>2</v>
      </c>
      <c r="U46" s="6">
        <v>4</v>
      </c>
      <c r="V46" s="6">
        <v>4</v>
      </c>
      <c r="W46" s="6">
        <v>3</v>
      </c>
      <c r="X46" s="6">
        <v>6</v>
      </c>
      <c r="Y46" s="6">
        <v>4</v>
      </c>
      <c r="Z46" s="6">
        <v>6</v>
      </c>
      <c r="AA46" s="6">
        <v>7</v>
      </c>
      <c r="AB46" s="6">
        <v>1</v>
      </c>
      <c r="AC46" s="6">
        <v>2</v>
      </c>
      <c r="AD46" s="6">
        <v>5</v>
      </c>
      <c r="AE46" s="6">
        <v>17</v>
      </c>
      <c r="AF46" s="6">
        <v>3</v>
      </c>
      <c r="AG46" s="6">
        <v>6</v>
      </c>
      <c r="AH46" s="6">
        <v>8</v>
      </c>
      <c r="AI46" s="6">
        <v>3</v>
      </c>
      <c r="AJ46" s="6">
        <v>5</v>
      </c>
      <c r="AK46" s="6">
        <v>2</v>
      </c>
      <c r="AL46" s="6">
        <v>1</v>
      </c>
      <c r="AM46" s="5">
        <f t="shared" si="27"/>
        <v>156</v>
      </c>
    </row>
    <row r="47" spans="1:39" x14ac:dyDescent="0.4">
      <c r="A47" s="7"/>
      <c r="B47" s="50">
        <v>2</v>
      </c>
      <c r="C47" s="24" t="s">
        <v>127</v>
      </c>
      <c r="D47" s="51"/>
      <c r="E47" s="6">
        <v>36</v>
      </c>
      <c r="F47" s="6">
        <v>39</v>
      </c>
      <c r="G47" s="6">
        <v>37</v>
      </c>
      <c r="H47" s="6">
        <v>54</v>
      </c>
      <c r="I47" s="6">
        <v>45</v>
      </c>
      <c r="J47" s="6">
        <v>39</v>
      </c>
      <c r="K47" s="6">
        <v>37</v>
      </c>
      <c r="L47" s="6">
        <v>33</v>
      </c>
      <c r="M47" s="6">
        <v>37</v>
      </c>
      <c r="N47" s="6">
        <v>31</v>
      </c>
      <c r="O47" s="6">
        <v>22</v>
      </c>
      <c r="P47" s="6">
        <v>57</v>
      </c>
      <c r="Q47" s="6">
        <v>32</v>
      </c>
      <c r="R47" s="6">
        <v>16</v>
      </c>
      <c r="S47" s="6">
        <v>21</v>
      </c>
      <c r="T47" s="6">
        <v>38</v>
      </c>
      <c r="U47" s="6">
        <v>48</v>
      </c>
      <c r="V47" s="6">
        <v>46</v>
      </c>
      <c r="W47" s="6">
        <v>28</v>
      </c>
      <c r="X47" s="6">
        <v>31</v>
      </c>
      <c r="Y47" s="6">
        <v>25</v>
      </c>
      <c r="Z47" s="6">
        <v>35</v>
      </c>
      <c r="AA47" s="6">
        <v>68</v>
      </c>
      <c r="AB47" s="6">
        <v>132</v>
      </c>
      <c r="AC47" s="6">
        <v>101</v>
      </c>
      <c r="AD47" s="6">
        <v>55</v>
      </c>
      <c r="AE47" s="6">
        <v>33</v>
      </c>
      <c r="AF47" s="6">
        <v>59</v>
      </c>
      <c r="AG47" s="6">
        <v>72</v>
      </c>
      <c r="AH47" s="6">
        <v>34</v>
      </c>
      <c r="AI47" s="6">
        <v>23</v>
      </c>
      <c r="AJ47" s="6">
        <v>59</v>
      </c>
      <c r="AK47" s="6">
        <v>15</v>
      </c>
      <c r="AL47" s="6">
        <v>23</v>
      </c>
      <c r="AM47" s="5">
        <f t="shared" si="27"/>
        <v>1461</v>
      </c>
    </row>
    <row r="48" spans="1:39" x14ac:dyDescent="0.4">
      <c r="A48" s="7"/>
      <c r="B48" s="50">
        <v>3</v>
      </c>
      <c r="C48" s="24" t="s">
        <v>128</v>
      </c>
      <c r="D48" s="51"/>
      <c r="E48" s="6">
        <v>3</v>
      </c>
      <c r="F48" s="6">
        <v>1</v>
      </c>
      <c r="G48" s="6">
        <v>0</v>
      </c>
      <c r="H48" s="6">
        <v>2</v>
      </c>
      <c r="I48" s="6">
        <v>0</v>
      </c>
      <c r="J48" s="6">
        <v>1</v>
      </c>
      <c r="K48" s="6">
        <v>0</v>
      </c>
      <c r="L48" s="6">
        <v>0</v>
      </c>
      <c r="M48" s="6">
        <v>2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1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5">
        <f t="shared" si="27"/>
        <v>13</v>
      </c>
    </row>
    <row r="49" spans="1:39" x14ac:dyDescent="0.4">
      <c r="A49" s="7"/>
      <c r="B49" s="50">
        <v>4</v>
      </c>
      <c r="C49" s="24" t="s">
        <v>129</v>
      </c>
      <c r="D49" s="51"/>
      <c r="E49" s="6">
        <v>0</v>
      </c>
      <c r="F49" s="6">
        <v>2</v>
      </c>
      <c r="G49" s="6">
        <v>9</v>
      </c>
      <c r="H49" s="6">
        <v>2</v>
      </c>
      <c r="I49" s="6">
        <v>2</v>
      </c>
      <c r="J49" s="6">
        <v>0</v>
      </c>
      <c r="K49" s="6">
        <v>0</v>
      </c>
      <c r="L49" s="6">
        <v>1</v>
      </c>
      <c r="M49" s="6">
        <v>3</v>
      </c>
      <c r="N49" s="6">
        <v>1</v>
      </c>
      <c r="O49" s="6">
        <v>0</v>
      </c>
      <c r="P49" s="6">
        <v>3</v>
      </c>
      <c r="Q49" s="6">
        <v>0</v>
      </c>
      <c r="R49" s="6">
        <v>0</v>
      </c>
      <c r="S49" s="6">
        <v>1</v>
      </c>
      <c r="T49" s="6">
        <v>0</v>
      </c>
      <c r="U49" s="6">
        <v>5</v>
      </c>
      <c r="V49" s="6">
        <v>3</v>
      </c>
      <c r="W49" s="6">
        <v>0</v>
      </c>
      <c r="X49" s="6">
        <v>2</v>
      </c>
      <c r="Y49" s="6">
        <v>0</v>
      </c>
      <c r="Z49" s="6">
        <v>0</v>
      </c>
      <c r="AA49" s="6">
        <v>1</v>
      </c>
      <c r="AB49" s="6">
        <v>0</v>
      </c>
      <c r="AC49" s="6">
        <v>0</v>
      </c>
      <c r="AD49" s="6">
        <v>0</v>
      </c>
      <c r="AE49" s="6">
        <v>2</v>
      </c>
      <c r="AF49" s="6">
        <v>0</v>
      </c>
      <c r="AG49" s="6">
        <v>0</v>
      </c>
      <c r="AH49" s="6">
        <v>0</v>
      </c>
      <c r="AI49" s="6">
        <v>1</v>
      </c>
      <c r="AJ49" s="6">
        <v>0</v>
      </c>
      <c r="AK49" s="6">
        <v>2</v>
      </c>
      <c r="AL49" s="6">
        <v>1</v>
      </c>
      <c r="AM49" s="5">
        <f t="shared" si="27"/>
        <v>41</v>
      </c>
    </row>
    <row r="50" spans="1:39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5">
        <f t="shared" si="27"/>
        <v>3</v>
      </c>
    </row>
    <row r="51" spans="1:39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5">
        <f t="shared" si="27"/>
        <v>2</v>
      </c>
    </row>
    <row r="52" spans="1:39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5">
        <f t="shared" si="27"/>
        <v>0</v>
      </c>
    </row>
    <row r="53" spans="1:39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5">
        <f t="shared" si="27"/>
        <v>0</v>
      </c>
    </row>
    <row r="54" spans="1:39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5">
        <f t="shared" si="27"/>
        <v>0</v>
      </c>
    </row>
    <row r="55" spans="1:39" x14ac:dyDescent="0.4">
      <c r="A55" s="6" t="s">
        <v>26</v>
      </c>
      <c r="B55" s="85" t="s">
        <v>51</v>
      </c>
      <c r="C55" s="64"/>
      <c r="D55" s="65"/>
      <c r="E55" s="5">
        <f>SUM(E45:E54)</f>
        <v>63</v>
      </c>
      <c r="F55" s="5">
        <f t="shared" ref="F55:AM55" si="28">SUM(F45:F54)</f>
        <v>56</v>
      </c>
      <c r="G55" s="5">
        <f t="shared" si="28"/>
        <v>55</v>
      </c>
      <c r="H55" s="5">
        <f t="shared" si="28"/>
        <v>78</v>
      </c>
      <c r="I55" s="5">
        <f t="shared" si="28"/>
        <v>57</v>
      </c>
      <c r="J55" s="5">
        <f t="shared" si="28"/>
        <v>43</v>
      </c>
      <c r="K55" s="5">
        <f t="shared" si="28"/>
        <v>42</v>
      </c>
      <c r="L55" s="5">
        <f t="shared" si="28"/>
        <v>51</v>
      </c>
      <c r="M55" s="5">
        <f t="shared" si="28"/>
        <v>48</v>
      </c>
      <c r="N55" s="5">
        <f t="shared" si="28"/>
        <v>51</v>
      </c>
      <c r="O55" s="5">
        <f t="shared" si="28"/>
        <v>44</v>
      </c>
      <c r="P55" s="5">
        <f t="shared" si="28"/>
        <v>78</v>
      </c>
      <c r="Q55" s="5">
        <f t="shared" si="28"/>
        <v>47</v>
      </c>
      <c r="R55" s="5">
        <f t="shared" si="28"/>
        <v>35</v>
      </c>
      <c r="S55" s="5">
        <f t="shared" si="28"/>
        <v>31</v>
      </c>
      <c r="T55" s="5">
        <f t="shared" si="28"/>
        <v>50</v>
      </c>
      <c r="U55" s="5">
        <f t="shared" si="28"/>
        <v>65</v>
      </c>
      <c r="V55" s="5">
        <f t="shared" si="28"/>
        <v>58</v>
      </c>
      <c r="W55" s="5">
        <f t="shared" si="28"/>
        <v>35</v>
      </c>
      <c r="X55" s="5">
        <f t="shared" si="28"/>
        <v>52</v>
      </c>
      <c r="Y55" s="5">
        <f t="shared" si="28"/>
        <v>37</v>
      </c>
      <c r="Z55" s="5">
        <f t="shared" si="28"/>
        <v>49</v>
      </c>
      <c r="AA55" s="5">
        <f t="shared" si="28"/>
        <v>87</v>
      </c>
      <c r="AB55" s="5">
        <f t="shared" si="28"/>
        <v>138</v>
      </c>
      <c r="AC55" s="5">
        <f t="shared" si="28"/>
        <v>108</v>
      </c>
      <c r="AD55" s="5">
        <f t="shared" si="28"/>
        <v>65</v>
      </c>
      <c r="AE55" s="5">
        <f t="shared" si="28"/>
        <v>67</v>
      </c>
      <c r="AF55" s="5">
        <f t="shared" si="28"/>
        <v>70</v>
      </c>
      <c r="AG55" s="5">
        <f t="shared" si="28"/>
        <v>97</v>
      </c>
      <c r="AH55" s="5">
        <f t="shared" si="28"/>
        <v>58</v>
      </c>
      <c r="AI55" s="5">
        <f t="shared" si="28"/>
        <v>37</v>
      </c>
      <c r="AJ55" s="5">
        <f t="shared" si="28"/>
        <v>65</v>
      </c>
      <c r="AK55" s="5">
        <f t="shared" si="28"/>
        <v>24</v>
      </c>
      <c r="AL55" s="5">
        <f t="shared" si="28"/>
        <v>30</v>
      </c>
      <c r="AM55" s="5">
        <f t="shared" si="28"/>
        <v>1971</v>
      </c>
    </row>
    <row r="56" spans="1:39" x14ac:dyDescent="0.4">
      <c r="A56" s="84"/>
      <c r="B56" s="83"/>
      <c r="C56" s="83"/>
      <c r="D56" s="83"/>
      <c r="E56" s="83"/>
      <c r="AM56" s="5"/>
    </row>
    <row r="57" spans="1:39" x14ac:dyDescent="0.4">
      <c r="A57" s="11" t="s">
        <v>48</v>
      </c>
      <c r="B57" s="17" t="s">
        <v>30</v>
      </c>
      <c r="C57" s="87" t="s">
        <v>52</v>
      </c>
      <c r="D57" s="65"/>
      <c r="E57" s="6">
        <v>16</v>
      </c>
      <c r="F57" s="6">
        <v>9</v>
      </c>
      <c r="G57" s="6">
        <v>10</v>
      </c>
      <c r="H57" s="6">
        <v>10</v>
      </c>
      <c r="I57" s="6">
        <v>8</v>
      </c>
      <c r="J57" s="6">
        <v>4</v>
      </c>
      <c r="K57" s="6">
        <v>8</v>
      </c>
      <c r="L57" s="6">
        <v>7</v>
      </c>
      <c r="M57" s="6">
        <v>5</v>
      </c>
      <c r="N57" s="6">
        <v>4</v>
      </c>
      <c r="O57" s="6">
        <v>6</v>
      </c>
      <c r="P57" s="6">
        <v>16</v>
      </c>
      <c r="Q57" s="6">
        <v>13</v>
      </c>
      <c r="R57" s="6">
        <v>15</v>
      </c>
      <c r="S57" s="6">
        <v>5</v>
      </c>
      <c r="T57" s="6">
        <v>6</v>
      </c>
      <c r="U57" s="6">
        <v>11</v>
      </c>
      <c r="V57" s="6">
        <v>14</v>
      </c>
      <c r="W57" s="6">
        <v>6</v>
      </c>
      <c r="X57" s="6">
        <v>8</v>
      </c>
      <c r="Y57" s="6">
        <v>12</v>
      </c>
      <c r="Z57" s="6">
        <v>14</v>
      </c>
      <c r="AA57" s="6">
        <v>6</v>
      </c>
      <c r="AB57" s="6">
        <v>2</v>
      </c>
      <c r="AC57" s="6">
        <v>6</v>
      </c>
      <c r="AD57" s="6">
        <v>6</v>
      </c>
      <c r="AE57" s="6">
        <v>12</v>
      </c>
      <c r="AF57" s="6">
        <v>8</v>
      </c>
      <c r="AG57" s="6">
        <v>18</v>
      </c>
      <c r="AH57" s="6">
        <v>25</v>
      </c>
      <c r="AI57" s="6">
        <v>27</v>
      </c>
      <c r="AJ57" s="6">
        <v>8</v>
      </c>
      <c r="AK57" s="6">
        <v>10</v>
      </c>
      <c r="AL57" s="6">
        <v>6</v>
      </c>
      <c r="AM57" s="5">
        <f t="shared" ref="AM57:AM66" si="29">SUM(E57:AL57)</f>
        <v>341</v>
      </c>
    </row>
    <row r="58" spans="1:39" x14ac:dyDescent="0.4">
      <c r="A58" s="11" t="s">
        <v>50</v>
      </c>
      <c r="B58" s="50">
        <v>1</v>
      </c>
      <c r="C58" s="24" t="s">
        <v>132</v>
      </c>
      <c r="D58" s="51"/>
      <c r="E58" s="6">
        <v>24</v>
      </c>
      <c r="F58" s="6">
        <v>22</v>
      </c>
      <c r="G58" s="6">
        <v>20</v>
      </c>
      <c r="H58" s="6">
        <v>15</v>
      </c>
      <c r="I58" s="6">
        <v>25</v>
      </c>
      <c r="J58" s="6">
        <v>42</v>
      </c>
      <c r="K58" s="6">
        <v>49</v>
      </c>
      <c r="L58" s="6">
        <v>33</v>
      </c>
      <c r="M58" s="6">
        <v>18</v>
      </c>
      <c r="N58" s="6">
        <v>12</v>
      </c>
      <c r="O58" s="6">
        <v>19</v>
      </c>
      <c r="P58" s="6">
        <v>21</v>
      </c>
      <c r="Q58" s="6">
        <v>28</v>
      </c>
      <c r="R58" s="6">
        <v>9</v>
      </c>
      <c r="S58" s="6">
        <v>30</v>
      </c>
      <c r="T58" s="6">
        <v>21</v>
      </c>
      <c r="U58" s="6">
        <v>38</v>
      </c>
      <c r="V58" s="6">
        <v>34</v>
      </c>
      <c r="W58" s="6">
        <v>23</v>
      </c>
      <c r="X58" s="6">
        <v>23</v>
      </c>
      <c r="Y58" s="6">
        <v>25</v>
      </c>
      <c r="Z58" s="6">
        <v>36</v>
      </c>
      <c r="AA58" s="6">
        <v>13</v>
      </c>
      <c r="AB58" s="6">
        <v>18</v>
      </c>
      <c r="AC58" s="6">
        <v>17</v>
      </c>
      <c r="AD58" s="6">
        <v>31</v>
      </c>
      <c r="AE58" s="6">
        <v>10</v>
      </c>
      <c r="AF58" s="6">
        <v>23</v>
      </c>
      <c r="AG58" s="6">
        <v>18</v>
      </c>
      <c r="AH58" s="6">
        <v>25</v>
      </c>
      <c r="AI58" s="6">
        <v>15</v>
      </c>
      <c r="AJ58" s="6">
        <v>77</v>
      </c>
      <c r="AK58" s="6">
        <v>32</v>
      </c>
      <c r="AL58" s="6">
        <v>9</v>
      </c>
      <c r="AM58" s="5">
        <f t="shared" si="29"/>
        <v>855</v>
      </c>
    </row>
    <row r="59" spans="1:39" x14ac:dyDescent="0.4">
      <c r="A59" s="7"/>
      <c r="B59" s="50">
        <v>2</v>
      </c>
      <c r="C59" s="24" t="s">
        <v>133</v>
      </c>
      <c r="D59" s="51"/>
      <c r="E59" s="6">
        <v>2</v>
      </c>
      <c r="F59" s="6">
        <v>2</v>
      </c>
      <c r="G59" s="6">
        <v>0</v>
      </c>
      <c r="H59" s="6">
        <v>3</v>
      </c>
      <c r="I59" s="6">
        <v>4</v>
      </c>
      <c r="J59" s="6">
        <v>0</v>
      </c>
      <c r="K59" s="6">
        <v>3</v>
      </c>
      <c r="L59" s="6">
        <v>0</v>
      </c>
      <c r="M59" s="6">
        <v>3</v>
      </c>
      <c r="N59" s="6">
        <v>1</v>
      </c>
      <c r="O59" s="6">
        <v>0</v>
      </c>
      <c r="P59" s="6">
        <v>1</v>
      </c>
      <c r="Q59" s="6">
        <v>4</v>
      </c>
      <c r="R59" s="6">
        <v>1</v>
      </c>
      <c r="S59" s="6">
        <v>1</v>
      </c>
      <c r="T59" s="6">
        <v>8</v>
      </c>
      <c r="U59" s="6">
        <v>4</v>
      </c>
      <c r="V59" s="6">
        <v>8</v>
      </c>
      <c r="W59" s="6">
        <v>3</v>
      </c>
      <c r="X59" s="6">
        <v>0</v>
      </c>
      <c r="Y59" s="6">
        <v>1</v>
      </c>
      <c r="Z59" s="6">
        <v>14</v>
      </c>
      <c r="AA59" s="6">
        <v>5</v>
      </c>
      <c r="AB59" s="6">
        <v>0</v>
      </c>
      <c r="AC59" s="6">
        <v>0</v>
      </c>
      <c r="AD59" s="6">
        <v>1</v>
      </c>
      <c r="AE59" s="6">
        <v>1</v>
      </c>
      <c r="AF59" s="6">
        <v>5</v>
      </c>
      <c r="AG59" s="6">
        <v>6</v>
      </c>
      <c r="AH59" s="6">
        <v>2</v>
      </c>
      <c r="AI59" s="6">
        <v>4</v>
      </c>
      <c r="AJ59" s="6">
        <v>2</v>
      </c>
      <c r="AK59" s="6">
        <v>3</v>
      </c>
      <c r="AL59" s="6">
        <v>1</v>
      </c>
      <c r="AM59" s="5">
        <f t="shared" si="29"/>
        <v>93</v>
      </c>
    </row>
    <row r="60" spans="1:39" x14ac:dyDescent="0.4">
      <c r="A60" s="7"/>
      <c r="B60" s="50">
        <v>3</v>
      </c>
      <c r="C60" s="24" t="s">
        <v>134</v>
      </c>
      <c r="D60" s="51"/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4</v>
      </c>
      <c r="O60" s="6">
        <v>0</v>
      </c>
      <c r="P60" s="6">
        <v>0</v>
      </c>
      <c r="Q60" s="6">
        <v>1</v>
      </c>
      <c r="R60" s="6">
        <v>1</v>
      </c>
      <c r="S60" s="6">
        <v>1</v>
      </c>
      <c r="T60" s="6">
        <v>0</v>
      </c>
      <c r="U60" s="6">
        <v>1</v>
      </c>
      <c r="V60" s="6">
        <v>0</v>
      </c>
      <c r="W60" s="6">
        <v>1</v>
      </c>
      <c r="X60" s="6">
        <v>2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2</v>
      </c>
      <c r="AF60" s="6">
        <v>0</v>
      </c>
      <c r="AG60" s="6">
        <v>2</v>
      </c>
      <c r="AH60" s="6">
        <v>1</v>
      </c>
      <c r="AI60" s="6">
        <v>4</v>
      </c>
      <c r="AJ60" s="6">
        <v>0</v>
      </c>
      <c r="AK60" s="6">
        <v>0</v>
      </c>
      <c r="AL60" s="6">
        <v>1</v>
      </c>
      <c r="AM60" s="5">
        <f t="shared" si="29"/>
        <v>25</v>
      </c>
    </row>
    <row r="61" spans="1:39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1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6">
        <v>0</v>
      </c>
      <c r="AG61" s="6">
        <v>0</v>
      </c>
      <c r="AH61" s="6">
        <v>0</v>
      </c>
      <c r="AI61" s="6">
        <v>2</v>
      </c>
      <c r="AJ61" s="6">
        <v>0</v>
      </c>
      <c r="AK61" s="6">
        <v>1</v>
      </c>
      <c r="AL61" s="6">
        <v>0</v>
      </c>
      <c r="AM61" s="5">
        <f t="shared" si="29"/>
        <v>7</v>
      </c>
    </row>
    <row r="62" spans="1:39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1</v>
      </c>
      <c r="H62" s="6">
        <v>0</v>
      </c>
      <c r="I62" s="6">
        <v>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0</v>
      </c>
      <c r="T62" s="6">
        <v>1</v>
      </c>
      <c r="U62" s="6">
        <v>0</v>
      </c>
      <c r="V62" s="6">
        <v>0</v>
      </c>
      <c r="W62" s="6">
        <v>1</v>
      </c>
      <c r="X62" s="6">
        <v>0</v>
      </c>
      <c r="Y62" s="6">
        <v>1</v>
      </c>
      <c r="Z62" s="6">
        <v>0</v>
      </c>
      <c r="AA62" s="6">
        <v>0</v>
      </c>
      <c r="AB62" s="6">
        <v>0</v>
      </c>
      <c r="AC62" s="6">
        <v>1</v>
      </c>
      <c r="AD62" s="6">
        <v>1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5">
        <f t="shared" si="29"/>
        <v>9</v>
      </c>
    </row>
    <row r="63" spans="1:39" ht="13.15" customHeight="1" x14ac:dyDescent="0.4">
      <c r="A63" s="7"/>
      <c r="B63" s="50">
        <v>6</v>
      </c>
      <c r="C63" s="24" t="s">
        <v>137</v>
      </c>
      <c r="D63" s="51"/>
      <c r="E63" s="6">
        <v>1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1</v>
      </c>
      <c r="AA63" s="6">
        <v>0</v>
      </c>
      <c r="AB63" s="6">
        <v>0</v>
      </c>
      <c r="AC63" s="6">
        <v>1</v>
      </c>
      <c r="AD63" s="6">
        <v>1</v>
      </c>
      <c r="AE63" s="6">
        <v>0</v>
      </c>
      <c r="AF63" s="6">
        <v>0</v>
      </c>
      <c r="AG63" s="6">
        <v>6</v>
      </c>
      <c r="AH63" s="6">
        <v>3</v>
      </c>
      <c r="AI63" s="6">
        <v>1</v>
      </c>
      <c r="AJ63" s="6">
        <v>11</v>
      </c>
      <c r="AK63" s="6">
        <v>5</v>
      </c>
      <c r="AL63" s="6">
        <v>5</v>
      </c>
      <c r="AM63" s="5">
        <f t="shared" si="29"/>
        <v>36</v>
      </c>
    </row>
    <row r="64" spans="1:39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5">
        <f t="shared" si="29"/>
        <v>0</v>
      </c>
    </row>
    <row r="65" spans="1:39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5">
        <f t="shared" si="29"/>
        <v>0</v>
      </c>
    </row>
    <row r="66" spans="1:39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5">
        <f t="shared" si="29"/>
        <v>0</v>
      </c>
    </row>
    <row r="67" spans="1:39" x14ac:dyDescent="0.4">
      <c r="A67" s="6" t="s">
        <v>26</v>
      </c>
      <c r="B67" s="85" t="s">
        <v>51</v>
      </c>
      <c r="C67" s="64"/>
      <c r="D67" s="65"/>
      <c r="E67" s="5">
        <f t="shared" ref="E67:AM67" si="30">SUM(E57:E66)</f>
        <v>44</v>
      </c>
      <c r="F67" s="5">
        <f t="shared" si="30"/>
        <v>33</v>
      </c>
      <c r="G67" s="5">
        <f t="shared" si="30"/>
        <v>32</v>
      </c>
      <c r="H67" s="5">
        <f t="shared" si="30"/>
        <v>28</v>
      </c>
      <c r="I67" s="5">
        <f t="shared" si="30"/>
        <v>40</v>
      </c>
      <c r="J67" s="5">
        <f t="shared" si="30"/>
        <v>46</v>
      </c>
      <c r="K67" s="5">
        <f t="shared" si="30"/>
        <v>60</v>
      </c>
      <c r="L67" s="5">
        <f t="shared" si="30"/>
        <v>41</v>
      </c>
      <c r="M67" s="5">
        <f t="shared" si="30"/>
        <v>27</v>
      </c>
      <c r="N67" s="5">
        <f t="shared" si="30"/>
        <v>21</v>
      </c>
      <c r="O67" s="5">
        <f t="shared" si="30"/>
        <v>25</v>
      </c>
      <c r="P67" s="5">
        <f t="shared" si="30"/>
        <v>39</v>
      </c>
      <c r="Q67" s="5">
        <f t="shared" si="30"/>
        <v>46</v>
      </c>
      <c r="R67" s="5">
        <f t="shared" si="30"/>
        <v>26</v>
      </c>
      <c r="S67" s="5">
        <f t="shared" si="30"/>
        <v>37</v>
      </c>
      <c r="T67" s="5">
        <f t="shared" si="30"/>
        <v>36</v>
      </c>
      <c r="U67" s="5">
        <f t="shared" si="30"/>
        <v>54</v>
      </c>
      <c r="V67" s="5">
        <f t="shared" si="30"/>
        <v>56</v>
      </c>
      <c r="W67" s="5">
        <f t="shared" si="30"/>
        <v>35</v>
      </c>
      <c r="X67" s="5">
        <f t="shared" si="30"/>
        <v>34</v>
      </c>
      <c r="Y67" s="5">
        <f t="shared" si="30"/>
        <v>39</v>
      </c>
      <c r="Z67" s="5">
        <f t="shared" si="30"/>
        <v>65</v>
      </c>
      <c r="AA67" s="5">
        <f t="shared" si="30"/>
        <v>25</v>
      </c>
      <c r="AB67" s="5">
        <f t="shared" si="30"/>
        <v>20</v>
      </c>
      <c r="AC67" s="5">
        <f t="shared" si="30"/>
        <v>25</v>
      </c>
      <c r="AD67" s="5">
        <f t="shared" si="30"/>
        <v>40</v>
      </c>
      <c r="AE67" s="5">
        <f t="shared" si="30"/>
        <v>26</v>
      </c>
      <c r="AF67" s="5">
        <f t="shared" si="30"/>
        <v>36</v>
      </c>
      <c r="AG67" s="5">
        <f t="shared" si="30"/>
        <v>50</v>
      </c>
      <c r="AH67" s="5">
        <f t="shared" si="30"/>
        <v>56</v>
      </c>
      <c r="AI67" s="5">
        <f t="shared" si="30"/>
        <v>53</v>
      </c>
      <c r="AJ67" s="5">
        <f t="shared" si="30"/>
        <v>98</v>
      </c>
      <c r="AK67" s="5">
        <f t="shared" si="30"/>
        <v>51</v>
      </c>
      <c r="AL67" s="5">
        <f t="shared" si="30"/>
        <v>22</v>
      </c>
      <c r="AM67" s="5">
        <f t="shared" si="30"/>
        <v>1366</v>
      </c>
    </row>
    <row r="68" spans="1:39" x14ac:dyDescent="0.4">
      <c r="A68" s="84"/>
      <c r="B68" s="83"/>
      <c r="C68" s="83"/>
      <c r="D68" s="83"/>
      <c r="E68" s="83"/>
    </row>
    <row r="69" spans="1:39" x14ac:dyDescent="0.4">
      <c r="A69" s="11" t="s">
        <v>48</v>
      </c>
      <c r="B69" s="17" t="s">
        <v>32</v>
      </c>
      <c r="C69" s="87" t="s">
        <v>53</v>
      </c>
      <c r="D69" s="65"/>
      <c r="E69" s="6">
        <v>4</v>
      </c>
      <c r="F69" s="6">
        <v>6</v>
      </c>
      <c r="G69" s="6">
        <v>13</v>
      </c>
      <c r="H69" s="6">
        <v>5</v>
      </c>
      <c r="I69" s="6">
        <v>6</v>
      </c>
      <c r="J69" s="6">
        <v>3</v>
      </c>
      <c r="K69" s="6">
        <v>4</v>
      </c>
      <c r="L69" s="6">
        <v>2</v>
      </c>
      <c r="M69" s="6">
        <v>3</v>
      </c>
      <c r="N69" s="6">
        <v>3</v>
      </c>
      <c r="O69" s="6">
        <v>5</v>
      </c>
      <c r="P69" s="6">
        <v>9</v>
      </c>
      <c r="Q69" s="6">
        <v>7</v>
      </c>
      <c r="R69" s="6">
        <v>5</v>
      </c>
      <c r="S69" s="6">
        <v>0</v>
      </c>
      <c r="T69" s="6">
        <v>2</v>
      </c>
      <c r="U69" s="6">
        <v>3</v>
      </c>
      <c r="V69" s="6">
        <v>2</v>
      </c>
      <c r="W69" s="6">
        <v>4</v>
      </c>
      <c r="X69" s="6">
        <v>3</v>
      </c>
      <c r="Y69" s="6">
        <v>0</v>
      </c>
      <c r="Z69" s="6">
        <v>3</v>
      </c>
      <c r="AA69" s="6">
        <v>1</v>
      </c>
      <c r="AB69" s="6">
        <v>1</v>
      </c>
      <c r="AC69" s="6">
        <v>1</v>
      </c>
      <c r="AD69" s="6">
        <v>3</v>
      </c>
      <c r="AE69" s="6">
        <v>7</v>
      </c>
      <c r="AF69" s="6">
        <v>4</v>
      </c>
      <c r="AG69" s="6">
        <v>4</v>
      </c>
      <c r="AH69" s="6">
        <v>1</v>
      </c>
      <c r="AI69" s="6">
        <v>7</v>
      </c>
      <c r="AJ69" s="6">
        <v>1</v>
      </c>
      <c r="AK69" s="6">
        <v>8</v>
      </c>
      <c r="AL69" s="6">
        <v>9</v>
      </c>
      <c r="AM69" s="5">
        <f t="shared" ref="AM69:AM78" si="31">SUM(E69:AL69)</f>
        <v>139</v>
      </c>
    </row>
    <row r="70" spans="1:39" x14ac:dyDescent="0.4">
      <c r="A70" s="11" t="s">
        <v>50</v>
      </c>
      <c r="B70" s="50">
        <v>1</v>
      </c>
      <c r="C70" s="24" t="s">
        <v>138</v>
      </c>
      <c r="D70" s="51"/>
      <c r="E70" s="6">
        <v>1</v>
      </c>
      <c r="F70" s="6">
        <v>9</v>
      </c>
      <c r="G70" s="6">
        <v>7</v>
      </c>
      <c r="H70" s="6">
        <v>5</v>
      </c>
      <c r="I70" s="6">
        <v>6</v>
      </c>
      <c r="J70" s="6">
        <v>3</v>
      </c>
      <c r="K70" s="6">
        <v>2</v>
      </c>
      <c r="L70" s="6">
        <v>2</v>
      </c>
      <c r="M70" s="6">
        <v>0</v>
      </c>
      <c r="N70" s="6">
        <v>3</v>
      </c>
      <c r="O70" s="6">
        <v>1</v>
      </c>
      <c r="P70" s="6">
        <v>1</v>
      </c>
      <c r="Q70" s="6">
        <v>7</v>
      </c>
      <c r="R70" s="6">
        <v>2</v>
      </c>
      <c r="S70" s="6">
        <v>3</v>
      </c>
      <c r="T70" s="6">
        <v>12</v>
      </c>
      <c r="U70" s="6">
        <v>1</v>
      </c>
      <c r="V70" s="6">
        <v>3</v>
      </c>
      <c r="W70" s="6">
        <v>2</v>
      </c>
      <c r="X70" s="6">
        <v>6</v>
      </c>
      <c r="Y70" s="6">
        <v>1</v>
      </c>
      <c r="Z70" s="6">
        <v>2</v>
      </c>
      <c r="AA70" s="6">
        <v>1</v>
      </c>
      <c r="AB70" s="6">
        <v>2</v>
      </c>
      <c r="AC70" s="6">
        <v>2</v>
      </c>
      <c r="AD70" s="6">
        <v>6</v>
      </c>
      <c r="AE70" s="6">
        <v>2</v>
      </c>
      <c r="AF70" s="6">
        <v>1</v>
      </c>
      <c r="AG70" s="6">
        <v>1</v>
      </c>
      <c r="AH70" s="6">
        <v>1</v>
      </c>
      <c r="AI70" s="6">
        <v>8</v>
      </c>
      <c r="AJ70" s="6">
        <v>1</v>
      </c>
      <c r="AK70" s="6">
        <v>5</v>
      </c>
      <c r="AL70" s="6">
        <v>14</v>
      </c>
      <c r="AM70" s="5">
        <f t="shared" si="31"/>
        <v>123</v>
      </c>
    </row>
    <row r="71" spans="1:39" x14ac:dyDescent="0.4">
      <c r="A71" s="7"/>
      <c r="B71" s="50">
        <v>2</v>
      </c>
      <c r="C71" s="24" t="s">
        <v>139</v>
      </c>
      <c r="D71" s="51"/>
      <c r="E71" s="6">
        <v>1</v>
      </c>
      <c r="F71" s="6">
        <v>0</v>
      </c>
      <c r="G71" s="6">
        <v>2</v>
      </c>
      <c r="H71" s="6">
        <v>0</v>
      </c>
      <c r="I71" s="6">
        <v>0</v>
      </c>
      <c r="J71" s="6">
        <v>2</v>
      </c>
      <c r="K71" s="6">
        <v>2</v>
      </c>
      <c r="L71" s="6">
        <v>0</v>
      </c>
      <c r="M71" s="6">
        <v>0</v>
      </c>
      <c r="N71" s="6">
        <v>2</v>
      </c>
      <c r="O71" s="6">
        <v>0</v>
      </c>
      <c r="P71" s="6">
        <v>1</v>
      </c>
      <c r="Q71" s="6">
        <v>1</v>
      </c>
      <c r="R71" s="6">
        <v>1</v>
      </c>
      <c r="S71" s="6">
        <v>2</v>
      </c>
      <c r="T71" s="6">
        <v>0</v>
      </c>
      <c r="U71" s="6">
        <v>0</v>
      </c>
      <c r="V71" s="6">
        <v>1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0</v>
      </c>
      <c r="AC71" s="6">
        <v>0</v>
      </c>
      <c r="AD71" s="6">
        <v>1</v>
      </c>
      <c r="AE71" s="6">
        <v>0</v>
      </c>
      <c r="AF71" s="6">
        <v>0</v>
      </c>
      <c r="AG71" s="6">
        <v>0</v>
      </c>
      <c r="AH71" s="6">
        <v>0</v>
      </c>
      <c r="AI71" s="6">
        <v>2</v>
      </c>
      <c r="AJ71" s="6">
        <v>0</v>
      </c>
      <c r="AK71" s="6">
        <v>0</v>
      </c>
      <c r="AL71" s="6">
        <v>4</v>
      </c>
      <c r="AM71" s="5">
        <f t="shared" si="31"/>
        <v>23</v>
      </c>
    </row>
    <row r="72" spans="1:39" x14ac:dyDescent="0.4">
      <c r="A72" s="7"/>
      <c r="B72" s="50">
        <v>3</v>
      </c>
      <c r="C72" s="24" t="s">
        <v>140</v>
      </c>
      <c r="D72" s="51"/>
      <c r="E72" s="6">
        <v>3</v>
      </c>
      <c r="F72" s="6">
        <v>3</v>
      </c>
      <c r="G72" s="6">
        <v>5</v>
      </c>
      <c r="H72" s="6">
        <v>4</v>
      </c>
      <c r="I72" s="6">
        <v>0</v>
      </c>
      <c r="J72" s="6">
        <v>1</v>
      </c>
      <c r="K72" s="6">
        <v>4</v>
      </c>
      <c r="L72" s="6">
        <v>1</v>
      </c>
      <c r="M72" s="6">
        <v>1</v>
      </c>
      <c r="N72" s="6">
        <v>0</v>
      </c>
      <c r="O72" s="6">
        <v>5</v>
      </c>
      <c r="P72" s="6">
        <v>2</v>
      </c>
      <c r="Q72" s="6">
        <v>9</v>
      </c>
      <c r="R72" s="6">
        <v>7</v>
      </c>
      <c r="S72" s="6">
        <v>1</v>
      </c>
      <c r="T72" s="6">
        <v>2</v>
      </c>
      <c r="U72" s="6">
        <v>0</v>
      </c>
      <c r="V72" s="6">
        <v>1</v>
      </c>
      <c r="W72" s="6">
        <v>0</v>
      </c>
      <c r="X72" s="6">
        <v>0</v>
      </c>
      <c r="Y72" s="6">
        <v>2</v>
      </c>
      <c r="Z72" s="6">
        <v>3</v>
      </c>
      <c r="AA72" s="6">
        <v>1</v>
      </c>
      <c r="AB72" s="6">
        <v>4</v>
      </c>
      <c r="AC72" s="6">
        <v>4</v>
      </c>
      <c r="AD72" s="6">
        <v>1</v>
      </c>
      <c r="AE72" s="6">
        <v>1</v>
      </c>
      <c r="AF72" s="6">
        <v>1</v>
      </c>
      <c r="AG72" s="6">
        <v>1</v>
      </c>
      <c r="AH72" s="6">
        <v>0</v>
      </c>
      <c r="AI72" s="6">
        <v>1</v>
      </c>
      <c r="AJ72" s="6">
        <v>0</v>
      </c>
      <c r="AK72" s="6">
        <v>0</v>
      </c>
      <c r="AL72" s="6">
        <v>5</v>
      </c>
      <c r="AM72" s="5">
        <f t="shared" si="31"/>
        <v>73</v>
      </c>
    </row>
    <row r="73" spans="1:39" x14ac:dyDescent="0.4">
      <c r="A73" s="7"/>
      <c r="B73" s="50">
        <v>4</v>
      </c>
      <c r="C73" s="24" t="s">
        <v>141</v>
      </c>
      <c r="D73" s="51"/>
      <c r="E73" s="6">
        <v>1</v>
      </c>
      <c r="F73" s="6">
        <v>1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1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6">
        <v>1</v>
      </c>
      <c r="AH73" s="6">
        <v>0</v>
      </c>
      <c r="AI73" s="6">
        <v>0</v>
      </c>
      <c r="AJ73" s="6">
        <v>0</v>
      </c>
      <c r="AK73" s="6">
        <v>1</v>
      </c>
      <c r="AL73" s="6">
        <v>0</v>
      </c>
      <c r="AM73" s="5">
        <f t="shared" si="31"/>
        <v>8</v>
      </c>
    </row>
    <row r="74" spans="1:39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1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1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1</v>
      </c>
      <c r="AI74" s="6">
        <v>0</v>
      </c>
      <c r="AJ74" s="6">
        <v>0</v>
      </c>
      <c r="AK74" s="6">
        <v>0</v>
      </c>
      <c r="AL74" s="6">
        <v>0</v>
      </c>
      <c r="AM74" s="5">
        <f t="shared" si="31"/>
        <v>6</v>
      </c>
    </row>
    <row r="75" spans="1:39" x14ac:dyDescent="0.4">
      <c r="A75" s="7"/>
      <c r="B75" s="50">
        <v>6</v>
      </c>
      <c r="C75" s="24" t="s">
        <v>143</v>
      </c>
      <c r="D75" s="51"/>
      <c r="E75" s="6">
        <v>1</v>
      </c>
      <c r="F75" s="6">
        <v>2</v>
      </c>
      <c r="G75" s="6">
        <v>5</v>
      </c>
      <c r="H75" s="6">
        <v>1</v>
      </c>
      <c r="I75" s="6">
        <v>2</v>
      </c>
      <c r="J75" s="6">
        <v>1</v>
      </c>
      <c r="K75" s="6">
        <v>0</v>
      </c>
      <c r="L75" s="6">
        <v>1</v>
      </c>
      <c r="M75" s="6">
        <v>2</v>
      </c>
      <c r="N75" s="6">
        <v>8</v>
      </c>
      <c r="O75" s="6">
        <v>0</v>
      </c>
      <c r="P75" s="6">
        <v>3</v>
      </c>
      <c r="Q75" s="6">
        <v>2</v>
      </c>
      <c r="R75" s="6">
        <v>1</v>
      </c>
      <c r="S75" s="6">
        <v>1</v>
      </c>
      <c r="T75" s="6">
        <v>1</v>
      </c>
      <c r="U75" s="6">
        <v>1</v>
      </c>
      <c r="V75" s="6">
        <v>2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5</v>
      </c>
      <c r="AC75" s="6">
        <v>1</v>
      </c>
      <c r="AD75" s="6">
        <v>3</v>
      </c>
      <c r="AE75" s="6">
        <v>30</v>
      </c>
      <c r="AF75" s="6">
        <v>8</v>
      </c>
      <c r="AG75" s="6">
        <v>21</v>
      </c>
      <c r="AH75" s="6">
        <v>7</v>
      </c>
      <c r="AI75" s="6">
        <v>3</v>
      </c>
      <c r="AJ75" s="6">
        <v>2</v>
      </c>
      <c r="AK75" s="6">
        <v>22</v>
      </c>
      <c r="AL75" s="6">
        <v>9</v>
      </c>
      <c r="AM75" s="5">
        <f t="shared" si="31"/>
        <v>145</v>
      </c>
    </row>
    <row r="76" spans="1:39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5">
        <f t="shared" si="31"/>
        <v>0</v>
      </c>
    </row>
    <row r="77" spans="1:39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5">
        <f t="shared" si="31"/>
        <v>0</v>
      </c>
    </row>
    <row r="78" spans="1:39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5">
        <f t="shared" si="31"/>
        <v>0</v>
      </c>
    </row>
    <row r="79" spans="1:39" x14ac:dyDescent="0.4">
      <c r="A79" s="6" t="s">
        <v>26</v>
      </c>
      <c r="B79" s="85" t="s">
        <v>51</v>
      </c>
      <c r="C79" s="64"/>
      <c r="D79" s="65"/>
      <c r="E79" s="5">
        <f t="shared" ref="E79:AM79" si="32">SUM(E69:E78)</f>
        <v>11</v>
      </c>
      <c r="F79" s="5">
        <f t="shared" si="32"/>
        <v>22</v>
      </c>
      <c r="G79" s="5">
        <f t="shared" si="32"/>
        <v>32</v>
      </c>
      <c r="H79" s="5">
        <f t="shared" si="32"/>
        <v>16</v>
      </c>
      <c r="I79" s="5">
        <f t="shared" si="32"/>
        <v>14</v>
      </c>
      <c r="J79" s="5">
        <f t="shared" si="32"/>
        <v>11</v>
      </c>
      <c r="K79" s="5">
        <f t="shared" si="32"/>
        <v>12</v>
      </c>
      <c r="L79" s="5">
        <f t="shared" si="32"/>
        <v>7</v>
      </c>
      <c r="M79" s="5">
        <f t="shared" si="32"/>
        <v>6</v>
      </c>
      <c r="N79" s="5">
        <f t="shared" si="32"/>
        <v>16</v>
      </c>
      <c r="O79" s="5">
        <f t="shared" si="32"/>
        <v>11</v>
      </c>
      <c r="P79" s="5">
        <f t="shared" si="32"/>
        <v>17</v>
      </c>
      <c r="Q79" s="5">
        <f t="shared" si="32"/>
        <v>26</v>
      </c>
      <c r="R79" s="5">
        <f t="shared" si="32"/>
        <v>16</v>
      </c>
      <c r="S79" s="5">
        <f t="shared" si="32"/>
        <v>8</v>
      </c>
      <c r="T79" s="5">
        <f t="shared" si="32"/>
        <v>18</v>
      </c>
      <c r="U79" s="5">
        <f t="shared" si="32"/>
        <v>5</v>
      </c>
      <c r="V79" s="5">
        <f t="shared" si="32"/>
        <v>9</v>
      </c>
      <c r="W79" s="5">
        <f t="shared" si="32"/>
        <v>6</v>
      </c>
      <c r="X79" s="5">
        <f t="shared" si="32"/>
        <v>9</v>
      </c>
      <c r="Y79" s="5">
        <f t="shared" si="32"/>
        <v>3</v>
      </c>
      <c r="Z79" s="5">
        <f t="shared" si="32"/>
        <v>10</v>
      </c>
      <c r="AA79" s="5">
        <f t="shared" si="32"/>
        <v>3</v>
      </c>
      <c r="AB79" s="5">
        <f t="shared" si="32"/>
        <v>12</v>
      </c>
      <c r="AC79" s="5">
        <f t="shared" si="32"/>
        <v>9</v>
      </c>
      <c r="AD79" s="5">
        <f t="shared" si="32"/>
        <v>14</v>
      </c>
      <c r="AE79" s="5">
        <f t="shared" si="32"/>
        <v>40</v>
      </c>
      <c r="AF79" s="5">
        <f t="shared" si="32"/>
        <v>14</v>
      </c>
      <c r="AG79" s="5">
        <f t="shared" si="32"/>
        <v>28</v>
      </c>
      <c r="AH79" s="5">
        <f t="shared" si="32"/>
        <v>10</v>
      </c>
      <c r="AI79" s="5">
        <f t="shared" si="32"/>
        <v>21</v>
      </c>
      <c r="AJ79" s="5">
        <f t="shared" si="32"/>
        <v>4</v>
      </c>
      <c r="AK79" s="5">
        <f t="shared" si="32"/>
        <v>36</v>
      </c>
      <c r="AL79" s="5">
        <f t="shared" si="32"/>
        <v>41</v>
      </c>
      <c r="AM79" s="5">
        <f t="shared" si="32"/>
        <v>517</v>
      </c>
    </row>
    <row r="80" spans="1:39" x14ac:dyDescent="0.4">
      <c r="A80" s="84"/>
      <c r="B80" s="83"/>
      <c r="C80" s="83"/>
      <c r="D80" s="83"/>
      <c r="E80" s="83"/>
    </row>
    <row r="81" spans="1:39" x14ac:dyDescent="0.4">
      <c r="A81" s="11" t="s">
        <v>48</v>
      </c>
      <c r="B81" s="17" t="s">
        <v>34</v>
      </c>
      <c r="C81" s="87" t="s">
        <v>54</v>
      </c>
      <c r="D81" s="65"/>
      <c r="E81" s="6">
        <v>3</v>
      </c>
      <c r="F81" s="6">
        <v>2</v>
      </c>
      <c r="G81" s="6">
        <v>4</v>
      </c>
      <c r="H81" s="6">
        <v>8</v>
      </c>
      <c r="I81" s="6">
        <v>3</v>
      </c>
      <c r="J81" s="6">
        <v>2</v>
      </c>
      <c r="K81" s="6">
        <v>1</v>
      </c>
      <c r="L81" s="6">
        <v>2</v>
      </c>
      <c r="M81" s="6">
        <v>0</v>
      </c>
      <c r="N81" s="6">
        <v>2</v>
      </c>
      <c r="O81" s="6">
        <v>3</v>
      </c>
      <c r="P81" s="6">
        <v>5</v>
      </c>
      <c r="Q81" s="6">
        <v>4</v>
      </c>
      <c r="R81" s="6">
        <v>1</v>
      </c>
      <c r="S81" s="6">
        <v>2</v>
      </c>
      <c r="T81" s="6">
        <v>2</v>
      </c>
      <c r="U81" s="6">
        <v>1</v>
      </c>
      <c r="V81" s="6">
        <v>0</v>
      </c>
      <c r="W81" s="6">
        <v>2</v>
      </c>
      <c r="X81" s="6">
        <v>5</v>
      </c>
      <c r="Y81" s="6">
        <v>1</v>
      </c>
      <c r="Z81" s="6">
        <v>0</v>
      </c>
      <c r="AA81" s="6">
        <v>0</v>
      </c>
      <c r="AB81" s="6">
        <v>0</v>
      </c>
      <c r="AC81" s="6">
        <v>1</v>
      </c>
      <c r="AD81" s="6">
        <v>2</v>
      </c>
      <c r="AE81" s="6">
        <v>2</v>
      </c>
      <c r="AF81" s="6">
        <v>0</v>
      </c>
      <c r="AG81" s="6">
        <v>0</v>
      </c>
      <c r="AH81" s="6">
        <v>0</v>
      </c>
      <c r="AI81" s="6">
        <v>1</v>
      </c>
      <c r="AJ81" s="6">
        <v>0</v>
      </c>
      <c r="AK81" s="6">
        <v>3</v>
      </c>
      <c r="AL81" s="6">
        <v>0</v>
      </c>
      <c r="AM81" s="5">
        <f t="shared" ref="AM81:AM90" si="33">SUM(E81:AL81)</f>
        <v>62</v>
      </c>
    </row>
    <row r="82" spans="1:39" x14ac:dyDescent="0.4">
      <c r="A82" s="11" t="s">
        <v>50</v>
      </c>
      <c r="B82" s="50">
        <v>1</v>
      </c>
      <c r="C82" s="24" t="s">
        <v>144</v>
      </c>
      <c r="D82" s="51"/>
      <c r="E82" s="6">
        <v>2</v>
      </c>
      <c r="F82" s="6">
        <v>1</v>
      </c>
      <c r="G82" s="6">
        <v>0</v>
      </c>
      <c r="H82" s="6">
        <v>4</v>
      </c>
      <c r="I82" s="6">
        <v>0</v>
      </c>
      <c r="J82" s="6">
        <v>1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6">
        <v>1</v>
      </c>
      <c r="Q82" s="6">
        <v>1</v>
      </c>
      <c r="R82" s="6">
        <v>0</v>
      </c>
      <c r="S82" s="6">
        <v>1</v>
      </c>
      <c r="T82" s="6">
        <v>0</v>
      </c>
      <c r="U82" s="6">
        <v>0</v>
      </c>
      <c r="V82" s="6">
        <v>1</v>
      </c>
      <c r="W82" s="6">
        <v>0</v>
      </c>
      <c r="X82" s="6">
        <v>1</v>
      </c>
      <c r="Y82" s="6">
        <v>2</v>
      </c>
      <c r="Z82" s="6">
        <v>0</v>
      </c>
      <c r="AA82" s="6">
        <v>0</v>
      </c>
      <c r="AB82" s="6">
        <v>0</v>
      </c>
      <c r="AC82" s="6">
        <v>0</v>
      </c>
      <c r="AD82" s="6">
        <v>1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5">
        <f t="shared" si="33"/>
        <v>17</v>
      </c>
    </row>
    <row r="83" spans="1:39" x14ac:dyDescent="0.4">
      <c r="A83" s="7"/>
      <c r="B83" s="50">
        <v>2</v>
      </c>
      <c r="C83" s="24" t="s">
        <v>145</v>
      </c>
      <c r="D83" s="51"/>
      <c r="E83" s="6">
        <v>1</v>
      </c>
      <c r="F83" s="6">
        <v>2</v>
      </c>
      <c r="G83" s="6">
        <v>0</v>
      </c>
      <c r="H83" s="6">
        <v>6</v>
      </c>
      <c r="I83" s="6">
        <v>4</v>
      </c>
      <c r="J83" s="6">
        <v>1</v>
      </c>
      <c r="K83" s="6">
        <v>3</v>
      </c>
      <c r="L83" s="6">
        <v>3</v>
      </c>
      <c r="M83" s="6">
        <v>2</v>
      </c>
      <c r="N83" s="6">
        <v>1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0</v>
      </c>
      <c r="V83" s="6">
        <v>1</v>
      </c>
      <c r="W83" s="6">
        <v>1</v>
      </c>
      <c r="X83" s="6">
        <v>13</v>
      </c>
      <c r="Y83" s="6">
        <v>5</v>
      </c>
      <c r="Z83" s="6">
        <v>2</v>
      </c>
      <c r="AA83" s="6">
        <v>3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2</v>
      </c>
      <c r="AL83" s="6">
        <v>2</v>
      </c>
      <c r="AM83" s="5">
        <f t="shared" si="33"/>
        <v>54</v>
      </c>
    </row>
    <row r="84" spans="1:39" x14ac:dyDescent="0.4">
      <c r="A84" s="7"/>
      <c r="B84" s="50">
        <v>3</v>
      </c>
      <c r="C84" s="24" t="s">
        <v>146</v>
      </c>
      <c r="D84" s="51"/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1</v>
      </c>
      <c r="S84" s="6">
        <v>1</v>
      </c>
      <c r="T84" s="6">
        <v>0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5">
        <f t="shared" si="33"/>
        <v>7</v>
      </c>
    </row>
    <row r="85" spans="1:39" ht="13.15" customHeight="1" x14ac:dyDescent="0.4">
      <c r="A85" s="7"/>
      <c r="B85" s="50">
        <v>4</v>
      </c>
      <c r="C85" s="24" t="s">
        <v>147</v>
      </c>
      <c r="D85" s="51"/>
      <c r="E85" s="6">
        <v>3</v>
      </c>
      <c r="F85" s="6">
        <v>11</v>
      </c>
      <c r="G85" s="6">
        <v>14</v>
      </c>
      <c r="H85" s="6">
        <v>1</v>
      </c>
      <c r="I85" s="6">
        <v>2</v>
      </c>
      <c r="J85" s="6">
        <v>0</v>
      </c>
      <c r="K85" s="6">
        <v>0</v>
      </c>
      <c r="L85" s="6">
        <v>1</v>
      </c>
      <c r="M85" s="6">
        <v>2</v>
      </c>
      <c r="N85" s="6">
        <v>0</v>
      </c>
      <c r="O85" s="6">
        <v>2</v>
      </c>
      <c r="P85" s="6">
        <v>0</v>
      </c>
      <c r="Q85" s="6">
        <v>6</v>
      </c>
      <c r="R85" s="6">
        <v>1</v>
      </c>
      <c r="S85" s="6">
        <v>2</v>
      </c>
      <c r="T85" s="6">
        <v>2</v>
      </c>
      <c r="U85" s="6">
        <v>1</v>
      </c>
      <c r="V85" s="6">
        <v>0</v>
      </c>
      <c r="W85" s="6">
        <v>0</v>
      </c>
      <c r="X85" s="6">
        <v>0</v>
      </c>
      <c r="Y85" s="6">
        <v>1</v>
      </c>
      <c r="Z85" s="6">
        <v>0</v>
      </c>
      <c r="AA85" s="6">
        <v>2</v>
      </c>
      <c r="AB85" s="6">
        <v>8</v>
      </c>
      <c r="AC85" s="6">
        <v>2</v>
      </c>
      <c r="AD85" s="6">
        <v>7</v>
      </c>
      <c r="AE85" s="6">
        <v>0</v>
      </c>
      <c r="AF85" s="6">
        <v>1</v>
      </c>
      <c r="AG85" s="6">
        <v>1</v>
      </c>
      <c r="AH85" s="6">
        <v>0</v>
      </c>
      <c r="AI85" s="6">
        <v>1</v>
      </c>
      <c r="AJ85" s="6">
        <v>0</v>
      </c>
      <c r="AK85" s="6">
        <v>2</v>
      </c>
      <c r="AL85" s="6">
        <v>0</v>
      </c>
      <c r="AM85" s="5">
        <f t="shared" si="33"/>
        <v>73</v>
      </c>
    </row>
    <row r="86" spans="1:39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5">
        <f t="shared" si="33"/>
        <v>0</v>
      </c>
    </row>
    <row r="87" spans="1:39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3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5">
        <f t="shared" si="33"/>
        <v>3</v>
      </c>
    </row>
    <row r="88" spans="1:39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5">
        <f t="shared" si="33"/>
        <v>0</v>
      </c>
    </row>
    <row r="89" spans="1:39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5">
        <f t="shared" si="33"/>
        <v>0</v>
      </c>
    </row>
    <row r="90" spans="1:39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5">
        <f t="shared" si="33"/>
        <v>0</v>
      </c>
    </row>
    <row r="91" spans="1:39" x14ac:dyDescent="0.4">
      <c r="A91" s="6" t="s">
        <v>26</v>
      </c>
      <c r="B91" s="85" t="s">
        <v>51</v>
      </c>
      <c r="C91" s="64"/>
      <c r="D91" s="65"/>
      <c r="E91" s="5">
        <f t="shared" ref="E91:AM91" si="34">SUM(E81:E90)</f>
        <v>10</v>
      </c>
      <c r="F91" s="5">
        <f t="shared" si="34"/>
        <v>16</v>
      </c>
      <c r="G91" s="5">
        <f t="shared" si="34"/>
        <v>18</v>
      </c>
      <c r="H91" s="5">
        <f t="shared" si="34"/>
        <v>20</v>
      </c>
      <c r="I91" s="5">
        <f t="shared" si="34"/>
        <v>9</v>
      </c>
      <c r="J91" s="5">
        <f t="shared" si="34"/>
        <v>4</v>
      </c>
      <c r="K91" s="5">
        <f t="shared" si="34"/>
        <v>4</v>
      </c>
      <c r="L91" s="5">
        <f t="shared" si="34"/>
        <v>6</v>
      </c>
      <c r="M91" s="5">
        <f t="shared" si="34"/>
        <v>8</v>
      </c>
      <c r="N91" s="5">
        <f t="shared" si="34"/>
        <v>3</v>
      </c>
      <c r="O91" s="5">
        <f t="shared" si="34"/>
        <v>5</v>
      </c>
      <c r="P91" s="5">
        <f t="shared" si="34"/>
        <v>7</v>
      </c>
      <c r="Q91" s="5">
        <f t="shared" si="34"/>
        <v>13</v>
      </c>
      <c r="R91" s="5">
        <f t="shared" si="34"/>
        <v>3</v>
      </c>
      <c r="S91" s="5">
        <f t="shared" si="34"/>
        <v>6</v>
      </c>
      <c r="T91" s="5">
        <f t="shared" si="34"/>
        <v>4</v>
      </c>
      <c r="U91" s="5">
        <f t="shared" si="34"/>
        <v>2</v>
      </c>
      <c r="V91" s="5">
        <f t="shared" si="34"/>
        <v>2</v>
      </c>
      <c r="W91" s="5">
        <f t="shared" si="34"/>
        <v>4</v>
      </c>
      <c r="X91" s="5">
        <f t="shared" si="34"/>
        <v>19</v>
      </c>
      <c r="Y91" s="5">
        <f t="shared" si="34"/>
        <v>9</v>
      </c>
      <c r="Z91" s="5">
        <f t="shared" si="34"/>
        <v>2</v>
      </c>
      <c r="AA91" s="5">
        <f t="shared" si="34"/>
        <v>5</v>
      </c>
      <c r="AB91" s="5">
        <f t="shared" si="34"/>
        <v>9</v>
      </c>
      <c r="AC91" s="5">
        <f t="shared" si="34"/>
        <v>3</v>
      </c>
      <c r="AD91" s="5">
        <f t="shared" si="34"/>
        <v>10</v>
      </c>
      <c r="AE91" s="5">
        <f t="shared" si="34"/>
        <v>2</v>
      </c>
      <c r="AF91" s="5">
        <f t="shared" si="34"/>
        <v>1</v>
      </c>
      <c r="AG91" s="5">
        <f t="shared" si="34"/>
        <v>1</v>
      </c>
      <c r="AH91" s="5">
        <f t="shared" si="34"/>
        <v>0</v>
      </c>
      <c r="AI91" s="5">
        <f t="shared" si="34"/>
        <v>2</v>
      </c>
      <c r="AJ91" s="5">
        <f t="shared" si="34"/>
        <v>0</v>
      </c>
      <c r="AK91" s="5">
        <f t="shared" si="34"/>
        <v>7</v>
      </c>
      <c r="AL91" s="5">
        <f t="shared" si="34"/>
        <v>2</v>
      </c>
      <c r="AM91" s="5">
        <f t="shared" si="34"/>
        <v>216</v>
      </c>
    </row>
    <row r="92" spans="1:39" x14ac:dyDescent="0.4">
      <c r="A92" s="84"/>
      <c r="B92" s="83"/>
      <c r="C92" s="83"/>
      <c r="D92" s="83"/>
      <c r="E92" s="83"/>
    </row>
    <row r="93" spans="1:39" x14ac:dyDescent="0.4">
      <c r="A93" s="11" t="s">
        <v>48</v>
      </c>
      <c r="B93" s="17" t="s">
        <v>55</v>
      </c>
      <c r="C93" s="87" t="s">
        <v>56</v>
      </c>
      <c r="D93" s="65"/>
      <c r="E93" s="6">
        <v>1</v>
      </c>
      <c r="F93" s="6">
        <v>1</v>
      </c>
      <c r="G93" s="6">
        <v>1</v>
      </c>
      <c r="H93" s="6">
        <v>2</v>
      </c>
      <c r="I93" s="6">
        <v>0</v>
      </c>
      <c r="J93" s="6">
        <v>1</v>
      </c>
      <c r="K93" s="6">
        <v>3</v>
      </c>
      <c r="L93" s="6">
        <v>5</v>
      </c>
      <c r="M93" s="6">
        <v>4</v>
      </c>
      <c r="N93" s="6">
        <v>6</v>
      </c>
      <c r="O93" s="6">
        <v>5</v>
      </c>
      <c r="P93" s="6">
        <v>2</v>
      </c>
      <c r="Q93" s="6">
        <v>1</v>
      </c>
      <c r="R93" s="6">
        <v>3</v>
      </c>
      <c r="S93" s="6">
        <v>0</v>
      </c>
      <c r="T93" s="6">
        <v>2</v>
      </c>
      <c r="U93" s="6">
        <v>1</v>
      </c>
      <c r="V93" s="6">
        <v>1</v>
      </c>
      <c r="W93" s="6">
        <v>4</v>
      </c>
      <c r="X93" s="6">
        <v>1</v>
      </c>
      <c r="Y93" s="6">
        <v>0</v>
      </c>
      <c r="Z93" s="6">
        <v>1</v>
      </c>
      <c r="AA93" s="6">
        <v>4</v>
      </c>
      <c r="AB93" s="6">
        <v>0</v>
      </c>
      <c r="AC93" s="6">
        <v>1</v>
      </c>
      <c r="AD93" s="6">
        <v>3</v>
      </c>
      <c r="AE93" s="6">
        <v>0</v>
      </c>
      <c r="AF93" s="6">
        <v>0</v>
      </c>
      <c r="AG93" s="6">
        <v>1</v>
      </c>
      <c r="AH93" s="6">
        <v>0</v>
      </c>
      <c r="AI93" s="6">
        <v>0</v>
      </c>
      <c r="AJ93" s="6">
        <v>1</v>
      </c>
      <c r="AK93" s="6">
        <v>1</v>
      </c>
      <c r="AL93" s="6">
        <v>1</v>
      </c>
      <c r="AM93" s="5">
        <f>SUM(E93:AL93)</f>
        <v>57</v>
      </c>
    </row>
    <row r="94" spans="1:39" x14ac:dyDescent="0.4">
      <c r="A94" s="11" t="s">
        <v>50</v>
      </c>
      <c r="B94" s="50">
        <v>1</v>
      </c>
      <c r="C94" s="24" t="s">
        <v>150</v>
      </c>
      <c r="D94" s="51"/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6">
        <v>0</v>
      </c>
      <c r="S94" s="6">
        <v>1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1</v>
      </c>
      <c r="AA94" s="6">
        <v>1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1</v>
      </c>
      <c r="AM94" s="5">
        <f t="shared" ref="AM94:AM102" si="35">SUM(E94:AL94)</f>
        <v>9</v>
      </c>
    </row>
    <row r="95" spans="1:39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5">
        <f t="shared" si="35"/>
        <v>3</v>
      </c>
    </row>
    <row r="96" spans="1:39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2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1</v>
      </c>
      <c r="AA96" s="6">
        <v>2</v>
      </c>
      <c r="AB96" s="6">
        <v>0</v>
      </c>
      <c r="AC96" s="6">
        <v>0</v>
      </c>
      <c r="AD96" s="6">
        <v>1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5">
        <f t="shared" si="35"/>
        <v>9</v>
      </c>
    </row>
    <row r="97" spans="1:39" x14ac:dyDescent="0.4">
      <c r="A97" s="7"/>
      <c r="B97" s="50">
        <v>4</v>
      </c>
      <c r="C97" s="24" t="s">
        <v>153</v>
      </c>
      <c r="D97" s="51"/>
      <c r="E97" s="6">
        <v>4</v>
      </c>
      <c r="F97" s="6">
        <v>24</v>
      </c>
      <c r="G97" s="6">
        <v>8</v>
      </c>
      <c r="H97" s="6">
        <v>13</v>
      </c>
      <c r="I97" s="6">
        <v>2</v>
      </c>
      <c r="J97" s="6">
        <v>43</v>
      </c>
      <c r="K97" s="6">
        <v>27</v>
      </c>
      <c r="L97" s="6">
        <v>31</v>
      </c>
      <c r="M97" s="6">
        <v>69</v>
      </c>
      <c r="N97" s="6">
        <v>36</v>
      </c>
      <c r="O97" s="6">
        <v>52</v>
      </c>
      <c r="P97" s="6">
        <v>13</v>
      </c>
      <c r="Q97" s="6">
        <v>13</v>
      </c>
      <c r="R97" s="6">
        <v>10</v>
      </c>
      <c r="S97" s="6">
        <v>16</v>
      </c>
      <c r="T97" s="6">
        <v>14</v>
      </c>
      <c r="U97" s="6">
        <v>19</v>
      </c>
      <c r="V97" s="6">
        <v>48</v>
      </c>
      <c r="W97" s="6">
        <v>38</v>
      </c>
      <c r="X97" s="6">
        <v>5</v>
      </c>
      <c r="Y97" s="6">
        <v>15</v>
      </c>
      <c r="Z97" s="6">
        <v>26</v>
      </c>
      <c r="AA97" s="6">
        <v>21</v>
      </c>
      <c r="AB97" s="6">
        <v>6</v>
      </c>
      <c r="AC97" s="6">
        <v>11</v>
      </c>
      <c r="AD97" s="6">
        <v>42</v>
      </c>
      <c r="AE97" s="6">
        <v>0</v>
      </c>
      <c r="AF97" s="6">
        <v>2</v>
      </c>
      <c r="AG97" s="6">
        <v>1</v>
      </c>
      <c r="AH97" s="6">
        <v>0</v>
      </c>
      <c r="AI97" s="6">
        <v>1</v>
      </c>
      <c r="AJ97" s="6">
        <v>7</v>
      </c>
      <c r="AK97" s="6">
        <v>7</v>
      </c>
      <c r="AL97" s="6">
        <v>3</v>
      </c>
      <c r="AM97" s="5">
        <f t="shared" si="35"/>
        <v>627</v>
      </c>
    </row>
    <row r="98" spans="1:39" x14ac:dyDescent="0.4">
      <c r="A98" s="7"/>
      <c r="B98" s="50">
        <v>5</v>
      </c>
      <c r="C98" s="24" t="s">
        <v>154</v>
      </c>
      <c r="D98" s="51"/>
      <c r="E98" s="6">
        <v>0</v>
      </c>
      <c r="F98" s="6">
        <v>3</v>
      </c>
      <c r="G98" s="6">
        <v>3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1</v>
      </c>
      <c r="P98" s="6">
        <v>0</v>
      </c>
      <c r="Q98" s="6">
        <v>2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7</v>
      </c>
      <c r="X98" s="6">
        <v>2</v>
      </c>
      <c r="Y98" s="6">
        <v>0</v>
      </c>
      <c r="Z98" s="6">
        <v>2</v>
      </c>
      <c r="AA98" s="6">
        <v>12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5">
        <f t="shared" si="35"/>
        <v>36</v>
      </c>
    </row>
    <row r="99" spans="1:39" x14ac:dyDescent="0.4">
      <c r="A99" s="7"/>
      <c r="B99" s="50">
        <v>6</v>
      </c>
      <c r="C99" s="24" t="s">
        <v>155</v>
      </c>
      <c r="D99" s="51"/>
      <c r="E99" s="6">
        <v>0</v>
      </c>
      <c r="F99" s="6">
        <v>2</v>
      </c>
      <c r="G99" s="6">
        <v>2</v>
      </c>
      <c r="H99" s="6">
        <v>3</v>
      </c>
      <c r="I99" s="6">
        <v>0</v>
      </c>
      <c r="J99" s="6">
        <v>1</v>
      </c>
      <c r="K99" s="6">
        <v>0</v>
      </c>
      <c r="L99" s="6">
        <v>0</v>
      </c>
      <c r="M99" s="6">
        <v>3</v>
      </c>
      <c r="N99" s="6">
        <v>1</v>
      </c>
      <c r="O99" s="6">
        <v>2</v>
      </c>
      <c r="P99" s="6">
        <v>1</v>
      </c>
      <c r="Q99" s="6">
        <v>7</v>
      </c>
      <c r="R99" s="6">
        <v>1</v>
      </c>
      <c r="S99" s="6">
        <v>5</v>
      </c>
      <c r="T99" s="6">
        <v>10</v>
      </c>
      <c r="U99" s="6">
        <v>7</v>
      </c>
      <c r="V99" s="6">
        <v>1</v>
      </c>
      <c r="W99" s="6">
        <v>3</v>
      </c>
      <c r="X99" s="6">
        <v>1</v>
      </c>
      <c r="Y99" s="6">
        <v>0</v>
      </c>
      <c r="Z99" s="6">
        <v>3</v>
      </c>
      <c r="AA99" s="6">
        <v>5</v>
      </c>
      <c r="AB99" s="6">
        <v>2</v>
      </c>
      <c r="AC99" s="6">
        <v>1</v>
      </c>
      <c r="AD99" s="6">
        <v>4</v>
      </c>
      <c r="AE99" s="6">
        <v>1</v>
      </c>
      <c r="AF99" s="6">
        <v>0</v>
      </c>
      <c r="AG99" s="6">
        <v>3</v>
      </c>
      <c r="AH99" s="6">
        <v>0</v>
      </c>
      <c r="AI99" s="6">
        <v>1</v>
      </c>
      <c r="AJ99" s="6">
        <v>5</v>
      </c>
      <c r="AK99" s="6">
        <v>19</v>
      </c>
      <c r="AL99" s="6">
        <v>28</v>
      </c>
      <c r="AM99" s="5">
        <f t="shared" si="35"/>
        <v>122</v>
      </c>
    </row>
    <row r="100" spans="1:39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5">
        <f t="shared" si="35"/>
        <v>0</v>
      </c>
    </row>
    <row r="101" spans="1:39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5">
        <f t="shared" si="35"/>
        <v>0</v>
      </c>
    </row>
    <row r="102" spans="1:39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5">
        <f t="shared" si="35"/>
        <v>0</v>
      </c>
    </row>
    <row r="103" spans="1:39" x14ac:dyDescent="0.4">
      <c r="A103" s="6" t="s">
        <v>26</v>
      </c>
      <c r="B103" s="85" t="s">
        <v>51</v>
      </c>
      <c r="C103" s="64"/>
      <c r="D103" s="65"/>
      <c r="E103" s="5">
        <f t="shared" ref="E103:AM103" si="36">SUM(E93:E102)</f>
        <v>6</v>
      </c>
      <c r="F103" s="5">
        <f t="shared" si="36"/>
        <v>31</v>
      </c>
      <c r="G103" s="5">
        <f t="shared" si="36"/>
        <v>14</v>
      </c>
      <c r="H103" s="5">
        <f t="shared" si="36"/>
        <v>18</v>
      </c>
      <c r="I103" s="5">
        <f t="shared" si="36"/>
        <v>2</v>
      </c>
      <c r="J103" s="5">
        <f t="shared" si="36"/>
        <v>48</v>
      </c>
      <c r="K103" s="5">
        <f t="shared" si="36"/>
        <v>32</v>
      </c>
      <c r="L103" s="5">
        <f t="shared" si="36"/>
        <v>36</v>
      </c>
      <c r="M103" s="5">
        <f t="shared" si="36"/>
        <v>77</v>
      </c>
      <c r="N103" s="5">
        <f t="shared" si="36"/>
        <v>44</v>
      </c>
      <c r="O103" s="5">
        <f t="shared" si="36"/>
        <v>61</v>
      </c>
      <c r="P103" s="5">
        <f t="shared" si="36"/>
        <v>16</v>
      </c>
      <c r="Q103" s="5">
        <f t="shared" si="36"/>
        <v>24</v>
      </c>
      <c r="R103" s="5">
        <f t="shared" si="36"/>
        <v>14</v>
      </c>
      <c r="S103" s="5">
        <f t="shared" si="36"/>
        <v>24</v>
      </c>
      <c r="T103" s="5">
        <f t="shared" si="36"/>
        <v>26</v>
      </c>
      <c r="U103" s="5">
        <f t="shared" si="36"/>
        <v>28</v>
      </c>
      <c r="V103" s="5">
        <f t="shared" si="36"/>
        <v>51</v>
      </c>
      <c r="W103" s="5">
        <f t="shared" si="36"/>
        <v>52</v>
      </c>
      <c r="X103" s="5">
        <f t="shared" si="36"/>
        <v>9</v>
      </c>
      <c r="Y103" s="5">
        <f t="shared" si="36"/>
        <v>15</v>
      </c>
      <c r="Z103" s="5">
        <f t="shared" si="36"/>
        <v>34</v>
      </c>
      <c r="AA103" s="5">
        <f t="shared" si="36"/>
        <v>45</v>
      </c>
      <c r="AB103" s="5">
        <f t="shared" si="36"/>
        <v>8</v>
      </c>
      <c r="AC103" s="5">
        <f t="shared" si="36"/>
        <v>13</v>
      </c>
      <c r="AD103" s="5">
        <f t="shared" si="36"/>
        <v>50</v>
      </c>
      <c r="AE103" s="5">
        <f t="shared" si="36"/>
        <v>1</v>
      </c>
      <c r="AF103" s="5">
        <f t="shared" si="36"/>
        <v>2</v>
      </c>
      <c r="AG103" s="5">
        <f t="shared" si="36"/>
        <v>6</v>
      </c>
      <c r="AH103" s="5">
        <f t="shared" si="36"/>
        <v>0</v>
      </c>
      <c r="AI103" s="5">
        <f t="shared" si="36"/>
        <v>2</v>
      </c>
      <c r="AJ103" s="5">
        <f t="shared" si="36"/>
        <v>13</v>
      </c>
      <c r="AK103" s="5">
        <f t="shared" si="36"/>
        <v>27</v>
      </c>
      <c r="AL103" s="5">
        <f t="shared" si="36"/>
        <v>34</v>
      </c>
      <c r="AM103" s="5">
        <f t="shared" si="36"/>
        <v>863</v>
      </c>
    </row>
    <row r="104" spans="1:39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1:39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1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4</v>
      </c>
      <c r="AF105" s="6">
        <v>0</v>
      </c>
      <c r="AG105" s="6">
        <v>5</v>
      </c>
      <c r="AH105" s="6">
        <v>0</v>
      </c>
      <c r="AI105" s="6">
        <v>1</v>
      </c>
      <c r="AJ105" s="6">
        <v>0</v>
      </c>
      <c r="AK105" s="6">
        <v>1</v>
      </c>
      <c r="AL105" s="6">
        <v>1</v>
      </c>
      <c r="AM105" s="5">
        <f>SUM(E105:AL105)</f>
        <v>16</v>
      </c>
    </row>
    <row r="106" spans="1:39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5">
        <f>SUM(E106:AL106)</f>
        <v>0</v>
      </c>
    </row>
    <row r="107" spans="1:39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5">
        <f t="shared" ref="AM107:AM114" si="37">SUM(E107:AL107)</f>
        <v>0</v>
      </c>
    </row>
    <row r="108" spans="1:3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>
        <f t="shared" si="37"/>
        <v>0</v>
      </c>
    </row>
    <row r="109" spans="1:3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>
        <f t="shared" si="37"/>
        <v>0</v>
      </c>
    </row>
    <row r="110" spans="1:3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>
        <f t="shared" si="37"/>
        <v>0</v>
      </c>
    </row>
    <row r="111" spans="1:3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>
        <f t="shared" si="37"/>
        <v>0</v>
      </c>
    </row>
    <row r="112" spans="1:3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>
        <f t="shared" si="37"/>
        <v>0</v>
      </c>
    </row>
    <row r="113" spans="1:4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>
        <f t="shared" si="37"/>
        <v>0</v>
      </c>
    </row>
    <row r="114" spans="1:4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>
        <f t="shared" si="37"/>
        <v>0</v>
      </c>
    </row>
    <row r="115" spans="1:41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AM115" si="38">SUM(E105:E114)</f>
        <v>0</v>
      </c>
      <c r="F115" s="5">
        <f t="shared" si="38"/>
        <v>1</v>
      </c>
      <c r="G115" s="5">
        <f t="shared" si="38"/>
        <v>0</v>
      </c>
      <c r="H115" s="5">
        <f t="shared" si="38"/>
        <v>0</v>
      </c>
      <c r="I115" s="5">
        <f t="shared" si="38"/>
        <v>0</v>
      </c>
      <c r="J115" s="5">
        <f t="shared" si="38"/>
        <v>0</v>
      </c>
      <c r="K115" s="5">
        <f t="shared" si="38"/>
        <v>1</v>
      </c>
      <c r="L115" s="5">
        <f t="shared" si="38"/>
        <v>0</v>
      </c>
      <c r="M115" s="5">
        <f t="shared" si="38"/>
        <v>0</v>
      </c>
      <c r="N115" s="5">
        <f t="shared" si="38"/>
        <v>0</v>
      </c>
      <c r="O115" s="5">
        <f t="shared" si="38"/>
        <v>0</v>
      </c>
      <c r="P115" s="5">
        <f t="shared" si="38"/>
        <v>0</v>
      </c>
      <c r="Q115" s="5">
        <f t="shared" si="38"/>
        <v>0</v>
      </c>
      <c r="R115" s="5">
        <f t="shared" si="38"/>
        <v>0</v>
      </c>
      <c r="S115" s="5">
        <f t="shared" si="38"/>
        <v>0</v>
      </c>
      <c r="T115" s="5">
        <f t="shared" si="38"/>
        <v>1</v>
      </c>
      <c r="U115" s="5">
        <f t="shared" si="38"/>
        <v>1</v>
      </c>
      <c r="V115" s="5">
        <f t="shared" si="38"/>
        <v>0</v>
      </c>
      <c r="W115" s="5">
        <f t="shared" si="38"/>
        <v>0</v>
      </c>
      <c r="X115" s="5">
        <f t="shared" si="38"/>
        <v>0</v>
      </c>
      <c r="Y115" s="5">
        <f t="shared" si="38"/>
        <v>0</v>
      </c>
      <c r="Z115" s="5">
        <f t="shared" si="38"/>
        <v>0</v>
      </c>
      <c r="AA115" s="5">
        <f t="shared" si="38"/>
        <v>0</v>
      </c>
      <c r="AB115" s="5">
        <f t="shared" si="38"/>
        <v>0</v>
      </c>
      <c r="AC115" s="5">
        <f t="shared" si="38"/>
        <v>0</v>
      </c>
      <c r="AD115" s="5">
        <f t="shared" si="38"/>
        <v>0</v>
      </c>
      <c r="AE115" s="5">
        <f t="shared" si="38"/>
        <v>4</v>
      </c>
      <c r="AF115" s="5">
        <f t="shared" si="38"/>
        <v>0</v>
      </c>
      <c r="AG115" s="5">
        <f t="shared" si="38"/>
        <v>5</v>
      </c>
      <c r="AH115" s="5">
        <f t="shared" si="38"/>
        <v>0</v>
      </c>
      <c r="AI115" s="5">
        <f t="shared" si="38"/>
        <v>1</v>
      </c>
      <c r="AJ115" s="5">
        <f t="shared" si="38"/>
        <v>0</v>
      </c>
      <c r="AK115" s="5">
        <f t="shared" si="38"/>
        <v>1</v>
      </c>
      <c r="AL115" s="5">
        <f t="shared" si="38"/>
        <v>1</v>
      </c>
      <c r="AM115" s="5">
        <f t="shared" si="38"/>
        <v>16</v>
      </c>
    </row>
    <row r="116" spans="1:41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5"/>
    </row>
    <row r="117" spans="1:41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2</v>
      </c>
      <c r="G117" s="6">
        <v>0</v>
      </c>
      <c r="H117" s="6">
        <v>4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1</v>
      </c>
      <c r="Q117" s="6">
        <v>1</v>
      </c>
      <c r="R117" s="6">
        <v>0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1</v>
      </c>
      <c r="AA117" s="6">
        <v>0</v>
      </c>
      <c r="AB117" s="6">
        <v>0</v>
      </c>
      <c r="AC117" s="6">
        <v>0</v>
      </c>
      <c r="AD117" s="6">
        <v>0</v>
      </c>
      <c r="AE117" s="6">
        <v>1</v>
      </c>
      <c r="AF117" s="6">
        <v>1</v>
      </c>
      <c r="AG117" s="6">
        <v>0</v>
      </c>
      <c r="AH117" s="6">
        <v>1</v>
      </c>
      <c r="AI117" s="6">
        <v>2</v>
      </c>
      <c r="AJ117" s="6">
        <v>0</v>
      </c>
      <c r="AK117" s="6">
        <v>0</v>
      </c>
      <c r="AL117" s="6">
        <v>1</v>
      </c>
      <c r="AM117" s="5">
        <f t="shared" ref="AM117:AM126" si="39">SUM(E117:AL117)</f>
        <v>17</v>
      </c>
      <c r="AN117" s="20"/>
      <c r="AO117" s="20"/>
    </row>
    <row r="118" spans="1:41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5">
        <f t="shared" si="39"/>
        <v>0</v>
      </c>
      <c r="AN118" s="20"/>
      <c r="AO118" s="20"/>
    </row>
    <row r="119" spans="1:41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6">
        <v>0</v>
      </c>
      <c r="AK119" s="6">
        <v>0</v>
      </c>
      <c r="AL119" s="6">
        <v>0</v>
      </c>
      <c r="AM119" s="5">
        <f t="shared" si="39"/>
        <v>2</v>
      </c>
      <c r="AN119" s="20"/>
      <c r="AO119" s="20"/>
    </row>
    <row r="120" spans="1:41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5">
        <f t="shared" si="39"/>
        <v>0</v>
      </c>
      <c r="AN120" s="20"/>
      <c r="AO120" s="20"/>
    </row>
    <row r="121" spans="1:41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5">
        <f t="shared" si="39"/>
        <v>1</v>
      </c>
      <c r="AN121" s="20"/>
      <c r="AO121" s="20"/>
    </row>
    <row r="122" spans="1:41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5">
        <f t="shared" si="39"/>
        <v>0</v>
      </c>
      <c r="AN122" s="20"/>
      <c r="AO122" s="20"/>
    </row>
    <row r="123" spans="1:4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5">
        <f t="shared" si="39"/>
        <v>0</v>
      </c>
      <c r="AN123" s="20"/>
      <c r="AO123" s="20"/>
    </row>
    <row r="124" spans="1:4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5">
        <f t="shared" si="39"/>
        <v>0</v>
      </c>
      <c r="AN124" s="20"/>
      <c r="AO124" s="20"/>
    </row>
    <row r="125" spans="1:4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5">
        <f t="shared" si="39"/>
        <v>0</v>
      </c>
      <c r="AN125" s="20"/>
      <c r="AO125" s="20"/>
    </row>
    <row r="126" spans="1:4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5">
        <f t="shared" si="39"/>
        <v>0</v>
      </c>
      <c r="AN126" s="20"/>
      <c r="AO126" s="20"/>
    </row>
    <row r="127" spans="1:41" x14ac:dyDescent="0.4">
      <c r="A127" s="6" t="s">
        <v>26</v>
      </c>
      <c r="B127" s="85" t="s">
        <v>51</v>
      </c>
      <c r="C127" s="90"/>
      <c r="D127" s="91"/>
      <c r="E127" s="5">
        <f t="shared" ref="E127:AM127" si="40">SUM(E117:E126)</f>
        <v>0</v>
      </c>
      <c r="F127" s="5">
        <f t="shared" si="40"/>
        <v>2</v>
      </c>
      <c r="G127" s="5">
        <f t="shared" si="40"/>
        <v>0</v>
      </c>
      <c r="H127" s="5">
        <f t="shared" si="40"/>
        <v>5</v>
      </c>
      <c r="I127" s="5">
        <f t="shared" si="40"/>
        <v>0</v>
      </c>
      <c r="J127" s="5">
        <f t="shared" si="40"/>
        <v>0</v>
      </c>
      <c r="K127" s="5">
        <f t="shared" si="40"/>
        <v>0</v>
      </c>
      <c r="L127" s="5">
        <f t="shared" si="40"/>
        <v>0</v>
      </c>
      <c r="M127" s="5">
        <f t="shared" si="40"/>
        <v>0</v>
      </c>
      <c r="N127" s="5">
        <f t="shared" si="40"/>
        <v>1</v>
      </c>
      <c r="O127" s="5">
        <f t="shared" si="40"/>
        <v>0</v>
      </c>
      <c r="P127" s="5">
        <f t="shared" si="40"/>
        <v>1</v>
      </c>
      <c r="Q127" s="5">
        <f t="shared" si="40"/>
        <v>1</v>
      </c>
      <c r="R127" s="5">
        <f t="shared" si="40"/>
        <v>0</v>
      </c>
      <c r="S127" s="5">
        <f t="shared" si="40"/>
        <v>0</v>
      </c>
      <c r="T127" s="5">
        <f t="shared" si="40"/>
        <v>1</v>
      </c>
      <c r="U127" s="5">
        <f t="shared" si="40"/>
        <v>0</v>
      </c>
      <c r="V127" s="5">
        <f t="shared" si="40"/>
        <v>0</v>
      </c>
      <c r="W127" s="5">
        <f t="shared" si="40"/>
        <v>0</v>
      </c>
      <c r="X127" s="5">
        <f t="shared" si="40"/>
        <v>0</v>
      </c>
      <c r="Y127" s="5">
        <f t="shared" si="40"/>
        <v>0</v>
      </c>
      <c r="Z127" s="5">
        <f t="shared" si="40"/>
        <v>1</v>
      </c>
      <c r="AA127" s="5">
        <f t="shared" si="40"/>
        <v>0</v>
      </c>
      <c r="AB127" s="5">
        <f t="shared" si="40"/>
        <v>0</v>
      </c>
      <c r="AC127" s="5">
        <f t="shared" si="40"/>
        <v>0</v>
      </c>
      <c r="AD127" s="5">
        <f t="shared" si="40"/>
        <v>1</v>
      </c>
      <c r="AE127" s="5">
        <f t="shared" si="40"/>
        <v>1</v>
      </c>
      <c r="AF127" s="5">
        <f t="shared" si="40"/>
        <v>1</v>
      </c>
      <c r="AG127" s="5">
        <f t="shared" si="40"/>
        <v>0</v>
      </c>
      <c r="AH127" s="5">
        <f t="shared" si="40"/>
        <v>1</v>
      </c>
      <c r="AI127" s="5">
        <f t="shared" si="40"/>
        <v>3</v>
      </c>
      <c r="AJ127" s="5">
        <f t="shared" si="40"/>
        <v>0</v>
      </c>
      <c r="AK127" s="5">
        <f t="shared" si="40"/>
        <v>0</v>
      </c>
      <c r="AL127" s="5">
        <f t="shared" si="40"/>
        <v>1</v>
      </c>
      <c r="AM127" s="5">
        <f t="shared" si="40"/>
        <v>20</v>
      </c>
      <c r="AN127" s="20"/>
      <c r="AO127" s="20"/>
    </row>
    <row r="128" spans="1:41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20"/>
      <c r="AO128" s="20"/>
    </row>
    <row r="129" spans="1:41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5</v>
      </c>
      <c r="H129" s="6">
        <v>1</v>
      </c>
      <c r="I129" s="6">
        <v>3</v>
      </c>
      <c r="J129" s="6">
        <v>0</v>
      </c>
      <c r="K129" s="6">
        <v>2</v>
      </c>
      <c r="L129" s="6">
        <v>0</v>
      </c>
      <c r="M129" s="6">
        <v>1</v>
      </c>
      <c r="N129" s="6">
        <v>0</v>
      </c>
      <c r="O129" s="6">
        <v>3</v>
      </c>
      <c r="P129" s="6">
        <v>2</v>
      </c>
      <c r="Q129" s="6">
        <v>0</v>
      </c>
      <c r="R129" s="6">
        <v>8</v>
      </c>
      <c r="S129" s="6">
        <v>3</v>
      </c>
      <c r="T129" s="6">
        <v>1</v>
      </c>
      <c r="U129" s="6">
        <v>1</v>
      </c>
      <c r="V129" s="6">
        <v>0</v>
      </c>
      <c r="W129" s="6">
        <v>0</v>
      </c>
      <c r="X129" s="6">
        <v>1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2</v>
      </c>
      <c r="AI129" s="6">
        <v>0</v>
      </c>
      <c r="AJ129" s="6">
        <v>0</v>
      </c>
      <c r="AK129" s="6">
        <v>1</v>
      </c>
      <c r="AL129" s="6">
        <v>0</v>
      </c>
      <c r="AM129" s="5">
        <f t="shared" ref="AM129:AM138" si="41">SUM(E129:AL129)</f>
        <v>34</v>
      </c>
      <c r="AN129" s="20"/>
      <c r="AO129" s="20"/>
    </row>
    <row r="130" spans="1:41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1</v>
      </c>
      <c r="G130" s="6">
        <v>2</v>
      </c>
      <c r="H130" s="6">
        <v>2</v>
      </c>
      <c r="I130" s="6">
        <v>4</v>
      </c>
      <c r="J130" s="6">
        <v>5</v>
      </c>
      <c r="K130" s="6">
        <v>6</v>
      </c>
      <c r="L130" s="6">
        <v>0</v>
      </c>
      <c r="M130" s="6">
        <v>0</v>
      </c>
      <c r="N130" s="6">
        <v>1</v>
      </c>
      <c r="O130" s="6">
        <v>1</v>
      </c>
      <c r="P130" s="6">
        <v>0</v>
      </c>
      <c r="Q130" s="6">
        <v>0</v>
      </c>
      <c r="R130" s="6">
        <v>24</v>
      </c>
      <c r="S130" s="6">
        <v>8</v>
      </c>
      <c r="T130" s="6">
        <v>3</v>
      </c>
      <c r="U130" s="6">
        <v>0</v>
      </c>
      <c r="V130" s="6">
        <v>0</v>
      </c>
      <c r="W130" s="6">
        <v>0</v>
      </c>
      <c r="X130" s="6">
        <v>2</v>
      </c>
      <c r="Y130" s="6">
        <v>5</v>
      </c>
      <c r="Z130" s="6">
        <v>0</v>
      </c>
      <c r="AA130" s="6">
        <v>0</v>
      </c>
      <c r="AB130" s="6">
        <v>1</v>
      </c>
      <c r="AC130" s="6">
        <v>1</v>
      </c>
      <c r="AD130" s="6">
        <v>0</v>
      </c>
      <c r="AE130" s="6">
        <v>0</v>
      </c>
      <c r="AF130" s="6">
        <v>0</v>
      </c>
      <c r="AG130" s="6">
        <v>0</v>
      </c>
      <c r="AH130" s="6">
        <v>1</v>
      </c>
      <c r="AI130" s="6">
        <v>1</v>
      </c>
      <c r="AJ130" s="6">
        <v>0</v>
      </c>
      <c r="AK130" s="6">
        <v>1</v>
      </c>
      <c r="AL130" s="6">
        <v>2</v>
      </c>
      <c r="AM130" s="5">
        <f t="shared" si="41"/>
        <v>71</v>
      </c>
      <c r="AN130" s="1"/>
      <c r="AO130" s="1"/>
    </row>
    <row r="131" spans="1:41" x14ac:dyDescent="0.4">
      <c r="A131" s="7"/>
      <c r="B131" s="50">
        <v>2</v>
      </c>
      <c r="C131" s="24" t="s">
        <v>161</v>
      </c>
      <c r="D131" s="51"/>
      <c r="E131" s="6">
        <v>0</v>
      </c>
      <c r="F131" s="6">
        <v>0</v>
      </c>
      <c r="G131" s="6">
        <v>0</v>
      </c>
      <c r="H131" s="6">
        <v>1</v>
      </c>
      <c r="I131" s="6">
        <v>2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5</v>
      </c>
      <c r="P131" s="6">
        <v>2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1</v>
      </c>
      <c r="W131" s="6">
        <v>0</v>
      </c>
      <c r="X131" s="6">
        <v>0</v>
      </c>
      <c r="Y131" s="6">
        <v>0</v>
      </c>
      <c r="Z131" s="6">
        <v>4</v>
      </c>
      <c r="AA131" s="6">
        <v>0</v>
      </c>
      <c r="AB131" s="6">
        <v>0</v>
      </c>
      <c r="AC131" s="6">
        <v>0</v>
      </c>
      <c r="AD131" s="6">
        <v>0</v>
      </c>
      <c r="AE131" s="6">
        <v>2</v>
      </c>
      <c r="AF131" s="6">
        <v>0</v>
      </c>
      <c r="AG131" s="6">
        <v>0</v>
      </c>
      <c r="AH131" s="6">
        <v>0</v>
      </c>
      <c r="AI131" s="6">
        <v>4</v>
      </c>
      <c r="AJ131" s="6">
        <v>2</v>
      </c>
      <c r="AK131" s="6">
        <v>0</v>
      </c>
      <c r="AL131" s="6">
        <v>0</v>
      </c>
      <c r="AM131" s="5">
        <f t="shared" si="41"/>
        <v>24</v>
      </c>
      <c r="AN131" s="27"/>
      <c r="AO131" s="27"/>
    </row>
    <row r="132" spans="1:41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1</v>
      </c>
      <c r="T132" s="6">
        <v>0</v>
      </c>
      <c r="U132" s="6">
        <v>1</v>
      </c>
      <c r="V132" s="6">
        <v>3</v>
      </c>
      <c r="W132" s="6">
        <v>1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5">
        <f t="shared" si="41"/>
        <v>8</v>
      </c>
      <c r="AN132" s="20"/>
      <c r="AO132" s="20"/>
    </row>
    <row r="133" spans="1:41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6">
        <v>2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5">
        <f t="shared" si="41"/>
        <v>4</v>
      </c>
      <c r="AN133" s="20"/>
      <c r="AO133" s="20"/>
    </row>
    <row r="134" spans="1:41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5">
        <f t="shared" si="41"/>
        <v>0</v>
      </c>
      <c r="AN134" s="20"/>
      <c r="AO134" s="20"/>
    </row>
    <row r="135" spans="1:41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2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5">
        <f t="shared" si="41"/>
        <v>2</v>
      </c>
      <c r="AN135" s="20"/>
      <c r="AO135" s="20"/>
    </row>
    <row r="136" spans="1:41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5">
        <f t="shared" si="41"/>
        <v>0</v>
      </c>
      <c r="AN136" s="20"/>
      <c r="AO136" s="20"/>
    </row>
    <row r="137" spans="1:41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5">
        <f t="shared" si="41"/>
        <v>0</v>
      </c>
      <c r="AN137" s="20"/>
      <c r="AO137" s="20"/>
    </row>
    <row r="138" spans="1:41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5">
        <f t="shared" si="41"/>
        <v>0</v>
      </c>
      <c r="AN138" s="20"/>
      <c r="AO138" s="20"/>
    </row>
    <row r="139" spans="1:41" x14ac:dyDescent="0.4">
      <c r="A139" s="6" t="s">
        <v>26</v>
      </c>
      <c r="B139" s="85" t="s">
        <v>51</v>
      </c>
      <c r="C139" s="90"/>
      <c r="D139" s="91"/>
      <c r="E139" s="5">
        <f t="shared" ref="E139:AM139" si="42">SUM(E129:E138)</f>
        <v>0</v>
      </c>
      <c r="F139" s="5">
        <f t="shared" si="42"/>
        <v>1</v>
      </c>
      <c r="G139" s="5">
        <f t="shared" si="42"/>
        <v>7</v>
      </c>
      <c r="H139" s="5">
        <f t="shared" si="42"/>
        <v>4</v>
      </c>
      <c r="I139" s="5">
        <f t="shared" si="42"/>
        <v>10</v>
      </c>
      <c r="J139" s="5">
        <f t="shared" si="42"/>
        <v>5</v>
      </c>
      <c r="K139" s="5">
        <f t="shared" si="42"/>
        <v>9</v>
      </c>
      <c r="L139" s="5">
        <f t="shared" si="42"/>
        <v>0</v>
      </c>
      <c r="M139" s="5">
        <f t="shared" si="42"/>
        <v>1</v>
      </c>
      <c r="N139" s="5">
        <f t="shared" si="42"/>
        <v>1</v>
      </c>
      <c r="O139" s="5">
        <f t="shared" si="42"/>
        <v>9</v>
      </c>
      <c r="P139" s="5">
        <f t="shared" si="42"/>
        <v>4</v>
      </c>
      <c r="Q139" s="5">
        <f t="shared" si="42"/>
        <v>1</v>
      </c>
      <c r="R139" s="5">
        <f t="shared" si="42"/>
        <v>32</v>
      </c>
      <c r="S139" s="5">
        <f t="shared" si="42"/>
        <v>12</v>
      </c>
      <c r="T139" s="5">
        <f t="shared" si="42"/>
        <v>4</v>
      </c>
      <c r="U139" s="5">
        <f t="shared" si="42"/>
        <v>4</v>
      </c>
      <c r="V139" s="5">
        <f t="shared" si="42"/>
        <v>6</v>
      </c>
      <c r="W139" s="5">
        <f t="shared" si="42"/>
        <v>1</v>
      </c>
      <c r="X139" s="5">
        <f t="shared" si="42"/>
        <v>5</v>
      </c>
      <c r="Y139" s="5">
        <f t="shared" si="42"/>
        <v>5</v>
      </c>
      <c r="Z139" s="5">
        <f t="shared" si="42"/>
        <v>4</v>
      </c>
      <c r="AA139" s="5">
        <f t="shared" si="42"/>
        <v>0</v>
      </c>
      <c r="AB139" s="5">
        <f t="shared" si="42"/>
        <v>1</v>
      </c>
      <c r="AC139" s="5">
        <f t="shared" si="42"/>
        <v>1</v>
      </c>
      <c r="AD139" s="5">
        <f t="shared" si="42"/>
        <v>0</v>
      </c>
      <c r="AE139" s="5">
        <f t="shared" si="42"/>
        <v>2</v>
      </c>
      <c r="AF139" s="5">
        <f t="shared" si="42"/>
        <v>0</v>
      </c>
      <c r="AG139" s="5">
        <f t="shared" si="42"/>
        <v>0</v>
      </c>
      <c r="AH139" s="5">
        <f t="shared" si="42"/>
        <v>3</v>
      </c>
      <c r="AI139" s="5">
        <f t="shared" si="42"/>
        <v>5</v>
      </c>
      <c r="AJ139" s="5">
        <f t="shared" si="42"/>
        <v>2</v>
      </c>
      <c r="AK139" s="5">
        <f t="shared" si="42"/>
        <v>2</v>
      </c>
      <c r="AL139" s="5">
        <f t="shared" si="42"/>
        <v>2</v>
      </c>
      <c r="AM139" s="5">
        <f t="shared" si="42"/>
        <v>143</v>
      </c>
      <c r="AN139" s="20"/>
      <c r="AO139" s="20"/>
    </row>
    <row r="140" spans="1:41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20"/>
      <c r="AO140" s="20"/>
    </row>
    <row r="141" spans="1:41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5">
        <f>SUM(E141:AL141)</f>
        <v>0</v>
      </c>
      <c r="AN141" s="1"/>
      <c r="AO141" s="1"/>
    </row>
    <row r="142" spans="1:41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5">
        <f>SUM(E142:AL142)</f>
        <v>0</v>
      </c>
      <c r="AN142" s="27"/>
      <c r="AO142" s="27"/>
    </row>
    <row r="143" spans="1:41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5">
        <f>SUM(E143:AL143)</f>
        <v>0</v>
      </c>
      <c r="AN143" s="20"/>
      <c r="AO143" s="20"/>
    </row>
    <row r="144" spans="1:41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5">
        <f t="shared" ref="AM144:AM150" si="43">SUM(E144:AL144)</f>
        <v>0</v>
      </c>
      <c r="AN144" s="20"/>
      <c r="AO144" s="20"/>
    </row>
    <row r="145" spans="1:4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>
        <f t="shared" si="43"/>
        <v>0</v>
      </c>
      <c r="AN145" s="20"/>
      <c r="AO145" s="20"/>
    </row>
    <row r="146" spans="1:4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>
        <f t="shared" si="43"/>
        <v>0</v>
      </c>
      <c r="AN146" s="20"/>
      <c r="AO146" s="20"/>
    </row>
    <row r="147" spans="1:4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>
        <f t="shared" si="43"/>
        <v>0</v>
      </c>
      <c r="AN147" s="20"/>
      <c r="AO147" s="20"/>
    </row>
    <row r="148" spans="1:4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>
        <f t="shared" si="43"/>
        <v>0</v>
      </c>
      <c r="AN148" s="20"/>
      <c r="AO148" s="20"/>
    </row>
    <row r="149" spans="1:4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>
        <f t="shared" si="43"/>
        <v>0</v>
      </c>
      <c r="AN149" s="20"/>
      <c r="AO149" s="20"/>
    </row>
    <row r="150" spans="1:4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>
        <f t="shared" si="43"/>
        <v>0</v>
      </c>
      <c r="AN150" s="20"/>
      <c r="AO150" s="20"/>
    </row>
    <row r="151" spans="1:41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AM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4"/>
        <v>0</v>
      </c>
      <c r="U151" s="5">
        <f t="shared" si="44"/>
        <v>0</v>
      </c>
      <c r="V151" s="5">
        <f t="shared" si="44"/>
        <v>0</v>
      </c>
      <c r="W151" s="5">
        <f t="shared" si="44"/>
        <v>0</v>
      </c>
      <c r="X151" s="5">
        <f t="shared" si="44"/>
        <v>0</v>
      </c>
      <c r="Y151" s="5">
        <f t="shared" si="44"/>
        <v>0</v>
      </c>
      <c r="Z151" s="5">
        <f t="shared" si="44"/>
        <v>0</v>
      </c>
      <c r="AA151" s="5">
        <f t="shared" si="44"/>
        <v>0</v>
      </c>
      <c r="AB151" s="5">
        <f t="shared" si="44"/>
        <v>0</v>
      </c>
      <c r="AC151" s="5">
        <f t="shared" si="44"/>
        <v>0</v>
      </c>
      <c r="AD151" s="5">
        <f t="shared" si="44"/>
        <v>0</v>
      </c>
      <c r="AE151" s="5">
        <f t="shared" si="44"/>
        <v>0</v>
      </c>
      <c r="AF151" s="5">
        <f t="shared" si="44"/>
        <v>0</v>
      </c>
      <c r="AG151" s="5">
        <f t="shared" si="44"/>
        <v>0</v>
      </c>
      <c r="AH151" s="5">
        <f t="shared" si="44"/>
        <v>0</v>
      </c>
      <c r="AI151" s="5">
        <f t="shared" si="44"/>
        <v>0</v>
      </c>
      <c r="AJ151" s="5">
        <f t="shared" si="44"/>
        <v>0</v>
      </c>
      <c r="AK151" s="5">
        <f t="shared" si="44"/>
        <v>0</v>
      </c>
      <c r="AL151" s="5">
        <f t="shared" si="44"/>
        <v>0</v>
      </c>
      <c r="AM151" s="5">
        <f t="shared" si="44"/>
        <v>0</v>
      </c>
      <c r="AN151" s="1"/>
      <c r="AO151" s="1"/>
    </row>
    <row r="152" spans="1:41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5"/>
      <c r="AN152" s="27"/>
      <c r="AO152" s="27"/>
    </row>
    <row r="153" spans="1:41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1</v>
      </c>
      <c r="S153" s="6">
        <v>1</v>
      </c>
      <c r="T153" s="6">
        <v>0</v>
      </c>
      <c r="U153" s="6">
        <v>0</v>
      </c>
      <c r="V153" s="6">
        <v>1</v>
      </c>
      <c r="W153" s="6">
        <v>0</v>
      </c>
      <c r="X153" s="6">
        <v>1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5">
        <f>SUM(E153:AL153)</f>
        <v>8</v>
      </c>
      <c r="AN153" s="20"/>
      <c r="AO153" s="20"/>
    </row>
    <row r="154" spans="1:41" x14ac:dyDescent="0.4">
      <c r="A154" s="52" t="s">
        <v>50</v>
      </c>
      <c r="B154" s="50">
        <v>1</v>
      </c>
      <c r="C154" s="24" t="s">
        <v>169</v>
      </c>
      <c r="D154" s="51"/>
      <c r="E154" s="53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5">
        <f t="shared" ref="AM154:AM162" si="45">SUM(E154:AL154)</f>
        <v>4</v>
      </c>
      <c r="AN154" s="20"/>
      <c r="AO154" s="20"/>
    </row>
    <row r="155" spans="1:41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3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1</v>
      </c>
      <c r="AJ155" s="6">
        <v>0</v>
      </c>
      <c r="AK155" s="6">
        <v>0</v>
      </c>
      <c r="AL155" s="6">
        <v>0</v>
      </c>
      <c r="AM155" s="5">
        <f t="shared" si="45"/>
        <v>5</v>
      </c>
      <c r="AN155" s="20"/>
      <c r="AO155" s="20"/>
    </row>
    <row r="156" spans="1:41" x14ac:dyDescent="0.4">
      <c r="A156" s="7"/>
      <c r="B156" s="50">
        <v>3</v>
      </c>
      <c r="C156" s="24" t="s">
        <v>171</v>
      </c>
      <c r="D156" s="51"/>
      <c r="E156" s="53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2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5">
        <f t="shared" si="45"/>
        <v>3</v>
      </c>
      <c r="AN156" s="20"/>
      <c r="AO156" s="20"/>
    </row>
    <row r="157" spans="1:41" x14ac:dyDescent="0.4">
      <c r="A157" s="7"/>
      <c r="B157" s="50">
        <v>4</v>
      </c>
      <c r="C157" s="24" t="s">
        <v>172</v>
      </c>
      <c r="D157" s="51"/>
      <c r="E157" s="53">
        <v>9</v>
      </c>
      <c r="F157" s="6">
        <v>0</v>
      </c>
      <c r="G157" s="6">
        <v>1</v>
      </c>
      <c r="H157" s="6">
        <v>2</v>
      </c>
      <c r="I157" s="6">
        <v>3</v>
      </c>
      <c r="J157" s="6">
        <v>0</v>
      </c>
      <c r="K157" s="6">
        <v>2</v>
      </c>
      <c r="L157" s="6">
        <v>6</v>
      </c>
      <c r="M157" s="6">
        <v>0</v>
      </c>
      <c r="N157" s="6">
        <v>10</v>
      </c>
      <c r="O157" s="6">
        <v>8</v>
      </c>
      <c r="P157" s="6">
        <v>1</v>
      </c>
      <c r="Q157" s="6">
        <v>0</v>
      </c>
      <c r="R157" s="6">
        <v>1</v>
      </c>
      <c r="S157" s="6">
        <v>9</v>
      </c>
      <c r="T157" s="6">
        <v>5</v>
      </c>
      <c r="U157" s="6">
        <v>0</v>
      </c>
      <c r="V157" s="6">
        <v>0</v>
      </c>
      <c r="W157" s="6">
        <v>0</v>
      </c>
      <c r="X157" s="6">
        <v>1</v>
      </c>
      <c r="Y157" s="6">
        <v>1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2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5">
        <f t="shared" si="45"/>
        <v>62</v>
      </c>
      <c r="AN157" s="20"/>
      <c r="AO157" s="20"/>
    </row>
    <row r="158" spans="1:41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1</v>
      </c>
      <c r="AC158" s="6">
        <v>6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5">
        <f t="shared" si="45"/>
        <v>7</v>
      </c>
      <c r="AN158" s="20"/>
      <c r="AO158" s="20"/>
    </row>
    <row r="159" spans="1:41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0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8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5">
        <f t="shared" si="45"/>
        <v>11</v>
      </c>
      <c r="AN159" s="20"/>
      <c r="AO159" s="20"/>
    </row>
    <row r="160" spans="1:41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5">
        <f t="shared" si="45"/>
        <v>0</v>
      </c>
      <c r="AN160" s="20"/>
      <c r="AO160" s="20"/>
    </row>
    <row r="161" spans="1:4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>
        <f t="shared" si="45"/>
        <v>0</v>
      </c>
      <c r="AN161" s="20"/>
      <c r="AO161" s="20"/>
    </row>
    <row r="162" spans="1:4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>
        <f t="shared" si="45"/>
        <v>0</v>
      </c>
      <c r="AN162" s="20"/>
      <c r="AO162" s="20"/>
    </row>
    <row r="163" spans="1:41" x14ac:dyDescent="0.4">
      <c r="A163" s="6" t="s">
        <v>26</v>
      </c>
      <c r="B163" s="95" t="s">
        <v>51</v>
      </c>
      <c r="C163" s="96"/>
      <c r="D163" s="97"/>
      <c r="E163" s="5">
        <f t="shared" ref="E163:AL163" si="46">SUM(E153:E162)</f>
        <v>11</v>
      </c>
      <c r="F163" s="5">
        <f t="shared" si="46"/>
        <v>0</v>
      </c>
      <c r="G163" s="5">
        <f t="shared" si="46"/>
        <v>1</v>
      </c>
      <c r="H163" s="5">
        <f t="shared" si="46"/>
        <v>2</v>
      </c>
      <c r="I163" s="5">
        <f t="shared" si="46"/>
        <v>4</v>
      </c>
      <c r="J163" s="5">
        <f t="shared" si="46"/>
        <v>0</v>
      </c>
      <c r="K163" s="5">
        <f t="shared" si="46"/>
        <v>2</v>
      </c>
      <c r="L163" s="5">
        <f t="shared" si="46"/>
        <v>7</v>
      </c>
      <c r="M163" s="5">
        <f t="shared" si="46"/>
        <v>0</v>
      </c>
      <c r="N163" s="5">
        <f t="shared" si="46"/>
        <v>11</v>
      </c>
      <c r="O163" s="5">
        <f t="shared" si="46"/>
        <v>10</v>
      </c>
      <c r="P163" s="5">
        <f t="shared" si="46"/>
        <v>1</v>
      </c>
      <c r="Q163" s="5">
        <f t="shared" si="46"/>
        <v>1</v>
      </c>
      <c r="R163" s="5">
        <f t="shared" si="46"/>
        <v>4</v>
      </c>
      <c r="S163" s="5">
        <f t="shared" si="46"/>
        <v>10</v>
      </c>
      <c r="T163" s="5">
        <f t="shared" si="46"/>
        <v>8</v>
      </c>
      <c r="U163" s="5">
        <f t="shared" si="46"/>
        <v>0</v>
      </c>
      <c r="V163" s="5">
        <f t="shared" si="46"/>
        <v>2</v>
      </c>
      <c r="W163" s="5">
        <f t="shared" si="46"/>
        <v>0</v>
      </c>
      <c r="X163" s="5">
        <f t="shared" si="46"/>
        <v>2</v>
      </c>
      <c r="Y163" s="5">
        <f t="shared" si="46"/>
        <v>1</v>
      </c>
      <c r="Z163" s="5">
        <f t="shared" si="46"/>
        <v>0</v>
      </c>
      <c r="AA163" s="5">
        <f t="shared" si="46"/>
        <v>2</v>
      </c>
      <c r="AB163" s="5">
        <f t="shared" si="46"/>
        <v>1</v>
      </c>
      <c r="AC163" s="5">
        <f t="shared" si="46"/>
        <v>6</v>
      </c>
      <c r="AD163" s="5">
        <f t="shared" si="46"/>
        <v>8</v>
      </c>
      <c r="AE163" s="5">
        <f t="shared" si="46"/>
        <v>1</v>
      </c>
      <c r="AF163" s="5">
        <f t="shared" si="46"/>
        <v>2</v>
      </c>
      <c r="AG163" s="5">
        <f t="shared" si="46"/>
        <v>0</v>
      </c>
      <c r="AH163" s="5">
        <f t="shared" si="46"/>
        <v>2</v>
      </c>
      <c r="AI163" s="5">
        <f t="shared" si="46"/>
        <v>1</v>
      </c>
      <c r="AJ163" s="5">
        <f t="shared" si="46"/>
        <v>0</v>
      </c>
      <c r="AK163" s="5">
        <f t="shared" si="46"/>
        <v>0</v>
      </c>
      <c r="AL163" s="5">
        <f t="shared" si="46"/>
        <v>0</v>
      </c>
      <c r="AM163" s="5">
        <v>92</v>
      </c>
      <c r="AN163" s="20"/>
      <c r="AO163" s="20"/>
    </row>
    <row r="164" spans="1:41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20"/>
      <c r="AO164" s="20"/>
    </row>
    <row r="165" spans="1:41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1</v>
      </c>
      <c r="AD165" s="6">
        <v>0</v>
      </c>
      <c r="AE165" s="6">
        <v>0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5">
        <f>SUM(E165:AL165)</f>
        <v>3</v>
      </c>
      <c r="AN165" s="1"/>
      <c r="AO165" s="1"/>
    </row>
    <row r="166" spans="1:4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5">
        <f>SUM(E166:AL166)</f>
        <v>0</v>
      </c>
      <c r="AN166" s="27"/>
      <c r="AO166" s="27"/>
    </row>
    <row r="167" spans="1:4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>
        <f t="shared" ref="AM167:AM174" si="47">SUM(E167:AL167)</f>
        <v>0</v>
      </c>
      <c r="AN167" s="20"/>
      <c r="AO167" s="20"/>
    </row>
    <row r="168" spans="1:4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>
        <f t="shared" si="47"/>
        <v>0</v>
      </c>
      <c r="AN168" s="20"/>
      <c r="AO168" s="20"/>
    </row>
    <row r="169" spans="1:4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>
        <f t="shared" si="47"/>
        <v>0</v>
      </c>
      <c r="AN169" s="20"/>
      <c r="AO169" s="20"/>
    </row>
    <row r="170" spans="1:4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>
        <f t="shared" si="47"/>
        <v>0</v>
      </c>
      <c r="AN170" s="20"/>
      <c r="AO170" s="20"/>
    </row>
    <row r="171" spans="1:4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>
        <f t="shared" si="47"/>
        <v>0</v>
      </c>
      <c r="AN171" s="20"/>
      <c r="AO171" s="20"/>
    </row>
    <row r="172" spans="1:4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>
        <f t="shared" si="47"/>
        <v>0</v>
      </c>
      <c r="AN172" s="20"/>
      <c r="AO172" s="20"/>
    </row>
    <row r="173" spans="1:4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>
        <f t="shared" si="47"/>
        <v>0</v>
      </c>
      <c r="AN173" s="20"/>
      <c r="AO173" s="20"/>
    </row>
    <row r="174" spans="1:4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>
        <f t="shared" si="47"/>
        <v>0</v>
      </c>
      <c r="AN174" s="20"/>
      <c r="AO174" s="20"/>
    </row>
    <row r="175" spans="1:41" x14ac:dyDescent="0.4">
      <c r="A175" s="6" t="s">
        <v>26</v>
      </c>
      <c r="B175" s="85" t="s">
        <v>51</v>
      </c>
      <c r="C175" s="90"/>
      <c r="D175" s="91"/>
      <c r="E175" s="5">
        <f t="shared" ref="E175:AM175" si="48">SUM(E165:E174)</f>
        <v>0</v>
      </c>
      <c r="F175" s="5">
        <f t="shared" si="48"/>
        <v>0</v>
      </c>
      <c r="G175" s="5">
        <f t="shared" si="48"/>
        <v>0</v>
      </c>
      <c r="H175" s="5">
        <f t="shared" si="48"/>
        <v>0</v>
      </c>
      <c r="I175" s="5">
        <f t="shared" si="48"/>
        <v>0</v>
      </c>
      <c r="J175" s="5">
        <f t="shared" si="48"/>
        <v>0</v>
      </c>
      <c r="K175" s="5">
        <f t="shared" si="48"/>
        <v>0</v>
      </c>
      <c r="L175" s="5">
        <f t="shared" si="48"/>
        <v>0</v>
      </c>
      <c r="M175" s="5">
        <f t="shared" si="48"/>
        <v>0</v>
      </c>
      <c r="N175" s="5">
        <f t="shared" si="48"/>
        <v>1</v>
      </c>
      <c r="O175" s="5">
        <f t="shared" si="48"/>
        <v>0</v>
      </c>
      <c r="P175" s="5">
        <f t="shared" si="48"/>
        <v>0</v>
      </c>
      <c r="Q175" s="5">
        <f t="shared" si="48"/>
        <v>0</v>
      </c>
      <c r="R175" s="5">
        <f t="shared" si="48"/>
        <v>0</v>
      </c>
      <c r="S175" s="5">
        <f t="shared" si="48"/>
        <v>0</v>
      </c>
      <c r="T175" s="5">
        <f t="shared" si="48"/>
        <v>0</v>
      </c>
      <c r="U175" s="5">
        <f t="shared" si="48"/>
        <v>0</v>
      </c>
      <c r="V175" s="5">
        <f t="shared" si="48"/>
        <v>0</v>
      </c>
      <c r="W175" s="5">
        <f t="shared" si="48"/>
        <v>0</v>
      </c>
      <c r="X175" s="5">
        <f t="shared" si="48"/>
        <v>0</v>
      </c>
      <c r="Y175" s="5">
        <f t="shared" si="48"/>
        <v>0</v>
      </c>
      <c r="Z175" s="5">
        <f t="shared" si="48"/>
        <v>0</v>
      </c>
      <c r="AA175" s="5">
        <f t="shared" si="48"/>
        <v>0</v>
      </c>
      <c r="AB175" s="5">
        <f t="shared" si="48"/>
        <v>0</v>
      </c>
      <c r="AC175" s="5">
        <f t="shared" si="48"/>
        <v>1</v>
      </c>
      <c r="AD175" s="5">
        <f t="shared" si="48"/>
        <v>0</v>
      </c>
      <c r="AE175" s="5">
        <f t="shared" si="48"/>
        <v>0</v>
      </c>
      <c r="AF175" s="5">
        <f t="shared" si="48"/>
        <v>1</v>
      </c>
      <c r="AG175" s="5">
        <f t="shared" si="48"/>
        <v>0</v>
      </c>
      <c r="AH175" s="5">
        <f t="shared" si="48"/>
        <v>0</v>
      </c>
      <c r="AI175" s="5">
        <f t="shared" si="48"/>
        <v>0</v>
      </c>
      <c r="AJ175" s="5">
        <f t="shared" si="48"/>
        <v>0</v>
      </c>
      <c r="AK175" s="5">
        <f t="shared" si="48"/>
        <v>0</v>
      </c>
      <c r="AL175" s="5">
        <f t="shared" si="48"/>
        <v>0</v>
      </c>
      <c r="AM175" s="5">
        <f t="shared" si="48"/>
        <v>3</v>
      </c>
      <c r="AN175" s="20"/>
      <c r="AO175" s="20"/>
    </row>
    <row r="176" spans="1:41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"/>
      <c r="AO176" s="1"/>
    </row>
    <row r="177" spans="1:41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1</v>
      </c>
      <c r="G177" s="6">
        <v>2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6">
        <v>2</v>
      </c>
      <c r="U177" s="6">
        <v>0</v>
      </c>
      <c r="V177" s="6">
        <v>1</v>
      </c>
      <c r="W177" s="6">
        <v>1</v>
      </c>
      <c r="X177" s="6">
        <v>2</v>
      </c>
      <c r="Y177" s="6">
        <v>1</v>
      </c>
      <c r="Z177" s="6">
        <v>0</v>
      </c>
      <c r="AA177" s="6">
        <v>0</v>
      </c>
      <c r="AB177" s="6">
        <v>1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6">
        <v>1</v>
      </c>
      <c r="AI177" s="6">
        <v>0</v>
      </c>
      <c r="AJ177" s="6">
        <v>1</v>
      </c>
      <c r="AK177" s="6">
        <v>0</v>
      </c>
      <c r="AL177" s="6">
        <v>0</v>
      </c>
      <c r="AM177" s="5">
        <f t="shared" ref="AM177:AM186" si="49">SUM(E177:AL177)</f>
        <v>16</v>
      </c>
    </row>
    <row r="178" spans="1:41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3</v>
      </c>
      <c r="I178" s="6">
        <v>0</v>
      </c>
      <c r="J178" s="6">
        <v>1</v>
      </c>
      <c r="K178" s="6">
        <v>0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2</v>
      </c>
      <c r="X178" s="6">
        <v>0</v>
      </c>
      <c r="Y178" s="6">
        <v>1</v>
      </c>
      <c r="Z178" s="6">
        <v>0</v>
      </c>
      <c r="AA178" s="6">
        <v>0</v>
      </c>
      <c r="AB178" s="6">
        <v>2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5">
        <f t="shared" si="49"/>
        <v>10</v>
      </c>
      <c r="AN178" s="20"/>
      <c r="AO178" s="20"/>
    </row>
    <row r="179" spans="1:41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1</v>
      </c>
      <c r="Q179" s="6">
        <v>0</v>
      </c>
      <c r="R179" s="6">
        <v>1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2</v>
      </c>
      <c r="Y179" s="6">
        <v>0</v>
      </c>
      <c r="Z179" s="6">
        <v>5</v>
      </c>
      <c r="AA179" s="6">
        <v>7</v>
      </c>
      <c r="AB179" s="6">
        <v>0</v>
      </c>
      <c r="AC179" s="6">
        <v>1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5</v>
      </c>
      <c r="AK179" s="6">
        <v>0</v>
      </c>
      <c r="AL179" s="6">
        <v>0</v>
      </c>
      <c r="AM179" s="5">
        <f t="shared" si="49"/>
        <v>24</v>
      </c>
      <c r="AN179" s="20"/>
      <c r="AO179" s="20"/>
    </row>
    <row r="180" spans="1:41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5">
        <f t="shared" si="49"/>
        <v>2</v>
      </c>
      <c r="AN180" s="20"/>
      <c r="AO180" s="20"/>
    </row>
    <row r="181" spans="1:41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1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2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5">
        <f t="shared" si="49"/>
        <v>5</v>
      </c>
      <c r="AN181" s="20"/>
      <c r="AO181" s="20"/>
    </row>
    <row r="182" spans="1:41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5">
        <f t="shared" si="49"/>
        <v>0</v>
      </c>
      <c r="AN182" s="20"/>
      <c r="AO182" s="20"/>
    </row>
    <row r="183" spans="1:41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  <c r="X183" s="6">
        <v>0</v>
      </c>
      <c r="Y183" s="6">
        <v>1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5">
        <f t="shared" si="49"/>
        <v>4</v>
      </c>
      <c r="AN183" s="20"/>
      <c r="AO183" s="20"/>
    </row>
    <row r="184" spans="1:4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5">
        <f t="shared" si="49"/>
        <v>0</v>
      </c>
      <c r="AN184" s="20"/>
      <c r="AO184" s="20"/>
    </row>
    <row r="185" spans="1:4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5">
        <f t="shared" si="49"/>
        <v>0</v>
      </c>
      <c r="AN185" s="20"/>
      <c r="AO185" s="20"/>
    </row>
    <row r="186" spans="1:4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5">
        <f t="shared" si="49"/>
        <v>0</v>
      </c>
      <c r="AN186" s="20"/>
      <c r="AO186" s="20"/>
    </row>
    <row r="187" spans="1:41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AM187" si="50">SUM(E177:E186)</f>
        <v>0</v>
      </c>
      <c r="F187" s="5">
        <f t="shared" si="50"/>
        <v>1</v>
      </c>
      <c r="G187" s="5">
        <f t="shared" si="50"/>
        <v>3</v>
      </c>
      <c r="H187" s="5">
        <f t="shared" si="50"/>
        <v>3</v>
      </c>
      <c r="I187" s="5">
        <f t="shared" si="50"/>
        <v>1</v>
      </c>
      <c r="J187" s="5">
        <f t="shared" si="50"/>
        <v>1</v>
      </c>
      <c r="K187" s="5">
        <f t="shared" si="50"/>
        <v>3</v>
      </c>
      <c r="L187" s="5">
        <f t="shared" si="50"/>
        <v>0</v>
      </c>
      <c r="M187" s="5">
        <f t="shared" si="50"/>
        <v>1</v>
      </c>
      <c r="N187" s="5">
        <f t="shared" si="50"/>
        <v>0</v>
      </c>
      <c r="O187" s="5">
        <f t="shared" si="50"/>
        <v>1</v>
      </c>
      <c r="P187" s="5">
        <f t="shared" si="50"/>
        <v>2</v>
      </c>
      <c r="Q187" s="5">
        <f t="shared" si="50"/>
        <v>1</v>
      </c>
      <c r="R187" s="5">
        <f t="shared" si="50"/>
        <v>1</v>
      </c>
      <c r="S187" s="5">
        <f t="shared" si="50"/>
        <v>0</v>
      </c>
      <c r="T187" s="5">
        <f t="shared" si="50"/>
        <v>2</v>
      </c>
      <c r="U187" s="5">
        <f t="shared" si="50"/>
        <v>0</v>
      </c>
      <c r="V187" s="5">
        <f t="shared" si="50"/>
        <v>2</v>
      </c>
      <c r="W187" s="5">
        <f t="shared" si="50"/>
        <v>6</v>
      </c>
      <c r="X187" s="5">
        <f t="shared" si="50"/>
        <v>5</v>
      </c>
      <c r="Y187" s="5">
        <f t="shared" si="50"/>
        <v>3</v>
      </c>
      <c r="Z187" s="5">
        <f t="shared" si="50"/>
        <v>5</v>
      </c>
      <c r="AA187" s="5">
        <f t="shared" si="50"/>
        <v>7</v>
      </c>
      <c r="AB187" s="5">
        <f t="shared" si="50"/>
        <v>3</v>
      </c>
      <c r="AC187" s="5">
        <f t="shared" si="50"/>
        <v>1</v>
      </c>
      <c r="AD187" s="5">
        <f t="shared" si="50"/>
        <v>2</v>
      </c>
      <c r="AE187" s="5">
        <f t="shared" si="50"/>
        <v>0</v>
      </c>
      <c r="AF187" s="5">
        <f t="shared" si="50"/>
        <v>0</v>
      </c>
      <c r="AG187" s="5">
        <f t="shared" si="50"/>
        <v>0</v>
      </c>
      <c r="AH187" s="5">
        <f t="shared" si="50"/>
        <v>1</v>
      </c>
      <c r="AI187" s="5">
        <f t="shared" si="50"/>
        <v>0</v>
      </c>
      <c r="AJ187" s="5">
        <f t="shared" si="50"/>
        <v>6</v>
      </c>
      <c r="AK187" s="5">
        <f t="shared" si="50"/>
        <v>0</v>
      </c>
      <c r="AL187" s="5">
        <f t="shared" si="50"/>
        <v>0</v>
      </c>
      <c r="AM187" s="5">
        <f t="shared" si="50"/>
        <v>61</v>
      </c>
      <c r="AN187" s="1"/>
      <c r="AO187" s="1"/>
    </row>
    <row r="188" spans="1:41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T188" s="18"/>
      <c r="U188" s="18"/>
      <c r="V188" s="18"/>
      <c r="W188" s="18"/>
      <c r="X188" s="18"/>
      <c r="Y188" s="18"/>
      <c r="Z188" s="18"/>
      <c r="AA188" s="18"/>
      <c r="AB188" s="18"/>
      <c r="AM188" s="5"/>
    </row>
    <row r="189" spans="1:41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2</v>
      </c>
      <c r="G189" s="6">
        <v>0</v>
      </c>
      <c r="H189" s="6">
        <v>1</v>
      </c>
      <c r="I189" s="6">
        <v>1</v>
      </c>
      <c r="J189" s="6">
        <v>1</v>
      </c>
      <c r="K189" s="6">
        <v>2</v>
      </c>
      <c r="L189" s="6">
        <v>2</v>
      </c>
      <c r="M189" s="6">
        <v>0</v>
      </c>
      <c r="N189" s="6">
        <v>1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5">
        <f t="shared" ref="AM189:AM198" si="51">SUM(E189:AL189)</f>
        <v>11</v>
      </c>
      <c r="AN189" s="20"/>
      <c r="AO189" s="20"/>
    </row>
    <row r="190" spans="1:41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1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1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5">
        <f t="shared" si="51"/>
        <v>5</v>
      </c>
      <c r="AN190" s="20"/>
      <c r="AO190" s="20"/>
    </row>
    <row r="191" spans="1:41" x14ac:dyDescent="0.4">
      <c r="A191" s="7"/>
      <c r="B191" s="50">
        <v>2</v>
      </c>
      <c r="C191" s="24" t="s">
        <v>182</v>
      </c>
      <c r="D191" s="51"/>
      <c r="E191" s="6">
        <v>10</v>
      </c>
      <c r="F191" s="6">
        <v>5</v>
      </c>
      <c r="G191" s="6">
        <v>9</v>
      </c>
      <c r="H191" s="6">
        <v>15</v>
      </c>
      <c r="I191" s="6">
        <v>25</v>
      </c>
      <c r="J191" s="6">
        <v>27</v>
      </c>
      <c r="K191" s="6">
        <v>11</v>
      </c>
      <c r="L191" s="6">
        <v>19</v>
      </c>
      <c r="M191" s="6">
        <v>6</v>
      </c>
      <c r="N191" s="6">
        <v>9</v>
      </c>
      <c r="O191" s="6">
        <v>1</v>
      </c>
      <c r="P191" s="6">
        <v>8</v>
      </c>
      <c r="Q191" s="6">
        <v>5</v>
      </c>
      <c r="R191" s="6">
        <v>1</v>
      </c>
      <c r="S191" s="6">
        <v>11</v>
      </c>
      <c r="T191" s="6">
        <v>3</v>
      </c>
      <c r="U191" s="6">
        <v>4</v>
      </c>
      <c r="V191" s="6">
        <v>6</v>
      </c>
      <c r="W191" s="6">
        <v>3</v>
      </c>
      <c r="X191" s="6">
        <v>3</v>
      </c>
      <c r="Y191" s="6">
        <v>0</v>
      </c>
      <c r="Z191" s="6">
        <v>0</v>
      </c>
      <c r="AA191" s="6">
        <v>1</v>
      </c>
      <c r="AB191" s="6">
        <v>3</v>
      </c>
      <c r="AC191" s="6">
        <v>8</v>
      </c>
      <c r="AD191" s="6">
        <v>4</v>
      </c>
      <c r="AE191" s="6">
        <v>1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3</v>
      </c>
      <c r="AL191" s="6">
        <v>2</v>
      </c>
      <c r="AM191" s="5">
        <f t="shared" si="51"/>
        <v>205</v>
      </c>
      <c r="AN191" s="20"/>
      <c r="AO191" s="20"/>
    </row>
    <row r="192" spans="1:41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5">
        <f t="shared" si="51"/>
        <v>0</v>
      </c>
      <c r="AN192" s="20"/>
      <c r="AO192" s="20"/>
    </row>
    <row r="193" spans="1:41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5">
        <f t="shared" si="51"/>
        <v>1</v>
      </c>
      <c r="AN193" s="20"/>
      <c r="AO193" s="20"/>
    </row>
    <row r="194" spans="1:41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5">
        <f t="shared" si="51"/>
        <v>1</v>
      </c>
      <c r="AN194" s="20"/>
      <c r="AO194" s="20"/>
    </row>
    <row r="195" spans="1:41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5">
        <f t="shared" si="51"/>
        <v>0</v>
      </c>
      <c r="AN195" s="20"/>
      <c r="AO195" s="20"/>
    </row>
    <row r="196" spans="1:4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5">
        <f t="shared" si="51"/>
        <v>0</v>
      </c>
      <c r="AN196" s="1"/>
      <c r="AO196" s="1"/>
    </row>
    <row r="197" spans="1:4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5">
        <f t="shared" si="51"/>
        <v>0</v>
      </c>
      <c r="AN197" s="1"/>
      <c r="AO197" s="1"/>
    </row>
    <row r="198" spans="1:4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5">
        <f t="shared" si="51"/>
        <v>0</v>
      </c>
      <c r="AN198" s="1"/>
      <c r="AO198" s="1"/>
    </row>
    <row r="199" spans="1:41" x14ac:dyDescent="0.4">
      <c r="A199" s="6" t="s">
        <v>26</v>
      </c>
      <c r="B199" s="85" t="s">
        <v>51</v>
      </c>
      <c r="C199" s="90"/>
      <c r="D199" s="91"/>
      <c r="E199" s="5">
        <f t="shared" ref="E199:AM199" si="52">SUM(E189:E198)</f>
        <v>10</v>
      </c>
      <c r="F199" s="5">
        <f t="shared" si="52"/>
        <v>7</v>
      </c>
      <c r="G199" s="5">
        <f t="shared" si="52"/>
        <v>9</v>
      </c>
      <c r="H199" s="5">
        <f t="shared" si="52"/>
        <v>17</v>
      </c>
      <c r="I199" s="5">
        <f t="shared" si="52"/>
        <v>27</v>
      </c>
      <c r="J199" s="5">
        <f t="shared" si="52"/>
        <v>31</v>
      </c>
      <c r="K199" s="5">
        <f t="shared" si="52"/>
        <v>13</v>
      </c>
      <c r="L199" s="5">
        <f t="shared" si="52"/>
        <v>21</v>
      </c>
      <c r="M199" s="5">
        <f t="shared" si="52"/>
        <v>6</v>
      </c>
      <c r="N199" s="5">
        <f t="shared" si="52"/>
        <v>10</v>
      </c>
      <c r="O199" s="5">
        <f t="shared" si="52"/>
        <v>1</v>
      </c>
      <c r="P199" s="5">
        <f t="shared" si="52"/>
        <v>9</v>
      </c>
      <c r="Q199" s="5">
        <f t="shared" si="52"/>
        <v>6</v>
      </c>
      <c r="R199" s="5">
        <f t="shared" si="52"/>
        <v>2</v>
      </c>
      <c r="S199" s="5">
        <f t="shared" si="52"/>
        <v>11</v>
      </c>
      <c r="T199" s="5">
        <f t="shared" si="52"/>
        <v>3</v>
      </c>
      <c r="U199" s="5">
        <f t="shared" si="52"/>
        <v>4</v>
      </c>
      <c r="V199" s="5">
        <f t="shared" si="52"/>
        <v>6</v>
      </c>
      <c r="W199" s="5">
        <f t="shared" si="52"/>
        <v>3</v>
      </c>
      <c r="X199" s="5">
        <f t="shared" si="52"/>
        <v>3</v>
      </c>
      <c r="Y199" s="5">
        <f t="shared" si="52"/>
        <v>0</v>
      </c>
      <c r="Z199" s="5">
        <f t="shared" si="52"/>
        <v>0</v>
      </c>
      <c r="AA199" s="5">
        <f t="shared" si="52"/>
        <v>1</v>
      </c>
      <c r="AB199" s="5">
        <f t="shared" si="52"/>
        <v>3</v>
      </c>
      <c r="AC199" s="5">
        <f t="shared" si="52"/>
        <v>8</v>
      </c>
      <c r="AD199" s="5">
        <f t="shared" si="52"/>
        <v>4</v>
      </c>
      <c r="AE199" s="5">
        <f t="shared" si="52"/>
        <v>1</v>
      </c>
      <c r="AF199" s="5">
        <f t="shared" si="52"/>
        <v>0</v>
      </c>
      <c r="AG199" s="5">
        <f t="shared" si="52"/>
        <v>0</v>
      </c>
      <c r="AH199" s="5">
        <f t="shared" si="52"/>
        <v>2</v>
      </c>
      <c r="AI199" s="5">
        <f t="shared" si="52"/>
        <v>0</v>
      </c>
      <c r="AJ199" s="5">
        <f t="shared" si="52"/>
        <v>0</v>
      </c>
      <c r="AK199" s="5">
        <f t="shared" si="52"/>
        <v>3</v>
      </c>
      <c r="AL199" s="5">
        <f t="shared" si="52"/>
        <v>2</v>
      </c>
      <c r="AM199" s="5">
        <f t="shared" si="52"/>
        <v>223</v>
      </c>
      <c r="AN199" s="27"/>
      <c r="AO199" s="27"/>
    </row>
    <row r="200" spans="1:41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20"/>
      <c r="AO200" s="20"/>
    </row>
    <row r="201" spans="1:41" x14ac:dyDescent="0.4">
      <c r="A201" s="11" t="s">
        <v>48</v>
      </c>
      <c r="B201" s="17" t="s">
        <v>73</v>
      </c>
      <c r="C201" s="87" t="s">
        <v>74</v>
      </c>
      <c r="D201" s="65"/>
      <c r="E201" s="6">
        <v>1</v>
      </c>
      <c r="F201" s="6">
        <v>0</v>
      </c>
      <c r="G201" s="6">
        <v>1</v>
      </c>
      <c r="H201" s="6">
        <v>0</v>
      </c>
      <c r="I201" s="6">
        <v>1</v>
      </c>
      <c r="J201" s="6">
        <v>0</v>
      </c>
      <c r="K201" s="6">
        <v>3</v>
      </c>
      <c r="L201" s="6">
        <v>1</v>
      </c>
      <c r="M201" s="6">
        <v>0</v>
      </c>
      <c r="N201" s="6">
        <v>5</v>
      </c>
      <c r="O201" s="6">
        <v>0</v>
      </c>
      <c r="P201" s="6">
        <v>1</v>
      </c>
      <c r="Q201" s="6">
        <v>2</v>
      </c>
      <c r="R201" s="6">
        <v>3</v>
      </c>
      <c r="S201" s="6">
        <v>9</v>
      </c>
      <c r="T201" s="6">
        <v>4</v>
      </c>
      <c r="U201" s="6">
        <v>0</v>
      </c>
      <c r="V201" s="6">
        <v>1</v>
      </c>
      <c r="W201" s="6">
        <v>1</v>
      </c>
      <c r="X201" s="6">
        <v>0</v>
      </c>
      <c r="Y201" s="6">
        <v>0</v>
      </c>
      <c r="Z201" s="6">
        <v>2</v>
      </c>
      <c r="AA201" s="6">
        <v>1</v>
      </c>
      <c r="AB201" s="6">
        <v>0</v>
      </c>
      <c r="AC201" s="6">
        <v>0</v>
      </c>
      <c r="AD201" s="6">
        <v>1</v>
      </c>
      <c r="AE201" s="6">
        <v>0</v>
      </c>
      <c r="AF201" s="6">
        <v>0</v>
      </c>
      <c r="AG201" s="6">
        <v>1</v>
      </c>
      <c r="AH201" s="6">
        <v>0</v>
      </c>
      <c r="AI201" s="6">
        <v>2</v>
      </c>
      <c r="AJ201" s="6">
        <v>1</v>
      </c>
      <c r="AK201" s="6">
        <v>0</v>
      </c>
      <c r="AL201" s="6">
        <v>0</v>
      </c>
      <c r="AM201" s="5">
        <f t="shared" ref="AM201:AM210" si="53">SUM(E201:AL201)</f>
        <v>41</v>
      </c>
      <c r="AN201" s="20"/>
      <c r="AO201" s="20"/>
    </row>
    <row r="202" spans="1:41" x14ac:dyDescent="0.4">
      <c r="A202" s="11" t="s">
        <v>50</v>
      </c>
      <c r="B202" s="50">
        <v>1</v>
      </c>
      <c r="C202" s="24" t="s">
        <v>186</v>
      </c>
      <c r="D202" s="51"/>
      <c r="E202" s="6">
        <v>6</v>
      </c>
      <c r="F202" s="6">
        <v>2</v>
      </c>
      <c r="G202" s="6">
        <v>10</v>
      </c>
      <c r="H202" s="6">
        <v>3</v>
      </c>
      <c r="I202" s="6">
        <v>9</v>
      </c>
      <c r="J202" s="6">
        <v>3</v>
      </c>
      <c r="K202" s="6">
        <v>1</v>
      </c>
      <c r="L202" s="6">
        <v>0</v>
      </c>
      <c r="M202" s="6">
        <v>6</v>
      </c>
      <c r="N202" s="6">
        <v>1</v>
      </c>
      <c r="O202" s="6">
        <v>4</v>
      </c>
      <c r="P202" s="6">
        <v>0</v>
      </c>
      <c r="Q202" s="6">
        <v>3</v>
      </c>
      <c r="R202" s="6">
        <v>8</v>
      </c>
      <c r="S202" s="6">
        <v>12</v>
      </c>
      <c r="T202" s="6">
        <v>10</v>
      </c>
      <c r="U202" s="6">
        <v>2</v>
      </c>
      <c r="V202" s="6">
        <v>4</v>
      </c>
      <c r="W202" s="6">
        <v>17</v>
      </c>
      <c r="X202" s="6">
        <v>16</v>
      </c>
      <c r="Y202" s="6">
        <v>7</v>
      </c>
      <c r="Z202" s="6">
        <v>0</v>
      </c>
      <c r="AA202" s="6">
        <v>5</v>
      </c>
      <c r="AB202" s="6">
        <v>5</v>
      </c>
      <c r="AC202" s="6">
        <v>2</v>
      </c>
      <c r="AD202" s="6">
        <v>5</v>
      </c>
      <c r="AE202" s="6">
        <v>1</v>
      </c>
      <c r="AF202" s="6">
        <v>2</v>
      </c>
      <c r="AG202" s="6">
        <v>0</v>
      </c>
      <c r="AH202" s="6">
        <v>3</v>
      </c>
      <c r="AI202" s="6">
        <v>0</v>
      </c>
      <c r="AJ202" s="6">
        <v>3</v>
      </c>
      <c r="AK202" s="6">
        <v>2</v>
      </c>
      <c r="AL202" s="6">
        <v>2</v>
      </c>
      <c r="AM202" s="5">
        <f t="shared" si="53"/>
        <v>154</v>
      </c>
      <c r="AN202" s="20"/>
      <c r="AO202" s="20"/>
    </row>
    <row r="203" spans="1:41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0</v>
      </c>
      <c r="G203" s="6">
        <v>8</v>
      </c>
      <c r="H203" s="6">
        <v>0</v>
      </c>
      <c r="I203" s="6">
        <v>1</v>
      </c>
      <c r="J203" s="6">
        <v>5</v>
      </c>
      <c r="K203" s="6">
        <v>17</v>
      </c>
      <c r="L203" s="6">
        <v>1</v>
      </c>
      <c r="M203" s="6">
        <v>0</v>
      </c>
      <c r="N203" s="6">
        <v>1</v>
      </c>
      <c r="O203" s="6">
        <v>0</v>
      </c>
      <c r="P203" s="6">
        <v>1</v>
      </c>
      <c r="Q203" s="6">
        <v>1</v>
      </c>
      <c r="R203" s="6">
        <v>10</v>
      </c>
      <c r="S203" s="6">
        <v>67</v>
      </c>
      <c r="T203" s="6">
        <v>19</v>
      </c>
      <c r="U203" s="6">
        <v>2</v>
      </c>
      <c r="V203" s="6">
        <v>1</v>
      </c>
      <c r="W203" s="6">
        <v>4</v>
      </c>
      <c r="X203" s="6">
        <v>1</v>
      </c>
      <c r="Y203" s="6">
        <v>1</v>
      </c>
      <c r="Z203" s="6">
        <v>0</v>
      </c>
      <c r="AA203" s="6">
        <v>1</v>
      </c>
      <c r="AB203" s="6">
        <v>2</v>
      </c>
      <c r="AC203" s="6">
        <v>0</v>
      </c>
      <c r="AD203" s="6">
        <v>5</v>
      </c>
      <c r="AE203" s="6">
        <v>0</v>
      </c>
      <c r="AF203" s="6">
        <v>4</v>
      </c>
      <c r="AG203" s="6">
        <v>1</v>
      </c>
      <c r="AH203" s="6">
        <v>0</v>
      </c>
      <c r="AI203" s="6">
        <v>0</v>
      </c>
      <c r="AJ203" s="6">
        <v>6</v>
      </c>
      <c r="AK203" s="6">
        <v>1</v>
      </c>
      <c r="AL203" s="6">
        <v>1</v>
      </c>
      <c r="AM203" s="5">
        <f t="shared" si="53"/>
        <v>161</v>
      </c>
      <c r="AN203" s="20"/>
      <c r="AO203" s="20"/>
    </row>
    <row r="204" spans="1:41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1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5">
        <f t="shared" si="53"/>
        <v>3</v>
      </c>
      <c r="AN204" s="20"/>
      <c r="AO204" s="20"/>
    </row>
    <row r="205" spans="1:41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5">
        <f t="shared" si="53"/>
        <v>1</v>
      </c>
      <c r="AN205" s="20"/>
      <c r="AO205" s="20"/>
    </row>
    <row r="206" spans="1:41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1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5">
        <f t="shared" si="53"/>
        <v>1</v>
      </c>
      <c r="AN206" s="20"/>
      <c r="AO206" s="20"/>
    </row>
    <row r="207" spans="1:41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5">
        <f t="shared" si="53"/>
        <v>1</v>
      </c>
      <c r="AN207" s="1"/>
      <c r="AO207" s="1"/>
    </row>
    <row r="208" spans="1:4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5">
        <f t="shared" si="53"/>
        <v>0</v>
      </c>
      <c r="AN208" s="27"/>
      <c r="AO208" s="27"/>
    </row>
    <row r="209" spans="1:4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5">
        <f t="shared" si="53"/>
        <v>0</v>
      </c>
      <c r="AN209" s="27"/>
      <c r="AO209" s="27"/>
    </row>
    <row r="210" spans="1:4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5">
        <f t="shared" si="53"/>
        <v>0</v>
      </c>
      <c r="AN210" s="27"/>
      <c r="AO210" s="27"/>
    </row>
    <row r="211" spans="1:41" x14ac:dyDescent="0.4">
      <c r="A211" s="6" t="s">
        <v>26</v>
      </c>
      <c r="B211" s="85" t="s">
        <v>51</v>
      </c>
      <c r="C211" s="90"/>
      <c r="D211" s="91"/>
      <c r="E211" s="5">
        <f t="shared" ref="E211:AM211" si="54">SUM(E201:E210)</f>
        <v>7</v>
      </c>
      <c r="F211" s="5">
        <f t="shared" si="54"/>
        <v>2</v>
      </c>
      <c r="G211" s="5">
        <f t="shared" si="54"/>
        <v>20</v>
      </c>
      <c r="H211" s="5">
        <f t="shared" si="54"/>
        <v>3</v>
      </c>
      <c r="I211" s="5">
        <f t="shared" si="54"/>
        <v>11</v>
      </c>
      <c r="J211" s="5">
        <f t="shared" si="54"/>
        <v>8</v>
      </c>
      <c r="K211" s="5">
        <f t="shared" si="54"/>
        <v>21</v>
      </c>
      <c r="L211" s="5">
        <f t="shared" si="54"/>
        <v>2</v>
      </c>
      <c r="M211" s="5">
        <f t="shared" si="54"/>
        <v>6</v>
      </c>
      <c r="N211" s="5">
        <f t="shared" si="54"/>
        <v>7</v>
      </c>
      <c r="O211" s="5">
        <f t="shared" si="54"/>
        <v>4</v>
      </c>
      <c r="P211" s="5">
        <f t="shared" si="54"/>
        <v>2</v>
      </c>
      <c r="Q211" s="5">
        <f t="shared" si="54"/>
        <v>6</v>
      </c>
      <c r="R211" s="5">
        <f t="shared" si="54"/>
        <v>21</v>
      </c>
      <c r="S211" s="5">
        <f t="shared" si="54"/>
        <v>88</v>
      </c>
      <c r="T211" s="5">
        <f t="shared" si="54"/>
        <v>33</v>
      </c>
      <c r="U211" s="5">
        <f t="shared" si="54"/>
        <v>4</v>
      </c>
      <c r="V211" s="5">
        <f t="shared" si="54"/>
        <v>7</v>
      </c>
      <c r="W211" s="5">
        <f t="shared" si="54"/>
        <v>22</v>
      </c>
      <c r="X211" s="5">
        <f t="shared" si="54"/>
        <v>17</v>
      </c>
      <c r="Y211" s="5">
        <f t="shared" si="54"/>
        <v>8</v>
      </c>
      <c r="Z211" s="5">
        <f t="shared" si="54"/>
        <v>3</v>
      </c>
      <c r="AA211" s="5">
        <f t="shared" si="54"/>
        <v>7</v>
      </c>
      <c r="AB211" s="5">
        <f t="shared" si="54"/>
        <v>7</v>
      </c>
      <c r="AC211" s="5">
        <f t="shared" si="54"/>
        <v>2</v>
      </c>
      <c r="AD211" s="5">
        <f t="shared" si="54"/>
        <v>11</v>
      </c>
      <c r="AE211" s="5">
        <f t="shared" si="54"/>
        <v>1</v>
      </c>
      <c r="AF211" s="5">
        <f t="shared" si="54"/>
        <v>6</v>
      </c>
      <c r="AG211" s="5">
        <f t="shared" si="54"/>
        <v>3</v>
      </c>
      <c r="AH211" s="5">
        <f t="shared" si="54"/>
        <v>3</v>
      </c>
      <c r="AI211" s="5">
        <f t="shared" si="54"/>
        <v>2</v>
      </c>
      <c r="AJ211" s="5">
        <f t="shared" si="54"/>
        <v>10</v>
      </c>
      <c r="AK211" s="5">
        <f t="shared" si="54"/>
        <v>4</v>
      </c>
      <c r="AL211" s="5">
        <f t="shared" si="54"/>
        <v>4</v>
      </c>
      <c r="AM211" s="5">
        <f t="shared" si="54"/>
        <v>362</v>
      </c>
      <c r="AN211" s="20"/>
      <c r="AO211" s="20"/>
    </row>
    <row r="212" spans="1:41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20"/>
      <c r="AO212" s="20"/>
    </row>
    <row r="213" spans="1:41" x14ac:dyDescent="0.4">
      <c r="A213" s="11" t="s">
        <v>48</v>
      </c>
      <c r="B213" s="17" t="s">
        <v>75</v>
      </c>
      <c r="C213" s="87" t="s">
        <v>76</v>
      </c>
      <c r="D213" s="65"/>
      <c r="E213" s="6">
        <v>0</v>
      </c>
      <c r="F213" s="6">
        <v>2</v>
      </c>
      <c r="G213" s="6">
        <v>3</v>
      </c>
      <c r="H213" s="6">
        <v>0</v>
      </c>
      <c r="I213" s="6">
        <v>2</v>
      </c>
      <c r="J213" s="6">
        <v>1</v>
      </c>
      <c r="K213" s="6">
        <v>1</v>
      </c>
      <c r="L213" s="6">
        <v>2</v>
      </c>
      <c r="M213" s="6">
        <v>0</v>
      </c>
      <c r="N213" s="6">
        <v>0</v>
      </c>
      <c r="O213" s="6">
        <v>1</v>
      </c>
      <c r="P213" s="6">
        <v>1</v>
      </c>
      <c r="Q213" s="6">
        <v>0</v>
      </c>
      <c r="R213" s="6">
        <v>3</v>
      </c>
      <c r="S213" s="6">
        <v>0</v>
      </c>
      <c r="T213" s="6">
        <v>1</v>
      </c>
      <c r="U213" s="6">
        <v>0</v>
      </c>
      <c r="V213" s="6">
        <v>1</v>
      </c>
      <c r="W213" s="6">
        <v>0</v>
      </c>
      <c r="X213" s="6">
        <v>2</v>
      </c>
      <c r="Y213" s="6">
        <v>0</v>
      </c>
      <c r="Z213" s="6">
        <v>0</v>
      </c>
      <c r="AA213" s="6">
        <v>1</v>
      </c>
      <c r="AB213" s="6">
        <v>0</v>
      </c>
      <c r="AC213" s="6">
        <v>0</v>
      </c>
      <c r="AD213" s="6">
        <v>0</v>
      </c>
      <c r="AE213" s="6">
        <v>1</v>
      </c>
      <c r="AF213" s="6">
        <v>1</v>
      </c>
      <c r="AG213" s="6">
        <v>0</v>
      </c>
      <c r="AH213" s="6">
        <v>1</v>
      </c>
      <c r="AI213" s="6">
        <v>2</v>
      </c>
      <c r="AJ213" s="6">
        <v>0</v>
      </c>
      <c r="AK213" s="6">
        <v>0</v>
      </c>
      <c r="AL213" s="6">
        <v>2</v>
      </c>
      <c r="AM213" s="5">
        <f>SUM(E213:AL213)</f>
        <v>28</v>
      </c>
      <c r="AN213" s="20"/>
      <c r="AO213" s="20"/>
    </row>
    <row r="214" spans="1:41" x14ac:dyDescent="0.4">
      <c r="A214" s="11" t="s">
        <v>50</v>
      </c>
      <c r="B214" s="50">
        <v>1</v>
      </c>
      <c r="C214" s="24" t="s">
        <v>192</v>
      </c>
      <c r="D214" s="51"/>
      <c r="E214" s="6">
        <v>0</v>
      </c>
      <c r="F214" s="6">
        <v>0</v>
      </c>
      <c r="G214" s="6">
        <v>1</v>
      </c>
      <c r="H214" s="6">
        <v>0</v>
      </c>
      <c r="I214" s="6">
        <v>1</v>
      </c>
      <c r="J214" s="6">
        <v>1</v>
      </c>
      <c r="K214" s="6">
        <v>1</v>
      </c>
      <c r="L214" s="6">
        <v>0</v>
      </c>
      <c r="M214" s="6">
        <v>2</v>
      </c>
      <c r="N214" s="6">
        <v>0</v>
      </c>
      <c r="O214" s="6">
        <v>6</v>
      </c>
      <c r="P214" s="6">
        <v>1</v>
      </c>
      <c r="Q214" s="6">
        <v>4</v>
      </c>
      <c r="R214" s="6">
        <v>16</v>
      </c>
      <c r="S214" s="6">
        <v>2</v>
      </c>
      <c r="T214" s="6">
        <v>1</v>
      </c>
      <c r="U214" s="6">
        <v>0</v>
      </c>
      <c r="V214" s="6">
        <v>0</v>
      </c>
      <c r="W214" s="6">
        <v>3</v>
      </c>
      <c r="X214" s="6">
        <v>0</v>
      </c>
      <c r="Y214" s="6">
        <v>0</v>
      </c>
      <c r="Z214" s="6">
        <v>3</v>
      </c>
      <c r="AA214" s="6">
        <v>2</v>
      </c>
      <c r="AB214" s="6">
        <v>0</v>
      </c>
      <c r="AC214" s="6">
        <v>0</v>
      </c>
      <c r="AD214" s="6">
        <v>1</v>
      </c>
      <c r="AE214" s="6">
        <v>0</v>
      </c>
      <c r="AF214" s="6">
        <v>2</v>
      </c>
      <c r="AG214" s="6">
        <v>7</v>
      </c>
      <c r="AH214" s="6">
        <v>6</v>
      </c>
      <c r="AI214" s="6">
        <v>20</v>
      </c>
      <c r="AJ214" s="6">
        <v>0</v>
      </c>
      <c r="AK214" s="6">
        <v>0</v>
      </c>
      <c r="AL214" s="6">
        <v>6</v>
      </c>
      <c r="AM214" s="5">
        <f>SUM(E214:AL214)</f>
        <v>86</v>
      </c>
      <c r="AN214" s="20"/>
      <c r="AO214" s="20"/>
    </row>
    <row r="215" spans="1:41" x14ac:dyDescent="0.4">
      <c r="A215" s="7"/>
      <c r="B215" s="50">
        <v>2</v>
      </c>
      <c r="C215" s="24" t="s">
        <v>193</v>
      </c>
      <c r="D215" s="51"/>
      <c r="E215" s="6">
        <v>1</v>
      </c>
      <c r="F215" s="6">
        <v>0</v>
      </c>
      <c r="G215" s="6">
        <v>1</v>
      </c>
      <c r="H215" s="6">
        <v>0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2</v>
      </c>
      <c r="Y215" s="6">
        <v>1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5">
        <f>SUM(E215:AL215)</f>
        <v>7</v>
      </c>
      <c r="AN215" s="20"/>
      <c r="AO215" s="20"/>
    </row>
    <row r="216" spans="1:41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5">
        <f t="shared" ref="AM216:AM222" si="55">SUM(E216:AL216)</f>
        <v>0</v>
      </c>
      <c r="AN216" s="20"/>
      <c r="AO216" s="20"/>
    </row>
    <row r="217" spans="1:4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>
        <f t="shared" si="55"/>
        <v>0</v>
      </c>
      <c r="AN217" s="20"/>
      <c r="AO217" s="20"/>
    </row>
    <row r="218" spans="1:4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>
        <f t="shared" si="55"/>
        <v>0</v>
      </c>
      <c r="AN218" s="1"/>
      <c r="AO218" s="1"/>
    </row>
    <row r="219" spans="1:4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>
        <f t="shared" si="55"/>
        <v>0</v>
      </c>
      <c r="AN219" s="27"/>
      <c r="AO219" s="27"/>
    </row>
    <row r="220" spans="1:4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>
        <f t="shared" si="55"/>
        <v>0</v>
      </c>
      <c r="AN220" s="20"/>
      <c r="AO220" s="20"/>
    </row>
    <row r="221" spans="1:4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>
        <f t="shared" si="55"/>
        <v>0</v>
      </c>
      <c r="AN221" s="20"/>
      <c r="AO221" s="20"/>
    </row>
    <row r="222" spans="1:4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>
        <f t="shared" si="55"/>
        <v>0</v>
      </c>
      <c r="AN222" s="20"/>
      <c r="AO222" s="20"/>
    </row>
    <row r="223" spans="1:41" x14ac:dyDescent="0.4">
      <c r="A223" s="6" t="s">
        <v>26</v>
      </c>
      <c r="B223" s="85" t="s">
        <v>51</v>
      </c>
      <c r="C223" s="90"/>
      <c r="D223" s="91"/>
      <c r="E223" s="5">
        <f t="shared" ref="E223:AM223" si="56">SUM(E213:E222)</f>
        <v>1</v>
      </c>
      <c r="F223" s="5">
        <f t="shared" si="56"/>
        <v>2</v>
      </c>
      <c r="G223" s="5">
        <f t="shared" si="56"/>
        <v>5</v>
      </c>
      <c r="H223" s="5">
        <f t="shared" si="56"/>
        <v>0</v>
      </c>
      <c r="I223" s="5">
        <f t="shared" si="56"/>
        <v>3</v>
      </c>
      <c r="J223" s="5">
        <f t="shared" si="56"/>
        <v>3</v>
      </c>
      <c r="K223" s="5">
        <f t="shared" si="56"/>
        <v>2</v>
      </c>
      <c r="L223" s="5">
        <f t="shared" si="56"/>
        <v>2</v>
      </c>
      <c r="M223" s="5">
        <f t="shared" si="56"/>
        <v>2</v>
      </c>
      <c r="N223" s="5">
        <f t="shared" si="56"/>
        <v>0</v>
      </c>
      <c r="O223" s="5">
        <f t="shared" si="56"/>
        <v>7</v>
      </c>
      <c r="P223" s="5">
        <f t="shared" si="56"/>
        <v>2</v>
      </c>
      <c r="Q223" s="5">
        <f t="shared" si="56"/>
        <v>5</v>
      </c>
      <c r="R223" s="5">
        <f t="shared" si="56"/>
        <v>19</v>
      </c>
      <c r="S223" s="5">
        <f t="shared" si="56"/>
        <v>2</v>
      </c>
      <c r="T223" s="5">
        <f t="shared" si="56"/>
        <v>2</v>
      </c>
      <c r="U223" s="5">
        <f t="shared" si="56"/>
        <v>0</v>
      </c>
      <c r="V223" s="5">
        <f t="shared" si="56"/>
        <v>1</v>
      </c>
      <c r="W223" s="5">
        <f t="shared" si="56"/>
        <v>3</v>
      </c>
      <c r="X223" s="5">
        <f t="shared" si="56"/>
        <v>4</v>
      </c>
      <c r="Y223" s="5">
        <f t="shared" si="56"/>
        <v>1</v>
      </c>
      <c r="Z223" s="5">
        <f t="shared" si="56"/>
        <v>3</v>
      </c>
      <c r="AA223" s="5">
        <f t="shared" si="56"/>
        <v>3</v>
      </c>
      <c r="AB223" s="5">
        <f t="shared" si="56"/>
        <v>0</v>
      </c>
      <c r="AC223" s="5">
        <f t="shared" si="56"/>
        <v>0</v>
      </c>
      <c r="AD223" s="5">
        <f t="shared" si="56"/>
        <v>1</v>
      </c>
      <c r="AE223" s="5">
        <f t="shared" si="56"/>
        <v>1</v>
      </c>
      <c r="AF223" s="5">
        <f t="shared" si="56"/>
        <v>3</v>
      </c>
      <c r="AG223" s="5">
        <f t="shared" si="56"/>
        <v>7</v>
      </c>
      <c r="AH223" s="5">
        <f t="shared" si="56"/>
        <v>7</v>
      </c>
      <c r="AI223" s="5">
        <f t="shared" si="56"/>
        <v>22</v>
      </c>
      <c r="AJ223" s="5">
        <f t="shared" si="56"/>
        <v>0</v>
      </c>
      <c r="AK223" s="5">
        <f t="shared" si="56"/>
        <v>0</v>
      </c>
      <c r="AL223" s="5">
        <f t="shared" si="56"/>
        <v>8</v>
      </c>
      <c r="AM223" s="5">
        <f t="shared" si="56"/>
        <v>121</v>
      </c>
      <c r="AN223" s="20"/>
      <c r="AO223" s="20"/>
    </row>
    <row r="224" spans="1:41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20"/>
      <c r="AO224" s="20"/>
    </row>
    <row r="225" spans="1:41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1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5">
        <f>SUM(E225:AL225)</f>
        <v>1</v>
      </c>
      <c r="AN225" s="20"/>
      <c r="AO225" s="20"/>
    </row>
    <row r="226" spans="1:41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5">
        <f>SUM(E226:AL226)</f>
        <v>2</v>
      </c>
      <c r="AN226" s="20"/>
      <c r="AO226" s="20"/>
    </row>
    <row r="227" spans="1:41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5">
        <f>SUM(E227:AL227)</f>
        <v>1</v>
      </c>
      <c r="AN227" s="20"/>
      <c r="AO227" s="20"/>
    </row>
    <row r="228" spans="1:41" x14ac:dyDescent="0.4">
      <c r="A228" s="7"/>
      <c r="B228" s="50">
        <v>3</v>
      </c>
      <c r="C228" s="24" t="s">
        <v>196</v>
      </c>
      <c r="D228" s="49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5">
        <f>SUM(E228:AL228)</f>
        <v>1</v>
      </c>
      <c r="AN228" s="20"/>
      <c r="AO228" s="20"/>
    </row>
    <row r="229" spans="1:41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5">
        <f t="shared" ref="AM229:AM234" si="57">SUM(E229:AL229)</f>
        <v>0</v>
      </c>
      <c r="AN229" s="1"/>
      <c r="AO229" s="1"/>
    </row>
    <row r="230" spans="1:4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>
        <f t="shared" si="57"/>
        <v>0</v>
      </c>
      <c r="AN230" s="27"/>
      <c r="AO230" s="27"/>
    </row>
    <row r="231" spans="1:4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>
        <f t="shared" si="57"/>
        <v>0</v>
      </c>
      <c r="AN231" s="20"/>
      <c r="AO231" s="20"/>
    </row>
    <row r="232" spans="1:4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>
        <f t="shared" si="57"/>
        <v>0</v>
      </c>
      <c r="AN232" s="20"/>
      <c r="AO232" s="20"/>
    </row>
    <row r="233" spans="1:4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>
        <f t="shared" si="57"/>
        <v>0</v>
      </c>
      <c r="AN233" s="20"/>
      <c r="AO233" s="20"/>
    </row>
    <row r="234" spans="1:4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>
        <f t="shared" si="57"/>
        <v>0</v>
      </c>
      <c r="AN234" s="20"/>
      <c r="AO234" s="20"/>
    </row>
    <row r="235" spans="1:41" x14ac:dyDescent="0.4">
      <c r="A235" s="6" t="s">
        <v>26</v>
      </c>
      <c r="B235" s="85" t="s">
        <v>51</v>
      </c>
      <c r="C235" s="90"/>
      <c r="D235" s="91"/>
      <c r="E235" s="5">
        <f t="shared" ref="E235:AM235" si="58">SUM(E225:E234)</f>
        <v>1</v>
      </c>
      <c r="F235" s="5">
        <f t="shared" si="58"/>
        <v>1</v>
      </c>
      <c r="G235" s="5">
        <f t="shared" si="58"/>
        <v>0</v>
      </c>
      <c r="H235" s="5">
        <f t="shared" si="58"/>
        <v>0</v>
      </c>
      <c r="I235" s="5">
        <f t="shared" si="58"/>
        <v>1</v>
      </c>
      <c r="J235" s="5">
        <f t="shared" si="58"/>
        <v>0</v>
      </c>
      <c r="K235" s="5">
        <f t="shared" si="58"/>
        <v>0</v>
      </c>
      <c r="L235" s="5">
        <f t="shared" si="58"/>
        <v>0</v>
      </c>
      <c r="M235" s="5">
        <f t="shared" si="58"/>
        <v>0</v>
      </c>
      <c r="N235" s="5">
        <f t="shared" si="58"/>
        <v>0</v>
      </c>
      <c r="O235" s="5">
        <f t="shared" si="58"/>
        <v>0</v>
      </c>
      <c r="P235" s="5">
        <f t="shared" si="58"/>
        <v>0</v>
      </c>
      <c r="Q235" s="5">
        <f t="shared" si="58"/>
        <v>0</v>
      </c>
      <c r="R235" s="5">
        <f t="shared" si="58"/>
        <v>1</v>
      </c>
      <c r="S235" s="5">
        <f t="shared" si="58"/>
        <v>0</v>
      </c>
      <c r="T235" s="5">
        <f t="shared" si="58"/>
        <v>0</v>
      </c>
      <c r="U235" s="5">
        <f t="shared" si="58"/>
        <v>0</v>
      </c>
      <c r="V235" s="5">
        <f t="shared" si="58"/>
        <v>0</v>
      </c>
      <c r="W235" s="5">
        <f t="shared" si="58"/>
        <v>0</v>
      </c>
      <c r="X235" s="5">
        <f t="shared" si="58"/>
        <v>0</v>
      </c>
      <c r="Y235" s="5">
        <f t="shared" si="58"/>
        <v>0</v>
      </c>
      <c r="Z235" s="5">
        <f t="shared" si="58"/>
        <v>0</v>
      </c>
      <c r="AA235" s="5">
        <f t="shared" si="58"/>
        <v>0</v>
      </c>
      <c r="AB235" s="5">
        <f t="shared" si="58"/>
        <v>0</v>
      </c>
      <c r="AC235" s="5">
        <f t="shared" si="58"/>
        <v>0</v>
      </c>
      <c r="AD235" s="5">
        <f t="shared" si="58"/>
        <v>0</v>
      </c>
      <c r="AE235" s="5">
        <f t="shared" si="58"/>
        <v>0</v>
      </c>
      <c r="AF235" s="5">
        <f t="shared" si="58"/>
        <v>0</v>
      </c>
      <c r="AG235" s="5">
        <f t="shared" si="58"/>
        <v>1</v>
      </c>
      <c r="AH235" s="5">
        <f t="shared" si="58"/>
        <v>0</v>
      </c>
      <c r="AI235" s="5">
        <f t="shared" si="58"/>
        <v>0</v>
      </c>
      <c r="AJ235" s="5">
        <f t="shared" si="58"/>
        <v>0</v>
      </c>
      <c r="AK235" s="5">
        <f t="shared" si="58"/>
        <v>0</v>
      </c>
      <c r="AL235" s="5">
        <f t="shared" si="58"/>
        <v>0</v>
      </c>
      <c r="AM235" s="5">
        <f t="shared" si="58"/>
        <v>5</v>
      </c>
      <c r="AN235" s="20"/>
      <c r="AO235" s="20"/>
    </row>
    <row r="236" spans="1:41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20"/>
      <c r="AO236" s="20"/>
    </row>
    <row r="237" spans="1:41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1</v>
      </c>
      <c r="G237" s="6">
        <v>0</v>
      </c>
      <c r="H237" s="6">
        <v>0</v>
      </c>
      <c r="I237" s="6">
        <v>3</v>
      </c>
      <c r="J237" s="6">
        <v>3</v>
      </c>
      <c r="K237" s="6">
        <v>0</v>
      </c>
      <c r="L237" s="6">
        <v>2</v>
      </c>
      <c r="M237" s="6">
        <v>1</v>
      </c>
      <c r="N237" s="6">
        <v>1</v>
      </c>
      <c r="O237" s="6">
        <v>0</v>
      </c>
      <c r="P237" s="6">
        <v>3</v>
      </c>
      <c r="Q237" s="6">
        <v>2</v>
      </c>
      <c r="R237" s="6">
        <v>7</v>
      </c>
      <c r="S237" s="6">
        <v>0</v>
      </c>
      <c r="T237" s="6">
        <v>0</v>
      </c>
      <c r="U237" s="6">
        <v>1</v>
      </c>
      <c r="V237" s="6">
        <v>3</v>
      </c>
      <c r="W237" s="6">
        <v>2</v>
      </c>
      <c r="X237" s="6">
        <v>2</v>
      </c>
      <c r="Y237" s="6">
        <v>0</v>
      </c>
      <c r="Z237" s="6">
        <v>3</v>
      </c>
      <c r="AA237" s="6">
        <v>3</v>
      </c>
      <c r="AB237" s="6">
        <v>0</v>
      </c>
      <c r="AC237" s="6">
        <v>0</v>
      </c>
      <c r="AD237" s="6">
        <v>1</v>
      </c>
      <c r="AE237" s="6">
        <v>2</v>
      </c>
      <c r="AF237" s="6">
        <v>2</v>
      </c>
      <c r="AG237" s="6">
        <v>0</v>
      </c>
      <c r="AH237" s="6">
        <v>0</v>
      </c>
      <c r="AI237" s="6">
        <v>0</v>
      </c>
      <c r="AJ237" s="6">
        <v>1</v>
      </c>
      <c r="AK237" s="6">
        <v>1</v>
      </c>
      <c r="AL237" s="6">
        <v>0</v>
      </c>
      <c r="AM237" s="5">
        <f t="shared" ref="AM237:AM246" si="59">SUM(E237:AL237)</f>
        <v>44</v>
      </c>
      <c r="AN237" s="20"/>
      <c r="AO237" s="20"/>
    </row>
    <row r="238" spans="1:41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1</v>
      </c>
      <c r="K238" s="6">
        <v>0</v>
      </c>
      <c r="L238" s="6">
        <v>2</v>
      </c>
      <c r="M238" s="6">
        <v>0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1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1</v>
      </c>
      <c r="AC238" s="6">
        <v>1</v>
      </c>
      <c r="AD238" s="6">
        <v>1</v>
      </c>
      <c r="AE238" s="6">
        <v>0</v>
      </c>
      <c r="AF238" s="6">
        <v>2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5">
        <f t="shared" si="59"/>
        <v>11</v>
      </c>
      <c r="AN238" s="20"/>
      <c r="AO238" s="20"/>
    </row>
    <row r="239" spans="1:41" x14ac:dyDescent="0.4">
      <c r="A239" s="7"/>
      <c r="B239" s="50">
        <v>2</v>
      </c>
      <c r="C239" s="24" t="s">
        <v>198</v>
      </c>
      <c r="D239" s="51"/>
      <c r="E239" s="6">
        <v>0</v>
      </c>
      <c r="F239" s="6">
        <v>2</v>
      </c>
      <c r="G239" s="6">
        <v>1</v>
      </c>
      <c r="H239" s="6">
        <v>0</v>
      </c>
      <c r="I239" s="6">
        <v>13</v>
      </c>
      <c r="J239" s="6">
        <v>0</v>
      </c>
      <c r="K239" s="6">
        <v>1</v>
      </c>
      <c r="L239" s="6">
        <v>0</v>
      </c>
      <c r="M239" s="6">
        <v>0</v>
      </c>
      <c r="N239" s="6">
        <v>0</v>
      </c>
      <c r="O239" s="6">
        <v>0</v>
      </c>
      <c r="P239" s="6">
        <v>12</v>
      </c>
      <c r="Q239" s="6">
        <v>27</v>
      </c>
      <c r="R239" s="6">
        <v>13</v>
      </c>
      <c r="S239" s="6">
        <v>1</v>
      </c>
      <c r="T239" s="6">
        <v>3</v>
      </c>
      <c r="U239" s="6">
        <v>0</v>
      </c>
      <c r="V239" s="6">
        <v>10</v>
      </c>
      <c r="W239" s="6">
        <v>0</v>
      </c>
      <c r="X239" s="6">
        <v>7</v>
      </c>
      <c r="Y239" s="6">
        <v>0</v>
      </c>
      <c r="Z239" s="6">
        <v>9</v>
      </c>
      <c r="AA239" s="6">
        <v>10</v>
      </c>
      <c r="AB239" s="6">
        <v>13</v>
      </c>
      <c r="AC239" s="6">
        <v>4</v>
      </c>
      <c r="AD239" s="6">
        <v>0</v>
      </c>
      <c r="AE239" s="6">
        <v>7</v>
      </c>
      <c r="AF239" s="6">
        <v>34</v>
      </c>
      <c r="AG239" s="6">
        <v>0</v>
      </c>
      <c r="AH239" s="6">
        <v>8</v>
      </c>
      <c r="AI239" s="6">
        <v>0</v>
      </c>
      <c r="AJ239" s="6">
        <v>0</v>
      </c>
      <c r="AK239" s="6">
        <v>1</v>
      </c>
      <c r="AL239" s="6">
        <v>0</v>
      </c>
      <c r="AM239" s="5">
        <f t="shared" si="59"/>
        <v>176</v>
      </c>
      <c r="AN239" s="20"/>
      <c r="AO239" s="20"/>
    </row>
    <row r="240" spans="1:41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1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5">
        <f t="shared" si="59"/>
        <v>2</v>
      </c>
      <c r="AN240" s="1"/>
      <c r="AO240" s="1"/>
    </row>
    <row r="241" spans="1:39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1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2</v>
      </c>
      <c r="AF241" s="6">
        <v>1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5">
        <f t="shared" si="59"/>
        <v>7</v>
      </c>
    </row>
    <row r="242" spans="1:39" ht="12.75" customHeight="1" x14ac:dyDescent="0.4">
      <c r="A242" s="7"/>
      <c r="B242" s="50">
        <v>5</v>
      </c>
      <c r="C242" s="24" t="s">
        <v>201</v>
      </c>
      <c r="D242" s="51"/>
      <c r="E242" s="6">
        <v>1</v>
      </c>
      <c r="F242" s="6">
        <v>0</v>
      </c>
      <c r="G242" s="6">
        <v>0</v>
      </c>
      <c r="H242" s="6">
        <v>0</v>
      </c>
      <c r="I242" s="6">
        <v>2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1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1</v>
      </c>
      <c r="AJ242" s="6">
        <v>2</v>
      </c>
      <c r="AK242" s="6">
        <v>0</v>
      </c>
      <c r="AL242" s="6">
        <v>0</v>
      </c>
      <c r="AM242" s="5">
        <f t="shared" si="59"/>
        <v>7</v>
      </c>
    </row>
    <row r="243" spans="1:39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2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1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5">
        <f t="shared" si="59"/>
        <v>4</v>
      </c>
    </row>
    <row r="244" spans="1:39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5">
        <f t="shared" si="59"/>
        <v>0</v>
      </c>
    </row>
    <row r="245" spans="1:39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5">
        <f t="shared" si="59"/>
        <v>0</v>
      </c>
    </row>
    <row r="246" spans="1:39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5">
        <f t="shared" si="59"/>
        <v>0</v>
      </c>
    </row>
    <row r="247" spans="1:39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AM247" si="60">SUM(E237:E246)</f>
        <v>1</v>
      </c>
      <c r="F247" s="5">
        <f t="shared" si="60"/>
        <v>5</v>
      </c>
      <c r="G247" s="5">
        <f t="shared" si="60"/>
        <v>1</v>
      </c>
      <c r="H247" s="5">
        <f t="shared" si="60"/>
        <v>1</v>
      </c>
      <c r="I247" s="5">
        <f t="shared" si="60"/>
        <v>18</v>
      </c>
      <c r="J247" s="5">
        <f t="shared" si="60"/>
        <v>6</v>
      </c>
      <c r="K247" s="5">
        <f t="shared" si="60"/>
        <v>1</v>
      </c>
      <c r="L247" s="5">
        <f t="shared" si="60"/>
        <v>4</v>
      </c>
      <c r="M247" s="5">
        <f t="shared" si="60"/>
        <v>1</v>
      </c>
      <c r="N247" s="5">
        <f t="shared" si="60"/>
        <v>1</v>
      </c>
      <c r="O247" s="5">
        <f t="shared" si="60"/>
        <v>0</v>
      </c>
      <c r="P247" s="5">
        <f t="shared" si="60"/>
        <v>16</v>
      </c>
      <c r="Q247" s="5">
        <f t="shared" si="60"/>
        <v>31</v>
      </c>
      <c r="R247" s="5">
        <f t="shared" si="60"/>
        <v>21</v>
      </c>
      <c r="S247" s="5">
        <f t="shared" si="60"/>
        <v>2</v>
      </c>
      <c r="T247" s="5">
        <f t="shared" si="60"/>
        <v>5</v>
      </c>
      <c r="U247" s="5">
        <f t="shared" si="60"/>
        <v>1</v>
      </c>
      <c r="V247" s="5">
        <f t="shared" si="60"/>
        <v>14</v>
      </c>
      <c r="W247" s="5">
        <f t="shared" si="60"/>
        <v>2</v>
      </c>
      <c r="X247" s="5">
        <f t="shared" si="60"/>
        <v>10</v>
      </c>
      <c r="Y247" s="5">
        <f t="shared" si="60"/>
        <v>0</v>
      </c>
      <c r="Z247" s="5">
        <f t="shared" si="60"/>
        <v>12</v>
      </c>
      <c r="AA247" s="5">
        <f t="shared" si="60"/>
        <v>13</v>
      </c>
      <c r="AB247" s="5">
        <f t="shared" si="60"/>
        <v>14</v>
      </c>
      <c r="AC247" s="5">
        <f t="shared" si="60"/>
        <v>5</v>
      </c>
      <c r="AD247" s="5">
        <f t="shared" si="60"/>
        <v>2</v>
      </c>
      <c r="AE247" s="5">
        <f t="shared" si="60"/>
        <v>11</v>
      </c>
      <c r="AF247" s="5">
        <f t="shared" si="60"/>
        <v>39</v>
      </c>
      <c r="AG247" s="5">
        <f t="shared" si="60"/>
        <v>0</v>
      </c>
      <c r="AH247" s="5">
        <f t="shared" si="60"/>
        <v>8</v>
      </c>
      <c r="AI247" s="5">
        <f t="shared" si="60"/>
        <v>1</v>
      </c>
      <c r="AJ247" s="5">
        <f t="shared" si="60"/>
        <v>3</v>
      </c>
      <c r="AK247" s="5">
        <f t="shared" si="60"/>
        <v>2</v>
      </c>
      <c r="AL247" s="5">
        <f t="shared" si="60"/>
        <v>0</v>
      </c>
      <c r="AM247" s="5">
        <f t="shared" si="60"/>
        <v>251</v>
      </c>
    </row>
    <row r="248" spans="1:39" x14ac:dyDescent="0.4">
      <c r="A248" s="63"/>
      <c r="B248" s="92"/>
      <c r="C248" s="92"/>
      <c r="D248" s="92"/>
      <c r="E248" s="93"/>
    </row>
    <row r="249" spans="1:39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1</v>
      </c>
      <c r="Q249" s="6">
        <v>0</v>
      </c>
      <c r="R249" s="6">
        <v>1</v>
      </c>
      <c r="S249" s="6">
        <v>2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1</v>
      </c>
      <c r="AH249" s="6">
        <v>0</v>
      </c>
      <c r="AI249" s="6">
        <v>1</v>
      </c>
      <c r="AJ249" s="6">
        <v>0</v>
      </c>
      <c r="AK249" s="6">
        <v>0</v>
      </c>
      <c r="AL249" s="6">
        <v>0</v>
      </c>
      <c r="AM249" s="5">
        <f>SUM(E249:AL249)</f>
        <v>7</v>
      </c>
    </row>
    <row r="250" spans="1:39" x14ac:dyDescent="0.4">
      <c r="A250" s="11" t="s">
        <v>50</v>
      </c>
      <c r="B250" s="50">
        <v>1</v>
      </c>
      <c r="C250" s="24" t="s">
        <v>203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>
        <v>1</v>
      </c>
      <c r="AJ250" s="6"/>
      <c r="AK250" s="6"/>
      <c r="AL250" s="6"/>
      <c r="AM250" s="5">
        <f>SUM(E250:AL250)</f>
        <v>1</v>
      </c>
    </row>
    <row r="251" spans="1:39" x14ac:dyDescent="0.4">
      <c r="A251" s="7"/>
      <c r="B251" s="50">
        <v>2</v>
      </c>
      <c r="C251" s="24" t="s">
        <v>204</v>
      </c>
      <c r="D251" s="5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1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5">
        <f t="shared" ref="AM251:AM258" si="61">SUM(E251:AL251)</f>
        <v>1</v>
      </c>
    </row>
    <row r="252" spans="1:39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5">
        <f t="shared" si="61"/>
        <v>0</v>
      </c>
    </row>
    <row r="253" spans="1:39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>
        <f t="shared" si="61"/>
        <v>0</v>
      </c>
    </row>
    <row r="254" spans="1:39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>
        <f t="shared" si="61"/>
        <v>0</v>
      </c>
    </row>
    <row r="255" spans="1:39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>
        <f t="shared" si="61"/>
        <v>0</v>
      </c>
    </row>
    <row r="256" spans="1:3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>
        <f t="shared" si="61"/>
        <v>0</v>
      </c>
    </row>
    <row r="257" spans="1:3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>
        <f t="shared" si="61"/>
        <v>0</v>
      </c>
    </row>
    <row r="258" spans="1:3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>
        <f t="shared" si="61"/>
        <v>0</v>
      </c>
    </row>
    <row r="259" spans="1:39" x14ac:dyDescent="0.4">
      <c r="A259" s="6" t="s">
        <v>26</v>
      </c>
      <c r="B259" s="85" t="s">
        <v>51</v>
      </c>
      <c r="C259" s="90"/>
      <c r="D259" s="91"/>
      <c r="E259" s="5">
        <f t="shared" ref="E259:AM259" si="62">SUM(E249:E258)</f>
        <v>0</v>
      </c>
      <c r="F259" s="5">
        <f t="shared" si="62"/>
        <v>0</v>
      </c>
      <c r="G259" s="5">
        <f t="shared" si="62"/>
        <v>0</v>
      </c>
      <c r="H259" s="5">
        <f t="shared" si="62"/>
        <v>0</v>
      </c>
      <c r="I259" s="5">
        <f t="shared" si="62"/>
        <v>0</v>
      </c>
      <c r="J259" s="5">
        <f t="shared" si="62"/>
        <v>0</v>
      </c>
      <c r="K259" s="5">
        <f t="shared" si="62"/>
        <v>0</v>
      </c>
      <c r="L259" s="5">
        <f t="shared" si="62"/>
        <v>0</v>
      </c>
      <c r="M259" s="5">
        <f t="shared" si="62"/>
        <v>0</v>
      </c>
      <c r="N259" s="5">
        <f t="shared" si="62"/>
        <v>1</v>
      </c>
      <c r="O259" s="5">
        <f t="shared" si="62"/>
        <v>0</v>
      </c>
      <c r="P259" s="5">
        <f t="shared" si="62"/>
        <v>1</v>
      </c>
      <c r="Q259" s="5">
        <f t="shared" si="62"/>
        <v>0</v>
      </c>
      <c r="R259" s="5">
        <f t="shared" si="62"/>
        <v>1</v>
      </c>
      <c r="S259" s="5">
        <f t="shared" si="62"/>
        <v>2</v>
      </c>
      <c r="T259" s="5">
        <f t="shared" si="62"/>
        <v>0</v>
      </c>
      <c r="U259" s="5">
        <f t="shared" si="62"/>
        <v>0</v>
      </c>
      <c r="V259" s="5">
        <f t="shared" si="62"/>
        <v>0</v>
      </c>
      <c r="W259" s="5">
        <f t="shared" si="62"/>
        <v>0</v>
      </c>
      <c r="X259" s="5">
        <f t="shared" si="62"/>
        <v>0</v>
      </c>
      <c r="Y259" s="5">
        <f t="shared" si="62"/>
        <v>0</v>
      </c>
      <c r="Z259" s="5">
        <f t="shared" si="62"/>
        <v>0</v>
      </c>
      <c r="AA259" s="5">
        <f t="shared" si="62"/>
        <v>0</v>
      </c>
      <c r="AB259" s="5">
        <f t="shared" si="62"/>
        <v>1</v>
      </c>
      <c r="AC259" s="5">
        <f t="shared" si="62"/>
        <v>0</v>
      </c>
      <c r="AD259" s="5">
        <f t="shared" si="62"/>
        <v>0</v>
      </c>
      <c r="AE259" s="5">
        <f t="shared" si="62"/>
        <v>0</v>
      </c>
      <c r="AF259" s="5">
        <f t="shared" si="62"/>
        <v>0</v>
      </c>
      <c r="AG259" s="5">
        <f t="shared" si="62"/>
        <v>1</v>
      </c>
      <c r="AH259" s="5">
        <f t="shared" si="62"/>
        <v>0</v>
      </c>
      <c r="AI259" s="5">
        <f t="shared" si="62"/>
        <v>2</v>
      </c>
      <c r="AJ259" s="5">
        <f t="shared" si="62"/>
        <v>0</v>
      </c>
      <c r="AK259" s="5">
        <f t="shared" si="62"/>
        <v>0</v>
      </c>
      <c r="AL259" s="5">
        <f t="shared" si="62"/>
        <v>0</v>
      </c>
      <c r="AM259" s="5">
        <f t="shared" si="62"/>
        <v>9</v>
      </c>
    </row>
    <row r="261" spans="1:39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  <c r="U261" s="5"/>
      <c r="V261" s="5"/>
      <c r="W261" s="5"/>
      <c r="X261" s="5"/>
      <c r="Y261" s="5"/>
      <c r="Z261" s="5"/>
      <c r="AA261" s="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5"/>
    </row>
    <row r="262" spans="1:39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165</v>
      </c>
      <c r="F262" s="6">
        <f t="shared" ref="F262:S262" si="63">F55+F67+F79+F91+F103+F115+F127+F139+F151+F163+F175+F187+F199+F211+F223+F235+F247+F259</f>
        <v>180</v>
      </c>
      <c r="G262" s="6">
        <f t="shared" si="63"/>
        <v>197</v>
      </c>
      <c r="H262" s="6">
        <f t="shared" si="63"/>
        <v>195</v>
      </c>
      <c r="I262" s="6">
        <f t="shared" si="63"/>
        <v>197</v>
      </c>
      <c r="J262" s="6">
        <f t="shared" si="63"/>
        <v>206</v>
      </c>
      <c r="K262" s="6">
        <f t="shared" si="63"/>
        <v>202</v>
      </c>
      <c r="L262" s="6">
        <f t="shared" si="63"/>
        <v>177</v>
      </c>
      <c r="M262" s="6">
        <f t="shared" si="63"/>
        <v>183</v>
      </c>
      <c r="N262" s="6">
        <f t="shared" si="63"/>
        <v>168</v>
      </c>
      <c r="O262" s="6">
        <f t="shared" si="63"/>
        <v>178</v>
      </c>
      <c r="P262" s="6">
        <f t="shared" si="63"/>
        <v>195</v>
      </c>
      <c r="Q262" s="6">
        <f t="shared" si="63"/>
        <v>208</v>
      </c>
      <c r="R262" s="6">
        <f t="shared" si="63"/>
        <v>196</v>
      </c>
      <c r="S262" s="6">
        <f t="shared" si="63"/>
        <v>233</v>
      </c>
      <c r="T262" s="6">
        <f t="shared" ref="T262:AL262" si="64">T55+T67+T79+T91+T103+T115+T127+T139+T151+T163+T175+T187+T199+T211+T223+T235+T247+T259</f>
        <v>193</v>
      </c>
      <c r="U262" s="6">
        <f t="shared" si="64"/>
        <v>168</v>
      </c>
      <c r="V262" s="6">
        <f t="shared" si="64"/>
        <v>214</v>
      </c>
      <c r="W262" s="6">
        <f t="shared" si="64"/>
        <v>169</v>
      </c>
      <c r="X262" s="6">
        <f t="shared" si="64"/>
        <v>169</v>
      </c>
      <c r="Y262" s="6">
        <f t="shared" si="64"/>
        <v>121</v>
      </c>
      <c r="Z262" s="6">
        <f t="shared" si="64"/>
        <v>188</v>
      </c>
      <c r="AA262" s="6">
        <f t="shared" si="64"/>
        <v>198</v>
      </c>
      <c r="AB262" s="6">
        <f t="shared" si="64"/>
        <v>217</v>
      </c>
      <c r="AC262" s="6">
        <f t="shared" si="64"/>
        <v>182</v>
      </c>
      <c r="AD262" s="6">
        <v>200</v>
      </c>
      <c r="AE262" s="6">
        <f t="shared" ref="AE262:AG262" si="65">AE55+AE67+AE79+AE91+AE103+AE115+AE127+AE139+AE151+AE163+AE175+AE187+AE199+AE211+AE223+AE235+AE247+AE259</f>
        <v>158</v>
      </c>
      <c r="AF262" s="6">
        <f t="shared" si="65"/>
        <v>175</v>
      </c>
      <c r="AG262" s="6">
        <f t="shared" si="65"/>
        <v>199</v>
      </c>
      <c r="AH262" s="6">
        <f t="shared" si="64"/>
        <v>151</v>
      </c>
      <c r="AI262" s="6">
        <f t="shared" si="64"/>
        <v>152</v>
      </c>
      <c r="AJ262" s="6">
        <f t="shared" si="64"/>
        <v>201</v>
      </c>
      <c r="AK262" s="6">
        <f t="shared" si="64"/>
        <v>157</v>
      </c>
      <c r="AL262" s="6">
        <f t="shared" si="64"/>
        <v>147</v>
      </c>
      <c r="AM262" s="5">
        <f>SUM(E262:AL262)</f>
        <v>6239</v>
      </c>
    </row>
    <row r="263" spans="1:39" x14ac:dyDescent="0.4">
      <c r="A263" s="13"/>
      <c r="B263" s="19" t="s">
        <v>87</v>
      </c>
      <c r="C263" s="98" t="s">
        <v>88</v>
      </c>
      <c r="D263" s="99"/>
      <c r="E263" s="6">
        <v>13</v>
      </c>
      <c r="F263" s="6">
        <v>11</v>
      </c>
      <c r="G263" s="6">
        <v>25</v>
      </c>
      <c r="H263" s="6">
        <v>29</v>
      </c>
      <c r="I263" s="6">
        <v>13</v>
      </c>
      <c r="J263" s="6">
        <v>8</v>
      </c>
      <c r="K263" s="6">
        <v>9</v>
      </c>
      <c r="L263" s="6">
        <v>9</v>
      </c>
      <c r="M263" s="6">
        <v>18</v>
      </c>
      <c r="N263" s="6">
        <v>30</v>
      </c>
      <c r="O263" s="6">
        <v>14</v>
      </c>
      <c r="P263" s="6">
        <v>8</v>
      </c>
      <c r="Q263" s="6">
        <v>19</v>
      </c>
      <c r="R263" s="6">
        <v>7</v>
      </c>
      <c r="S263" s="6">
        <v>6</v>
      </c>
      <c r="T263" s="6">
        <v>13</v>
      </c>
      <c r="U263" s="6">
        <v>14</v>
      </c>
      <c r="V263" s="6">
        <v>11</v>
      </c>
      <c r="W263" s="6">
        <v>6</v>
      </c>
      <c r="X263" s="6">
        <v>13</v>
      </c>
      <c r="Y263" s="6">
        <v>17</v>
      </c>
      <c r="Z263" s="6">
        <v>9</v>
      </c>
      <c r="AA263" s="6">
        <v>9</v>
      </c>
      <c r="AB263" s="6">
        <v>9</v>
      </c>
      <c r="AC263" s="6">
        <v>10</v>
      </c>
      <c r="AD263" s="6">
        <v>18</v>
      </c>
      <c r="AE263" s="6">
        <v>12</v>
      </c>
      <c r="AF263" s="6">
        <v>2</v>
      </c>
      <c r="AG263" s="6">
        <v>12</v>
      </c>
      <c r="AH263" s="6">
        <v>11</v>
      </c>
      <c r="AI263" s="6">
        <v>26</v>
      </c>
      <c r="AJ263" s="6">
        <v>5</v>
      </c>
      <c r="AK263" s="6">
        <v>5</v>
      </c>
      <c r="AL263" s="6">
        <v>5</v>
      </c>
      <c r="AM263" s="5">
        <f>SUM(E263:AL263)</f>
        <v>426</v>
      </c>
    </row>
    <row r="264" spans="1:39" x14ac:dyDescent="0.4">
      <c r="A264" s="14"/>
      <c r="B264" s="19" t="s">
        <v>89</v>
      </c>
      <c r="C264" s="98" t="s">
        <v>90</v>
      </c>
      <c r="D264" s="99"/>
      <c r="E264" s="5">
        <f>SUM(E262:E263)</f>
        <v>178</v>
      </c>
      <c r="F264" s="5">
        <f t="shared" ref="F264:S264" si="66">SUM(F262:F263)</f>
        <v>191</v>
      </c>
      <c r="G264" s="5">
        <f t="shared" si="66"/>
        <v>222</v>
      </c>
      <c r="H264" s="5">
        <f t="shared" si="66"/>
        <v>224</v>
      </c>
      <c r="I264" s="5">
        <f t="shared" si="66"/>
        <v>210</v>
      </c>
      <c r="J264" s="5">
        <f t="shared" si="66"/>
        <v>214</v>
      </c>
      <c r="K264" s="5">
        <f t="shared" si="66"/>
        <v>211</v>
      </c>
      <c r="L264" s="5">
        <f t="shared" si="66"/>
        <v>186</v>
      </c>
      <c r="M264" s="5">
        <f t="shared" si="66"/>
        <v>201</v>
      </c>
      <c r="N264" s="5">
        <f t="shared" si="66"/>
        <v>198</v>
      </c>
      <c r="O264" s="5">
        <f t="shared" si="66"/>
        <v>192</v>
      </c>
      <c r="P264" s="5">
        <f t="shared" si="66"/>
        <v>203</v>
      </c>
      <c r="Q264" s="5">
        <f t="shared" si="66"/>
        <v>227</v>
      </c>
      <c r="R264" s="5">
        <f t="shared" si="66"/>
        <v>203</v>
      </c>
      <c r="S264" s="5">
        <f t="shared" si="66"/>
        <v>239</v>
      </c>
      <c r="T264" s="5">
        <f t="shared" ref="T264:AL264" si="67">SUM(T262:T263)</f>
        <v>206</v>
      </c>
      <c r="U264" s="5">
        <f t="shared" si="67"/>
        <v>182</v>
      </c>
      <c r="V264" s="5">
        <f t="shared" si="67"/>
        <v>225</v>
      </c>
      <c r="W264" s="5">
        <f t="shared" si="67"/>
        <v>175</v>
      </c>
      <c r="X264" s="5">
        <f t="shared" si="67"/>
        <v>182</v>
      </c>
      <c r="Y264" s="5">
        <f t="shared" si="67"/>
        <v>138</v>
      </c>
      <c r="Z264" s="5">
        <f t="shared" si="67"/>
        <v>197</v>
      </c>
      <c r="AA264" s="5">
        <f t="shared" si="67"/>
        <v>207</v>
      </c>
      <c r="AB264" s="5">
        <f t="shared" si="67"/>
        <v>226</v>
      </c>
      <c r="AC264" s="5">
        <f t="shared" si="67"/>
        <v>192</v>
      </c>
      <c r="AD264" s="5">
        <f t="shared" ref="AD264:AG264" si="68">SUM(AD262:AD263)</f>
        <v>218</v>
      </c>
      <c r="AE264" s="5">
        <f t="shared" si="68"/>
        <v>170</v>
      </c>
      <c r="AF264" s="5">
        <f t="shared" si="68"/>
        <v>177</v>
      </c>
      <c r="AG264" s="5">
        <f t="shared" si="68"/>
        <v>211</v>
      </c>
      <c r="AH264" s="5">
        <f t="shared" si="67"/>
        <v>162</v>
      </c>
      <c r="AI264" s="5">
        <f t="shared" si="67"/>
        <v>178</v>
      </c>
      <c r="AJ264" s="5">
        <f t="shared" si="67"/>
        <v>206</v>
      </c>
      <c r="AK264" s="5">
        <f t="shared" si="67"/>
        <v>162</v>
      </c>
      <c r="AL264" s="5">
        <f t="shared" si="67"/>
        <v>152</v>
      </c>
      <c r="AM264" s="5">
        <f>SUM(E264:AL264)</f>
        <v>6665</v>
      </c>
    </row>
  </sheetData>
  <mergeCells count="87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C52:D52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L12"/>
    <mergeCell ref="AM12:AM13"/>
    <mergeCell ref="B13:D13"/>
    <mergeCell ref="B14:C16"/>
  </mergeCells>
  <phoneticPr fontId="9" type="noConversion"/>
  <conditionalFormatting sqref="E14:AL15">
    <cfRule type="containsBlanks" dxfId="252" priority="20">
      <formula>LEN(TRIM(E14))=0</formula>
    </cfRule>
  </conditionalFormatting>
  <conditionalFormatting sqref="E19:AL20">
    <cfRule type="containsBlanks" dxfId="251" priority="23">
      <formula>LEN(TRIM(E19))=0</formula>
    </cfRule>
  </conditionalFormatting>
  <conditionalFormatting sqref="E22:AL23 E25:AL26 E33:AL33 E35:AL35 E39:AL40">
    <cfRule type="containsBlanks" dxfId="250" priority="24">
      <formula>LEN(TRIM(E22))=0</formula>
    </cfRule>
  </conditionalFormatting>
  <conditionalFormatting sqref="E30:AL30">
    <cfRule type="expression" dxfId="249" priority="25">
      <formula>E30&lt;&gt;E47</formula>
    </cfRule>
    <cfRule type="expression" dxfId="248" priority="26">
      <formula>E30&lt;&gt;E34</formula>
    </cfRule>
  </conditionalFormatting>
  <conditionalFormatting sqref="E34:AL34">
    <cfRule type="expression" dxfId="247" priority="21">
      <formula>E30&lt;&gt;E34</formula>
    </cfRule>
    <cfRule type="expression" dxfId="246" priority="22">
      <formula>E30=E34</formula>
    </cfRule>
    <cfRule type="expression" dxfId="245" priority="27">
      <formula>E34&lt;&gt;E30</formula>
    </cfRule>
    <cfRule type="expression" dxfId="244" priority="28">
      <formula>E34&lt;&gt;E64</formula>
    </cfRule>
  </conditionalFormatting>
  <conditionalFormatting sqref="E45:AL54">
    <cfRule type="containsBlanks" dxfId="243" priority="19">
      <formula>LEN(TRIM(E45))=0</formula>
    </cfRule>
  </conditionalFormatting>
  <conditionalFormatting sqref="E57:AL66">
    <cfRule type="containsBlanks" dxfId="242" priority="18">
      <formula>LEN(TRIM(E57))=0</formula>
    </cfRule>
  </conditionalFormatting>
  <conditionalFormatting sqref="E69:AL78">
    <cfRule type="containsBlanks" dxfId="241" priority="17">
      <formula>LEN(TRIM(E69))=0</formula>
    </cfRule>
  </conditionalFormatting>
  <conditionalFormatting sqref="E81:AL90">
    <cfRule type="containsBlanks" dxfId="240" priority="16">
      <formula>LEN(TRIM(E81))=0</formula>
    </cfRule>
  </conditionalFormatting>
  <conditionalFormatting sqref="E93:AL102">
    <cfRule type="containsBlanks" dxfId="239" priority="15">
      <formula>LEN(TRIM(E93))=0</formula>
    </cfRule>
  </conditionalFormatting>
  <conditionalFormatting sqref="E105:AL114">
    <cfRule type="containsBlanks" dxfId="238" priority="14">
      <formula>LEN(TRIM(E105))=0</formula>
    </cfRule>
  </conditionalFormatting>
  <conditionalFormatting sqref="E117:AL126">
    <cfRule type="containsBlanks" dxfId="237" priority="1">
      <formula>LEN(TRIM(E117))=0</formula>
    </cfRule>
  </conditionalFormatting>
  <conditionalFormatting sqref="E129:AL138">
    <cfRule type="containsBlanks" dxfId="236" priority="13">
      <formula>LEN(TRIM(E129))=0</formula>
    </cfRule>
  </conditionalFormatting>
  <conditionalFormatting sqref="E141:AL150">
    <cfRule type="containsBlanks" dxfId="235" priority="12">
      <formula>LEN(TRIM(E141))=0</formula>
    </cfRule>
  </conditionalFormatting>
  <conditionalFormatting sqref="E153:AL162">
    <cfRule type="containsBlanks" dxfId="234" priority="3">
      <formula>LEN(TRIM(E153))=0</formula>
    </cfRule>
  </conditionalFormatting>
  <conditionalFormatting sqref="E165:AL174">
    <cfRule type="containsBlanks" dxfId="233" priority="11">
      <formula>LEN(TRIM(E165))=0</formula>
    </cfRule>
  </conditionalFormatting>
  <conditionalFormatting sqref="E177:AL186">
    <cfRule type="containsBlanks" dxfId="232" priority="10">
      <formula>LEN(TRIM(E177))=0</formula>
    </cfRule>
  </conditionalFormatting>
  <conditionalFormatting sqref="E189:AL198">
    <cfRule type="containsBlanks" dxfId="231" priority="9">
      <formula>LEN(TRIM(E189))=0</formula>
    </cfRule>
  </conditionalFormatting>
  <conditionalFormatting sqref="E201:AL210">
    <cfRule type="containsBlanks" dxfId="230" priority="8">
      <formula>LEN(TRIM(E201))=0</formula>
    </cfRule>
  </conditionalFormatting>
  <conditionalFormatting sqref="E213:AL222">
    <cfRule type="containsBlanks" dxfId="229" priority="7">
      <formula>LEN(TRIM(E213))=0</formula>
    </cfRule>
  </conditionalFormatting>
  <conditionalFormatting sqref="E225:AL234">
    <cfRule type="containsBlanks" dxfId="228" priority="6">
      <formula>LEN(TRIM(E225))=0</formula>
    </cfRule>
  </conditionalFormatting>
  <conditionalFormatting sqref="E237:AL246">
    <cfRule type="containsBlanks" dxfId="227" priority="5">
      <formula>LEN(TRIM(E237))=0</formula>
    </cfRule>
  </conditionalFormatting>
  <conditionalFormatting sqref="E249:AL258">
    <cfRule type="containsBlanks" dxfId="226" priority="4">
      <formula>LEN(TRIM(E249))=0</formula>
    </cfRule>
  </conditionalFormatting>
  <conditionalFormatting sqref="E262:AL263">
    <cfRule type="containsBlanks" dxfId="225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dimension ref="A2:T264"/>
  <sheetViews>
    <sheetView topLeftCell="A246" zoomScale="70" zoomScaleNormal="70" workbookViewId="0">
      <selection activeCell="X132" sqref="X132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111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120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6" t="s">
        <v>103</v>
      </c>
    </row>
    <row r="13" spans="1:20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7"/>
    </row>
    <row r="14" spans="1:20" x14ac:dyDescent="0.4">
      <c r="A14" s="7"/>
      <c r="B14" s="78" t="s">
        <v>22</v>
      </c>
      <c r="C14" s="79"/>
      <c r="D14" s="6" t="s">
        <v>23</v>
      </c>
      <c r="E14" s="6">
        <v>140</v>
      </c>
      <c r="F14" s="6">
        <v>147</v>
      </c>
      <c r="G14" s="6">
        <v>125</v>
      </c>
      <c r="H14" s="6">
        <v>131</v>
      </c>
      <c r="I14" s="6">
        <v>134</v>
      </c>
      <c r="J14" s="6">
        <v>149</v>
      </c>
      <c r="K14" s="6">
        <v>141</v>
      </c>
      <c r="L14" s="6">
        <v>143</v>
      </c>
      <c r="M14" s="6">
        <v>154</v>
      </c>
      <c r="N14" s="6">
        <v>131</v>
      </c>
      <c r="O14" s="6">
        <v>140</v>
      </c>
      <c r="P14" s="6">
        <v>148</v>
      </c>
      <c r="Q14" s="6">
        <v>146</v>
      </c>
      <c r="R14" s="6">
        <v>131</v>
      </c>
      <c r="S14" s="6">
        <v>141</v>
      </c>
      <c r="T14" s="5">
        <f>SUM(E14:S14)</f>
        <v>2101</v>
      </c>
    </row>
    <row r="15" spans="1:20" x14ac:dyDescent="0.4">
      <c r="A15" s="7"/>
      <c r="B15" s="80"/>
      <c r="C15" s="68"/>
      <c r="D15" s="6" t="s">
        <v>24</v>
      </c>
      <c r="E15" s="6">
        <v>127</v>
      </c>
      <c r="F15" s="6">
        <v>140</v>
      </c>
      <c r="G15" s="6">
        <v>123</v>
      </c>
      <c r="H15" s="6">
        <v>145</v>
      </c>
      <c r="I15" s="6">
        <v>129</v>
      </c>
      <c r="J15" s="6">
        <v>145</v>
      </c>
      <c r="K15" s="6">
        <v>149</v>
      </c>
      <c r="L15" s="6">
        <v>149</v>
      </c>
      <c r="M15" s="6">
        <v>144</v>
      </c>
      <c r="N15" s="6">
        <v>150</v>
      </c>
      <c r="O15" s="6">
        <v>146</v>
      </c>
      <c r="P15" s="6">
        <v>138</v>
      </c>
      <c r="Q15" s="6">
        <v>150</v>
      </c>
      <c r="R15" s="6">
        <v>156</v>
      </c>
      <c r="S15" s="6">
        <v>152</v>
      </c>
      <c r="T15" s="5">
        <f>SUM(E15:S15)</f>
        <v>2143</v>
      </c>
    </row>
    <row r="16" spans="1:20" x14ac:dyDescent="0.4">
      <c r="A16" s="8"/>
      <c r="B16" s="76"/>
      <c r="C16" s="69"/>
      <c r="D16" s="5" t="s">
        <v>25</v>
      </c>
      <c r="E16" s="5">
        <f t="shared" ref="E16:S16" si="0">SUM(E14:E15)</f>
        <v>267</v>
      </c>
      <c r="F16" s="5">
        <f t="shared" si="0"/>
        <v>287</v>
      </c>
      <c r="G16" s="5">
        <f t="shared" si="0"/>
        <v>248</v>
      </c>
      <c r="H16" s="5">
        <f t="shared" si="0"/>
        <v>276</v>
      </c>
      <c r="I16" s="5">
        <f t="shared" si="0"/>
        <v>263</v>
      </c>
      <c r="J16" s="5">
        <f t="shared" si="0"/>
        <v>294</v>
      </c>
      <c r="K16" s="5">
        <f t="shared" si="0"/>
        <v>290</v>
      </c>
      <c r="L16" s="5">
        <f t="shared" si="0"/>
        <v>292</v>
      </c>
      <c r="M16" s="5">
        <f t="shared" si="0"/>
        <v>298</v>
      </c>
      <c r="N16" s="5">
        <f t="shared" si="0"/>
        <v>281</v>
      </c>
      <c r="O16" s="5">
        <f t="shared" ref="O16:P16" si="1">SUM(O14:O15)</f>
        <v>286</v>
      </c>
      <c r="P16" s="5">
        <f t="shared" si="1"/>
        <v>286</v>
      </c>
      <c r="Q16" s="5">
        <f t="shared" si="0"/>
        <v>296</v>
      </c>
      <c r="R16" s="5">
        <f t="shared" si="0"/>
        <v>287</v>
      </c>
      <c r="S16" s="5">
        <f t="shared" si="0"/>
        <v>293</v>
      </c>
      <c r="T16" s="5">
        <f>SUM(E16:S16)</f>
        <v>4244</v>
      </c>
    </row>
    <row r="17" spans="1:20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4">
      <c r="A19" s="11"/>
      <c r="B19" s="67" t="s">
        <v>28</v>
      </c>
      <c r="C19" s="70" t="s">
        <v>29</v>
      </c>
      <c r="D19" s="6" t="s">
        <v>23</v>
      </c>
      <c r="E19" s="6">
        <v>99</v>
      </c>
      <c r="F19" s="6">
        <v>108</v>
      </c>
      <c r="G19" s="6">
        <v>94</v>
      </c>
      <c r="H19" s="6">
        <v>91</v>
      </c>
      <c r="I19" s="6">
        <v>106</v>
      </c>
      <c r="J19" s="6">
        <v>109</v>
      </c>
      <c r="K19" s="6">
        <v>118</v>
      </c>
      <c r="L19" s="6">
        <v>101</v>
      </c>
      <c r="M19" s="6">
        <v>108</v>
      </c>
      <c r="N19" s="6">
        <v>97</v>
      </c>
      <c r="O19" s="6">
        <v>104</v>
      </c>
      <c r="P19" s="6">
        <v>117</v>
      </c>
      <c r="Q19" s="6">
        <v>105</v>
      </c>
      <c r="R19" s="6">
        <v>105</v>
      </c>
      <c r="S19" s="6">
        <v>111</v>
      </c>
      <c r="T19" s="5">
        <f t="shared" ref="T19:T30" si="2">SUM(E19:S19)</f>
        <v>1573</v>
      </c>
    </row>
    <row r="20" spans="1:20" x14ac:dyDescent="0.4">
      <c r="A20" s="12"/>
      <c r="B20" s="68"/>
      <c r="C20" s="71"/>
      <c r="D20" s="6" t="s">
        <v>24</v>
      </c>
      <c r="E20" s="6">
        <v>112</v>
      </c>
      <c r="F20" s="6">
        <v>111</v>
      </c>
      <c r="G20" s="6">
        <v>98</v>
      </c>
      <c r="H20" s="6">
        <v>110</v>
      </c>
      <c r="I20" s="6">
        <v>114</v>
      </c>
      <c r="J20" s="6">
        <v>111</v>
      </c>
      <c r="K20" s="6">
        <v>125</v>
      </c>
      <c r="L20" s="6">
        <v>111</v>
      </c>
      <c r="M20" s="6">
        <v>107</v>
      </c>
      <c r="N20" s="6">
        <v>121</v>
      </c>
      <c r="O20" s="6">
        <v>118</v>
      </c>
      <c r="P20" s="6">
        <v>114</v>
      </c>
      <c r="Q20" s="6">
        <v>121</v>
      </c>
      <c r="R20" s="6">
        <v>120</v>
      </c>
      <c r="S20" s="6">
        <v>132</v>
      </c>
      <c r="T20" s="5">
        <f t="shared" si="2"/>
        <v>1725</v>
      </c>
    </row>
    <row r="21" spans="1:20" x14ac:dyDescent="0.4">
      <c r="A21" s="13"/>
      <c r="B21" s="69"/>
      <c r="C21" s="72"/>
      <c r="D21" s="5" t="s">
        <v>25</v>
      </c>
      <c r="E21" s="5">
        <f t="shared" ref="E21:S21" si="3">SUM(E19:E20)</f>
        <v>211</v>
      </c>
      <c r="F21" s="5">
        <f t="shared" si="3"/>
        <v>219</v>
      </c>
      <c r="G21" s="5">
        <f t="shared" si="3"/>
        <v>192</v>
      </c>
      <c r="H21" s="5">
        <f t="shared" si="3"/>
        <v>201</v>
      </c>
      <c r="I21" s="5">
        <f t="shared" si="3"/>
        <v>220</v>
      </c>
      <c r="J21" s="5">
        <f t="shared" si="3"/>
        <v>220</v>
      </c>
      <c r="K21" s="5">
        <f t="shared" si="3"/>
        <v>243</v>
      </c>
      <c r="L21" s="5">
        <f t="shared" si="3"/>
        <v>212</v>
      </c>
      <c r="M21" s="5">
        <f t="shared" si="3"/>
        <v>215</v>
      </c>
      <c r="N21" s="5">
        <f t="shared" si="3"/>
        <v>218</v>
      </c>
      <c r="O21" s="5">
        <f t="shared" ref="O21:P21" si="4">SUM(O19:O20)</f>
        <v>222</v>
      </c>
      <c r="P21" s="5">
        <f t="shared" si="4"/>
        <v>231</v>
      </c>
      <c r="Q21" s="5">
        <f t="shared" si="3"/>
        <v>226</v>
      </c>
      <c r="R21" s="5">
        <f t="shared" si="3"/>
        <v>225</v>
      </c>
      <c r="S21" s="5">
        <f t="shared" si="3"/>
        <v>243</v>
      </c>
      <c r="T21" s="5">
        <f t="shared" si="2"/>
        <v>3298</v>
      </c>
    </row>
    <row r="22" spans="1:20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5">
        <f t="shared" si="2"/>
        <v>1</v>
      </c>
    </row>
    <row r="23" spans="1:20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5">
        <f t="shared" si="2"/>
        <v>1</v>
      </c>
    </row>
    <row r="24" spans="1:20" x14ac:dyDescent="0.4">
      <c r="A24" s="13"/>
      <c r="B24" s="69"/>
      <c r="C24" s="72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2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P24" si="6">SUM(O22:O23)</f>
        <v>0</v>
      </c>
      <c r="P24" s="5">
        <f t="shared" si="6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2"/>
        <v>2</v>
      </c>
    </row>
    <row r="25" spans="1:20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2</v>
      </c>
      <c r="T25" s="5">
        <f t="shared" si="2"/>
        <v>3</v>
      </c>
    </row>
    <row r="26" spans="1:20" x14ac:dyDescent="0.4">
      <c r="A26" s="12"/>
      <c r="B26" s="68"/>
      <c r="C26" s="71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2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5">
        <f t="shared" si="2"/>
        <v>3</v>
      </c>
    </row>
    <row r="27" spans="1:20" x14ac:dyDescent="0.4">
      <c r="A27" s="13"/>
      <c r="B27" s="69"/>
      <c r="C27" s="72"/>
      <c r="D27" s="5" t="s">
        <v>25</v>
      </c>
      <c r="E27" s="5">
        <f t="shared" ref="E27:S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2</v>
      </c>
      <c r="N27" s="5">
        <f t="shared" si="7"/>
        <v>0</v>
      </c>
      <c r="O27" s="5">
        <f t="shared" ref="O27:P27" si="8">SUM(O25:O26)</f>
        <v>0</v>
      </c>
      <c r="P27" s="5">
        <f t="shared" si="8"/>
        <v>0</v>
      </c>
      <c r="Q27" s="5">
        <f t="shared" si="7"/>
        <v>0</v>
      </c>
      <c r="R27" s="5">
        <f t="shared" si="7"/>
        <v>1</v>
      </c>
      <c r="S27" s="5">
        <f t="shared" si="7"/>
        <v>3</v>
      </c>
      <c r="T27" s="5">
        <f t="shared" si="2"/>
        <v>6</v>
      </c>
    </row>
    <row r="28" spans="1:20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99</v>
      </c>
      <c r="F28" s="5">
        <f t="shared" ref="F28:S29" si="9">SUM(F19,F22,F25)</f>
        <v>108</v>
      </c>
      <c r="G28" s="5">
        <f t="shared" si="9"/>
        <v>94</v>
      </c>
      <c r="H28" s="5">
        <f t="shared" si="9"/>
        <v>91</v>
      </c>
      <c r="I28" s="5">
        <f t="shared" si="9"/>
        <v>107</v>
      </c>
      <c r="J28" s="5">
        <f t="shared" si="9"/>
        <v>109</v>
      </c>
      <c r="K28" s="5">
        <f t="shared" si="9"/>
        <v>118</v>
      </c>
      <c r="L28" s="5">
        <f t="shared" si="9"/>
        <v>101</v>
      </c>
      <c r="M28" s="5">
        <f t="shared" si="9"/>
        <v>108</v>
      </c>
      <c r="N28" s="5">
        <f t="shared" si="9"/>
        <v>97</v>
      </c>
      <c r="O28" s="5">
        <f t="shared" ref="O28:P28" si="10">SUM(O19,O22,O25)</f>
        <v>104</v>
      </c>
      <c r="P28" s="5">
        <f t="shared" si="10"/>
        <v>117</v>
      </c>
      <c r="Q28" s="5">
        <f t="shared" si="9"/>
        <v>105</v>
      </c>
      <c r="R28" s="5">
        <f t="shared" si="9"/>
        <v>106</v>
      </c>
      <c r="S28" s="5">
        <f t="shared" si="9"/>
        <v>113</v>
      </c>
      <c r="T28" s="5">
        <f t="shared" si="2"/>
        <v>1577</v>
      </c>
    </row>
    <row r="29" spans="1:20" x14ac:dyDescent="0.4">
      <c r="A29" s="13"/>
      <c r="B29" s="68"/>
      <c r="C29" s="71"/>
      <c r="D29" s="5" t="s">
        <v>24</v>
      </c>
      <c r="E29" s="5">
        <f>SUM(E20,E23,E26)</f>
        <v>112</v>
      </c>
      <c r="F29" s="5">
        <f t="shared" si="9"/>
        <v>111</v>
      </c>
      <c r="G29" s="5">
        <f t="shared" si="9"/>
        <v>98</v>
      </c>
      <c r="H29" s="5">
        <f t="shared" si="9"/>
        <v>110</v>
      </c>
      <c r="I29" s="5">
        <f t="shared" si="9"/>
        <v>115</v>
      </c>
      <c r="J29" s="5">
        <f t="shared" si="9"/>
        <v>111</v>
      </c>
      <c r="K29" s="5">
        <f t="shared" si="9"/>
        <v>125</v>
      </c>
      <c r="L29" s="5">
        <f t="shared" si="9"/>
        <v>111</v>
      </c>
      <c r="M29" s="5">
        <f t="shared" si="9"/>
        <v>109</v>
      </c>
      <c r="N29" s="5">
        <f t="shared" si="9"/>
        <v>121</v>
      </c>
      <c r="O29" s="5">
        <f t="shared" ref="O29:P29" si="11">SUM(O20,O23,O26)</f>
        <v>118</v>
      </c>
      <c r="P29" s="5">
        <f t="shared" si="11"/>
        <v>114</v>
      </c>
      <c r="Q29" s="5">
        <f t="shared" si="9"/>
        <v>121</v>
      </c>
      <c r="R29" s="5">
        <f t="shared" si="9"/>
        <v>120</v>
      </c>
      <c r="S29" s="5">
        <f t="shared" si="9"/>
        <v>133</v>
      </c>
      <c r="T29" s="5">
        <f t="shared" si="2"/>
        <v>1729</v>
      </c>
    </row>
    <row r="30" spans="1:20" x14ac:dyDescent="0.4">
      <c r="A30" s="13"/>
      <c r="B30" s="69"/>
      <c r="C30" s="72"/>
      <c r="D30" s="5" t="s">
        <v>25</v>
      </c>
      <c r="E30" s="5">
        <f t="shared" ref="E30" si="12">SUM(E28:E29)</f>
        <v>211</v>
      </c>
      <c r="F30" s="5">
        <f t="shared" ref="F30:S30" si="13">SUM(F28:F29)</f>
        <v>219</v>
      </c>
      <c r="G30" s="5">
        <f t="shared" si="13"/>
        <v>192</v>
      </c>
      <c r="H30" s="5">
        <f t="shared" si="13"/>
        <v>201</v>
      </c>
      <c r="I30" s="5">
        <f t="shared" si="13"/>
        <v>222</v>
      </c>
      <c r="J30" s="5">
        <f t="shared" si="13"/>
        <v>220</v>
      </c>
      <c r="K30" s="5">
        <f t="shared" si="13"/>
        <v>243</v>
      </c>
      <c r="L30" s="5">
        <f t="shared" si="13"/>
        <v>212</v>
      </c>
      <c r="M30" s="5">
        <f t="shared" si="13"/>
        <v>217</v>
      </c>
      <c r="N30" s="5">
        <f t="shared" si="13"/>
        <v>218</v>
      </c>
      <c r="O30" s="5">
        <f t="shared" ref="O30:P30" si="14">SUM(O28:O29)</f>
        <v>222</v>
      </c>
      <c r="P30" s="5">
        <f t="shared" si="14"/>
        <v>231</v>
      </c>
      <c r="Q30" s="5">
        <f t="shared" si="13"/>
        <v>226</v>
      </c>
      <c r="R30" s="5">
        <f t="shared" si="13"/>
        <v>226</v>
      </c>
      <c r="S30" s="5">
        <f t="shared" si="13"/>
        <v>246</v>
      </c>
      <c r="T30" s="5">
        <f t="shared" si="2"/>
        <v>3306</v>
      </c>
    </row>
    <row r="31" spans="1:20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4">
      <c r="A33" s="6">
        <v>1</v>
      </c>
      <c r="B33" s="77" t="s">
        <v>38</v>
      </c>
      <c r="C33" s="64"/>
      <c r="D33" s="65"/>
      <c r="E33" s="6">
        <v>273</v>
      </c>
      <c r="F33" s="6">
        <v>293</v>
      </c>
      <c r="G33" s="6">
        <v>253</v>
      </c>
      <c r="H33" s="6">
        <v>282</v>
      </c>
      <c r="I33" s="6">
        <v>269</v>
      </c>
      <c r="J33" s="6">
        <v>300</v>
      </c>
      <c r="K33" s="6">
        <v>296</v>
      </c>
      <c r="L33" s="6">
        <v>298</v>
      </c>
      <c r="M33" s="6">
        <v>304</v>
      </c>
      <c r="N33" s="6">
        <v>287</v>
      </c>
      <c r="O33" s="6">
        <v>292</v>
      </c>
      <c r="P33" s="6">
        <v>292</v>
      </c>
      <c r="Q33" s="6">
        <v>302</v>
      </c>
      <c r="R33" s="6">
        <v>293</v>
      </c>
      <c r="S33" s="6">
        <v>299</v>
      </c>
      <c r="T33" s="5">
        <f>SUM(E33:S33)</f>
        <v>4333</v>
      </c>
    </row>
    <row r="34" spans="1:20" x14ac:dyDescent="0.4">
      <c r="A34" s="6">
        <v>2</v>
      </c>
      <c r="B34" s="77" t="s">
        <v>39</v>
      </c>
      <c r="C34" s="64"/>
      <c r="D34" s="65"/>
      <c r="E34" s="5">
        <v>211</v>
      </c>
      <c r="F34" s="5">
        <v>219</v>
      </c>
      <c r="G34" s="5">
        <v>192</v>
      </c>
      <c r="H34" s="5">
        <v>201</v>
      </c>
      <c r="I34" s="5">
        <v>222</v>
      </c>
      <c r="J34" s="5">
        <v>220</v>
      </c>
      <c r="K34" s="5">
        <v>243</v>
      </c>
      <c r="L34" s="5">
        <v>212</v>
      </c>
      <c r="M34" s="5">
        <v>217</v>
      </c>
      <c r="N34" s="5">
        <v>218</v>
      </c>
      <c r="O34" s="5">
        <v>222</v>
      </c>
      <c r="P34" s="5">
        <v>231</v>
      </c>
      <c r="Q34" s="5">
        <v>226</v>
      </c>
      <c r="R34" s="5">
        <v>226</v>
      </c>
      <c r="S34" s="5">
        <v>246</v>
      </c>
      <c r="T34" s="5">
        <f>SUM(E34:S34)</f>
        <v>3306</v>
      </c>
    </row>
    <row r="35" spans="1:20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3</v>
      </c>
      <c r="J35" s="6">
        <v>1</v>
      </c>
      <c r="K35" s="6">
        <v>0</v>
      </c>
      <c r="L35" s="6">
        <v>0</v>
      </c>
      <c r="M35" s="6">
        <v>1</v>
      </c>
      <c r="N35" s="6">
        <v>1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5">
        <f>SUM(E35:S35)</f>
        <v>7</v>
      </c>
    </row>
    <row r="36" spans="1:20" x14ac:dyDescent="0.4">
      <c r="A36" s="6">
        <v>4</v>
      </c>
      <c r="B36" s="77" t="s">
        <v>41</v>
      </c>
      <c r="C36" s="64"/>
      <c r="D36" s="65"/>
      <c r="E36" s="5">
        <f t="shared" ref="E36:S36" si="15">E33-(E34+E35)</f>
        <v>62</v>
      </c>
      <c r="F36" s="5">
        <f t="shared" si="15"/>
        <v>74</v>
      </c>
      <c r="G36" s="5">
        <f t="shared" si="15"/>
        <v>61</v>
      </c>
      <c r="H36" s="5">
        <f t="shared" si="15"/>
        <v>81</v>
      </c>
      <c r="I36" s="5">
        <f t="shared" si="15"/>
        <v>44</v>
      </c>
      <c r="J36" s="5">
        <f t="shared" si="15"/>
        <v>79</v>
      </c>
      <c r="K36" s="5">
        <f t="shared" si="15"/>
        <v>53</v>
      </c>
      <c r="L36" s="5">
        <f t="shared" si="15"/>
        <v>86</v>
      </c>
      <c r="M36" s="5">
        <f t="shared" si="15"/>
        <v>86</v>
      </c>
      <c r="N36" s="5">
        <f t="shared" si="15"/>
        <v>68</v>
      </c>
      <c r="O36" s="5">
        <f t="shared" ref="O36:P36" si="16">O33-(O34+O35)</f>
        <v>70</v>
      </c>
      <c r="P36" s="5">
        <f t="shared" si="16"/>
        <v>60</v>
      </c>
      <c r="Q36" s="5">
        <f t="shared" si="15"/>
        <v>76</v>
      </c>
      <c r="R36" s="5">
        <f t="shared" si="15"/>
        <v>67</v>
      </c>
      <c r="S36" s="5">
        <f t="shared" si="15"/>
        <v>53</v>
      </c>
      <c r="T36" s="5">
        <f>SUM(E36:S36)</f>
        <v>1020</v>
      </c>
    </row>
    <row r="37" spans="1:20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1</v>
      </c>
    </row>
    <row r="40" spans="1:20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5">
        <f>SUM(E40:S40)</f>
        <v>0</v>
      </c>
    </row>
    <row r="41" spans="1:20" x14ac:dyDescent="0.4">
      <c r="A41" s="14"/>
      <c r="B41" s="83"/>
      <c r="C41" s="69"/>
      <c r="D41" s="5" t="s">
        <v>25</v>
      </c>
      <c r="E41" s="5">
        <f t="shared" ref="E41:S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1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ref="O41:P41" si="18">SUM(O39:O40)</f>
        <v>0</v>
      </c>
      <c r="P41" s="5">
        <f t="shared" si="18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1</v>
      </c>
    </row>
    <row r="42" spans="1:20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87" t="s">
        <v>49</v>
      </c>
      <c r="D45" s="65"/>
      <c r="E45" s="6">
        <v>17</v>
      </c>
      <c r="F45" s="6">
        <v>3</v>
      </c>
      <c r="G45" s="6">
        <v>6</v>
      </c>
      <c r="H45" s="6">
        <v>8</v>
      </c>
      <c r="I45" s="6">
        <v>4</v>
      </c>
      <c r="J45" s="6">
        <v>0</v>
      </c>
      <c r="K45" s="6">
        <v>6</v>
      </c>
      <c r="L45" s="6">
        <v>12</v>
      </c>
      <c r="M45" s="6">
        <v>6</v>
      </c>
      <c r="N45" s="6">
        <v>11</v>
      </c>
      <c r="O45" s="6">
        <v>5</v>
      </c>
      <c r="P45" s="6">
        <v>3</v>
      </c>
      <c r="Q45" s="6">
        <v>4</v>
      </c>
      <c r="R45" s="6">
        <v>10</v>
      </c>
      <c r="S45" s="6">
        <v>14</v>
      </c>
      <c r="T45" s="5">
        <f t="shared" ref="T45:T54" si="19">SUM(E45:S45)</f>
        <v>109</v>
      </c>
    </row>
    <row r="46" spans="1:20" x14ac:dyDescent="0.4">
      <c r="A46" s="11" t="s">
        <v>50</v>
      </c>
      <c r="B46" s="50">
        <v>1</v>
      </c>
      <c r="C46" s="24" t="s">
        <v>126</v>
      </c>
      <c r="D46" s="51"/>
      <c r="E46" s="6">
        <v>14</v>
      </c>
      <c r="F46" s="6">
        <v>6</v>
      </c>
      <c r="G46" s="6">
        <v>4</v>
      </c>
      <c r="H46" s="6">
        <v>11</v>
      </c>
      <c r="I46" s="6">
        <v>36</v>
      </c>
      <c r="J46" s="6">
        <v>2</v>
      </c>
      <c r="K46" s="6">
        <v>12</v>
      </c>
      <c r="L46" s="6">
        <v>5</v>
      </c>
      <c r="M46" s="6">
        <v>2</v>
      </c>
      <c r="N46" s="6">
        <v>3</v>
      </c>
      <c r="O46" s="6">
        <v>8</v>
      </c>
      <c r="P46" s="6">
        <v>7</v>
      </c>
      <c r="Q46" s="6">
        <v>4</v>
      </c>
      <c r="R46" s="6">
        <v>6</v>
      </c>
      <c r="S46" s="6">
        <v>12</v>
      </c>
      <c r="T46" s="5">
        <f t="shared" si="19"/>
        <v>132</v>
      </c>
    </row>
    <row r="47" spans="1:20" x14ac:dyDescent="0.4">
      <c r="A47" s="7"/>
      <c r="B47" s="50">
        <v>2</v>
      </c>
      <c r="C47" s="24" t="s">
        <v>127</v>
      </c>
      <c r="D47" s="51"/>
      <c r="E47" s="6">
        <v>39</v>
      </c>
      <c r="F47" s="6">
        <v>24</v>
      </c>
      <c r="G47" s="6">
        <v>23</v>
      </c>
      <c r="H47" s="6">
        <v>17</v>
      </c>
      <c r="I47" s="6">
        <v>29</v>
      </c>
      <c r="J47" s="6">
        <v>20</v>
      </c>
      <c r="K47" s="6">
        <v>24</v>
      </c>
      <c r="L47" s="6">
        <v>14</v>
      </c>
      <c r="M47" s="6">
        <v>12</v>
      </c>
      <c r="N47" s="6">
        <v>17</v>
      </c>
      <c r="O47" s="6">
        <v>12</v>
      </c>
      <c r="P47" s="6">
        <v>25</v>
      </c>
      <c r="Q47" s="6">
        <v>25</v>
      </c>
      <c r="R47" s="6">
        <v>29</v>
      </c>
      <c r="S47" s="6">
        <v>41</v>
      </c>
      <c r="T47" s="5">
        <f t="shared" si="19"/>
        <v>351</v>
      </c>
    </row>
    <row r="48" spans="1:20" x14ac:dyDescent="0.4">
      <c r="A48" s="7"/>
      <c r="B48" s="50">
        <v>3</v>
      </c>
      <c r="C48" s="24" t="s">
        <v>128</v>
      </c>
      <c r="D48" s="51"/>
      <c r="E48" s="6">
        <v>0</v>
      </c>
      <c r="F48" s="6">
        <v>0</v>
      </c>
      <c r="G48" s="6">
        <v>1</v>
      </c>
      <c r="H48" s="6">
        <v>2</v>
      </c>
      <c r="I48" s="6">
        <v>0</v>
      </c>
      <c r="J48" s="6">
        <v>1</v>
      </c>
      <c r="K48" s="6">
        <v>1</v>
      </c>
      <c r="L48" s="6">
        <v>0</v>
      </c>
      <c r="M48" s="6">
        <v>0</v>
      </c>
      <c r="N48" s="6">
        <v>0</v>
      </c>
      <c r="O48" s="6">
        <v>2</v>
      </c>
      <c r="P48" s="6">
        <v>2</v>
      </c>
      <c r="Q48" s="6">
        <v>2</v>
      </c>
      <c r="R48" s="6">
        <v>0</v>
      </c>
      <c r="S48" s="6">
        <v>0</v>
      </c>
      <c r="T48" s="5">
        <f t="shared" si="19"/>
        <v>11</v>
      </c>
    </row>
    <row r="49" spans="1:20" x14ac:dyDescent="0.4">
      <c r="A49" s="7"/>
      <c r="B49" s="50">
        <v>4</v>
      </c>
      <c r="C49" s="24" t="s">
        <v>129</v>
      </c>
      <c r="D49" s="51"/>
      <c r="E49" s="6">
        <v>8</v>
      </c>
      <c r="F49" s="6">
        <v>4</v>
      </c>
      <c r="G49" s="6">
        <v>13</v>
      </c>
      <c r="H49" s="6">
        <v>1</v>
      </c>
      <c r="I49" s="6">
        <v>0</v>
      </c>
      <c r="J49" s="6">
        <v>0</v>
      </c>
      <c r="K49" s="6">
        <v>12</v>
      </c>
      <c r="L49" s="6">
        <v>0</v>
      </c>
      <c r="M49" s="6">
        <v>0</v>
      </c>
      <c r="N49" s="6">
        <v>2</v>
      </c>
      <c r="O49" s="6">
        <v>0</v>
      </c>
      <c r="P49" s="6">
        <v>1</v>
      </c>
      <c r="Q49" s="6">
        <v>1</v>
      </c>
      <c r="R49" s="6">
        <v>4</v>
      </c>
      <c r="S49" s="6">
        <v>6</v>
      </c>
      <c r="T49" s="5">
        <f t="shared" si="19"/>
        <v>52</v>
      </c>
    </row>
    <row r="50" spans="1:20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5">
        <f t="shared" si="19"/>
        <v>2</v>
      </c>
    </row>
    <row r="51" spans="1:20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5">
        <f t="shared" si="19"/>
        <v>1</v>
      </c>
    </row>
    <row r="52" spans="1:20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">
        <f t="shared" si="19"/>
        <v>0</v>
      </c>
    </row>
    <row r="53" spans="1:20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5">
        <f t="shared" si="19"/>
        <v>0</v>
      </c>
    </row>
    <row r="54" spans="1:20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>
        <f t="shared" si="19"/>
        <v>0</v>
      </c>
    </row>
    <row r="55" spans="1:20" x14ac:dyDescent="0.4">
      <c r="A55" s="6" t="s">
        <v>26</v>
      </c>
      <c r="B55" s="85" t="s">
        <v>51</v>
      </c>
      <c r="C55" s="64"/>
      <c r="D55" s="65"/>
      <c r="E55" s="5">
        <f>SUM(E45:E54)</f>
        <v>78</v>
      </c>
      <c r="F55" s="5">
        <f t="shared" ref="F55:T55" si="20">SUM(F45:F54)</f>
        <v>37</v>
      </c>
      <c r="G55" s="5">
        <f t="shared" si="20"/>
        <v>47</v>
      </c>
      <c r="H55" s="5">
        <f t="shared" si="20"/>
        <v>40</v>
      </c>
      <c r="I55" s="5">
        <f t="shared" si="20"/>
        <v>70</v>
      </c>
      <c r="J55" s="5">
        <f t="shared" si="20"/>
        <v>23</v>
      </c>
      <c r="K55" s="5">
        <f t="shared" si="20"/>
        <v>56</v>
      </c>
      <c r="L55" s="5">
        <f t="shared" si="20"/>
        <v>31</v>
      </c>
      <c r="M55" s="5">
        <f t="shared" si="20"/>
        <v>20</v>
      </c>
      <c r="N55" s="5">
        <f t="shared" si="20"/>
        <v>33</v>
      </c>
      <c r="O55" s="5">
        <f t="shared" si="20"/>
        <v>27</v>
      </c>
      <c r="P55" s="5">
        <f t="shared" si="20"/>
        <v>38</v>
      </c>
      <c r="Q55" s="5">
        <f t="shared" si="20"/>
        <v>36</v>
      </c>
      <c r="R55" s="5">
        <f t="shared" si="20"/>
        <v>49</v>
      </c>
      <c r="S55" s="5">
        <f t="shared" si="20"/>
        <v>73</v>
      </c>
      <c r="T55" s="5">
        <f t="shared" si="20"/>
        <v>658</v>
      </c>
    </row>
    <row r="56" spans="1:20" x14ac:dyDescent="0.4">
      <c r="A56" s="84"/>
      <c r="B56" s="83"/>
      <c r="C56" s="83"/>
      <c r="D56" s="83"/>
      <c r="E56" s="83"/>
      <c r="T56" s="5"/>
    </row>
    <row r="57" spans="1:20" x14ac:dyDescent="0.4">
      <c r="A57" s="11" t="s">
        <v>48</v>
      </c>
      <c r="B57" s="17" t="s">
        <v>30</v>
      </c>
      <c r="C57" s="87" t="s">
        <v>52</v>
      </c>
      <c r="D57" s="65"/>
      <c r="E57" s="6">
        <v>16</v>
      </c>
      <c r="F57" s="6">
        <v>14</v>
      </c>
      <c r="G57" s="6">
        <v>11</v>
      </c>
      <c r="H57" s="6">
        <v>19</v>
      </c>
      <c r="I57" s="6">
        <v>14</v>
      </c>
      <c r="J57" s="6">
        <v>32</v>
      </c>
      <c r="K57" s="6">
        <v>12</v>
      </c>
      <c r="L57" s="6">
        <v>20</v>
      </c>
      <c r="M57" s="6">
        <v>37</v>
      </c>
      <c r="N57" s="6">
        <v>20</v>
      </c>
      <c r="O57" s="6">
        <v>33</v>
      </c>
      <c r="P57" s="6">
        <v>16</v>
      </c>
      <c r="Q57" s="6">
        <v>15</v>
      </c>
      <c r="R57" s="6">
        <v>12</v>
      </c>
      <c r="S57" s="6">
        <v>19</v>
      </c>
      <c r="T57" s="5">
        <f t="shared" ref="T57:T66" si="21">SUM(E57:S57)</f>
        <v>290</v>
      </c>
    </row>
    <row r="58" spans="1:20" x14ac:dyDescent="0.4">
      <c r="A58" s="11" t="s">
        <v>50</v>
      </c>
      <c r="B58" s="50">
        <v>1</v>
      </c>
      <c r="C58" s="24" t="s">
        <v>132</v>
      </c>
      <c r="D58" s="51"/>
      <c r="E58" s="6">
        <v>19</v>
      </c>
      <c r="F58" s="6">
        <v>66</v>
      </c>
      <c r="G58" s="6">
        <v>37</v>
      </c>
      <c r="H58" s="6">
        <v>42</v>
      </c>
      <c r="I58" s="6">
        <v>43</v>
      </c>
      <c r="J58" s="6">
        <v>46</v>
      </c>
      <c r="K58" s="6">
        <v>15</v>
      </c>
      <c r="L58" s="6">
        <v>25</v>
      </c>
      <c r="M58" s="6">
        <v>39</v>
      </c>
      <c r="N58" s="6">
        <v>20</v>
      </c>
      <c r="O58" s="6">
        <v>94</v>
      </c>
      <c r="P58" s="6">
        <v>54</v>
      </c>
      <c r="Q58" s="6">
        <v>20</v>
      </c>
      <c r="R58" s="6">
        <v>54</v>
      </c>
      <c r="S58" s="6">
        <v>51</v>
      </c>
      <c r="T58" s="5">
        <f t="shared" si="21"/>
        <v>625</v>
      </c>
    </row>
    <row r="59" spans="1:20" x14ac:dyDescent="0.4">
      <c r="A59" s="7"/>
      <c r="B59" s="50">
        <v>2</v>
      </c>
      <c r="C59" s="24" t="s">
        <v>133</v>
      </c>
      <c r="D59" s="51"/>
      <c r="E59" s="6">
        <v>4</v>
      </c>
      <c r="F59" s="6">
        <v>3</v>
      </c>
      <c r="G59" s="6">
        <v>9</v>
      </c>
      <c r="H59" s="6">
        <v>7</v>
      </c>
      <c r="I59" s="6">
        <v>3</v>
      </c>
      <c r="J59" s="6">
        <v>10</v>
      </c>
      <c r="K59" s="6">
        <v>17</v>
      </c>
      <c r="L59" s="6">
        <v>5</v>
      </c>
      <c r="M59" s="6">
        <v>11</v>
      </c>
      <c r="N59" s="6">
        <v>4</v>
      </c>
      <c r="O59" s="6">
        <v>7</v>
      </c>
      <c r="P59" s="6">
        <v>1</v>
      </c>
      <c r="Q59" s="6">
        <v>4</v>
      </c>
      <c r="R59" s="6">
        <v>5</v>
      </c>
      <c r="S59" s="6">
        <v>3</v>
      </c>
      <c r="T59" s="5">
        <f t="shared" si="21"/>
        <v>93</v>
      </c>
    </row>
    <row r="60" spans="1:20" x14ac:dyDescent="0.4">
      <c r="A60" s="7"/>
      <c r="B60" s="50">
        <v>3</v>
      </c>
      <c r="C60" s="24" t="s">
        <v>134</v>
      </c>
      <c r="D60" s="51"/>
      <c r="E60" s="6">
        <v>1</v>
      </c>
      <c r="F60" s="6">
        <v>4</v>
      </c>
      <c r="G60" s="6">
        <v>0</v>
      </c>
      <c r="H60" s="6">
        <v>2</v>
      </c>
      <c r="I60" s="6">
        <v>1</v>
      </c>
      <c r="J60" s="6">
        <v>0</v>
      </c>
      <c r="K60" s="6">
        <v>1</v>
      </c>
      <c r="L60" s="6">
        <v>2</v>
      </c>
      <c r="M60" s="6">
        <v>0</v>
      </c>
      <c r="N60" s="6">
        <v>2</v>
      </c>
      <c r="O60" s="6">
        <v>0</v>
      </c>
      <c r="P60" s="6">
        <v>0</v>
      </c>
      <c r="Q60" s="6">
        <v>0</v>
      </c>
      <c r="R60" s="6">
        <v>1</v>
      </c>
      <c r="S60" s="6">
        <v>0</v>
      </c>
      <c r="T60" s="5">
        <f t="shared" si="21"/>
        <v>14</v>
      </c>
    </row>
    <row r="61" spans="1:20" x14ac:dyDescent="0.4">
      <c r="A61" s="7"/>
      <c r="B61" s="50">
        <v>4</v>
      </c>
      <c r="C61" s="24" t="s">
        <v>135</v>
      </c>
      <c r="D61" s="51"/>
      <c r="E61" s="6">
        <v>1</v>
      </c>
      <c r="F61" s="6">
        <v>1</v>
      </c>
      <c r="G61" s="6">
        <v>0</v>
      </c>
      <c r="H61" s="6">
        <v>0</v>
      </c>
      <c r="I61" s="6">
        <v>1</v>
      </c>
      <c r="J61" s="6">
        <v>1</v>
      </c>
      <c r="K61" s="6">
        <v>0</v>
      </c>
      <c r="L61" s="6">
        <v>1</v>
      </c>
      <c r="M61" s="6">
        <v>0</v>
      </c>
      <c r="N61" s="6">
        <v>0</v>
      </c>
      <c r="O61" s="6">
        <v>2</v>
      </c>
      <c r="P61" s="6">
        <v>0</v>
      </c>
      <c r="Q61" s="6">
        <v>0</v>
      </c>
      <c r="R61" s="6">
        <v>0</v>
      </c>
      <c r="S61" s="6">
        <v>1</v>
      </c>
      <c r="T61" s="5">
        <f t="shared" si="21"/>
        <v>8</v>
      </c>
    </row>
    <row r="62" spans="1:20" x14ac:dyDescent="0.4">
      <c r="A62" s="7"/>
      <c r="B62" s="50">
        <v>5</v>
      </c>
      <c r="C62" s="24" t="s">
        <v>136</v>
      </c>
      <c r="D62" s="51"/>
      <c r="E62" s="6">
        <v>2</v>
      </c>
      <c r="F62" s="6">
        <v>3</v>
      </c>
      <c r="G62" s="6">
        <v>5</v>
      </c>
      <c r="H62" s="6">
        <v>2</v>
      </c>
      <c r="I62" s="6">
        <v>7</v>
      </c>
      <c r="J62" s="6">
        <v>6</v>
      </c>
      <c r="K62" s="6">
        <v>2</v>
      </c>
      <c r="L62" s="6">
        <v>2</v>
      </c>
      <c r="M62" s="6">
        <v>3</v>
      </c>
      <c r="N62" s="6">
        <v>0</v>
      </c>
      <c r="O62" s="6">
        <v>0</v>
      </c>
      <c r="P62" s="6">
        <v>2</v>
      </c>
      <c r="Q62" s="6">
        <v>0</v>
      </c>
      <c r="R62" s="6">
        <v>0</v>
      </c>
      <c r="S62" s="6">
        <v>0</v>
      </c>
      <c r="T62" s="5">
        <f t="shared" si="21"/>
        <v>34</v>
      </c>
    </row>
    <row r="63" spans="1:20" ht="13.15" customHeight="1" x14ac:dyDescent="0.4">
      <c r="A63" s="7"/>
      <c r="B63" s="50">
        <v>6</v>
      </c>
      <c r="C63" s="24" t="s">
        <v>137</v>
      </c>
      <c r="D63" s="51"/>
      <c r="E63" s="6">
        <v>1</v>
      </c>
      <c r="F63" s="6">
        <v>0</v>
      </c>
      <c r="G63" s="6">
        <v>3</v>
      </c>
      <c r="H63" s="6">
        <v>0</v>
      </c>
      <c r="I63" s="6">
        <v>1</v>
      </c>
      <c r="J63" s="6">
        <v>0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5">
        <f t="shared" si="21"/>
        <v>8</v>
      </c>
    </row>
    <row r="64" spans="1:20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5">
        <f t="shared" si="21"/>
        <v>0</v>
      </c>
    </row>
    <row r="65" spans="1:20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5">
        <f t="shared" si="21"/>
        <v>0</v>
      </c>
    </row>
    <row r="66" spans="1:20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5">
        <f t="shared" si="21"/>
        <v>0</v>
      </c>
    </row>
    <row r="67" spans="1:20" x14ac:dyDescent="0.4">
      <c r="A67" s="6" t="s">
        <v>26</v>
      </c>
      <c r="B67" s="85" t="s">
        <v>51</v>
      </c>
      <c r="C67" s="64"/>
      <c r="D67" s="65"/>
      <c r="E67" s="5">
        <f t="shared" ref="E67:T67" si="22">SUM(E57:E66)</f>
        <v>44</v>
      </c>
      <c r="F67" s="5">
        <f t="shared" si="22"/>
        <v>91</v>
      </c>
      <c r="G67" s="5">
        <f t="shared" si="22"/>
        <v>65</v>
      </c>
      <c r="H67" s="5">
        <f t="shared" si="22"/>
        <v>72</v>
      </c>
      <c r="I67" s="5">
        <f t="shared" si="22"/>
        <v>70</v>
      </c>
      <c r="J67" s="5">
        <f t="shared" si="22"/>
        <v>95</v>
      </c>
      <c r="K67" s="5">
        <f t="shared" si="22"/>
        <v>48</v>
      </c>
      <c r="L67" s="5">
        <f t="shared" si="22"/>
        <v>56</v>
      </c>
      <c r="M67" s="5">
        <f t="shared" si="22"/>
        <v>90</v>
      </c>
      <c r="N67" s="5">
        <f t="shared" si="22"/>
        <v>46</v>
      </c>
      <c r="O67" s="5">
        <f t="shared" si="22"/>
        <v>136</v>
      </c>
      <c r="P67" s="5">
        <f t="shared" si="22"/>
        <v>74</v>
      </c>
      <c r="Q67" s="5">
        <f t="shared" si="22"/>
        <v>39</v>
      </c>
      <c r="R67" s="5">
        <f t="shared" si="22"/>
        <v>72</v>
      </c>
      <c r="S67" s="5">
        <f t="shared" si="22"/>
        <v>74</v>
      </c>
      <c r="T67" s="5">
        <f t="shared" si="22"/>
        <v>1072</v>
      </c>
    </row>
    <row r="68" spans="1:20" x14ac:dyDescent="0.4">
      <c r="A68" s="84"/>
      <c r="B68" s="83"/>
      <c r="C68" s="83"/>
      <c r="D68" s="83"/>
      <c r="E68" s="83"/>
    </row>
    <row r="69" spans="1:20" x14ac:dyDescent="0.4">
      <c r="A69" s="11" t="s">
        <v>48</v>
      </c>
      <c r="B69" s="17" t="s">
        <v>32</v>
      </c>
      <c r="C69" s="87" t="s">
        <v>53</v>
      </c>
      <c r="D69" s="65"/>
      <c r="E69" s="6">
        <v>8</v>
      </c>
      <c r="F69" s="6">
        <v>7</v>
      </c>
      <c r="G69" s="6">
        <v>2</v>
      </c>
      <c r="H69" s="6">
        <v>9</v>
      </c>
      <c r="I69" s="6">
        <v>2</v>
      </c>
      <c r="J69" s="6">
        <v>10</v>
      </c>
      <c r="K69" s="6">
        <v>5</v>
      </c>
      <c r="L69" s="6">
        <v>9</v>
      </c>
      <c r="M69" s="6">
        <v>5</v>
      </c>
      <c r="N69" s="6">
        <v>13</v>
      </c>
      <c r="O69" s="6">
        <v>1</v>
      </c>
      <c r="P69" s="6">
        <v>10</v>
      </c>
      <c r="Q69" s="6">
        <v>6</v>
      </c>
      <c r="R69" s="6">
        <v>9</v>
      </c>
      <c r="S69" s="6">
        <v>2</v>
      </c>
      <c r="T69" s="5">
        <f t="shared" ref="T69:T78" si="23">SUM(E69:S69)</f>
        <v>98</v>
      </c>
    </row>
    <row r="70" spans="1:20" x14ac:dyDescent="0.4">
      <c r="A70" s="11" t="s">
        <v>50</v>
      </c>
      <c r="B70" s="50">
        <v>1</v>
      </c>
      <c r="C70" s="24" t="s">
        <v>138</v>
      </c>
      <c r="D70" s="51"/>
      <c r="E70" s="6">
        <v>8</v>
      </c>
      <c r="F70" s="6">
        <v>16</v>
      </c>
      <c r="G70" s="6">
        <v>3</v>
      </c>
      <c r="H70" s="6">
        <v>3</v>
      </c>
      <c r="I70" s="6">
        <v>2</v>
      </c>
      <c r="J70" s="6">
        <v>2</v>
      </c>
      <c r="K70" s="6">
        <v>1</v>
      </c>
      <c r="L70" s="6">
        <v>5</v>
      </c>
      <c r="M70" s="6">
        <v>0</v>
      </c>
      <c r="N70" s="6">
        <v>3</v>
      </c>
      <c r="O70" s="6">
        <v>3</v>
      </c>
      <c r="P70" s="6">
        <v>6</v>
      </c>
      <c r="Q70" s="6">
        <v>10</v>
      </c>
      <c r="R70" s="6">
        <v>11</v>
      </c>
      <c r="S70" s="6">
        <v>18</v>
      </c>
      <c r="T70" s="5">
        <f t="shared" si="23"/>
        <v>91</v>
      </c>
    </row>
    <row r="71" spans="1:20" x14ac:dyDescent="0.4">
      <c r="A71" s="7"/>
      <c r="B71" s="50">
        <v>2</v>
      </c>
      <c r="C71" s="24" t="s">
        <v>139</v>
      </c>
      <c r="D71" s="51"/>
      <c r="E71" s="6">
        <v>0</v>
      </c>
      <c r="F71" s="6">
        <v>3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2</v>
      </c>
      <c r="N71" s="6">
        <v>1</v>
      </c>
      <c r="O71" s="6">
        <v>2</v>
      </c>
      <c r="P71" s="6">
        <v>0</v>
      </c>
      <c r="Q71" s="6">
        <v>0</v>
      </c>
      <c r="R71" s="6">
        <v>1</v>
      </c>
      <c r="S71" s="6">
        <v>0</v>
      </c>
      <c r="T71" s="5">
        <f t="shared" si="23"/>
        <v>10</v>
      </c>
    </row>
    <row r="72" spans="1:20" x14ac:dyDescent="0.4">
      <c r="A72" s="7"/>
      <c r="B72" s="50">
        <v>3</v>
      </c>
      <c r="C72" s="24" t="s">
        <v>140</v>
      </c>
      <c r="D72" s="51"/>
      <c r="E72" s="6">
        <v>7</v>
      </c>
      <c r="F72" s="6">
        <v>1</v>
      </c>
      <c r="G72" s="6">
        <v>1</v>
      </c>
      <c r="H72" s="6">
        <v>4</v>
      </c>
      <c r="I72" s="6">
        <v>5</v>
      </c>
      <c r="J72" s="6">
        <v>4</v>
      </c>
      <c r="K72" s="6">
        <v>8</v>
      </c>
      <c r="L72" s="6">
        <v>3</v>
      </c>
      <c r="M72" s="6">
        <v>9</v>
      </c>
      <c r="N72" s="6">
        <v>12</v>
      </c>
      <c r="O72" s="6">
        <v>0</v>
      </c>
      <c r="P72" s="6">
        <v>9</v>
      </c>
      <c r="Q72" s="6">
        <v>2</v>
      </c>
      <c r="R72" s="6">
        <v>12</v>
      </c>
      <c r="S72" s="6">
        <v>5</v>
      </c>
      <c r="T72" s="5">
        <f t="shared" si="23"/>
        <v>82</v>
      </c>
    </row>
    <row r="73" spans="1:20" x14ac:dyDescent="0.4">
      <c r="A73" s="7"/>
      <c r="B73" s="50">
        <v>4</v>
      </c>
      <c r="C73" s="24" t="s">
        <v>141</v>
      </c>
      <c r="D73" s="51"/>
      <c r="E73" s="6">
        <v>0</v>
      </c>
      <c r="F73" s="6">
        <v>1</v>
      </c>
      <c r="G73" s="6">
        <v>0</v>
      </c>
      <c r="H73" s="6">
        <v>0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5">
        <f t="shared" si="23"/>
        <v>3</v>
      </c>
    </row>
    <row r="74" spans="1:20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1</v>
      </c>
      <c r="K74" s="6">
        <v>0</v>
      </c>
      <c r="L74" s="6">
        <v>1</v>
      </c>
      <c r="M74" s="6">
        <v>1</v>
      </c>
      <c r="N74" s="6">
        <v>0</v>
      </c>
      <c r="O74" s="6">
        <v>1</v>
      </c>
      <c r="P74" s="6">
        <v>0</v>
      </c>
      <c r="Q74" s="6">
        <v>0</v>
      </c>
      <c r="R74" s="6">
        <v>1</v>
      </c>
      <c r="S74" s="6">
        <v>0</v>
      </c>
      <c r="T74" s="5">
        <f t="shared" si="23"/>
        <v>6</v>
      </c>
    </row>
    <row r="75" spans="1:20" x14ac:dyDescent="0.4">
      <c r="A75" s="7"/>
      <c r="B75" s="50">
        <v>6</v>
      </c>
      <c r="C75" s="24" t="s">
        <v>143</v>
      </c>
      <c r="D75" s="51"/>
      <c r="E75" s="6">
        <v>3</v>
      </c>
      <c r="F75" s="6">
        <v>2</v>
      </c>
      <c r="G75" s="6">
        <v>6</v>
      </c>
      <c r="H75" s="6">
        <v>1</v>
      </c>
      <c r="I75" s="6">
        <v>1</v>
      </c>
      <c r="J75" s="6">
        <v>2</v>
      </c>
      <c r="K75" s="6">
        <v>3</v>
      </c>
      <c r="L75" s="6">
        <v>5</v>
      </c>
      <c r="M75" s="6">
        <v>11</v>
      </c>
      <c r="N75" s="6">
        <v>4</v>
      </c>
      <c r="O75" s="6">
        <v>1</v>
      </c>
      <c r="P75" s="6">
        <v>15</v>
      </c>
      <c r="Q75" s="6">
        <v>44</v>
      </c>
      <c r="R75" s="6">
        <v>3</v>
      </c>
      <c r="S75" s="6">
        <v>4</v>
      </c>
      <c r="T75" s="5">
        <f t="shared" si="23"/>
        <v>105</v>
      </c>
    </row>
    <row r="76" spans="1:20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5">
        <f t="shared" si="23"/>
        <v>0</v>
      </c>
    </row>
    <row r="77" spans="1:20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5">
        <f t="shared" si="23"/>
        <v>0</v>
      </c>
    </row>
    <row r="78" spans="1:20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5">
        <f t="shared" si="23"/>
        <v>0</v>
      </c>
    </row>
    <row r="79" spans="1:20" x14ac:dyDescent="0.4">
      <c r="A79" s="6" t="s">
        <v>26</v>
      </c>
      <c r="B79" s="85" t="s">
        <v>51</v>
      </c>
      <c r="C79" s="64"/>
      <c r="D79" s="65"/>
      <c r="E79" s="5">
        <f t="shared" ref="E79:T79" si="24">SUM(E69:E78)</f>
        <v>26</v>
      </c>
      <c r="F79" s="5">
        <f t="shared" si="24"/>
        <v>30</v>
      </c>
      <c r="G79" s="5">
        <f t="shared" si="24"/>
        <v>12</v>
      </c>
      <c r="H79" s="5">
        <f t="shared" si="24"/>
        <v>18</v>
      </c>
      <c r="I79" s="5">
        <f t="shared" si="24"/>
        <v>11</v>
      </c>
      <c r="J79" s="5">
        <f t="shared" si="24"/>
        <v>19</v>
      </c>
      <c r="K79" s="5">
        <f t="shared" si="24"/>
        <v>17</v>
      </c>
      <c r="L79" s="5">
        <f t="shared" si="24"/>
        <v>24</v>
      </c>
      <c r="M79" s="5">
        <f t="shared" si="24"/>
        <v>28</v>
      </c>
      <c r="N79" s="5">
        <f t="shared" si="24"/>
        <v>33</v>
      </c>
      <c r="O79" s="5">
        <f t="shared" si="24"/>
        <v>8</v>
      </c>
      <c r="P79" s="5">
        <f t="shared" si="24"/>
        <v>40</v>
      </c>
      <c r="Q79" s="5">
        <f t="shared" si="24"/>
        <v>62</v>
      </c>
      <c r="R79" s="5">
        <f t="shared" si="24"/>
        <v>38</v>
      </c>
      <c r="S79" s="5">
        <f t="shared" si="24"/>
        <v>29</v>
      </c>
      <c r="T79" s="5">
        <f t="shared" si="24"/>
        <v>395</v>
      </c>
    </row>
    <row r="80" spans="1:20" x14ac:dyDescent="0.4">
      <c r="A80" s="84"/>
      <c r="B80" s="83"/>
      <c r="C80" s="83"/>
      <c r="D80" s="83"/>
      <c r="E80" s="83"/>
    </row>
    <row r="81" spans="1:20" x14ac:dyDescent="0.4">
      <c r="A81" s="11" t="s">
        <v>48</v>
      </c>
      <c r="B81" s="17" t="s">
        <v>34</v>
      </c>
      <c r="C81" s="87" t="s">
        <v>54</v>
      </c>
      <c r="D81" s="65"/>
      <c r="E81" s="6">
        <v>5</v>
      </c>
      <c r="F81" s="6">
        <v>3</v>
      </c>
      <c r="G81" s="6">
        <v>4</v>
      </c>
      <c r="H81" s="6">
        <v>1</v>
      </c>
      <c r="I81" s="6">
        <v>2</v>
      </c>
      <c r="J81" s="6">
        <v>2</v>
      </c>
      <c r="K81" s="6">
        <v>4</v>
      </c>
      <c r="L81" s="6">
        <v>10</v>
      </c>
      <c r="M81" s="6">
        <v>6</v>
      </c>
      <c r="N81" s="6">
        <v>1</v>
      </c>
      <c r="O81" s="6">
        <v>1</v>
      </c>
      <c r="P81" s="6">
        <v>2</v>
      </c>
      <c r="Q81" s="6">
        <v>6</v>
      </c>
      <c r="R81" s="6">
        <v>1</v>
      </c>
      <c r="S81" s="6">
        <v>2</v>
      </c>
      <c r="T81" s="5">
        <f t="shared" ref="T81:T90" si="25">SUM(E81:S81)</f>
        <v>50</v>
      </c>
    </row>
    <row r="82" spans="1:20" x14ac:dyDescent="0.4">
      <c r="A82" s="11" t="s">
        <v>50</v>
      </c>
      <c r="B82" s="50">
        <v>1</v>
      </c>
      <c r="C82" s="24" t="s">
        <v>144</v>
      </c>
      <c r="D82" s="51"/>
      <c r="E82" s="6">
        <v>2</v>
      </c>
      <c r="F82" s="6">
        <v>7</v>
      </c>
      <c r="G82" s="6">
        <v>4</v>
      </c>
      <c r="H82" s="6">
        <v>8</v>
      </c>
      <c r="I82" s="6">
        <v>5</v>
      </c>
      <c r="J82" s="6">
        <v>18</v>
      </c>
      <c r="K82" s="6">
        <v>5</v>
      </c>
      <c r="L82" s="6">
        <v>3</v>
      </c>
      <c r="M82" s="6">
        <v>11</v>
      </c>
      <c r="N82" s="6">
        <v>8</v>
      </c>
      <c r="O82" s="6">
        <v>5</v>
      </c>
      <c r="P82" s="6">
        <v>9</v>
      </c>
      <c r="Q82" s="6">
        <v>22</v>
      </c>
      <c r="R82" s="6">
        <v>3</v>
      </c>
      <c r="S82" s="6">
        <v>1</v>
      </c>
      <c r="T82" s="5">
        <f t="shared" si="25"/>
        <v>111</v>
      </c>
    </row>
    <row r="83" spans="1:20" x14ac:dyDescent="0.4">
      <c r="A83" s="7"/>
      <c r="B83" s="50">
        <v>2</v>
      </c>
      <c r="C83" s="24" t="s">
        <v>145</v>
      </c>
      <c r="D83" s="51"/>
      <c r="E83" s="6">
        <v>4</v>
      </c>
      <c r="F83" s="6">
        <v>1</v>
      </c>
      <c r="G83" s="6">
        <v>2</v>
      </c>
      <c r="H83" s="6">
        <v>0</v>
      </c>
      <c r="I83" s="6">
        <v>1</v>
      </c>
      <c r="J83" s="6">
        <v>1</v>
      </c>
      <c r="K83" s="6">
        <v>36</v>
      </c>
      <c r="L83" s="6">
        <v>13</v>
      </c>
      <c r="M83" s="6">
        <v>1</v>
      </c>
      <c r="N83" s="6">
        <v>13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5">
        <f t="shared" si="25"/>
        <v>73</v>
      </c>
    </row>
    <row r="84" spans="1:20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>
        <f t="shared" si="25"/>
        <v>2</v>
      </c>
    </row>
    <row r="85" spans="1:20" ht="13.15" customHeight="1" x14ac:dyDescent="0.4">
      <c r="A85" s="7"/>
      <c r="B85" s="50">
        <v>4</v>
      </c>
      <c r="C85" s="24" t="s">
        <v>147</v>
      </c>
      <c r="D85" s="51"/>
      <c r="E85" s="6">
        <v>1</v>
      </c>
      <c r="F85" s="6">
        <v>1</v>
      </c>
      <c r="G85" s="6">
        <v>3</v>
      </c>
      <c r="H85" s="6">
        <v>1</v>
      </c>
      <c r="I85" s="6">
        <v>1</v>
      </c>
      <c r="J85" s="6">
        <v>6</v>
      </c>
      <c r="K85" s="6">
        <v>2</v>
      </c>
      <c r="L85" s="6">
        <v>6</v>
      </c>
      <c r="M85" s="6">
        <v>4</v>
      </c>
      <c r="N85" s="6">
        <v>1</v>
      </c>
      <c r="O85" s="6">
        <v>0</v>
      </c>
      <c r="P85" s="6">
        <v>0</v>
      </c>
      <c r="Q85" s="6">
        <v>6</v>
      </c>
      <c r="R85" s="6">
        <v>5</v>
      </c>
      <c r="S85" s="6">
        <v>15</v>
      </c>
      <c r="T85" s="5">
        <f t="shared" si="25"/>
        <v>52</v>
      </c>
    </row>
    <row r="86" spans="1:20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5">
        <f t="shared" si="25"/>
        <v>0</v>
      </c>
    </row>
    <row r="87" spans="1:20" x14ac:dyDescent="0.4">
      <c r="A87" s="7"/>
      <c r="B87" s="50">
        <v>6</v>
      </c>
      <c r="C87" s="24" t="s">
        <v>149</v>
      </c>
      <c r="D87" s="51"/>
      <c r="E87" s="6">
        <v>1</v>
      </c>
      <c r="F87" s="6">
        <v>5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5">
        <f t="shared" si="25"/>
        <v>7</v>
      </c>
    </row>
    <row r="88" spans="1:20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5">
        <f t="shared" si="25"/>
        <v>0</v>
      </c>
    </row>
    <row r="89" spans="1:20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5">
        <f t="shared" si="25"/>
        <v>0</v>
      </c>
    </row>
    <row r="90" spans="1:20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5">
        <f t="shared" si="25"/>
        <v>0</v>
      </c>
    </row>
    <row r="91" spans="1:20" x14ac:dyDescent="0.4">
      <c r="A91" s="6" t="s">
        <v>26</v>
      </c>
      <c r="B91" s="85" t="s">
        <v>51</v>
      </c>
      <c r="C91" s="64"/>
      <c r="D91" s="65"/>
      <c r="E91" s="5">
        <f t="shared" ref="E91:T91" si="26">SUM(E81:E90)</f>
        <v>13</v>
      </c>
      <c r="F91" s="5">
        <f t="shared" si="26"/>
        <v>17</v>
      </c>
      <c r="G91" s="5">
        <f t="shared" si="26"/>
        <v>13</v>
      </c>
      <c r="H91" s="5">
        <f t="shared" si="26"/>
        <v>10</v>
      </c>
      <c r="I91" s="5">
        <f t="shared" si="26"/>
        <v>9</v>
      </c>
      <c r="J91" s="5">
        <f t="shared" si="26"/>
        <v>28</v>
      </c>
      <c r="K91" s="5">
        <f t="shared" si="26"/>
        <v>47</v>
      </c>
      <c r="L91" s="5">
        <f t="shared" si="26"/>
        <v>32</v>
      </c>
      <c r="M91" s="5">
        <f t="shared" si="26"/>
        <v>22</v>
      </c>
      <c r="N91" s="5">
        <f t="shared" si="26"/>
        <v>24</v>
      </c>
      <c r="O91" s="5">
        <f t="shared" si="26"/>
        <v>6</v>
      </c>
      <c r="P91" s="5">
        <f t="shared" si="26"/>
        <v>11</v>
      </c>
      <c r="Q91" s="5">
        <f t="shared" si="26"/>
        <v>36</v>
      </c>
      <c r="R91" s="5">
        <f t="shared" si="26"/>
        <v>9</v>
      </c>
      <c r="S91" s="5">
        <f t="shared" si="26"/>
        <v>18</v>
      </c>
      <c r="T91" s="5">
        <f t="shared" si="26"/>
        <v>295</v>
      </c>
    </row>
    <row r="92" spans="1:20" x14ac:dyDescent="0.4">
      <c r="A92" s="84"/>
      <c r="B92" s="83"/>
      <c r="C92" s="83"/>
      <c r="D92" s="83"/>
      <c r="E92" s="83"/>
    </row>
    <row r="93" spans="1:20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0</v>
      </c>
      <c r="G93" s="6">
        <v>0</v>
      </c>
      <c r="H93" s="6">
        <v>3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2</v>
      </c>
      <c r="O93" s="6">
        <v>1</v>
      </c>
      <c r="P93" s="6">
        <v>1</v>
      </c>
      <c r="Q93" s="6">
        <v>1</v>
      </c>
      <c r="R93" s="6">
        <v>2</v>
      </c>
      <c r="S93" s="6">
        <v>0</v>
      </c>
      <c r="T93" s="5">
        <f t="shared" ref="T93:T102" si="27">SUM(E93:S93)</f>
        <v>11</v>
      </c>
    </row>
    <row r="94" spans="1:20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2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5">
        <f t="shared" si="27"/>
        <v>3</v>
      </c>
    </row>
    <row r="95" spans="1:20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5">
        <f t="shared" si="27"/>
        <v>2</v>
      </c>
    </row>
    <row r="96" spans="1:20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7"/>
        <v>3</v>
      </c>
    </row>
    <row r="97" spans="1:20" x14ac:dyDescent="0.4">
      <c r="A97" s="7"/>
      <c r="B97" s="50">
        <v>4</v>
      </c>
      <c r="C97" s="24" t="s">
        <v>153</v>
      </c>
      <c r="D97" s="51"/>
      <c r="E97" s="6">
        <v>3</v>
      </c>
      <c r="F97" s="6">
        <v>9</v>
      </c>
      <c r="G97" s="6">
        <v>2</v>
      </c>
      <c r="H97" s="6">
        <v>15</v>
      </c>
      <c r="I97" s="6">
        <v>7</v>
      </c>
      <c r="J97" s="6">
        <v>18</v>
      </c>
      <c r="K97" s="6">
        <v>3</v>
      </c>
      <c r="L97" s="6">
        <v>4</v>
      </c>
      <c r="M97" s="6">
        <v>10</v>
      </c>
      <c r="N97" s="6">
        <v>29</v>
      </c>
      <c r="O97" s="6">
        <v>5</v>
      </c>
      <c r="P97" s="6">
        <v>9</v>
      </c>
      <c r="Q97" s="6">
        <v>0</v>
      </c>
      <c r="R97" s="6">
        <v>0</v>
      </c>
      <c r="S97" s="6">
        <v>5</v>
      </c>
      <c r="T97" s="5">
        <f t="shared" si="27"/>
        <v>119</v>
      </c>
    </row>
    <row r="98" spans="1:20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1</v>
      </c>
      <c r="Q98" s="6">
        <v>1</v>
      </c>
      <c r="R98" s="6">
        <v>1</v>
      </c>
      <c r="S98" s="6">
        <v>4</v>
      </c>
      <c r="T98" s="5">
        <f t="shared" si="27"/>
        <v>8</v>
      </c>
    </row>
    <row r="99" spans="1:20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2</v>
      </c>
      <c r="H99" s="6">
        <v>0</v>
      </c>
      <c r="I99" s="6">
        <v>0</v>
      </c>
      <c r="J99" s="6">
        <v>3</v>
      </c>
      <c r="K99" s="6">
        <v>7</v>
      </c>
      <c r="L99" s="6">
        <v>7</v>
      </c>
      <c r="M99" s="6">
        <v>7</v>
      </c>
      <c r="N99" s="6">
        <v>2</v>
      </c>
      <c r="O99" s="6">
        <v>2</v>
      </c>
      <c r="P99" s="6">
        <v>14</v>
      </c>
      <c r="Q99" s="6">
        <v>7</v>
      </c>
      <c r="R99" s="6">
        <v>3</v>
      </c>
      <c r="S99" s="6">
        <v>15</v>
      </c>
      <c r="T99" s="5">
        <f t="shared" si="27"/>
        <v>69</v>
      </c>
    </row>
    <row r="100" spans="1:20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5">
        <f t="shared" si="27"/>
        <v>0</v>
      </c>
    </row>
    <row r="101" spans="1:20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5">
        <f t="shared" si="27"/>
        <v>0</v>
      </c>
    </row>
    <row r="102" spans="1:20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5">
        <f t="shared" si="27"/>
        <v>0</v>
      </c>
    </row>
    <row r="103" spans="1:20" x14ac:dyDescent="0.4">
      <c r="A103" s="6" t="s">
        <v>26</v>
      </c>
      <c r="B103" s="85" t="s">
        <v>51</v>
      </c>
      <c r="C103" s="64"/>
      <c r="D103" s="65"/>
      <c r="E103" s="5">
        <f t="shared" ref="E103:T103" si="28">SUM(E93:E102)</f>
        <v>3</v>
      </c>
      <c r="F103" s="5">
        <f t="shared" si="28"/>
        <v>10</v>
      </c>
      <c r="G103" s="5">
        <f t="shared" si="28"/>
        <v>4</v>
      </c>
      <c r="H103" s="5">
        <f t="shared" si="28"/>
        <v>18</v>
      </c>
      <c r="I103" s="5">
        <f t="shared" si="28"/>
        <v>7</v>
      </c>
      <c r="J103" s="5">
        <f t="shared" si="28"/>
        <v>21</v>
      </c>
      <c r="K103" s="5">
        <f t="shared" si="28"/>
        <v>10</v>
      </c>
      <c r="L103" s="5">
        <f t="shared" si="28"/>
        <v>13</v>
      </c>
      <c r="M103" s="5">
        <f t="shared" si="28"/>
        <v>19</v>
      </c>
      <c r="N103" s="5">
        <f t="shared" si="28"/>
        <v>37</v>
      </c>
      <c r="O103" s="5">
        <f t="shared" si="28"/>
        <v>8</v>
      </c>
      <c r="P103" s="5">
        <f t="shared" si="28"/>
        <v>25</v>
      </c>
      <c r="Q103" s="5">
        <f t="shared" si="28"/>
        <v>9</v>
      </c>
      <c r="R103" s="5">
        <f t="shared" si="28"/>
        <v>6</v>
      </c>
      <c r="S103" s="5">
        <f t="shared" si="28"/>
        <v>25</v>
      </c>
      <c r="T103" s="5">
        <f t="shared" si="28"/>
        <v>215</v>
      </c>
    </row>
    <row r="104" spans="1:20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4">
      <c r="A105" s="11" t="s">
        <v>48</v>
      </c>
      <c r="B105" s="17" t="s">
        <v>57</v>
      </c>
      <c r="C105" s="87" t="s">
        <v>58</v>
      </c>
      <c r="D105" s="65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0</v>
      </c>
      <c r="L105" s="6">
        <v>2</v>
      </c>
      <c r="M105" s="6">
        <v>1</v>
      </c>
      <c r="N105" s="6">
        <v>0</v>
      </c>
      <c r="O105" s="6">
        <v>1</v>
      </c>
      <c r="P105" s="6">
        <v>1</v>
      </c>
      <c r="Q105" s="6">
        <v>6</v>
      </c>
      <c r="R105" s="6">
        <v>0</v>
      </c>
      <c r="S105" s="6">
        <v>0</v>
      </c>
      <c r="T105" s="5">
        <f>SUM(E105:S105)</f>
        <v>14</v>
      </c>
    </row>
    <row r="106" spans="1:20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5">
        <f>SUM(E106:S106)</f>
        <v>0</v>
      </c>
    </row>
    <row r="107" spans="1:20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5">
        <f t="shared" ref="T107:T114" si="29">SUM(E107:S107)</f>
        <v>0</v>
      </c>
    </row>
    <row r="108" spans="1:20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9"/>
        <v>0</v>
      </c>
    </row>
    <row r="109" spans="1:20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9"/>
        <v>0</v>
      </c>
    </row>
    <row r="110" spans="1:20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9"/>
        <v>0</v>
      </c>
    </row>
    <row r="111" spans="1:20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9"/>
        <v>0</v>
      </c>
    </row>
    <row r="112" spans="1:20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9"/>
        <v>0</v>
      </c>
    </row>
    <row r="113" spans="1:20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9"/>
        <v>0</v>
      </c>
    </row>
    <row r="114" spans="1:20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9"/>
        <v>0</v>
      </c>
    </row>
    <row r="115" spans="1:20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T115" si="30">SUM(E105:E114)</f>
        <v>1</v>
      </c>
      <c r="F115" s="5">
        <f t="shared" si="30"/>
        <v>0</v>
      </c>
      <c r="G115" s="5">
        <f t="shared" si="30"/>
        <v>0</v>
      </c>
      <c r="H115" s="5">
        <f t="shared" si="30"/>
        <v>0</v>
      </c>
      <c r="I115" s="5">
        <f t="shared" si="30"/>
        <v>0</v>
      </c>
      <c r="J115" s="5">
        <f t="shared" si="30"/>
        <v>2</v>
      </c>
      <c r="K115" s="5">
        <f t="shared" si="30"/>
        <v>0</v>
      </c>
      <c r="L115" s="5">
        <f t="shared" si="30"/>
        <v>2</v>
      </c>
      <c r="M115" s="5">
        <f t="shared" si="30"/>
        <v>1</v>
      </c>
      <c r="N115" s="5">
        <f t="shared" si="30"/>
        <v>0</v>
      </c>
      <c r="O115" s="5">
        <f t="shared" si="30"/>
        <v>1</v>
      </c>
      <c r="P115" s="5">
        <f t="shared" si="30"/>
        <v>1</v>
      </c>
      <c r="Q115" s="5">
        <f t="shared" si="30"/>
        <v>6</v>
      </c>
      <c r="R115" s="5">
        <f t="shared" si="30"/>
        <v>0</v>
      </c>
      <c r="S115" s="5">
        <f t="shared" si="30"/>
        <v>0</v>
      </c>
      <c r="T115" s="5">
        <f t="shared" si="30"/>
        <v>14</v>
      </c>
    </row>
    <row r="116" spans="1:20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5">
        <f t="shared" ref="T117:T126" si="31">SUM(E117:S117)</f>
        <v>2</v>
      </c>
    </row>
    <row r="118" spans="1:20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1</v>
      </c>
      <c r="S118" s="6">
        <v>0</v>
      </c>
      <c r="T118" s="5">
        <f t="shared" si="31"/>
        <v>2</v>
      </c>
    </row>
    <row r="119" spans="1:20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1</v>
      </c>
      <c r="P119" s="6">
        <v>0</v>
      </c>
      <c r="Q119" s="6">
        <v>0</v>
      </c>
      <c r="R119" s="6">
        <v>0</v>
      </c>
      <c r="S119" s="6">
        <v>0</v>
      </c>
      <c r="T119" s="5">
        <f t="shared" si="31"/>
        <v>1</v>
      </c>
    </row>
    <row r="120" spans="1:20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1"/>
        <v>0</v>
      </c>
    </row>
    <row r="121" spans="1:20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31"/>
        <v>0</v>
      </c>
    </row>
    <row r="122" spans="1:20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5">
        <f t="shared" si="31"/>
        <v>0</v>
      </c>
    </row>
    <row r="123" spans="1:20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5">
        <f t="shared" si="31"/>
        <v>0</v>
      </c>
    </row>
    <row r="124" spans="1:20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1"/>
        <v>0</v>
      </c>
    </row>
    <row r="125" spans="1:20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1"/>
        <v>0</v>
      </c>
    </row>
    <row r="126" spans="1:20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1"/>
        <v>0</v>
      </c>
    </row>
    <row r="127" spans="1:20" x14ac:dyDescent="0.4">
      <c r="A127" s="6" t="s">
        <v>26</v>
      </c>
      <c r="B127" s="85" t="s">
        <v>51</v>
      </c>
      <c r="C127" s="90"/>
      <c r="D127" s="91"/>
      <c r="E127" s="5">
        <f t="shared" ref="E127:T127" si="32">SUM(E117:E126)</f>
        <v>0</v>
      </c>
      <c r="F127" s="5">
        <f t="shared" si="32"/>
        <v>0</v>
      </c>
      <c r="G127" s="5">
        <f t="shared" si="32"/>
        <v>0</v>
      </c>
      <c r="H127" s="5">
        <f t="shared" si="32"/>
        <v>0</v>
      </c>
      <c r="I127" s="5">
        <f t="shared" si="32"/>
        <v>0</v>
      </c>
      <c r="J127" s="5">
        <f t="shared" si="32"/>
        <v>0</v>
      </c>
      <c r="K127" s="5">
        <f t="shared" si="32"/>
        <v>1</v>
      </c>
      <c r="L127" s="5">
        <f t="shared" si="32"/>
        <v>0</v>
      </c>
      <c r="M127" s="5">
        <f t="shared" si="32"/>
        <v>1</v>
      </c>
      <c r="N127" s="5">
        <f t="shared" si="32"/>
        <v>0</v>
      </c>
      <c r="O127" s="5">
        <f t="shared" si="32"/>
        <v>1</v>
      </c>
      <c r="P127" s="5">
        <f t="shared" si="32"/>
        <v>0</v>
      </c>
      <c r="Q127" s="5">
        <f t="shared" si="32"/>
        <v>0</v>
      </c>
      <c r="R127" s="5">
        <f t="shared" si="32"/>
        <v>2</v>
      </c>
      <c r="S127" s="5">
        <f t="shared" si="32"/>
        <v>0</v>
      </c>
      <c r="T127" s="5">
        <f t="shared" si="32"/>
        <v>5</v>
      </c>
    </row>
    <row r="128" spans="1:20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4">
      <c r="A129" s="11" t="s">
        <v>48</v>
      </c>
      <c r="B129" s="17" t="s">
        <v>61</v>
      </c>
      <c r="C129" s="87" t="s">
        <v>62</v>
      </c>
      <c r="D129" s="65"/>
      <c r="E129" s="6">
        <v>1</v>
      </c>
      <c r="F129" s="6">
        <v>0</v>
      </c>
      <c r="G129" s="6">
        <v>0</v>
      </c>
      <c r="H129" s="6">
        <v>1</v>
      </c>
      <c r="I129" s="6">
        <v>0</v>
      </c>
      <c r="J129" s="6">
        <v>1</v>
      </c>
      <c r="K129" s="6">
        <v>2</v>
      </c>
      <c r="L129" s="6">
        <v>1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5">
        <f t="shared" ref="T129:T138" si="33">SUM(E129:S129)</f>
        <v>8</v>
      </c>
    </row>
    <row r="130" spans="1:20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f t="shared" si="33"/>
        <v>1</v>
      </c>
    </row>
    <row r="131" spans="1:20" x14ac:dyDescent="0.4">
      <c r="A131" s="7"/>
      <c r="B131" s="50">
        <v>2</v>
      </c>
      <c r="C131" s="24" t="s">
        <v>161</v>
      </c>
      <c r="D131" s="51"/>
      <c r="E131" s="6">
        <v>0</v>
      </c>
      <c r="F131" s="6">
        <v>0</v>
      </c>
      <c r="G131" s="6">
        <v>1</v>
      </c>
      <c r="H131" s="6">
        <v>1</v>
      </c>
      <c r="I131" s="6">
        <v>1</v>
      </c>
      <c r="J131" s="6">
        <v>0</v>
      </c>
      <c r="K131" s="6">
        <v>0</v>
      </c>
      <c r="L131" s="6">
        <v>1</v>
      </c>
      <c r="M131" s="6">
        <v>0</v>
      </c>
      <c r="N131" s="6">
        <v>3</v>
      </c>
      <c r="O131" s="6">
        <v>2</v>
      </c>
      <c r="P131" s="6">
        <v>2</v>
      </c>
      <c r="Q131" s="6">
        <v>0</v>
      </c>
      <c r="R131" s="6">
        <v>1</v>
      </c>
      <c r="S131" s="6">
        <v>2</v>
      </c>
      <c r="T131" s="5">
        <f t="shared" si="33"/>
        <v>14</v>
      </c>
    </row>
    <row r="132" spans="1:20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3"/>
        <v>0</v>
      </c>
    </row>
    <row r="133" spans="1:20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5">
        <f t="shared" si="33"/>
        <v>2</v>
      </c>
    </row>
    <row r="134" spans="1:20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5">
        <f t="shared" si="33"/>
        <v>0</v>
      </c>
    </row>
    <row r="135" spans="1:20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2</v>
      </c>
      <c r="T135" s="5">
        <f t="shared" si="33"/>
        <v>2</v>
      </c>
    </row>
    <row r="136" spans="1:20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5">
        <f t="shared" si="33"/>
        <v>0</v>
      </c>
    </row>
    <row r="137" spans="1:20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5">
        <f t="shared" si="33"/>
        <v>0</v>
      </c>
    </row>
    <row r="138" spans="1:20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5">
        <f t="shared" si="33"/>
        <v>0</v>
      </c>
    </row>
    <row r="139" spans="1:20" x14ac:dyDescent="0.4">
      <c r="A139" s="6" t="s">
        <v>26</v>
      </c>
      <c r="B139" s="85" t="s">
        <v>51</v>
      </c>
      <c r="C139" s="90"/>
      <c r="D139" s="91"/>
      <c r="E139" s="5">
        <f t="shared" ref="E139:T139" si="34">SUM(E129:E138)</f>
        <v>1</v>
      </c>
      <c r="F139" s="5">
        <f t="shared" si="34"/>
        <v>0</v>
      </c>
      <c r="G139" s="5">
        <f t="shared" si="34"/>
        <v>2</v>
      </c>
      <c r="H139" s="5">
        <f t="shared" si="34"/>
        <v>2</v>
      </c>
      <c r="I139" s="5">
        <f t="shared" si="34"/>
        <v>1</v>
      </c>
      <c r="J139" s="5">
        <f t="shared" si="34"/>
        <v>1</v>
      </c>
      <c r="K139" s="5">
        <f t="shared" si="34"/>
        <v>2</v>
      </c>
      <c r="L139" s="5">
        <f t="shared" si="34"/>
        <v>2</v>
      </c>
      <c r="M139" s="5">
        <f t="shared" si="34"/>
        <v>0</v>
      </c>
      <c r="N139" s="5">
        <f t="shared" si="34"/>
        <v>4</v>
      </c>
      <c r="O139" s="5">
        <f t="shared" si="34"/>
        <v>3</v>
      </c>
      <c r="P139" s="5">
        <f t="shared" si="34"/>
        <v>3</v>
      </c>
      <c r="Q139" s="5">
        <f t="shared" si="34"/>
        <v>0</v>
      </c>
      <c r="R139" s="5">
        <f t="shared" si="34"/>
        <v>2</v>
      </c>
      <c r="S139" s="5">
        <f t="shared" si="34"/>
        <v>4</v>
      </c>
      <c r="T139" s="5">
        <f t="shared" si="34"/>
        <v>27</v>
      </c>
    </row>
    <row r="140" spans="1:20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f>SUM(E141:S141)</f>
        <v>1</v>
      </c>
    </row>
    <row r="142" spans="1:20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5">
        <f>SUM(E142:S142)</f>
        <v>1</v>
      </c>
    </row>
    <row r="143" spans="1:20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>SUM(E143:S143)</f>
        <v>0</v>
      </c>
    </row>
    <row r="144" spans="1:20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1</v>
      </c>
      <c r="M144" s="6">
        <v>0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T144" s="5">
        <f t="shared" ref="T144:T150" si="35">SUM(E144:S144)</f>
        <v>3</v>
      </c>
    </row>
    <row r="145" spans="1:2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5">
        <f t="shared" si="35"/>
        <v>0</v>
      </c>
    </row>
    <row r="146" spans="1:2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5">
        <f t="shared" si="35"/>
        <v>0</v>
      </c>
    </row>
    <row r="147" spans="1:2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5">
        <f t="shared" si="35"/>
        <v>0</v>
      </c>
    </row>
    <row r="148" spans="1:2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5"/>
        <v>0</v>
      </c>
    </row>
    <row r="149" spans="1:2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5"/>
        <v>0</v>
      </c>
    </row>
    <row r="150" spans="1:2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5"/>
        <v>0</v>
      </c>
    </row>
    <row r="151" spans="1:20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T151" si="36">SUM(E141:E150)</f>
        <v>0</v>
      </c>
      <c r="F151" s="5">
        <f t="shared" si="36"/>
        <v>0</v>
      </c>
      <c r="G151" s="5">
        <f t="shared" si="36"/>
        <v>0</v>
      </c>
      <c r="H151" s="5">
        <f t="shared" si="36"/>
        <v>1</v>
      </c>
      <c r="I151" s="5">
        <f t="shared" si="36"/>
        <v>0</v>
      </c>
      <c r="J151" s="5">
        <f t="shared" si="36"/>
        <v>0</v>
      </c>
      <c r="K151" s="5">
        <f t="shared" si="36"/>
        <v>1</v>
      </c>
      <c r="L151" s="5">
        <f t="shared" si="36"/>
        <v>1</v>
      </c>
      <c r="M151" s="5">
        <f t="shared" si="36"/>
        <v>0</v>
      </c>
      <c r="N151" s="5">
        <f t="shared" si="36"/>
        <v>0</v>
      </c>
      <c r="O151" s="5">
        <f t="shared" si="36"/>
        <v>1</v>
      </c>
      <c r="P151" s="5">
        <f t="shared" si="36"/>
        <v>1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5</v>
      </c>
    </row>
    <row r="152" spans="1:20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5">
        <f>SUM(E153:S153)</f>
        <v>3</v>
      </c>
    </row>
    <row r="154" spans="1:20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ref="T154:T163" si="37">SUM(E154:S154)</f>
        <v>0</v>
      </c>
    </row>
    <row r="155" spans="1:20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7"/>
        <v>0</v>
      </c>
    </row>
    <row r="156" spans="1:20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5">
        <f t="shared" si="37"/>
        <v>0</v>
      </c>
    </row>
    <row r="157" spans="1:20" x14ac:dyDescent="0.4">
      <c r="A157" s="7"/>
      <c r="B157" s="50">
        <v>4</v>
      </c>
      <c r="C157" s="24" t="s">
        <v>172</v>
      </c>
      <c r="D157" s="51"/>
      <c r="E157" s="53">
        <v>5</v>
      </c>
      <c r="F157" s="6">
        <v>0</v>
      </c>
      <c r="G157" s="6">
        <v>1</v>
      </c>
      <c r="H157" s="6">
        <v>0</v>
      </c>
      <c r="I157" s="6">
        <v>2</v>
      </c>
      <c r="J157" s="6">
        <v>1</v>
      </c>
      <c r="K157" s="6">
        <v>4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5">
        <f t="shared" si="37"/>
        <v>14</v>
      </c>
    </row>
    <row r="158" spans="1:20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7"/>
        <v>0</v>
      </c>
    </row>
    <row r="159" spans="1:20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>
        <f t="shared" si="37"/>
        <v>0</v>
      </c>
    </row>
    <row r="160" spans="1:20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5">
        <f t="shared" si="37"/>
        <v>0</v>
      </c>
    </row>
    <row r="161" spans="1:20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si="37"/>
        <v>0</v>
      </c>
    </row>
    <row r="162" spans="1:20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7"/>
        <v>0</v>
      </c>
    </row>
    <row r="163" spans="1:20" x14ac:dyDescent="0.4">
      <c r="A163" s="6" t="s">
        <v>26</v>
      </c>
      <c r="B163" s="95" t="s">
        <v>51</v>
      </c>
      <c r="C163" s="96"/>
      <c r="D163" s="97"/>
      <c r="E163" s="5">
        <f t="shared" ref="E163:S163" si="38">SUM(E153:E162)</f>
        <v>5</v>
      </c>
      <c r="F163" s="5">
        <f t="shared" si="38"/>
        <v>0</v>
      </c>
      <c r="G163" s="5">
        <f t="shared" si="38"/>
        <v>2</v>
      </c>
      <c r="H163" s="5">
        <f t="shared" si="38"/>
        <v>0</v>
      </c>
      <c r="I163" s="5">
        <f t="shared" si="38"/>
        <v>2</v>
      </c>
      <c r="J163" s="5">
        <f t="shared" si="38"/>
        <v>2</v>
      </c>
      <c r="K163" s="5">
        <f t="shared" si="38"/>
        <v>4</v>
      </c>
      <c r="L163" s="5">
        <f t="shared" si="38"/>
        <v>0</v>
      </c>
      <c r="M163" s="5">
        <f t="shared" si="38"/>
        <v>0</v>
      </c>
      <c r="N163" s="5">
        <f t="shared" si="38"/>
        <v>0</v>
      </c>
      <c r="O163" s="5">
        <f t="shared" si="38"/>
        <v>0</v>
      </c>
      <c r="P163" s="5">
        <f t="shared" si="38"/>
        <v>1</v>
      </c>
      <c r="Q163" s="5">
        <f t="shared" si="38"/>
        <v>1</v>
      </c>
      <c r="R163" s="5">
        <f t="shared" si="38"/>
        <v>0</v>
      </c>
      <c r="S163" s="5">
        <f t="shared" si="38"/>
        <v>0</v>
      </c>
      <c r="T163" s="5">
        <f t="shared" si="37"/>
        <v>17</v>
      </c>
    </row>
    <row r="164" spans="1:20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>SUM(E165:S165)</f>
        <v>0</v>
      </c>
    </row>
    <row r="166" spans="1:20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5">
        <f>SUM(E166:S166)</f>
        <v>0</v>
      </c>
    </row>
    <row r="167" spans="1:2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ref="T167:T174" si="39">SUM(E167:S167)</f>
        <v>0</v>
      </c>
    </row>
    <row r="168" spans="1:2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39"/>
        <v>0</v>
      </c>
    </row>
    <row r="169" spans="1:2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39"/>
        <v>0</v>
      </c>
    </row>
    <row r="170" spans="1:2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39"/>
        <v>0</v>
      </c>
    </row>
    <row r="171" spans="1:2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39"/>
        <v>0</v>
      </c>
    </row>
    <row r="172" spans="1:2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39"/>
        <v>0</v>
      </c>
    </row>
    <row r="173" spans="1:2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39"/>
        <v>0</v>
      </c>
    </row>
    <row r="174" spans="1:2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39"/>
        <v>0</v>
      </c>
    </row>
    <row r="175" spans="1:20" x14ac:dyDescent="0.4">
      <c r="A175" s="6" t="s">
        <v>26</v>
      </c>
      <c r="B175" s="85" t="s">
        <v>51</v>
      </c>
      <c r="C175" s="90"/>
      <c r="D175" s="91"/>
      <c r="E175" s="5">
        <f t="shared" ref="E175:T175" si="40">SUM(E165:E174)</f>
        <v>0</v>
      </c>
      <c r="F175" s="5">
        <f t="shared" si="40"/>
        <v>0</v>
      </c>
      <c r="G175" s="5">
        <f t="shared" si="40"/>
        <v>0</v>
      </c>
      <c r="H175" s="5">
        <f t="shared" si="40"/>
        <v>0</v>
      </c>
      <c r="I175" s="5">
        <f t="shared" si="40"/>
        <v>0</v>
      </c>
      <c r="J175" s="5">
        <f t="shared" si="40"/>
        <v>0</v>
      </c>
      <c r="K175" s="5">
        <f t="shared" si="40"/>
        <v>0</v>
      </c>
      <c r="L175" s="5">
        <f t="shared" si="40"/>
        <v>0</v>
      </c>
      <c r="M175" s="5">
        <f t="shared" si="40"/>
        <v>0</v>
      </c>
      <c r="N175" s="5">
        <f t="shared" si="40"/>
        <v>0</v>
      </c>
      <c r="O175" s="5">
        <f t="shared" si="40"/>
        <v>0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0</v>
      </c>
      <c r="T175" s="5">
        <f t="shared" si="40"/>
        <v>0</v>
      </c>
    </row>
    <row r="176" spans="1:20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5">
        <f t="shared" ref="T177:T186" si="41">SUM(E177:S177)</f>
        <v>4</v>
      </c>
    </row>
    <row r="178" spans="1:20" x14ac:dyDescent="0.4">
      <c r="A178" s="11" t="s">
        <v>50</v>
      </c>
      <c r="B178" s="50">
        <v>1</v>
      </c>
      <c r="C178" s="24" t="s">
        <v>175</v>
      </c>
      <c r="D178" s="51"/>
      <c r="E178" s="6">
        <v>1</v>
      </c>
      <c r="F178" s="6">
        <v>0</v>
      </c>
      <c r="G178" s="6">
        <v>0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5">
        <f t="shared" si="41"/>
        <v>3</v>
      </c>
    </row>
    <row r="179" spans="1:20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5">
        <f t="shared" si="41"/>
        <v>0</v>
      </c>
    </row>
    <row r="180" spans="1:20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5">
        <f t="shared" si="41"/>
        <v>0</v>
      </c>
    </row>
    <row r="181" spans="1:20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5">
        <f t="shared" si="41"/>
        <v>0</v>
      </c>
    </row>
    <row r="182" spans="1:20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5">
        <f t="shared" si="41"/>
        <v>1</v>
      </c>
    </row>
    <row r="183" spans="1:20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si="41"/>
        <v>2</v>
      </c>
    </row>
    <row r="184" spans="1:20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5">
        <f t="shared" si="41"/>
        <v>0</v>
      </c>
    </row>
    <row r="185" spans="1:20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5">
        <f t="shared" si="41"/>
        <v>0</v>
      </c>
    </row>
    <row r="186" spans="1:20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5">
        <f t="shared" si="41"/>
        <v>0</v>
      </c>
    </row>
    <row r="187" spans="1:20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T187" si="42">SUM(E177:E186)</f>
        <v>1</v>
      </c>
      <c r="F187" s="5">
        <f t="shared" si="42"/>
        <v>1</v>
      </c>
      <c r="G187" s="5">
        <f t="shared" si="42"/>
        <v>1</v>
      </c>
      <c r="H187" s="5">
        <f t="shared" si="42"/>
        <v>2</v>
      </c>
      <c r="I187" s="5">
        <f t="shared" si="42"/>
        <v>1</v>
      </c>
      <c r="J187" s="5">
        <f t="shared" si="42"/>
        <v>0</v>
      </c>
      <c r="K187" s="5">
        <f t="shared" si="42"/>
        <v>0</v>
      </c>
      <c r="L187" s="5">
        <f t="shared" si="42"/>
        <v>0</v>
      </c>
      <c r="M187" s="5">
        <f t="shared" si="42"/>
        <v>1</v>
      </c>
      <c r="N187" s="5">
        <f t="shared" si="42"/>
        <v>2</v>
      </c>
      <c r="O187" s="5">
        <f t="shared" si="42"/>
        <v>0</v>
      </c>
      <c r="P187" s="5">
        <f t="shared" si="42"/>
        <v>1</v>
      </c>
      <c r="Q187" s="5">
        <f t="shared" si="42"/>
        <v>0</v>
      </c>
      <c r="R187" s="5">
        <f t="shared" si="42"/>
        <v>0</v>
      </c>
      <c r="S187" s="5">
        <f t="shared" si="42"/>
        <v>0</v>
      </c>
      <c r="T187" s="5">
        <f t="shared" si="42"/>
        <v>10</v>
      </c>
    </row>
    <row r="188" spans="1:20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T188" s="5"/>
    </row>
    <row r="189" spans="1:20" x14ac:dyDescent="0.4">
      <c r="A189" s="11" t="s">
        <v>48</v>
      </c>
      <c r="B189" s="17" t="s">
        <v>71</v>
      </c>
      <c r="C189" s="87" t="s">
        <v>72</v>
      </c>
      <c r="D189" s="65"/>
      <c r="E189" s="6">
        <v>1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5">
        <f t="shared" ref="T189:T198" si="43">SUM(E189:S189)</f>
        <v>2</v>
      </c>
    </row>
    <row r="190" spans="1:20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5">
        <f t="shared" si="43"/>
        <v>1</v>
      </c>
    </row>
    <row r="191" spans="1:20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1</v>
      </c>
      <c r="G191" s="6">
        <v>0</v>
      </c>
      <c r="H191" s="6">
        <v>2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5">
        <f t="shared" si="43"/>
        <v>5</v>
      </c>
    </row>
    <row r="192" spans="1:20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5">
        <f t="shared" si="43"/>
        <v>0</v>
      </c>
    </row>
    <row r="193" spans="1:20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5">
        <f t="shared" si="43"/>
        <v>0</v>
      </c>
    </row>
    <row r="194" spans="1:20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2</v>
      </c>
      <c r="T194" s="5">
        <f t="shared" si="43"/>
        <v>2</v>
      </c>
    </row>
    <row r="195" spans="1:20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5">
        <f t="shared" si="43"/>
        <v>0</v>
      </c>
    </row>
    <row r="196" spans="1:20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5">
        <f t="shared" si="43"/>
        <v>0</v>
      </c>
    </row>
    <row r="197" spans="1:20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5">
        <f t="shared" si="43"/>
        <v>0</v>
      </c>
    </row>
    <row r="198" spans="1:20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5">
        <f t="shared" si="43"/>
        <v>0</v>
      </c>
    </row>
    <row r="199" spans="1:20" x14ac:dyDescent="0.4">
      <c r="A199" s="6" t="s">
        <v>26</v>
      </c>
      <c r="B199" s="85" t="s">
        <v>51</v>
      </c>
      <c r="C199" s="90"/>
      <c r="D199" s="91"/>
      <c r="E199" s="5">
        <f t="shared" ref="E199:T199" si="44">SUM(E189:E198)</f>
        <v>1</v>
      </c>
      <c r="F199" s="5">
        <f t="shared" si="44"/>
        <v>2</v>
      </c>
      <c r="G199" s="5">
        <f t="shared" si="44"/>
        <v>0</v>
      </c>
      <c r="H199" s="5">
        <f t="shared" si="44"/>
        <v>2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0</v>
      </c>
      <c r="M199" s="5">
        <f t="shared" si="44"/>
        <v>0</v>
      </c>
      <c r="N199" s="5">
        <f t="shared" si="44"/>
        <v>1</v>
      </c>
      <c r="O199" s="5">
        <f t="shared" si="44"/>
        <v>1</v>
      </c>
      <c r="P199" s="5">
        <f t="shared" si="44"/>
        <v>0</v>
      </c>
      <c r="Q199" s="5">
        <f t="shared" si="44"/>
        <v>1</v>
      </c>
      <c r="R199" s="5">
        <f t="shared" si="44"/>
        <v>0</v>
      </c>
      <c r="S199" s="5">
        <f t="shared" si="44"/>
        <v>2</v>
      </c>
      <c r="T199" s="5">
        <f t="shared" si="44"/>
        <v>10</v>
      </c>
    </row>
    <row r="200" spans="1:20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4">
      <c r="A201" s="11" t="s">
        <v>48</v>
      </c>
      <c r="B201" s="17" t="s">
        <v>73</v>
      </c>
      <c r="C201" s="87" t="s">
        <v>74</v>
      </c>
      <c r="D201" s="65"/>
      <c r="E201" s="6">
        <v>2</v>
      </c>
      <c r="F201" s="6">
        <v>5</v>
      </c>
      <c r="G201" s="6">
        <v>1</v>
      </c>
      <c r="H201" s="6">
        <v>1</v>
      </c>
      <c r="I201" s="6">
        <v>1</v>
      </c>
      <c r="J201" s="6">
        <v>0</v>
      </c>
      <c r="K201" s="6">
        <v>1</v>
      </c>
      <c r="L201" s="6">
        <v>1</v>
      </c>
      <c r="M201" s="6">
        <v>3</v>
      </c>
      <c r="N201" s="6">
        <v>3</v>
      </c>
      <c r="O201" s="6">
        <v>1</v>
      </c>
      <c r="P201" s="6">
        <v>1</v>
      </c>
      <c r="Q201" s="6">
        <v>3</v>
      </c>
      <c r="R201" s="6">
        <v>1</v>
      </c>
      <c r="S201" s="6">
        <v>1</v>
      </c>
      <c r="T201" s="5">
        <f t="shared" ref="T201:T210" si="45">SUM(E201:S201)</f>
        <v>25</v>
      </c>
    </row>
    <row r="202" spans="1:20" x14ac:dyDescent="0.4">
      <c r="A202" s="11" t="s">
        <v>50</v>
      </c>
      <c r="B202" s="50">
        <v>1</v>
      </c>
      <c r="C202" s="24" t="s">
        <v>186</v>
      </c>
      <c r="D202" s="51"/>
      <c r="E202" s="6">
        <v>2</v>
      </c>
      <c r="F202" s="6">
        <v>5</v>
      </c>
      <c r="G202" s="6">
        <v>7</v>
      </c>
      <c r="H202" s="6">
        <v>8</v>
      </c>
      <c r="I202" s="6">
        <v>9</v>
      </c>
      <c r="J202" s="6">
        <v>1</v>
      </c>
      <c r="K202" s="6">
        <v>5</v>
      </c>
      <c r="L202" s="6">
        <v>8</v>
      </c>
      <c r="M202" s="6">
        <v>2</v>
      </c>
      <c r="N202" s="6">
        <v>4</v>
      </c>
      <c r="O202" s="6">
        <v>3</v>
      </c>
      <c r="P202" s="6">
        <v>4</v>
      </c>
      <c r="Q202" s="6">
        <v>4</v>
      </c>
      <c r="R202" s="6">
        <v>2</v>
      </c>
      <c r="S202" s="6">
        <v>5</v>
      </c>
      <c r="T202" s="5">
        <f t="shared" si="45"/>
        <v>69</v>
      </c>
    </row>
    <row r="203" spans="1:20" x14ac:dyDescent="0.4">
      <c r="A203" s="7"/>
      <c r="B203" s="50">
        <v>2</v>
      </c>
      <c r="C203" s="24" t="s">
        <v>187</v>
      </c>
      <c r="D203" s="51"/>
      <c r="E203" s="6">
        <v>15</v>
      </c>
      <c r="F203" s="6">
        <v>6</v>
      </c>
      <c r="G203" s="6">
        <v>0</v>
      </c>
      <c r="H203" s="6">
        <v>0</v>
      </c>
      <c r="I203" s="6">
        <v>10</v>
      </c>
      <c r="J203" s="6">
        <v>5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2</v>
      </c>
      <c r="Q203" s="6">
        <v>14</v>
      </c>
      <c r="R203" s="6">
        <v>3</v>
      </c>
      <c r="S203" s="6">
        <v>2</v>
      </c>
      <c r="T203" s="5">
        <f t="shared" si="45"/>
        <v>58</v>
      </c>
    </row>
    <row r="204" spans="1:20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5">
        <f t="shared" si="45"/>
        <v>1</v>
      </c>
    </row>
    <row r="205" spans="1:20" x14ac:dyDescent="0.4">
      <c r="A205" s="7"/>
      <c r="B205" s="50">
        <v>4</v>
      </c>
      <c r="C205" s="24" t="s">
        <v>189</v>
      </c>
      <c r="D205" s="51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2</v>
      </c>
      <c r="T205" s="5">
        <f t="shared" si="45"/>
        <v>3</v>
      </c>
    </row>
    <row r="206" spans="1:20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1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45"/>
        <v>2</v>
      </c>
    </row>
    <row r="207" spans="1:20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5">
        <f t="shared" si="45"/>
        <v>0</v>
      </c>
    </row>
    <row r="208" spans="1:20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5">
        <f t="shared" si="45"/>
        <v>0</v>
      </c>
    </row>
    <row r="209" spans="1:20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5">
        <f t="shared" si="45"/>
        <v>0</v>
      </c>
    </row>
    <row r="210" spans="1:20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5">
        <f t="shared" si="45"/>
        <v>0</v>
      </c>
    </row>
    <row r="211" spans="1:20" x14ac:dyDescent="0.4">
      <c r="A211" s="6" t="s">
        <v>26</v>
      </c>
      <c r="B211" s="85" t="s">
        <v>51</v>
      </c>
      <c r="C211" s="90"/>
      <c r="D211" s="91"/>
      <c r="E211" s="5">
        <f t="shared" ref="E211:T211" si="46">SUM(E201:E210)</f>
        <v>20</v>
      </c>
      <c r="F211" s="5">
        <f t="shared" si="46"/>
        <v>16</v>
      </c>
      <c r="G211" s="5">
        <f t="shared" si="46"/>
        <v>8</v>
      </c>
      <c r="H211" s="5">
        <f t="shared" si="46"/>
        <v>9</v>
      </c>
      <c r="I211" s="5">
        <f t="shared" si="46"/>
        <v>20</v>
      </c>
      <c r="J211" s="5">
        <f t="shared" si="46"/>
        <v>7</v>
      </c>
      <c r="K211" s="5">
        <f t="shared" si="46"/>
        <v>6</v>
      </c>
      <c r="L211" s="5">
        <f t="shared" si="46"/>
        <v>10</v>
      </c>
      <c r="M211" s="5">
        <f t="shared" si="46"/>
        <v>5</v>
      </c>
      <c r="N211" s="5">
        <f t="shared" si="46"/>
        <v>9</v>
      </c>
      <c r="O211" s="5">
        <f t="shared" si="46"/>
        <v>4</v>
      </c>
      <c r="P211" s="5">
        <f t="shared" si="46"/>
        <v>7</v>
      </c>
      <c r="Q211" s="5">
        <f t="shared" si="46"/>
        <v>21</v>
      </c>
      <c r="R211" s="5">
        <f t="shared" si="46"/>
        <v>6</v>
      </c>
      <c r="S211" s="5">
        <f t="shared" si="46"/>
        <v>10</v>
      </c>
      <c r="T211" s="5">
        <f t="shared" si="46"/>
        <v>158</v>
      </c>
    </row>
    <row r="212" spans="1:20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4">
      <c r="A213" s="11" t="s">
        <v>48</v>
      </c>
      <c r="B213" s="17" t="s">
        <v>75</v>
      </c>
      <c r="C213" s="87" t="s">
        <v>76</v>
      </c>
      <c r="D213" s="65"/>
      <c r="E213" s="6">
        <v>2</v>
      </c>
      <c r="F213" s="6">
        <v>0</v>
      </c>
      <c r="G213" s="6">
        <v>2</v>
      </c>
      <c r="H213" s="6">
        <v>0</v>
      </c>
      <c r="I213" s="6">
        <v>2</v>
      </c>
      <c r="J213" s="6">
        <v>0</v>
      </c>
      <c r="K213" s="6">
        <v>0</v>
      </c>
      <c r="L213" s="6">
        <v>5</v>
      </c>
      <c r="M213" s="6">
        <v>2</v>
      </c>
      <c r="N213" s="6">
        <v>0</v>
      </c>
      <c r="O213" s="6">
        <v>3</v>
      </c>
      <c r="P213" s="6">
        <v>2</v>
      </c>
      <c r="Q213" s="6">
        <v>0</v>
      </c>
      <c r="R213" s="6">
        <v>0</v>
      </c>
      <c r="S213" s="6">
        <v>0</v>
      </c>
      <c r="T213" s="5">
        <f>SUM(E213:S213)</f>
        <v>18</v>
      </c>
    </row>
    <row r="214" spans="1:20" x14ac:dyDescent="0.4">
      <c r="A214" s="11" t="s">
        <v>50</v>
      </c>
      <c r="B214" s="50">
        <v>1</v>
      </c>
      <c r="C214" s="24" t="s">
        <v>192</v>
      </c>
      <c r="D214" s="51"/>
      <c r="E214" s="6">
        <v>3</v>
      </c>
      <c r="F214" s="6">
        <v>1</v>
      </c>
      <c r="G214" s="6">
        <v>5</v>
      </c>
      <c r="H214" s="6">
        <v>2</v>
      </c>
      <c r="I214" s="6">
        <v>12</v>
      </c>
      <c r="J214" s="6">
        <v>0</v>
      </c>
      <c r="K214" s="6">
        <v>2</v>
      </c>
      <c r="L214" s="6">
        <v>6</v>
      </c>
      <c r="M214" s="6">
        <v>5</v>
      </c>
      <c r="N214" s="6">
        <v>5</v>
      </c>
      <c r="O214" s="6">
        <v>0</v>
      </c>
      <c r="P214" s="6">
        <v>0</v>
      </c>
      <c r="Q214" s="6">
        <v>2</v>
      </c>
      <c r="R214" s="6">
        <v>1</v>
      </c>
      <c r="S214" s="6">
        <v>0</v>
      </c>
      <c r="T214" s="5">
        <f>SUM(E214:S214)</f>
        <v>44</v>
      </c>
    </row>
    <row r="215" spans="1:20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2</v>
      </c>
      <c r="N215" s="6">
        <v>0</v>
      </c>
      <c r="O215" s="6">
        <v>1</v>
      </c>
      <c r="P215" s="6">
        <v>0</v>
      </c>
      <c r="Q215" s="6">
        <v>1</v>
      </c>
      <c r="R215" s="6">
        <v>0</v>
      </c>
      <c r="S215" s="6">
        <v>1</v>
      </c>
      <c r="T215" s="5">
        <f t="shared" ref="T215:T222" si="47">SUM(E215:S215)</f>
        <v>6</v>
      </c>
    </row>
    <row r="216" spans="1:20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5">
        <f t="shared" si="47"/>
        <v>0</v>
      </c>
    </row>
    <row r="217" spans="1:2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si="47"/>
        <v>0</v>
      </c>
    </row>
    <row r="218" spans="1:2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47"/>
        <v>0</v>
      </c>
    </row>
    <row r="219" spans="1:2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47"/>
        <v>0</v>
      </c>
    </row>
    <row r="220" spans="1:2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47"/>
        <v>0</v>
      </c>
    </row>
    <row r="221" spans="1:2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47"/>
        <v>0</v>
      </c>
    </row>
    <row r="222" spans="1:2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47"/>
        <v>0</v>
      </c>
    </row>
    <row r="223" spans="1:20" x14ac:dyDescent="0.4">
      <c r="A223" s="6" t="s">
        <v>26</v>
      </c>
      <c r="B223" s="85" t="s">
        <v>51</v>
      </c>
      <c r="C223" s="90"/>
      <c r="D223" s="91"/>
      <c r="E223" s="5">
        <f t="shared" ref="E223:T223" si="48">SUM(E213:E222)</f>
        <v>5</v>
      </c>
      <c r="F223" s="5">
        <f t="shared" si="48"/>
        <v>1</v>
      </c>
      <c r="G223" s="5">
        <f t="shared" si="48"/>
        <v>7</v>
      </c>
      <c r="H223" s="5">
        <f t="shared" si="48"/>
        <v>3</v>
      </c>
      <c r="I223" s="5">
        <f t="shared" si="48"/>
        <v>14</v>
      </c>
      <c r="J223" s="5">
        <f t="shared" si="48"/>
        <v>0</v>
      </c>
      <c r="K223" s="5">
        <f t="shared" si="48"/>
        <v>2</v>
      </c>
      <c r="L223" s="5">
        <f t="shared" si="48"/>
        <v>11</v>
      </c>
      <c r="M223" s="5">
        <f t="shared" si="48"/>
        <v>9</v>
      </c>
      <c r="N223" s="5">
        <f t="shared" si="48"/>
        <v>5</v>
      </c>
      <c r="O223" s="5">
        <f t="shared" si="48"/>
        <v>4</v>
      </c>
      <c r="P223" s="5">
        <f t="shared" si="48"/>
        <v>2</v>
      </c>
      <c r="Q223" s="5">
        <f t="shared" si="48"/>
        <v>3</v>
      </c>
      <c r="R223" s="5">
        <f t="shared" si="48"/>
        <v>1</v>
      </c>
      <c r="S223" s="5">
        <f t="shared" si="48"/>
        <v>1</v>
      </c>
      <c r="T223" s="5">
        <f t="shared" si="48"/>
        <v>68</v>
      </c>
    </row>
    <row r="224" spans="1:20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1</v>
      </c>
      <c r="S225" s="6">
        <v>0</v>
      </c>
      <c r="T225" s="5">
        <f>SUM(E225:S225)</f>
        <v>1</v>
      </c>
    </row>
    <row r="226" spans="1:20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5">
        <f>SUM(E226:S226)</f>
        <v>0</v>
      </c>
    </row>
    <row r="227" spans="1:20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5">
        <f>SUM(E227:S227)</f>
        <v>0</v>
      </c>
    </row>
    <row r="228" spans="1:20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5">
        <f t="shared" ref="T228:T234" si="49">SUM(E228:S228)</f>
        <v>1</v>
      </c>
    </row>
    <row r="229" spans="1:20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5">
        <f t="shared" si="49"/>
        <v>0</v>
      </c>
    </row>
    <row r="230" spans="1:2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5">
        <f t="shared" si="49"/>
        <v>0</v>
      </c>
    </row>
    <row r="231" spans="1:2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5">
        <f t="shared" si="49"/>
        <v>0</v>
      </c>
    </row>
    <row r="232" spans="1:2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49"/>
        <v>0</v>
      </c>
    </row>
    <row r="233" spans="1:2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49"/>
        <v>0</v>
      </c>
    </row>
    <row r="234" spans="1:2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49"/>
        <v>0</v>
      </c>
    </row>
    <row r="235" spans="1:20" x14ac:dyDescent="0.4">
      <c r="A235" s="6" t="s">
        <v>26</v>
      </c>
      <c r="B235" s="85" t="s">
        <v>51</v>
      </c>
      <c r="C235" s="90"/>
      <c r="D235" s="91"/>
      <c r="E235" s="5">
        <f t="shared" ref="E235:T235" si="50">SUM(E225:E234)</f>
        <v>0</v>
      </c>
      <c r="F235" s="5">
        <f t="shared" si="50"/>
        <v>0</v>
      </c>
      <c r="G235" s="5">
        <f t="shared" si="50"/>
        <v>0</v>
      </c>
      <c r="H235" s="5">
        <f t="shared" si="50"/>
        <v>0</v>
      </c>
      <c r="I235" s="5">
        <f t="shared" si="50"/>
        <v>0</v>
      </c>
      <c r="J235" s="5">
        <f t="shared" si="50"/>
        <v>0</v>
      </c>
      <c r="K235" s="5">
        <f t="shared" si="50"/>
        <v>0</v>
      </c>
      <c r="L235" s="5">
        <f t="shared" si="50"/>
        <v>0</v>
      </c>
      <c r="M235" s="5">
        <f t="shared" si="50"/>
        <v>1</v>
      </c>
      <c r="N235" s="5">
        <f t="shared" si="50"/>
        <v>0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1</v>
      </c>
      <c r="S235" s="5">
        <f t="shared" si="50"/>
        <v>0</v>
      </c>
      <c r="T235" s="5">
        <f t="shared" si="50"/>
        <v>2</v>
      </c>
    </row>
    <row r="236" spans="1:20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0</v>
      </c>
      <c r="G237" s="6">
        <v>3</v>
      </c>
      <c r="H237" s="6">
        <v>1</v>
      </c>
      <c r="I237" s="6">
        <v>2</v>
      </c>
      <c r="J237" s="6">
        <v>1</v>
      </c>
      <c r="K237" s="6">
        <v>2</v>
      </c>
      <c r="L237" s="6">
        <v>2</v>
      </c>
      <c r="M237" s="6">
        <v>0</v>
      </c>
      <c r="N237" s="6">
        <v>1</v>
      </c>
      <c r="O237" s="6">
        <v>0</v>
      </c>
      <c r="P237" s="6">
        <v>5</v>
      </c>
      <c r="Q237" s="6">
        <v>0</v>
      </c>
      <c r="R237" s="6">
        <v>1</v>
      </c>
      <c r="S237" s="6">
        <v>0</v>
      </c>
      <c r="T237" s="5">
        <f t="shared" ref="T237:T246" si="51">SUM(E237:S237)</f>
        <v>18</v>
      </c>
    </row>
    <row r="238" spans="1:20" x14ac:dyDescent="0.4">
      <c r="A238" s="11" t="s">
        <v>50</v>
      </c>
      <c r="B238" s="50">
        <v>1</v>
      </c>
      <c r="C238" s="24" t="s">
        <v>197</v>
      </c>
      <c r="D238" s="51"/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5">
        <f t="shared" si="51"/>
        <v>3</v>
      </c>
    </row>
    <row r="239" spans="1:20" x14ac:dyDescent="0.4">
      <c r="A239" s="7"/>
      <c r="B239" s="50">
        <v>2</v>
      </c>
      <c r="C239" s="24" t="s">
        <v>198</v>
      </c>
      <c r="D239" s="51"/>
      <c r="E239" s="6">
        <v>0</v>
      </c>
      <c r="F239" s="6">
        <v>6</v>
      </c>
      <c r="G239" s="6">
        <v>18</v>
      </c>
      <c r="H239" s="6">
        <v>2</v>
      </c>
      <c r="I239" s="6">
        <v>0</v>
      </c>
      <c r="J239" s="6">
        <v>3</v>
      </c>
      <c r="K239" s="6">
        <v>39</v>
      </c>
      <c r="L239" s="6">
        <v>11</v>
      </c>
      <c r="M239" s="6">
        <v>6</v>
      </c>
      <c r="N239" s="6">
        <v>3</v>
      </c>
      <c r="O239" s="6">
        <v>10</v>
      </c>
      <c r="P239" s="6">
        <v>9</v>
      </c>
      <c r="Q239" s="6">
        <v>2</v>
      </c>
      <c r="R239" s="6">
        <v>23</v>
      </c>
      <c r="S239" s="6">
        <v>0</v>
      </c>
      <c r="T239" s="5">
        <f t="shared" si="51"/>
        <v>132</v>
      </c>
    </row>
    <row r="240" spans="1:20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2</v>
      </c>
      <c r="H240" s="6">
        <v>1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5">
        <f t="shared" si="51"/>
        <v>5</v>
      </c>
    </row>
    <row r="241" spans="1:20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5">
        <f t="shared" si="51"/>
        <v>2</v>
      </c>
    </row>
    <row r="242" spans="1:20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  <c r="K242" s="6">
        <v>0</v>
      </c>
      <c r="L242" s="6">
        <v>1</v>
      </c>
      <c r="M242" s="6">
        <v>0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5">
        <f t="shared" si="51"/>
        <v>3</v>
      </c>
    </row>
    <row r="243" spans="1:20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5">
        <f t="shared" si="51"/>
        <v>0</v>
      </c>
    </row>
    <row r="244" spans="1:20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5">
        <f t="shared" si="51"/>
        <v>0</v>
      </c>
    </row>
    <row r="245" spans="1:20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5">
        <f t="shared" si="51"/>
        <v>0</v>
      </c>
    </row>
    <row r="246" spans="1:20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5">
        <f t="shared" si="51"/>
        <v>0</v>
      </c>
    </row>
    <row r="247" spans="1:20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T247" si="52">SUM(E237:E246)</f>
        <v>1</v>
      </c>
      <c r="F247" s="5">
        <f t="shared" si="52"/>
        <v>6</v>
      </c>
      <c r="G247" s="5">
        <f t="shared" si="52"/>
        <v>24</v>
      </c>
      <c r="H247" s="5">
        <f t="shared" si="52"/>
        <v>4</v>
      </c>
      <c r="I247" s="5">
        <f t="shared" si="52"/>
        <v>2</v>
      </c>
      <c r="J247" s="5">
        <f t="shared" si="52"/>
        <v>5</v>
      </c>
      <c r="K247" s="5">
        <f t="shared" si="52"/>
        <v>43</v>
      </c>
      <c r="L247" s="5">
        <f t="shared" si="52"/>
        <v>14</v>
      </c>
      <c r="M247" s="5">
        <f t="shared" si="52"/>
        <v>6</v>
      </c>
      <c r="N247" s="5">
        <f t="shared" si="52"/>
        <v>6</v>
      </c>
      <c r="O247" s="5">
        <f t="shared" si="52"/>
        <v>10</v>
      </c>
      <c r="P247" s="5">
        <f t="shared" si="52"/>
        <v>16</v>
      </c>
      <c r="Q247" s="5">
        <f t="shared" si="52"/>
        <v>2</v>
      </c>
      <c r="R247" s="5">
        <f t="shared" si="52"/>
        <v>24</v>
      </c>
      <c r="S247" s="5">
        <f t="shared" si="52"/>
        <v>0</v>
      </c>
      <c r="T247" s="5">
        <f t="shared" si="52"/>
        <v>163</v>
      </c>
    </row>
    <row r="248" spans="1:20" x14ac:dyDescent="0.4">
      <c r="A248" s="63"/>
      <c r="B248" s="92"/>
      <c r="C248" s="92"/>
      <c r="D248" s="92"/>
      <c r="E248" s="93"/>
    </row>
    <row r="249" spans="1:20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5">
        <f>SUM(E249:S249)</f>
        <v>1</v>
      </c>
    </row>
    <row r="250" spans="1:20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5">
        <f>SUM(E250:S250)</f>
        <v>2</v>
      </c>
    </row>
    <row r="251" spans="1:20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1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5">
        <f>SUM(E251:S251)</f>
        <v>1</v>
      </c>
    </row>
    <row r="252" spans="1:20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5">
        <f t="shared" ref="T252:T258" si="53">SUM(E252:S252)</f>
        <v>0</v>
      </c>
    </row>
    <row r="253" spans="1:20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53"/>
        <v>0</v>
      </c>
    </row>
    <row r="254" spans="1:20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53"/>
        <v>0</v>
      </c>
    </row>
    <row r="255" spans="1:20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53"/>
        <v>0</v>
      </c>
    </row>
    <row r="256" spans="1:20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53"/>
        <v>0</v>
      </c>
    </row>
    <row r="257" spans="1:20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53"/>
        <v>0</v>
      </c>
    </row>
    <row r="258" spans="1:20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53"/>
        <v>0</v>
      </c>
    </row>
    <row r="259" spans="1:20" x14ac:dyDescent="0.4">
      <c r="A259" s="6" t="s">
        <v>26</v>
      </c>
      <c r="B259" s="85" t="s">
        <v>51</v>
      </c>
      <c r="C259" s="90"/>
      <c r="D259" s="91"/>
      <c r="E259" s="5">
        <f t="shared" ref="E259:T259" si="54">SUM(E249:E258)</f>
        <v>0</v>
      </c>
      <c r="F259" s="5">
        <f t="shared" si="54"/>
        <v>0</v>
      </c>
      <c r="G259" s="5">
        <f t="shared" si="54"/>
        <v>1</v>
      </c>
      <c r="H259" s="5">
        <f t="shared" si="54"/>
        <v>1</v>
      </c>
      <c r="I259" s="5">
        <f t="shared" si="54"/>
        <v>0</v>
      </c>
      <c r="J259" s="5">
        <f t="shared" si="54"/>
        <v>2</v>
      </c>
      <c r="K259" s="5">
        <f t="shared" si="54"/>
        <v>0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0</v>
      </c>
      <c r="Q259" s="5">
        <f t="shared" si="54"/>
        <v>0</v>
      </c>
      <c r="R259" s="5">
        <f t="shared" si="54"/>
        <v>0</v>
      </c>
      <c r="S259" s="5">
        <f t="shared" si="54"/>
        <v>0</v>
      </c>
      <c r="T259" s="5">
        <f t="shared" si="54"/>
        <v>4</v>
      </c>
    </row>
    <row r="261" spans="1:20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</row>
    <row r="262" spans="1:20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199</v>
      </c>
      <c r="F262" s="6">
        <f t="shared" ref="F262:S262" si="55">F55+F67+F79+F91+F103+F115+F127+F139+F151+F163+F175+F187+F199+F211+F223+F235+F247+F259</f>
        <v>211</v>
      </c>
      <c r="G262" s="6">
        <f t="shared" si="55"/>
        <v>186</v>
      </c>
      <c r="H262" s="6">
        <f t="shared" si="55"/>
        <v>182</v>
      </c>
      <c r="I262" s="6">
        <f t="shared" si="55"/>
        <v>207</v>
      </c>
      <c r="J262" s="6">
        <f t="shared" si="55"/>
        <v>205</v>
      </c>
      <c r="K262" s="6">
        <f t="shared" si="55"/>
        <v>237</v>
      </c>
      <c r="L262" s="6">
        <f t="shared" si="55"/>
        <v>196</v>
      </c>
      <c r="M262" s="6">
        <f t="shared" si="55"/>
        <v>203</v>
      </c>
      <c r="N262" s="6">
        <f t="shared" si="55"/>
        <v>200</v>
      </c>
      <c r="O262" s="6">
        <f t="shared" ref="O262:P262" si="56">O55+O67+O79+O91+O103+O115+O127+O139+O151+O163+O175+O187+O199+O211+O223+O235+O247+O259</f>
        <v>210</v>
      </c>
      <c r="P262" s="6">
        <f t="shared" si="56"/>
        <v>220</v>
      </c>
      <c r="Q262" s="6">
        <f t="shared" si="55"/>
        <v>216</v>
      </c>
      <c r="R262" s="6">
        <f t="shared" si="55"/>
        <v>210</v>
      </c>
      <c r="S262" s="6">
        <f t="shared" si="55"/>
        <v>236</v>
      </c>
      <c r="T262" s="5">
        <f>SUM(E262:S262)</f>
        <v>3118</v>
      </c>
    </row>
    <row r="263" spans="1:20" x14ac:dyDescent="0.4">
      <c r="A263" s="13"/>
      <c r="B263" s="19" t="s">
        <v>87</v>
      </c>
      <c r="C263" s="98" t="s">
        <v>88</v>
      </c>
      <c r="D263" s="99"/>
      <c r="E263" s="6">
        <v>12</v>
      </c>
      <c r="F263" s="6">
        <v>8</v>
      </c>
      <c r="G263" s="6">
        <v>6</v>
      </c>
      <c r="H263" s="6">
        <v>19</v>
      </c>
      <c r="I263" s="6">
        <v>15</v>
      </c>
      <c r="J263" s="6">
        <v>15</v>
      </c>
      <c r="K263" s="6">
        <v>6</v>
      </c>
      <c r="L263" s="6">
        <v>16</v>
      </c>
      <c r="M263" s="6">
        <v>14</v>
      </c>
      <c r="N263" s="6">
        <v>18</v>
      </c>
      <c r="O263" s="6">
        <v>12</v>
      </c>
      <c r="P263" s="6">
        <v>11</v>
      </c>
      <c r="Q263" s="6">
        <v>10</v>
      </c>
      <c r="R263" s="6">
        <v>16</v>
      </c>
      <c r="S263" s="6">
        <v>10</v>
      </c>
      <c r="T263" s="5">
        <f>SUM(E263:S263)</f>
        <v>188</v>
      </c>
    </row>
    <row r="264" spans="1:20" x14ac:dyDescent="0.4">
      <c r="A264" s="14"/>
      <c r="B264" s="19" t="s">
        <v>89</v>
      </c>
      <c r="C264" s="98" t="s">
        <v>90</v>
      </c>
      <c r="D264" s="99"/>
      <c r="E264" s="5">
        <f>SUM(E262:E263)</f>
        <v>211</v>
      </c>
      <c r="F264" s="5">
        <f t="shared" ref="F264:S264" si="57">SUM(F262:F263)</f>
        <v>219</v>
      </c>
      <c r="G264" s="5">
        <f t="shared" si="57"/>
        <v>192</v>
      </c>
      <c r="H264" s="5">
        <f t="shared" si="57"/>
        <v>201</v>
      </c>
      <c r="I264" s="5">
        <f t="shared" si="57"/>
        <v>222</v>
      </c>
      <c r="J264" s="5">
        <f t="shared" si="57"/>
        <v>220</v>
      </c>
      <c r="K264" s="5">
        <f t="shared" si="57"/>
        <v>243</v>
      </c>
      <c r="L264" s="5">
        <f t="shared" si="57"/>
        <v>212</v>
      </c>
      <c r="M264" s="5">
        <f t="shared" si="57"/>
        <v>217</v>
      </c>
      <c r="N264" s="5">
        <f t="shared" si="57"/>
        <v>218</v>
      </c>
      <c r="O264" s="5">
        <f t="shared" ref="O264:P264" si="58">SUM(O262:O263)</f>
        <v>222</v>
      </c>
      <c r="P264" s="5">
        <f t="shared" si="58"/>
        <v>231</v>
      </c>
      <c r="Q264" s="5">
        <f t="shared" si="57"/>
        <v>226</v>
      </c>
      <c r="R264" s="5">
        <f t="shared" si="57"/>
        <v>226</v>
      </c>
      <c r="S264" s="5">
        <f t="shared" si="57"/>
        <v>246</v>
      </c>
      <c r="T264" s="5">
        <f>SUM(E264:S264)</f>
        <v>3306</v>
      </c>
    </row>
  </sheetData>
  <mergeCells count="87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52:D52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S12"/>
    <mergeCell ref="T12:T13"/>
    <mergeCell ref="B13:D13"/>
    <mergeCell ref="B14:C16"/>
  </mergeCells>
  <phoneticPr fontId="9" type="noConversion"/>
  <conditionalFormatting sqref="E14:S15">
    <cfRule type="containsBlanks" dxfId="224" priority="20">
      <formula>LEN(TRIM(E14))=0</formula>
    </cfRule>
  </conditionalFormatting>
  <conditionalFormatting sqref="E19:S20">
    <cfRule type="containsBlanks" dxfId="223" priority="23">
      <formula>LEN(TRIM(E19))=0</formula>
    </cfRule>
  </conditionalFormatting>
  <conditionalFormatting sqref="E22:S23 E25:S26 E33:S33 E35:S35 E39:S40">
    <cfRule type="containsBlanks" dxfId="222" priority="24">
      <formula>LEN(TRIM(E22))=0</formula>
    </cfRule>
  </conditionalFormatting>
  <conditionalFormatting sqref="E30:S30">
    <cfRule type="expression" dxfId="221" priority="25">
      <formula>E30&lt;&gt;E47</formula>
    </cfRule>
    <cfRule type="expression" dxfId="220" priority="26">
      <formula>E30&lt;&gt;E34</formula>
    </cfRule>
  </conditionalFormatting>
  <conditionalFormatting sqref="E34:S34">
    <cfRule type="expression" dxfId="219" priority="21">
      <formula>E30&lt;&gt;E34</formula>
    </cfRule>
    <cfRule type="expression" dxfId="218" priority="22">
      <formula>E30=E34</formula>
    </cfRule>
    <cfRule type="expression" dxfId="217" priority="27">
      <formula>E34&lt;&gt;E30</formula>
    </cfRule>
    <cfRule type="expression" dxfId="216" priority="28">
      <formula>E34&lt;&gt;E64</formula>
    </cfRule>
  </conditionalFormatting>
  <conditionalFormatting sqref="E45:S54">
    <cfRule type="containsBlanks" dxfId="215" priority="19">
      <formula>LEN(TRIM(E45))=0</formula>
    </cfRule>
  </conditionalFormatting>
  <conditionalFormatting sqref="E57:S66">
    <cfRule type="containsBlanks" dxfId="214" priority="18">
      <formula>LEN(TRIM(E57))=0</formula>
    </cfRule>
  </conditionalFormatting>
  <conditionalFormatting sqref="E69:S78">
    <cfRule type="containsBlanks" dxfId="213" priority="17">
      <formula>LEN(TRIM(E69))=0</formula>
    </cfRule>
  </conditionalFormatting>
  <conditionalFormatting sqref="E81:S90">
    <cfRule type="containsBlanks" dxfId="212" priority="16">
      <formula>LEN(TRIM(E81))=0</formula>
    </cfRule>
  </conditionalFormatting>
  <conditionalFormatting sqref="E93:S102">
    <cfRule type="containsBlanks" dxfId="211" priority="15">
      <formula>LEN(TRIM(E93))=0</formula>
    </cfRule>
  </conditionalFormatting>
  <conditionalFormatting sqref="E105:S114">
    <cfRule type="containsBlanks" dxfId="210" priority="14">
      <formula>LEN(TRIM(E105))=0</formula>
    </cfRule>
  </conditionalFormatting>
  <conditionalFormatting sqref="E117:S126">
    <cfRule type="containsBlanks" dxfId="209" priority="1">
      <formula>LEN(TRIM(E117))=0</formula>
    </cfRule>
  </conditionalFormatting>
  <conditionalFormatting sqref="E129:S138">
    <cfRule type="containsBlanks" dxfId="208" priority="13">
      <formula>LEN(TRIM(E129))=0</formula>
    </cfRule>
  </conditionalFormatting>
  <conditionalFormatting sqref="E141:S150">
    <cfRule type="containsBlanks" dxfId="207" priority="12">
      <formula>LEN(TRIM(E141))=0</formula>
    </cfRule>
  </conditionalFormatting>
  <conditionalFormatting sqref="E153:S162">
    <cfRule type="containsBlanks" dxfId="206" priority="3">
      <formula>LEN(TRIM(E153))=0</formula>
    </cfRule>
  </conditionalFormatting>
  <conditionalFormatting sqref="E165:S174">
    <cfRule type="containsBlanks" dxfId="205" priority="11">
      <formula>LEN(TRIM(E165))=0</formula>
    </cfRule>
  </conditionalFormatting>
  <conditionalFormatting sqref="E177:S186">
    <cfRule type="containsBlanks" dxfId="204" priority="10">
      <formula>LEN(TRIM(E177))=0</formula>
    </cfRule>
  </conditionalFormatting>
  <conditionalFormatting sqref="E189:S198">
    <cfRule type="containsBlanks" dxfId="203" priority="9">
      <formula>LEN(TRIM(E189))=0</formula>
    </cfRule>
  </conditionalFormatting>
  <conditionalFormatting sqref="E201:S210">
    <cfRule type="containsBlanks" dxfId="202" priority="8">
      <formula>LEN(TRIM(E201))=0</formula>
    </cfRule>
  </conditionalFormatting>
  <conditionalFormatting sqref="E213:S222">
    <cfRule type="containsBlanks" dxfId="201" priority="7">
      <formula>LEN(TRIM(E213))=0</formula>
    </cfRule>
  </conditionalFormatting>
  <conditionalFormatting sqref="E225:S234">
    <cfRule type="containsBlanks" dxfId="200" priority="6">
      <formula>LEN(TRIM(E225))=0</formula>
    </cfRule>
  </conditionalFormatting>
  <conditionalFormatting sqref="E237:S246">
    <cfRule type="containsBlanks" dxfId="199" priority="5">
      <formula>LEN(TRIM(E237))=0</formula>
    </cfRule>
  </conditionalFormatting>
  <conditionalFormatting sqref="E249:S258">
    <cfRule type="containsBlanks" dxfId="198" priority="4">
      <formula>LEN(TRIM(E249))=0</formula>
    </cfRule>
  </conditionalFormatting>
  <conditionalFormatting sqref="E262:S263">
    <cfRule type="containsBlanks" dxfId="19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dimension ref="A2:AD264"/>
  <sheetViews>
    <sheetView topLeftCell="A222" zoomScale="55" zoomScaleNormal="55" workbookViewId="0">
      <selection activeCell="O273" sqref="O273"/>
    </sheetView>
  </sheetViews>
  <sheetFormatPr defaultRowHeight="13.15" x14ac:dyDescent="0.4"/>
  <cols>
    <col min="3" max="3" width="67.140625" bestFit="1" customWidth="1"/>
    <col min="4" max="4" width="5.85546875" bestFit="1" customWidth="1"/>
    <col min="30" max="30" width="13.28515625" customWidth="1"/>
  </cols>
  <sheetData>
    <row r="2" spans="1:30" x14ac:dyDescent="0.4">
      <c r="C2" s="43" t="s">
        <v>104</v>
      </c>
      <c r="D2" s="43" t="s">
        <v>111</v>
      </c>
    </row>
    <row r="3" spans="1:30" x14ac:dyDescent="0.4">
      <c r="C3" s="43" t="s">
        <v>105</v>
      </c>
      <c r="D3" s="43" t="s">
        <v>106</v>
      </c>
    </row>
    <row r="4" spans="1:30" x14ac:dyDescent="0.4">
      <c r="C4" s="43" t="s">
        <v>107</v>
      </c>
      <c r="D4" s="43" t="s">
        <v>108</v>
      </c>
    </row>
    <row r="5" spans="1:30" x14ac:dyDescent="0.4">
      <c r="C5" s="43"/>
      <c r="D5" s="43"/>
    </row>
    <row r="6" spans="1:30" x14ac:dyDescent="0.4">
      <c r="C6" s="43"/>
      <c r="D6" s="43"/>
    </row>
    <row r="7" spans="1:30" x14ac:dyDescent="0.4">
      <c r="C7" s="43"/>
      <c r="D7" s="43"/>
    </row>
    <row r="8" spans="1:30" x14ac:dyDescent="0.4">
      <c r="C8" s="43"/>
      <c r="D8" s="43"/>
    </row>
    <row r="9" spans="1:30" x14ac:dyDescent="0.4">
      <c r="C9" s="43" t="s">
        <v>109</v>
      </c>
      <c r="D9" s="43" t="s">
        <v>113</v>
      </c>
    </row>
    <row r="11" spans="1:3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30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6" t="s">
        <v>103</v>
      </c>
    </row>
    <row r="13" spans="1:30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107"/>
    </row>
    <row r="14" spans="1:30" x14ac:dyDescent="0.4">
      <c r="A14" s="7"/>
      <c r="B14" s="78" t="s">
        <v>22</v>
      </c>
      <c r="C14" s="79"/>
      <c r="D14" s="6" t="s">
        <v>23</v>
      </c>
      <c r="E14" s="6">
        <v>135</v>
      </c>
      <c r="F14" s="6">
        <v>140</v>
      </c>
      <c r="G14" s="6">
        <v>137</v>
      </c>
      <c r="H14" s="6">
        <v>147</v>
      </c>
      <c r="I14" s="6">
        <v>154</v>
      </c>
      <c r="J14" s="6">
        <v>129</v>
      </c>
      <c r="K14" s="6">
        <v>124</v>
      </c>
      <c r="L14" s="6">
        <v>140</v>
      </c>
      <c r="M14" s="6">
        <v>144</v>
      </c>
      <c r="N14" s="6">
        <v>125</v>
      </c>
      <c r="O14" s="6">
        <v>113</v>
      </c>
      <c r="P14" s="6">
        <v>137</v>
      </c>
      <c r="Q14" s="6">
        <v>104</v>
      </c>
      <c r="R14" s="6">
        <v>126</v>
      </c>
      <c r="S14" s="6">
        <v>131</v>
      </c>
      <c r="T14" s="6">
        <v>125</v>
      </c>
      <c r="U14" s="6">
        <v>131</v>
      </c>
      <c r="V14" s="6">
        <v>149</v>
      </c>
      <c r="W14" s="6">
        <v>142</v>
      </c>
      <c r="X14" s="6">
        <v>134</v>
      </c>
      <c r="Y14" s="6">
        <v>131</v>
      </c>
      <c r="Z14" s="6">
        <v>115</v>
      </c>
      <c r="AA14" s="6">
        <v>141</v>
      </c>
      <c r="AB14" s="6">
        <v>130</v>
      </c>
      <c r="AC14" s="6">
        <v>114</v>
      </c>
      <c r="AD14" s="5">
        <f>SUM(E14:AC14)</f>
        <v>3298</v>
      </c>
    </row>
    <row r="15" spans="1:30" x14ac:dyDescent="0.4">
      <c r="A15" s="7"/>
      <c r="B15" s="80"/>
      <c r="C15" s="68"/>
      <c r="D15" s="6" t="s">
        <v>24</v>
      </c>
      <c r="E15" s="6">
        <v>145</v>
      </c>
      <c r="F15" s="6">
        <v>132</v>
      </c>
      <c r="G15" s="6">
        <v>135</v>
      </c>
      <c r="H15" s="6">
        <v>140</v>
      </c>
      <c r="I15" s="6">
        <v>134</v>
      </c>
      <c r="J15" s="6">
        <v>131</v>
      </c>
      <c r="K15" s="6">
        <v>136</v>
      </c>
      <c r="L15" s="6">
        <v>152</v>
      </c>
      <c r="M15" s="6">
        <v>148</v>
      </c>
      <c r="N15" s="6">
        <v>129</v>
      </c>
      <c r="O15" s="6">
        <v>125</v>
      </c>
      <c r="P15" s="6">
        <v>138</v>
      </c>
      <c r="Q15" s="6">
        <v>147</v>
      </c>
      <c r="R15" s="6">
        <v>118</v>
      </c>
      <c r="S15" s="6">
        <v>153</v>
      </c>
      <c r="T15" s="6">
        <v>116</v>
      </c>
      <c r="U15" s="6">
        <v>151</v>
      </c>
      <c r="V15" s="6">
        <v>145</v>
      </c>
      <c r="W15" s="6">
        <v>136</v>
      </c>
      <c r="X15" s="6">
        <v>147</v>
      </c>
      <c r="Y15" s="6">
        <v>141</v>
      </c>
      <c r="Z15" s="6">
        <v>113</v>
      </c>
      <c r="AA15" s="6">
        <v>140</v>
      </c>
      <c r="AB15" s="6">
        <v>127</v>
      </c>
      <c r="AC15" s="6">
        <v>131</v>
      </c>
      <c r="AD15" s="5">
        <f>SUM(E15:AC15)</f>
        <v>3410</v>
      </c>
    </row>
    <row r="16" spans="1:30" x14ac:dyDescent="0.4">
      <c r="A16" s="8"/>
      <c r="B16" s="76"/>
      <c r="C16" s="69"/>
      <c r="D16" s="5" t="s">
        <v>25</v>
      </c>
      <c r="E16" s="5">
        <f t="shared" ref="E16:AC16" si="0">SUM(E14:E15)</f>
        <v>280</v>
      </c>
      <c r="F16" s="5">
        <f t="shared" si="0"/>
        <v>272</v>
      </c>
      <c r="G16" s="5">
        <f t="shared" si="0"/>
        <v>272</v>
      </c>
      <c r="H16" s="5">
        <f t="shared" si="0"/>
        <v>287</v>
      </c>
      <c r="I16" s="5">
        <f t="shared" si="0"/>
        <v>288</v>
      </c>
      <c r="J16" s="5">
        <f t="shared" si="0"/>
        <v>260</v>
      </c>
      <c r="K16" s="5">
        <f t="shared" si="0"/>
        <v>260</v>
      </c>
      <c r="L16" s="5">
        <f t="shared" si="0"/>
        <v>292</v>
      </c>
      <c r="M16" s="5">
        <f t="shared" si="0"/>
        <v>292</v>
      </c>
      <c r="N16" s="5">
        <f t="shared" si="0"/>
        <v>254</v>
      </c>
      <c r="O16" s="5">
        <f t="shared" si="0"/>
        <v>238</v>
      </c>
      <c r="P16" s="5">
        <f t="shared" ref="P16:X16" si="1">SUM(P14:P15)</f>
        <v>275</v>
      </c>
      <c r="Q16" s="5">
        <f t="shared" si="1"/>
        <v>251</v>
      </c>
      <c r="R16" s="5">
        <f t="shared" si="1"/>
        <v>244</v>
      </c>
      <c r="S16" s="5">
        <f t="shared" si="1"/>
        <v>284</v>
      </c>
      <c r="T16" s="5">
        <f t="shared" si="1"/>
        <v>241</v>
      </c>
      <c r="U16" s="5">
        <f t="shared" si="1"/>
        <v>282</v>
      </c>
      <c r="V16" s="5">
        <f t="shared" si="1"/>
        <v>294</v>
      </c>
      <c r="W16" s="5">
        <f t="shared" si="1"/>
        <v>278</v>
      </c>
      <c r="X16" s="5">
        <f t="shared" si="1"/>
        <v>281</v>
      </c>
      <c r="Y16" s="5">
        <f t="shared" si="0"/>
        <v>272</v>
      </c>
      <c r="Z16" s="5">
        <f t="shared" si="0"/>
        <v>228</v>
      </c>
      <c r="AA16" s="5">
        <f t="shared" si="0"/>
        <v>281</v>
      </c>
      <c r="AB16" s="5">
        <f t="shared" si="0"/>
        <v>257</v>
      </c>
      <c r="AC16" s="5">
        <f t="shared" si="0"/>
        <v>245</v>
      </c>
      <c r="AD16" s="5">
        <f>SUM(E16:AC16)</f>
        <v>6708</v>
      </c>
    </row>
    <row r="17" spans="1:30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28"/>
    </row>
    <row r="18" spans="1:30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28"/>
    </row>
    <row r="19" spans="1:30" x14ac:dyDescent="0.4">
      <c r="A19" s="11"/>
      <c r="B19" s="67" t="s">
        <v>28</v>
      </c>
      <c r="C19" s="70" t="s">
        <v>29</v>
      </c>
      <c r="D19" s="6" t="s">
        <v>23</v>
      </c>
      <c r="E19" s="6">
        <v>111</v>
      </c>
      <c r="F19" s="6">
        <v>99</v>
      </c>
      <c r="G19" s="6">
        <v>97</v>
      </c>
      <c r="H19" s="6">
        <v>93</v>
      </c>
      <c r="I19" s="6">
        <v>112</v>
      </c>
      <c r="J19" s="6">
        <v>91</v>
      </c>
      <c r="K19" s="6">
        <v>85</v>
      </c>
      <c r="L19" s="6">
        <v>98</v>
      </c>
      <c r="M19" s="6">
        <v>79</v>
      </c>
      <c r="N19" s="6">
        <v>99</v>
      </c>
      <c r="O19" s="6">
        <v>85</v>
      </c>
      <c r="P19" s="6">
        <v>93</v>
      </c>
      <c r="Q19" s="6">
        <v>66</v>
      </c>
      <c r="R19" s="6">
        <v>88</v>
      </c>
      <c r="S19" s="6">
        <v>82</v>
      </c>
      <c r="T19" s="6">
        <v>96</v>
      </c>
      <c r="U19" s="6">
        <v>89</v>
      </c>
      <c r="V19" s="6">
        <v>115</v>
      </c>
      <c r="W19" s="6">
        <v>99</v>
      </c>
      <c r="X19" s="6">
        <v>102</v>
      </c>
      <c r="Y19" s="6">
        <v>93</v>
      </c>
      <c r="Z19" s="6">
        <v>73</v>
      </c>
      <c r="AA19" s="6">
        <v>96</v>
      </c>
      <c r="AB19" s="6">
        <v>88</v>
      </c>
      <c r="AC19" s="6">
        <v>102</v>
      </c>
      <c r="AD19" s="5">
        <f t="shared" ref="AD19:AD30" si="2">SUM(E19:AC19)</f>
        <v>2331</v>
      </c>
    </row>
    <row r="20" spans="1:30" x14ac:dyDescent="0.4">
      <c r="A20" s="12"/>
      <c r="B20" s="68"/>
      <c r="C20" s="71"/>
      <c r="D20" s="6" t="s">
        <v>24</v>
      </c>
      <c r="E20" s="6">
        <v>117</v>
      </c>
      <c r="F20" s="6">
        <v>96</v>
      </c>
      <c r="G20" s="6">
        <v>107</v>
      </c>
      <c r="H20" s="6">
        <v>95</v>
      </c>
      <c r="I20" s="6">
        <v>111</v>
      </c>
      <c r="J20" s="6">
        <v>88</v>
      </c>
      <c r="K20" s="6">
        <v>99</v>
      </c>
      <c r="L20" s="6">
        <v>117</v>
      </c>
      <c r="M20" s="6">
        <v>95</v>
      </c>
      <c r="N20" s="6">
        <v>104</v>
      </c>
      <c r="O20" s="6">
        <v>103</v>
      </c>
      <c r="P20" s="6">
        <v>106</v>
      </c>
      <c r="Q20" s="6">
        <v>106</v>
      </c>
      <c r="R20" s="6">
        <v>91</v>
      </c>
      <c r="S20" s="6">
        <v>113</v>
      </c>
      <c r="T20" s="6">
        <v>86</v>
      </c>
      <c r="U20" s="6">
        <v>108</v>
      </c>
      <c r="V20" s="6">
        <v>110</v>
      </c>
      <c r="W20" s="6">
        <v>106</v>
      </c>
      <c r="X20" s="6">
        <v>123</v>
      </c>
      <c r="Y20" s="6">
        <v>113</v>
      </c>
      <c r="Z20" s="6">
        <v>72</v>
      </c>
      <c r="AA20" s="6">
        <v>104</v>
      </c>
      <c r="AB20" s="6">
        <v>95</v>
      </c>
      <c r="AC20" s="6">
        <v>98</v>
      </c>
      <c r="AD20" s="5">
        <f t="shared" si="2"/>
        <v>2563</v>
      </c>
    </row>
    <row r="21" spans="1:30" x14ac:dyDescent="0.4">
      <c r="A21" s="13"/>
      <c r="B21" s="69"/>
      <c r="C21" s="72"/>
      <c r="D21" s="5" t="s">
        <v>25</v>
      </c>
      <c r="E21" s="5">
        <f t="shared" ref="E21:AC21" si="3">SUM(E19:E20)</f>
        <v>228</v>
      </c>
      <c r="F21" s="5">
        <f t="shared" si="3"/>
        <v>195</v>
      </c>
      <c r="G21" s="5">
        <f t="shared" si="3"/>
        <v>204</v>
      </c>
      <c r="H21" s="5">
        <f t="shared" si="3"/>
        <v>188</v>
      </c>
      <c r="I21" s="5">
        <f t="shared" si="3"/>
        <v>223</v>
      </c>
      <c r="J21" s="5">
        <f t="shared" si="3"/>
        <v>179</v>
      </c>
      <c r="K21" s="5">
        <f t="shared" si="3"/>
        <v>184</v>
      </c>
      <c r="L21" s="5">
        <f t="shared" si="3"/>
        <v>215</v>
      </c>
      <c r="M21" s="5">
        <f t="shared" si="3"/>
        <v>174</v>
      </c>
      <c r="N21" s="5">
        <f t="shared" si="3"/>
        <v>203</v>
      </c>
      <c r="O21" s="5">
        <f t="shared" si="3"/>
        <v>188</v>
      </c>
      <c r="P21" s="5">
        <f t="shared" ref="P21:X21" si="4">SUM(P19:P20)</f>
        <v>199</v>
      </c>
      <c r="Q21" s="5">
        <f t="shared" si="4"/>
        <v>172</v>
      </c>
      <c r="R21" s="5">
        <f t="shared" si="4"/>
        <v>179</v>
      </c>
      <c r="S21" s="5">
        <f t="shared" si="4"/>
        <v>195</v>
      </c>
      <c r="T21" s="5">
        <f t="shared" si="4"/>
        <v>182</v>
      </c>
      <c r="U21" s="5">
        <f t="shared" si="4"/>
        <v>197</v>
      </c>
      <c r="V21" s="5">
        <f t="shared" si="4"/>
        <v>225</v>
      </c>
      <c r="W21" s="5">
        <f t="shared" si="4"/>
        <v>205</v>
      </c>
      <c r="X21" s="5">
        <f t="shared" si="4"/>
        <v>225</v>
      </c>
      <c r="Y21" s="5">
        <f t="shared" si="3"/>
        <v>206</v>
      </c>
      <c r="Z21" s="5">
        <f t="shared" si="3"/>
        <v>145</v>
      </c>
      <c r="AA21" s="5">
        <f t="shared" si="3"/>
        <v>200</v>
      </c>
      <c r="AB21" s="5">
        <f t="shared" si="3"/>
        <v>183</v>
      </c>
      <c r="AC21" s="5">
        <f t="shared" si="3"/>
        <v>200</v>
      </c>
      <c r="AD21" s="5">
        <f t="shared" si="2"/>
        <v>4894</v>
      </c>
    </row>
    <row r="22" spans="1:30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5">
        <f t="shared" si="2"/>
        <v>3</v>
      </c>
    </row>
    <row r="23" spans="1:30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1</v>
      </c>
      <c r="AA23" s="6">
        <v>0</v>
      </c>
      <c r="AB23" s="6">
        <v>0</v>
      </c>
      <c r="AC23" s="6">
        <v>1</v>
      </c>
      <c r="AD23" s="5">
        <f t="shared" si="2"/>
        <v>2</v>
      </c>
    </row>
    <row r="24" spans="1:30" x14ac:dyDescent="0.4">
      <c r="A24" s="13"/>
      <c r="B24" s="69"/>
      <c r="C24" s="72"/>
      <c r="D24" s="5" t="s">
        <v>25</v>
      </c>
      <c r="E24" s="5">
        <f t="shared" ref="E24:AC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ref="P24:X24" si="6">SUM(P22:P23)</f>
        <v>1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6"/>
        <v>0</v>
      </c>
      <c r="U24" s="5">
        <f t="shared" si="6"/>
        <v>0</v>
      </c>
      <c r="V24" s="5">
        <f t="shared" si="6"/>
        <v>0</v>
      </c>
      <c r="W24" s="5">
        <f t="shared" si="6"/>
        <v>0</v>
      </c>
      <c r="X24" s="5">
        <f t="shared" si="6"/>
        <v>0</v>
      </c>
      <c r="Y24" s="5">
        <f t="shared" si="5"/>
        <v>0</v>
      </c>
      <c r="Z24" s="5">
        <f t="shared" si="5"/>
        <v>1</v>
      </c>
      <c r="AA24" s="5">
        <f t="shared" si="5"/>
        <v>0</v>
      </c>
      <c r="AB24" s="5">
        <f t="shared" si="5"/>
        <v>0</v>
      </c>
      <c r="AC24" s="5">
        <f t="shared" si="5"/>
        <v>1</v>
      </c>
      <c r="AD24" s="5">
        <f t="shared" si="2"/>
        <v>5</v>
      </c>
    </row>
    <row r="25" spans="1:30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3</v>
      </c>
      <c r="K25" s="6">
        <v>3</v>
      </c>
      <c r="L25" s="6">
        <v>0</v>
      </c>
      <c r="M25" s="6">
        <v>0</v>
      </c>
      <c r="N25" s="6">
        <v>0</v>
      </c>
      <c r="O25" s="6">
        <v>4</v>
      </c>
      <c r="P25" s="6">
        <v>0</v>
      </c>
      <c r="Q25" s="6">
        <v>2</v>
      </c>
      <c r="R25" s="6">
        <v>2</v>
      </c>
      <c r="S25" s="6">
        <v>1</v>
      </c>
      <c r="T25" s="6">
        <v>2</v>
      </c>
      <c r="U25" s="6">
        <v>4</v>
      </c>
      <c r="V25" s="6">
        <v>1</v>
      </c>
      <c r="W25" s="6">
        <v>1</v>
      </c>
      <c r="X25" s="6">
        <v>0</v>
      </c>
      <c r="Y25" s="6">
        <v>0</v>
      </c>
      <c r="Z25" s="6">
        <v>0</v>
      </c>
      <c r="AA25" s="6">
        <v>5</v>
      </c>
      <c r="AB25" s="6">
        <v>4</v>
      </c>
      <c r="AC25" s="6">
        <v>3</v>
      </c>
      <c r="AD25" s="5">
        <f t="shared" si="2"/>
        <v>36</v>
      </c>
    </row>
    <row r="26" spans="1:30" x14ac:dyDescent="0.4">
      <c r="A26" s="12"/>
      <c r="B26" s="68"/>
      <c r="C26" s="71"/>
      <c r="D26" s="6" t="s">
        <v>24</v>
      </c>
      <c r="E26" s="6">
        <v>0</v>
      </c>
      <c r="F26" s="6">
        <v>3</v>
      </c>
      <c r="G26" s="6">
        <v>0</v>
      </c>
      <c r="H26" s="6">
        <v>1</v>
      </c>
      <c r="I26" s="6">
        <v>0</v>
      </c>
      <c r="J26" s="6">
        <v>7</v>
      </c>
      <c r="K26" s="6">
        <v>2</v>
      </c>
      <c r="L26" s="6">
        <v>0</v>
      </c>
      <c r="M26" s="6">
        <v>2</v>
      </c>
      <c r="N26" s="6">
        <v>0</v>
      </c>
      <c r="O26" s="6">
        <v>2</v>
      </c>
      <c r="P26" s="6">
        <v>3</v>
      </c>
      <c r="Q26" s="6">
        <v>3</v>
      </c>
      <c r="R26" s="6">
        <v>2</v>
      </c>
      <c r="S26" s="6">
        <v>1</v>
      </c>
      <c r="T26" s="6">
        <v>5</v>
      </c>
      <c r="U26" s="6">
        <v>2</v>
      </c>
      <c r="V26" s="6">
        <v>1</v>
      </c>
      <c r="W26" s="6">
        <v>2</v>
      </c>
      <c r="X26" s="6">
        <v>0</v>
      </c>
      <c r="Y26" s="6">
        <v>0</v>
      </c>
      <c r="Z26" s="6">
        <v>0</v>
      </c>
      <c r="AA26" s="6">
        <v>6</v>
      </c>
      <c r="AB26" s="6">
        <v>3</v>
      </c>
      <c r="AC26" s="6">
        <v>6</v>
      </c>
      <c r="AD26" s="5">
        <f t="shared" si="2"/>
        <v>51</v>
      </c>
    </row>
    <row r="27" spans="1:30" x14ac:dyDescent="0.4">
      <c r="A27" s="13"/>
      <c r="B27" s="69"/>
      <c r="C27" s="72"/>
      <c r="D27" s="5" t="s">
        <v>25</v>
      </c>
      <c r="E27" s="5">
        <f t="shared" ref="E27:AC27" si="7">SUM(E25:E26)</f>
        <v>0</v>
      </c>
      <c r="F27" s="5">
        <f t="shared" si="7"/>
        <v>4</v>
      </c>
      <c r="G27" s="5">
        <f t="shared" si="7"/>
        <v>0</v>
      </c>
      <c r="H27" s="5">
        <f t="shared" si="7"/>
        <v>1</v>
      </c>
      <c r="I27" s="5">
        <f t="shared" si="7"/>
        <v>0</v>
      </c>
      <c r="J27" s="5">
        <f t="shared" si="7"/>
        <v>10</v>
      </c>
      <c r="K27" s="5">
        <f t="shared" si="7"/>
        <v>5</v>
      </c>
      <c r="L27" s="5">
        <f t="shared" si="7"/>
        <v>0</v>
      </c>
      <c r="M27" s="5">
        <f t="shared" si="7"/>
        <v>2</v>
      </c>
      <c r="N27" s="5">
        <f t="shared" si="7"/>
        <v>0</v>
      </c>
      <c r="O27" s="5">
        <f t="shared" si="7"/>
        <v>6</v>
      </c>
      <c r="P27" s="5">
        <f t="shared" ref="P27:X27" si="8">SUM(P25:P26)</f>
        <v>3</v>
      </c>
      <c r="Q27" s="5">
        <f t="shared" si="8"/>
        <v>5</v>
      </c>
      <c r="R27" s="5">
        <f t="shared" si="8"/>
        <v>4</v>
      </c>
      <c r="S27" s="5">
        <f t="shared" si="8"/>
        <v>2</v>
      </c>
      <c r="T27" s="5">
        <f t="shared" si="8"/>
        <v>7</v>
      </c>
      <c r="U27" s="5">
        <f t="shared" si="8"/>
        <v>6</v>
      </c>
      <c r="V27" s="5">
        <f t="shared" si="8"/>
        <v>2</v>
      </c>
      <c r="W27" s="5">
        <f t="shared" si="8"/>
        <v>3</v>
      </c>
      <c r="X27" s="5">
        <f t="shared" si="8"/>
        <v>0</v>
      </c>
      <c r="Y27" s="5">
        <f t="shared" si="7"/>
        <v>0</v>
      </c>
      <c r="Z27" s="5">
        <f t="shared" si="7"/>
        <v>0</v>
      </c>
      <c r="AA27" s="5">
        <f t="shared" si="7"/>
        <v>11</v>
      </c>
      <c r="AB27" s="5">
        <f t="shared" si="7"/>
        <v>7</v>
      </c>
      <c r="AC27" s="5">
        <f t="shared" si="7"/>
        <v>9</v>
      </c>
      <c r="AD27" s="5">
        <f t="shared" si="2"/>
        <v>87</v>
      </c>
    </row>
    <row r="28" spans="1:30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111</v>
      </c>
      <c r="F28" s="5">
        <f t="shared" ref="F28:AC29" si="9">SUM(F19,F22,F25)</f>
        <v>100</v>
      </c>
      <c r="G28" s="5">
        <f t="shared" si="9"/>
        <v>97</v>
      </c>
      <c r="H28" s="5">
        <f t="shared" si="9"/>
        <v>93</v>
      </c>
      <c r="I28" s="5">
        <f t="shared" si="9"/>
        <v>112</v>
      </c>
      <c r="J28" s="5">
        <f t="shared" si="9"/>
        <v>95</v>
      </c>
      <c r="K28" s="5">
        <f t="shared" si="9"/>
        <v>89</v>
      </c>
      <c r="L28" s="5">
        <f t="shared" si="9"/>
        <v>98</v>
      </c>
      <c r="M28" s="5">
        <f t="shared" si="9"/>
        <v>79</v>
      </c>
      <c r="N28" s="5">
        <f t="shared" si="9"/>
        <v>99</v>
      </c>
      <c r="O28" s="5">
        <f t="shared" si="9"/>
        <v>89</v>
      </c>
      <c r="P28" s="5">
        <f t="shared" ref="P28:X28" si="10">SUM(P19,P22,P25)</f>
        <v>94</v>
      </c>
      <c r="Q28" s="5">
        <f t="shared" si="10"/>
        <v>68</v>
      </c>
      <c r="R28" s="5">
        <f t="shared" si="10"/>
        <v>90</v>
      </c>
      <c r="S28" s="5">
        <f t="shared" si="10"/>
        <v>83</v>
      </c>
      <c r="T28" s="5">
        <f t="shared" si="10"/>
        <v>98</v>
      </c>
      <c r="U28" s="5">
        <f t="shared" si="10"/>
        <v>93</v>
      </c>
      <c r="V28" s="5">
        <f t="shared" si="10"/>
        <v>116</v>
      </c>
      <c r="W28" s="5">
        <f t="shared" si="10"/>
        <v>100</v>
      </c>
      <c r="X28" s="5">
        <f t="shared" si="10"/>
        <v>102</v>
      </c>
      <c r="Y28" s="5">
        <f t="shared" si="9"/>
        <v>93</v>
      </c>
      <c r="Z28" s="5">
        <f t="shared" si="9"/>
        <v>73</v>
      </c>
      <c r="AA28" s="5">
        <f t="shared" si="9"/>
        <v>101</v>
      </c>
      <c r="AB28" s="5">
        <f t="shared" si="9"/>
        <v>92</v>
      </c>
      <c r="AC28" s="5">
        <f t="shared" si="9"/>
        <v>105</v>
      </c>
      <c r="AD28" s="5">
        <f t="shared" si="2"/>
        <v>2370</v>
      </c>
    </row>
    <row r="29" spans="1:30" x14ac:dyDescent="0.4">
      <c r="A29" s="13"/>
      <c r="B29" s="68"/>
      <c r="C29" s="71"/>
      <c r="D29" s="5" t="s">
        <v>24</v>
      </c>
      <c r="E29" s="5">
        <f>SUM(E20,E23,E26)</f>
        <v>117</v>
      </c>
      <c r="F29" s="5">
        <f t="shared" si="9"/>
        <v>99</v>
      </c>
      <c r="G29" s="5">
        <f t="shared" si="9"/>
        <v>107</v>
      </c>
      <c r="H29" s="5">
        <f t="shared" si="9"/>
        <v>96</v>
      </c>
      <c r="I29" s="5">
        <f t="shared" si="9"/>
        <v>111</v>
      </c>
      <c r="J29" s="5">
        <f t="shared" si="9"/>
        <v>95</v>
      </c>
      <c r="K29" s="5">
        <f t="shared" si="9"/>
        <v>101</v>
      </c>
      <c r="L29" s="5">
        <f t="shared" si="9"/>
        <v>117</v>
      </c>
      <c r="M29" s="5">
        <f t="shared" si="9"/>
        <v>97</v>
      </c>
      <c r="N29" s="5">
        <f t="shared" si="9"/>
        <v>104</v>
      </c>
      <c r="O29" s="5">
        <f t="shared" si="9"/>
        <v>105</v>
      </c>
      <c r="P29" s="5">
        <f t="shared" ref="P29:X29" si="11">SUM(P20,P23,P26)</f>
        <v>109</v>
      </c>
      <c r="Q29" s="5">
        <f t="shared" si="11"/>
        <v>109</v>
      </c>
      <c r="R29" s="5">
        <f t="shared" si="11"/>
        <v>93</v>
      </c>
      <c r="S29" s="5">
        <f t="shared" si="11"/>
        <v>114</v>
      </c>
      <c r="T29" s="5">
        <f t="shared" si="11"/>
        <v>91</v>
      </c>
      <c r="U29" s="5">
        <f t="shared" si="11"/>
        <v>110</v>
      </c>
      <c r="V29" s="5">
        <f t="shared" si="11"/>
        <v>111</v>
      </c>
      <c r="W29" s="5">
        <f t="shared" si="11"/>
        <v>108</v>
      </c>
      <c r="X29" s="5">
        <f t="shared" si="11"/>
        <v>123</v>
      </c>
      <c r="Y29" s="5">
        <f t="shared" si="9"/>
        <v>113</v>
      </c>
      <c r="Z29" s="5">
        <f t="shared" si="9"/>
        <v>73</v>
      </c>
      <c r="AA29" s="5">
        <f t="shared" si="9"/>
        <v>110</v>
      </c>
      <c r="AB29" s="5">
        <f t="shared" si="9"/>
        <v>98</v>
      </c>
      <c r="AC29" s="5">
        <f t="shared" si="9"/>
        <v>105</v>
      </c>
      <c r="AD29" s="5">
        <f t="shared" si="2"/>
        <v>2616</v>
      </c>
    </row>
    <row r="30" spans="1:30" x14ac:dyDescent="0.4">
      <c r="A30" s="13"/>
      <c r="B30" s="69"/>
      <c r="C30" s="72"/>
      <c r="D30" s="5" t="s">
        <v>25</v>
      </c>
      <c r="E30" s="5">
        <f t="shared" ref="E30:AC30" si="12">SUM(E28:E29)</f>
        <v>228</v>
      </c>
      <c r="F30" s="5">
        <f t="shared" si="12"/>
        <v>199</v>
      </c>
      <c r="G30" s="5">
        <f t="shared" si="12"/>
        <v>204</v>
      </c>
      <c r="H30" s="5">
        <f t="shared" si="12"/>
        <v>189</v>
      </c>
      <c r="I30" s="5">
        <f t="shared" si="12"/>
        <v>223</v>
      </c>
      <c r="J30" s="5">
        <f t="shared" si="12"/>
        <v>190</v>
      </c>
      <c r="K30" s="5">
        <f t="shared" si="12"/>
        <v>190</v>
      </c>
      <c r="L30" s="5">
        <f t="shared" si="12"/>
        <v>215</v>
      </c>
      <c r="M30" s="5">
        <f t="shared" si="12"/>
        <v>176</v>
      </c>
      <c r="N30" s="5">
        <f t="shared" si="12"/>
        <v>203</v>
      </c>
      <c r="O30" s="5">
        <f t="shared" si="12"/>
        <v>194</v>
      </c>
      <c r="P30" s="5">
        <f t="shared" ref="P30:X30" si="13">SUM(P28:P29)</f>
        <v>203</v>
      </c>
      <c r="Q30" s="5">
        <f t="shared" si="13"/>
        <v>177</v>
      </c>
      <c r="R30" s="5">
        <f t="shared" si="13"/>
        <v>183</v>
      </c>
      <c r="S30" s="5">
        <f t="shared" si="13"/>
        <v>197</v>
      </c>
      <c r="T30" s="5">
        <f t="shared" si="13"/>
        <v>189</v>
      </c>
      <c r="U30" s="5">
        <f t="shared" si="13"/>
        <v>203</v>
      </c>
      <c r="V30" s="5">
        <f t="shared" si="13"/>
        <v>227</v>
      </c>
      <c r="W30" s="5">
        <f t="shared" si="13"/>
        <v>208</v>
      </c>
      <c r="X30" s="5">
        <f t="shared" si="13"/>
        <v>225</v>
      </c>
      <c r="Y30" s="5">
        <f t="shared" si="12"/>
        <v>206</v>
      </c>
      <c r="Z30" s="5">
        <f t="shared" si="12"/>
        <v>146</v>
      </c>
      <c r="AA30" s="5">
        <f t="shared" si="12"/>
        <v>211</v>
      </c>
      <c r="AB30" s="5">
        <f t="shared" si="12"/>
        <v>190</v>
      </c>
      <c r="AC30" s="5">
        <f t="shared" si="12"/>
        <v>210</v>
      </c>
      <c r="AD30" s="5">
        <f t="shared" si="2"/>
        <v>4986</v>
      </c>
    </row>
    <row r="31" spans="1:30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8"/>
    </row>
    <row r="32" spans="1:30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28"/>
    </row>
    <row r="33" spans="1:30" x14ac:dyDescent="0.4">
      <c r="A33" s="6">
        <v>1</v>
      </c>
      <c r="B33" s="77" t="s">
        <v>38</v>
      </c>
      <c r="C33" s="64"/>
      <c r="D33" s="65"/>
      <c r="E33" s="6">
        <v>286</v>
      </c>
      <c r="F33" s="6">
        <v>278</v>
      </c>
      <c r="G33" s="6">
        <v>278</v>
      </c>
      <c r="H33" s="6">
        <v>293</v>
      </c>
      <c r="I33" s="6">
        <v>294</v>
      </c>
      <c r="J33" s="6">
        <v>266</v>
      </c>
      <c r="K33" s="6">
        <v>266</v>
      </c>
      <c r="L33" s="6">
        <v>298</v>
      </c>
      <c r="M33" s="6">
        <v>298</v>
      </c>
      <c r="N33" s="6">
        <v>260</v>
      </c>
      <c r="O33" s="6">
        <v>243</v>
      </c>
      <c r="P33" s="6">
        <v>281</v>
      </c>
      <c r="Q33" s="6">
        <v>257</v>
      </c>
      <c r="R33" s="6">
        <v>249</v>
      </c>
      <c r="S33" s="6">
        <v>290</v>
      </c>
      <c r="T33" s="6">
        <v>246</v>
      </c>
      <c r="U33" s="6">
        <v>288</v>
      </c>
      <c r="V33" s="6">
        <v>296</v>
      </c>
      <c r="W33" s="6">
        <v>284</v>
      </c>
      <c r="X33" s="6">
        <v>287</v>
      </c>
      <c r="Y33" s="6">
        <v>278</v>
      </c>
      <c r="Z33" s="6">
        <v>232</v>
      </c>
      <c r="AA33" s="6">
        <v>277</v>
      </c>
      <c r="AB33" s="6">
        <v>257</v>
      </c>
      <c r="AC33" s="6">
        <v>250</v>
      </c>
      <c r="AD33" s="5">
        <f>SUM(E33:AC33)</f>
        <v>6832</v>
      </c>
    </row>
    <row r="34" spans="1:30" x14ac:dyDescent="0.4">
      <c r="A34" s="6">
        <v>2</v>
      </c>
      <c r="B34" s="77" t="s">
        <v>39</v>
      </c>
      <c r="C34" s="64"/>
      <c r="D34" s="65"/>
      <c r="E34" s="5">
        <v>228</v>
      </c>
      <c r="F34" s="5">
        <v>199</v>
      </c>
      <c r="G34" s="5">
        <v>204</v>
      </c>
      <c r="H34" s="5">
        <v>189</v>
      </c>
      <c r="I34" s="5">
        <v>223</v>
      </c>
      <c r="J34" s="5">
        <v>190</v>
      </c>
      <c r="K34" s="5">
        <v>190</v>
      </c>
      <c r="L34" s="5">
        <v>215</v>
      </c>
      <c r="M34" s="5">
        <v>176</v>
      </c>
      <c r="N34" s="5">
        <v>203</v>
      </c>
      <c r="O34" s="5">
        <v>194</v>
      </c>
      <c r="P34" s="5">
        <v>203</v>
      </c>
      <c r="Q34" s="5">
        <v>177</v>
      </c>
      <c r="R34" s="5">
        <v>183</v>
      </c>
      <c r="S34" s="5">
        <v>197</v>
      </c>
      <c r="T34" s="5">
        <v>189</v>
      </c>
      <c r="U34" s="5">
        <v>203</v>
      </c>
      <c r="V34" s="5">
        <v>227</v>
      </c>
      <c r="W34" s="5">
        <v>208</v>
      </c>
      <c r="X34" s="5">
        <v>225</v>
      </c>
      <c r="Y34" s="5">
        <v>206</v>
      </c>
      <c r="Z34" s="5">
        <v>146</v>
      </c>
      <c r="AA34" s="5">
        <v>211</v>
      </c>
      <c r="AB34" s="5">
        <v>190</v>
      </c>
      <c r="AC34" s="5">
        <v>210</v>
      </c>
      <c r="AD34" s="5">
        <f>SUM(E34:AC34)</f>
        <v>4986</v>
      </c>
    </row>
    <row r="35" spans="1:30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5">
        <f>SUM(E35:AC35)</f>
        <v>1</v>
      </c>
    </row>
    <row r="36" spans="1:30" x14ac:dyDescent="0.4">
      <c r="A36" s="6">
        <v>4</v>
      </c>
      <c r="B36" s="77" t="s">
        <v>41</v>
      </c>
      <c r="C36" s="64"/>
      <c r="D36" s="65"/>
      <c r="E36" s="5">
        <f t="shared" ref="E36:AC36" si="14">E33-(E34+E35)</f>
        <v>58</v>
      </c>
      <c r="F36" s="5">
        <f t="shared" si="14"/>
        <v>79</v>
      </c>
      <c r="G36" s="5">
        <f t="shared" si="14"/>
        <v>74</v>
      </c>
      <c r="H36" s="5">
        <f t="shared" si="14"/>
        <v>104</v>
      </c>
      <c r="I36" s="5">
        <f t="shared" si="14"/>
        <v>71</v>
      </c>
      <c r="J36" s="5">
        <f t="shared" si="14"/>
        <v>76</v>
      </c>
      <c r="K36" s="5">
        <f t="shared" si="14"/>
        <v>76</v>
      </c>
      <c r="L36" s="5">
        <f t="shared" si="14"/>
        <v>82</v>
      </c>
      <c r="M36" s="5">
        <f t="shared" si="14"/>
        <v>122</v>
      </c>
      <c r="N36" s="5">
        <f t="shared" si="14"/>
        <v>57</v>
      </c>
      <c r="O36" s="5">
        <f t="shared" si="14"/>
        <v>49</v>
      </c>
      <c r="P36" s="5">
        <f t="shared" ref="P36:X36" si="15">P33-(P34+P35)</f>
        <v>78</v>
      </c>
      <c r="Q36" s="5">
        <f t="shared" si="15"/>
        <v>80</v>
      </c>
      <c r="R36" s="5">
        <f t="shared" si="15"/>
        <v>66</v>
      </c>
      <c r="S36" s="5">
        <f t="shared" si="15"/>
        <v>93</v>
      </c>
      <c r="T36" s="5">
        <f t="shared" si="15"/>
        <v>57</v>
      </c>
      <c r="U36" s="5">
        <f t="shared" si="15"/>
        <v>85</v>
      </c>
      <c r="V36" s="5">
        <f t="shared" si="15"/>
        <v>69</v>
      </c>
      <c r="W36" s="5">
        <f t="shared" si="15"/>
        <v>76</v>
      </c>
      <c r="X36" s="5">
        <f t="shared" si="15"/>
        <v>62</v>
      </c>
      <c r="Y36" s="5">
        <f t="shared" si="14"/>
        <v>72</v>
      </c>
      <c r="Z36" s="5">
        <f t="shared" si="14"/>
        <v>86</v>
      </c>
      <c r="AA36" s="5">
        <f t="shared" si="14"/>
        <v>66</v>
      </c>
      <c r="AB36" s="5">
        <f t="shared" si="14"/>
        <v>67</v>
      </c>
      <c r="AC36" s="5">
        <f t="shared" si="14"/>
        <v>40</v>
      </c>
      <c r="AD36" s="5">
        <f>SUM(E36:AC36)</f>
        <v>1845</v>
      </c>
    </row>
    <row r="37" spans="1:30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8"/>
    </row>
    <row r="38" spans="1:30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28"/>
    </row>
    <row r="39" spans="1:30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5">
        <f>SUM(E39:AC39)</f>
        <v>1</v>
      </c>
    </row>
    <row r="40" spans="1:30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11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5">
        <f>SUM(E40:AC40)</f>
        <v>14</v>
      </c>
    </row>
    <row r="41" spans="1:30" x14ac:dyDescent="0.4">
      <c r="A41" s="14"/>
      <c r="B41" s="83"/>
      <c r="C41" s="69"/>
      <c r="D41" s="5" t="s">
        <v>25</v>
      </c>
      <c r="E41" s="5">
        <f t="shared" ref="E41:AC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1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12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ref="P41:X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 t="shared" si="16"/>
        <v>0</v>
      </c>
      <c r="Z41" s="5">
        <f t="shared" si="16"/>
        <v>0</v>
      </c>
      <c r="AA41" s="5">
        <f t="shared" si="16"/>
        <v>2</v>
      </c>
      <c r="AB41" s="5">
        <f t="shared" si="16"/>
        <v>0</v>
      </c>
      <c r="AC41" s="5">
        <f t="shared" si="16"/>
        <v>0</v>
      </c>
      <c r="AD41" s="5">
        <f>SUM(E41:AC41)</f>
        <v>15</v>
      </c>
    </row>
    <row r="42" spans="1:30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10"/>
      <c r="Z42" s="6"/>
      <c r="AA42" s="10"/>
      <c r="AB42" s="6"/>
      <c r="AC42" s="10"/>
      <c r="AD42" s="5"/>
    </row>
    <row r="43" spans="1:30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15"/>
      <c r="Z43" s="5"/>
      <c r="AA43" s="15"/>
      <c r="AB43" s="5"/>
      <c r="AC43" s="15"/>
      <c r="AD43" s="5"/>
    </row>
    <row r="44" spans="1:30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10"/>
      <c r="Z44" s="6"/>
      <c r="AA44" s="10"/>
      <c r="AB44" s="6"/>
      <c r="AC44" s="10"/>
      <c r="AD44" s="5"/>
    </row>
    <row r="45" spans="1:30" x14ac:dyDescent="0.4">
      <c r="A45" s="11" t="s">
        <v>48</v>
      </c>
      <c r="B45" s="17" t="s">
        <v>28</v>
      </c>
      <c r="C45" s="87" t="s">
        <v>49</v>
      </c>
      <c r="D45" s="65"/>
      <c r="E45" s="6">
        <v>3</v>
      </c>
      <c r="F45" s="6">
        <v>2</v>
      </c>
      <c r="G45" s="6">
        <v>4</v>
      </c>
      <c r="H45" s="6">
        <v>12</v>
      </c>
      <c r="I45" s="6">
        <v>18</v>
      </c>
      <c r="J45" s="6">
        <v>10</v>
      </c>
      <c r="K45" s="6">
        <v>6</v>
      </c>
      <c r="L45" s="6">
        <v>6</v>
      </c>
      <c r="M45" s="6">
        <v>5</v>
      </c>
      <c r="N45" s="6">
        <v>6</v>
      </c>
      <c r="O45" s="6">
        <v>3</v>
      </c>
      <c r="P45" s="6">
        <v>6</v>
      </c>
      <c r="Q45" s="6">
        <v>7</v>
      </c>
      <c r="R45" s="6">
        <v>5</v>
      </c>
      <c r="S45" s="6">
        <v>2</v>
      </c>
      <c r="T45" s="6">
        <v>6</v>
      </c>
      <c r="U45" s="6">
        <v>3</v>
      </c>
      <c r="V45" s="6">
        <v>2</v>
      </c>
      <c r="W45" s="6">
        <v>7</v>
      </c>
      <c r="X45" s="6">
        <v>9</v>
      </c>
      <c r="Y45" s="6">
        <v>9</v>
      </c>
      <c r="Z45" s="6">
        <v>8</v>
      </c>
      <c r="AA45" s="6">
        <v>5</v>
      </c>
      <c r="AB45" s="6">
        <v>4</v>
      </c>
      <c r="AC45" s="6">
        <v>7</v>
      </c>
      <c r="AD45" s="5">
        <f t="shared" ref="AD45:AD54" si="18">SUM(E45:AC45)</f>
        <v>155</v>
      </c>
    </row>
    <row r="46" spans="1:30" x14ac:dyDescent="0.4">
      <c r="A46" s="11" t="s">
        <v>50</v>
      </c>
      <c r="B46" s="50">
        <v>1</v>
      </c>
      <c r="C46" s="24" t="s">
        <v>126</v>
      </c>
      <c r="D46" s="51"/>
      <c r="E46" s="6">
        <v>7</v>
      </c>
      <c r="F46" s="6">
        <v>13</v>
      </c>
      <c r="G46" s="6">
        <v>4</v>
      </c>
      <c r="H46" s="6">
        <v>13</v>
      </c>
      <c r="I46" s="6">
        <v>13</v>
      </c>
      <c r="J46" s="6">
        <v>12</v>
      </c>
      <c r="K46" s="6">
        <v>2</v>
      </c>
      <c r="L46" s="6">
        <v>2</v>
      </c>
      <c r="M46" s="6">
        <v>6</v>
      </c>
      <c r="N46" s="6">
        <v>7</v>
      </c>
      <c r="O46" s="6">
        <v>5</v>
      </c>
      <c r="P46" s="6">
        <v>5</v>
      </c>
      <c r="Q46" s="6">
        <v>2</v>
      </c>
      <c r="R46" s="6">
        <v>3</v>
      </c>
      <c r="S46" s="6">
        <v>0</v>
      </c>
      <c r="T46" s="6">
        <v>2</v>
      </c>
      <c r="U46" s="6">
        <v>4</v>
      </c>
      <c r="V46" s="6">
        <v>2</v>
      </c>
      <c r="W46" s="6">
        <v>6</v>
      </c>
      <c r="X46" s="6">
        <v>32</v>
      </c>
      <c r="Y46" s="6">
        <v>30</v>
      </c>
      <c r="Z46" s="6">
        <v>23</v>
      </c>
      <c r="AA46" s="6">
        <v>18</v>
      </c>
      <c r="AB46" s="6">
        <v>16</v>
      </c>
      <c r="AC46" s="6">
        <v>5</v>
      </c>
      <c r="AD46" s="5">
        <f t="shared" si="18"/>
        <v>232</v>
      </c>
    </row>
    <row r="47" spans="1:30" x14ac:dyDescent="0.4">
      <c r="A47" s="7"/>
      <c r="B47" s="50">
        <v>2</v>
      </c>
      <c r="C47" s="24" t="s">
        <v>127</v>
      </c>
      <c r="D47" s="51"/>
      <c r="E47" s="6">
        <v>62</v>
      </c>
      <c r="F47" s="6">
        <v>52</v>
      </c>
      <c r="G47" s="6">
        <v>29</v>
      </c>
      <c r="H47" s="6">
        <v>35</v>
      </c>
      <c r="I47" s="6">
        <v>34</v>
      </c>
      <c r="J47" s="6">
        <v>29</v>
      </c>
      <c r="K47" s="6">
        <v>30</v>
      </c>
      <c r="L47" s="6">
        <v>62</v>
      </c>
      <c r="M47" s="6">
        <v>34</v>
      </c>
      <c r="N47" s="6">
        <v>29</v>
      </c>
      <c r="O47" s="6">
        <v>43</v>
      </c>
      <c r="P47" s="6">
        <v>37</v>
      </c>
      <c r="Q47" s="6">
        <v>14</v>
      </c>
      <c r="R47" s="6">
        <v>13</v>
      </c>
      <c r="S47" s="6">
        <v>21</v>
      </c>
      <c r="T47" s="6">
        <v>21</v>
      </c>
      <c r="U47" s="6">
        <v>22</v>
      </c>
      <c r="V47" s="6">
        <v>56</v>
      </c>
      <c r="W47" s="6">
        <v>12</v>
      </c>
      <c r="X47" s="6">
        <v>67</v>
      </c>
      <c r="Y47" s="6">
        <v>57</v>
      </c>
      <c r="Z47" s="6">
        <v>64</v>
      </c>
      <c r="AA47" s="6">
        <v>40</v>
      </c>
      <c r="AB47" s="6">
        <v>36</v>
      </c>
      <c r="AC47" s="6">
        <v>8</v>
      </c>
      <c r="AD47" s="5">
        <f t="shared" si="18"/>
        <v>907</v>
      </c>
    </row>
    <row r="48" spans="1:30" x14ac:dyDescent="0.4">
      <c r="A48" s="7"/>
      <c r="B48" s="50">
        <v>3</v>
      </c>
      <c r="C48" s="24" t="s">
        <v>128</v>
      </c>
      <c r="D48" s="51"/>
      <c r="E48" s="6">
        <v>0</v>
      </c>
      <c r="F48" s="6">
        <v>1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4</v>
      </c>
      <c r="P48" s="6">
        <v>0</v>
      </c>
      <c r="Q48" s="6">
        <v>1</v>
      </c>
      <c r="R48" s="6">
        <v>0</v>
      </c>
      <c r="S48" s="6">
        <v>2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1</v>
      </c>
      <c r="AA48" s="6">
        <v>0</v>
      </c>
      <c r="AB48" s="6">
        <v>0</v>
      </c>
      <c r="AC48" s="6">
        <v>0</v>
      </c>
      <c r="AD48" s="5">
        <f t="shared" si="18"/>
        <v>10</v>
      </c>
    </row>
    <row r="49" spans="1:30" x14ac:dyDescent="0.4">
      <c r="A49" s="7"/>
      <c r="B49" s="50">
        <v>4</v>
      </c>
      <c r="C49" s="24" t="s">
        <v>129</v>
      </c>
      <c r="D49" s="51"/>
      <c r="E49" s="6">
        <v>1</v>
      </c>
      <c r="F49" s="6">
        <v>0</v>
      </c>
      <c r="G49" s="6">
        <v>2</v>
      </c>
      <c r="H49" s="6">
        <v>0</v>
      </c>
      <c r="I49" s="6">
        <v>0</v>
      </c>
      <c r="J49" s="6">
        <v>6</v>
      </c>
      <c r="K49" s="6">
        <v>4</v>
      </c>
      <c r="L49" s="6">
        <v>3</v>
      </c>
      <c r="M49" s="6">
        <v>4</v>
      </c>
      <c r="N49" s="6">
        <v>2</v>
      </c>
      <c r="O49" s="6">
        <v>0</v>
      </c>
      <c r="P49" s="6">
        <v>1</v>
      </c>
      <c r="Q49" s="6">
        <v>3</v>
      </c>
      <c r="R49" s="6">
        <v>0</v>
      </c>
      <c r="S49" s="6">
        <v>7</v>
      </c>
      <c r="T49" s="6">
        <v>1</v>
      </c>
      <c r="U49" s="6">
        <v>4</v>
      </c>
      <c r="V49" s="6">
        <v>3</v>
      </c>
      <c r="W49" s="6">
        <v>3</v>
      </c>
      <c r="X49" s="6">
        <v>1</v>
      </c>
      <c r="Y49" s="6">
        <v>2</v>
      </c>
      <c r="Z49" s="6">
        <v>1</v>
      </c>
      <c r="AA49" s="6">
        <v>4</v>
      </c>
      <c r="AB49" s="6">
        <v>1</v>
      </c>
      <c r="AC49" s="6">
        <v>0</v>
      </c>
      <c r="AD49" s="5">
        <f t="shared" si="18"/>
        <v>53</v>
      </c>
    </row>
    <row r="50" spans="1:30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5">
        <f t="shared" si="18"/>
        <v>0</v>
      </c>
    </row>
    <row r="51" spans="1:30" x14ac:dyDescent="0.4">
      <c r="A51" s="7"/>
      <c r="B51" s="50">
        <v>6</v>
      </c>
      <c r="C51" s="24" t="s">
        <v>131</v>
      </c>
      <c r="D51" s="51"/>
      <c r="E51" s="6">
        <v>1</v>
      </c>
      <c r="F51" s="6">
        <v>0</v>
      </c>
      <c r="G51" s="6">
        <v>0</v>
      </c>
      <c r="H51" s="6">
        <v>0</v>
      </c>
      <c r="I51" s="6">
        <v>1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5">
        <f t="shared" si="18"/>
        <v>4</v>
      </c>
    </row>
    <row r="52" spans="1:30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5">
        <f t="shared" si="18"/>
        <v>0</v>
      </c>
    </row>
    <row r="53" spans="1:30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5">
        <f t="shared" si="18"/>
        <v>0</v>
      </c>
    </row>
    <row r="54" spans="1:30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5">
        <f t="shared" si="18"/>
        <v>0</v>
      </c>
    </row>
    <row r="55" spans="1:30" x14ac:dyDescent="0.4">
      <c r="A55" s="6" t="s">
        <v>26</v>
      </c>
      <c r="B55" s="85" t="s">
        <v>51</v>
      </c>
      <c r="C55" s="64"/>
      <c r="D55" s="65"/>
      <c r="E55" s="5">
        <f>SUM(E45:E54)</f>
        <v>74</v>
      </c>
      <c r="F55" s="5">
        <f t="shared" ref="F55:AD55" si="19">SUM(F45:F54)</f>
        <v>68</v>
      </c>
      <c r="G55" s="5">
        <f t="shared" si="19"/>
        <v>39</v>
      </c>
      <c r="H55" s="5">
        <f t="shared" si="19"/>
        <v>60</v>
      </c>
      <c r="I55" s="5">
        <f t="shared" si="19"/>
        <v>66</v>
      </c>
      <c r="J55" s="5">
        <f t="shared" si="19"/>
        <v>57</v>
      </c>
      <c r="K55" s="5">
        <f t="shared" si="19"/>
        <v>44</v>
      </c>
      <c r="L55" s="5">
        <f t="shared" si="19"/>
        <v>73</v>
      </c>
      <c r="M55" s="5">
        <f t="shared" si="19"/>
        <v>49</v>
      </c>
      <c r="N55" s="5">
        <f t="shared" si="19"/>
        <v>44</v>
      </c>
      <c r="O55" s="5">
        <f t="shared" si="19"/>
        <v>55</v>
      </c>
      <c r="P55" s="5">
        <f t="shared" si="19"/>
        <v>49</v>
      </c>
      <c r="Q55" s="5">
        <f t="shared" si="19"/>
        <v>27</v>
      </c>
      <c r="R55" s="5">
        <f t="shared" si="19"/>
        <v>21</v>
      </c>
      <c r="S55" s="5">
        <f t="shared" si="19"/>
        <v>32</v>
      </c>
      <c r="T55" s="5">
        <f t="shared" si="19"/>
        <v>30</v>
      </c>
      <c r="U55" s="5">
        <f t="shared" si="19"/>
        <v>33</v>
      </c>
      <c r="V55" s="5">
        <f t="shared" si="19"/>
        <v>63</v>
      </c>
      <c r="W55" s="5">
        <f t="shared" si="19"/>
        <v>29</v>
      </c>
      <c r="X55" s="5">
        <f t="shared" si="19"/>
        <v>109</v>
      </c>
      <c r="Y55" s="5">
        <f t="shared" si="19"/>
        <v>98</v>
      </c>
      <c r="Z55" s="5">
        <f t="shared" si="19"/>
        <v>97</v>
      </c>
      <c r="AA55" s="5">
        <f t="shared" si="19"/>
        <v>67</v>
      </c>
      <c r="AB55" s="5">
        <f t="shared" si="19"/>
        <v>57</v>
      </c>
      <c r="AC55" s="5">
        <f t="shared" si="19"/>
        <v>20</v>
      </c>
      <c r="AD55" s="5">
        <f t="shared" si="19"/>
        <v>1361</v>
      </c>
    </row>
    <row r="56" spans="1:30" x14ac:dyDescent="0.4">
      <c r="A56" s="84"/>
      <c r="B56" s="83"/>
      <c r="C56" s="83"/>
      <c r="D56" s="83"/>
      <c r="E56" s="83"/>
      <c r="AD56" s="5"/>
    </row>
    <row r="57" spans="1:30" x14ac:dyDescent="0.4">
      <c r="A57" s="11" t="s">
        <v>48</v>
      </c>
      <c r="B57" s="17" t="s">
        <v>30</v>
      </c>
      <c r="C57" s="87" t="s">
        <v>52</v>
      </c>
      <c r="D57" s="65"/>
      <c r="E57" s="6">
        <v>3</v>
      </c>
      <c r="F57" s="6">
        <v>10</v>
      </c>
      <c r="G57" s="6">
        <v>19</v>
      </c>
      <c r="H57" s="6">
        <v>12</v>
      </c>
      <c r="I57" s="6">
        <v>15</v>
      </c>
      <c r="J57" s="6">
        <v>10</v>
      </c>
      <c r="K57" s="6">
        <v>23</v>
      </c>
      <c r="L57" s="6">
        <v>7</v>
      </c>
      <c r="M57" s="6">
        <v>10</v>
      </c>
      <c r="N57" s="6">
        <v>10</v>
      </c>
      <c r="O57" s="6">
        <v>12</v>
      </c>
      <c r="P57" s="6">
        <v>11</v>
      </c>
      <c r="Q57" s="6">
        <v>24</v>
      </c>
      <c r="R57" s="6">
        <v>11</v>
      </c>
      <c r="S57" s="6">
        <v>14</v>
      </c>
      <c r="T57" s="6">
        <v>14</v>
      </c>
      <c r="U57" s="6">
        <v>9</v>
      </c>
      <c r="V57" s="6">
        <v>15</v>
      </c>
      <c r="W57" s="6">
        <v>20</v>
      </c>
      <c r="X57" s="6">
        <v>13</v>
      </c>
      <c r="Y57" s="6">
        <v>6</v>
      </c>
      <c r="Z57" s="6">
        <v>4</v>
      </c>
      <c r="AA57" s="6">
        <v>13</v>
      </c>
      <c r="AB57" s="6">
        <v>15</v>
      </c>
      <c r="AC57" s="6">
        <v>14</v>
      </c>
      <c r="AD57" s="5">
        <f t="shared" ref="AD57:AD66" si="20">SUM(E57:AC57)</f>
        <v>314</v>
      </c>
    </row>
    <row r="58" spans="1:30" x14ac:dyDescent="0.4">
      <c r="A58" s="11" t="s">
        <v>50</v>
      </c>
      <c r="B58" s="50">
        <v>1</v>
      </c>
      <c r="C58" s="24" t="s">
        <v>132</v>
      </c>
      <c r="D58" s="51"/>
      <c r="E58" s="6">
        <v>73</v>
      </c>
      <c r="F58" s="6">
        <v>41</v>
      </c>
      <c r="G58" s="6">
        <v>75</v>
      </c>
      <c r="H58" s="6">
        <v>50</v>
      </c>
      <c r="I58" s="6">
        <v>51</v>
      </c>
      <c r="J58" s="6">
        <v>32</v>
      </c>
      <c r="K58" s="6">
        <v>25</v>
      </c>
      <c r="L58" s="6">
        <v>49</v>
      </c>
      <c r="M58" s="6">
        <v>27</v>
      </c>
      <c r="N58" s="6">
        <v>33</v>
      </c>
      <c r="O58" s="6">
        <v>25</v>
      </c>
      <c r="P58" s="6">
        <v>47</v>
      </c>
      <c r="Q58" s="6">
        <v>38</v>
      </c>
      <c r="R58" s="6">
        <v>48</v>
      </c>
      <c r="S58" s="6">
        <v>49</v>
      </c>
      <c r="T58" s="6">
        <v>44</v>
      </c>
      <c r="U58" s="6">
        <v>31</v>
      </c>
      <c r="V58" s="6">
        <v>35</v>
      </c>
      <c r="W58" s="6">
        <v>53</v>
      </c>
      <c r="X58" s="6">
        <v>34</v>
      </c>
      <c r="Y58" s="6">
        <v>25</v>
      </c>
      <c r="Z58" s="6">
        <v>15</v>
      </c>
      <c r="AA58" s="6">
        <v>28</v>
      </c>
      <c r="AB58" s="6">
        <v>31</v>
      </c>
      <c r="AC58" s="6">
        <v>55</v>
      </c>
      <c r="AD58" s="5">
        <f t="shared" si="20"/>
        <v>1014</v>
      </c>
    </row>
    <row r="59" spans="1:30" x14ac:dyDescent="0.4">
      <c r="A59" s="7"/>
      <c r="B59" s="50">
        <v>2</v>
      </c>
      <c r="C59" s="24" t="s">
        <v>133</v>
      </c>
      <c r="D59" s="51"/>
      <c r="E59" s="6">
        <v>12</v>
      </c>
      <c r="F59" s="6">
        <v>6</v>
      </c>
      <c r="G59" s="6">
        <v>6</v>
      </c>
      <c r="H59" s="6">
        <v>1</v>
      </c>
      <c r="I59" s="6">
        <v>0</v>
      </c>
      <c r="J59" s="6">
        <v>8</v>
      </c>
      <c r="K59" s="6">
        <v>2</v>
      </c>
      <c r="L59" s="6">
        <v>2</v>
      </c>
      <c r="M59" s="6">
        <v>2</v>
      </c>
      <c r="N59" s="6">
        <v>2</v>
      </c>
      <c r="O59" s="6">
        <v>0</v>
      </c>
      <c r="P59" s="6">
        <v>4</v>
      </c>
      <c r="Q59" s="6">
        <v>3</v>
      </c>
      <c r="R59" s="6">
        <v>3</v>
      </c>
      <c r="S59" s="6">
        <v>2</v>
      </c>
      <c r="T59" s="6">
        <v>3</v>
      </c>
      <c r="U59" s="6">
        <v>1</v>
      </c>
      <c r="V59" s="6">
        <v>5</v>
      </c>
      <c r="W59" s="6">
        <v>0</v>
      </c>
      <c r="X59" s="6">
        <v>1</v>
      </c>
      <c r="Y59" s="6">
        <v>2</v>
      </c>
      <c r="Z59" s="6">
        <v>3</v>
      </c>
      <c r="AA59" s="6">
        <v>3</v>
      </c>
      <c r="AB59" s="6">
        <v>4</v>
      </c>
      <c r="AC59" s="6">
        <v>3</v>
      </c>
      <c r="AD59" s="5">
        <f t="shared" si="20"/>
        <v>78</v>
      </c>
    </row>
    <row r="60" spans="1:30" x14ac:dyDescent="0.4">
      <c r="A60" s="7"/>
      <c r="B60" s="50">
        <v>3</v>
      </c>
      <c r="C60" s="24" t="s">
        <v>134</v>
      </c>
      <c r="D60" s="51"/>
      <c r="E60" s="6">
        <v>0</v>
      </c>
      <c r="F60" s="6">
        <v>2</v>
      </c>
      <c r="G60" s="6">
        <v>1</v>
      </c>
      <c r="H60" s="6">
        <v>1</v>
      </c>
      <c r="I60" s="6">
        <v>3</v>
      </c>
      <c r="J60" s="6">
        <v>3</v>
      </c>
      <c r="K60" s="6">
        <v>1</v>
      </c>
      <c r="L60" s="6">
        <v>2</v>
      </c>
      <c r="M60" s="6">
        <v>1</v>
      </c>
      <c r="N60" s="6">
        <v>0</v>
      </c>
      <c r="O60" s="6">
        <v>2</v>
      </c>
      <c r="P60" s="6">
        <v>0</v>
      </c>
      <c r="Q60" s="6">
        <v>3</v>
      </c>
      <c r="R60" s="6">
        <v>2</v>
      </c>
      <c r="S60" s="6">
        <v>2</v>
      </c>
      <c r="T60" s="6">
        <v>0</v>
      </c>
      <c r="U60" s="6">
        <v>1</v>
      </c>
      <c r="V60" s="6">
        <v>0</v>
      </c>
      <c r="W60" s="6">
        <v>1</v>
      </c>
      <c r="X60" s="6">
        <v>1</v>
      </c>
      <c r="Y60" s="6">
        <v>0</v>
      </c>
      <c r="Z60" s="6">
        <v>0</v>
      </c>
      <c r="AA60" s="6">
        <v>0</v>
      </c>
      <c r="AB60" s="6">
        <v>0</v>
      </c>
      <c r="AC60" s="6">
        <v>1</v>
      </c>
      <c r="AD60" s="5">
        <f t="shared" si="20"/>
        <v>27</v>
      </c>
    </row>
    <row r="61" spans="1:30" x14ac:dyDescent="0.4">
      <c r="A61" s="7"/>
      <c r="B61" s="50">
        <v>4</v>
      </c>
      <c r="C61" s="24" t="s">
        <v>135</v>
      </c>
      <c r="D61" s="51"/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2</v>
      </c>
      <c r="X61" s="6">
        <v>1</v>
      </c>
      <c r="Y61" s="6">
        <v>0</v>
      </c>
      <c r="Z61" s="6">
        <v>1</v>
      </c>
      <c r="AA61" s="6">
        <v>1</v>
      </c>
      <c r="AB61" s="6">
        <v>0</v>
      </c>
      <c r="AC61" s="6">
        <v>0</v>
      </c>
      <c r="AD61" s="5">
        <f t="shared" si="20"/>
        <v>6</v>
      </c>
    </row>
    <row r="62" spans="1:30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0</v>
      </c>
      <c r="H62" s="6">
        <v>3</v>
      </c>
      <c r="I62" s="6">
        <v>1</v>
      </c>
      <c r="J62" s="6">
        <v>0</v>
      </c>
      <c r="K62" s="6">
        <v>0</v>
      </c>
      <c r="L62" s="6">
        <v>2</v>
      </c>
      <c r="M62" s="6">
        <v>1</v>
      </c>
      <c r="N62" s="6">
        <v>0</v>
      </c>
      <c r="O62" s="6">
        <v>0</v>
      </c>
      <c r="P62" s="6">
        <v>0</v>
      </c>
      <c r="Q62" s="6">
        <v>1</v>
      </c>
      <c r="R62" s="6">
        <v>2</v>
      </c>
      <c r="S62" s="6">
        <v>1</v>
      </c>
      <c r="T62" s="6">
        <v>1</v>
      </c>
      <c r="U62" s="6">
        <v>0</v>
      </c>
      <c r="V62" s="6">
        <v>0</v>
      </c>
      <c r="W62" s="6">
        <v>1</v>
      </c>
      <c r="X62" s="6">
        <v>2</v>
      </c>
      <c r="Y62" s="6">
        <v>2</v>
      </c>
      <c r="Z62" s="6">
        <v>0</v>
      </c>
      <c r="AA62" s="6">
        <v>2</v>
      </c>
      <c r="AB62" s="6">
        <v>0</v>
      </c>
      <c r="AC62" s="6">
        <v>0</v>
      </c>
      <c r="AD62" s="5">
        <f t="shared" si="20"/>
        <v>19</v>
      </c>
    </row>
    <row r="63" spans="1:30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0</v>
      </c>
      <c r="G63" s="6">
        <v>2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1</v>
      </c>
      <c r="O63" s="6">
        <v>0</v>
      </c>
      <c r="P63" s="6">
        <v>2</v>
      </c>
      <c r="Q63" s="6">
        <v>7</v>
      </c>
      <c r="R63" s="6">
        <v>0</v>
      </c>
      <c r="S63" s="6">
        <v>2</v>
      </c>
      <c r="T63" s="6">
        <v>0</v>
      </c>
      <c r="U63" s="6">
        <v>3</v>
      </c>
      <c r="V63" s="6">
        <v>0</v>
      </c>
      <c r="W63" s="6">
        <v>0</v>
      </c>
      <c r="X63" s="6">
        <v>2</v>
      </c>
      <c r="Y63" s="6">
        <v>1</v>
      </c>
      <c r="Z63" s="6">
        <v>0</v>
      </c>
      <c r="AA63" s="6">
        <v>1</v>
      </c>
      <c r="AB63" s="6">
        <v>0</v>
      </c>
      <c r="AC63" s="6">
        <v>0</v>
      </c>
      <c r="AD63" s="5">
        <f t="shared" si="20"/>
        <v>22</v>
      </c>
    </row>
    <row r="64" spans="1:30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5">
        <f t="shared" si="20"/>
        <v>0</v>
      </c>
    </row>
    <row r="65" spans="1:30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5">
        <f t="shared" si="20"/>
        <v>0</v>
      </c>
    </row>
    <row r="66" spans="1:30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5">
        <f t="shared" si="20"/>
        <v>0</v>
      </c>
    </row>
    <row r="67" spans="1:30" x14ac:dyDescent="0.4">
      <c r="A67" s="6" t="s">
        <v>26</v>
      </c>
      <c r="B67" s="85" t="s">
        <v>51</v>
      </c>
      <c r="C67" s="64"/>
      <c r="D67" s="65"/>
      <c r="E67" s="5">
        <f t="shared" ref="E67:AD67" si="21">SUM(E57:E66)</f>
        <v>89</v>
      </c>
      <c r="F67" s="5">
        <f t="shared" si="21"/>
        <v>59</v>
      </c>
      <c r="G67" s="5">
        <f t="shared" si="21"/>
        <v>103</v>
      </c>
      <c r="H67" s="5">
        <f t="shared" si="21"/>
        <v>67</v>
      </c>
      <c r="I67" s="5">
        <f t="shared" si="21"/>
        <v>70</v>
      </c>
      <c r="J67" s="5">
        <f t="shared" si="21"/>
        <v>53</v>
      </c>
      <c r="K67" s="5">
        <f t="shared" si="21"/>
        <v>51</v>
      </c>
      <c r="L67" s="5">
        <f t="shared" si="21"/>
        <v>62</v>
      </c>
      <c r="M67" s="5">
        <f t="shared" si="21"/>
        <v>42</v>
      </c>
      <c r="N67" s="5">
        <f t="shared" si="21"/>
        <v>46</v>
      </c>
      <c r="O67" s="5">
        <f t="shared" si="21"/>
        <v>39</v>
      </c>
      <c r="P67" s="5">
        <f t="shared" si="21"/>
        <v>64</v>
      </c>
      <c r="Q67" s="5">
        <f t="shared" si="21"/>
        <v>76</v>
      </c>
      <c r="R67" s="5">
        <f t="shared" si="21"/>
        <v>66</v>
      </c>
      <c r="S67" s="5">
        <f t="shared" si="21"/>
        <v>70</v>
      </c>
      <c r="T67" s="5">
        <f t="shared" si="21"/>
        <v>62</v>
      </c>
      <c r="U67" s="5">
        <f t="shared" si="21"/>
        <v>45</v>
      </c>
      <c r="V67" s="5">
        <f t="shared" si="21"/>
        <v>55</v>
      </c>
      <c r="W67" s="5">
        <f t="shared" si="21"/>
        <v>77</v>
      </c>
      <c r="X67" s="5">
        <f t="shared" si="21"/>
        <v>54</v>
      </c>
      <c r="Y67" s="5">
        <f t="shared" si="21"/>
        <v>36</v>
      </c>
      <c r="Z67" s="5">
        <f t="shared" si="21"/>
        <v>23</v>
      </c>
      <c r="AA67" s="5">
        <f t="shared" si="21"/>
        <v>48</v>
      </c>
      <c r="AB67" s="5">
        <f t="shared" si="21"/>
        <v>50</v>
      </c>
      <c r="AC67" s="5">
        <f t="shared" si="21"/>
        <v>73</v>
      </c>
      <c r="AD67" s="5">
        <f t="shared" si="21"/>
        <v>1480</v>
      </c>
    </row>
    <row r="68" spans="1:30" x14ac:dyDescent="0.4">
      <c r="A68" s="84"/>
      <c r="B68" s="83"/>
      <c r="C68" s="83"/>
      <c r="D68" s="83"/>
      <c r="E68" s="83"/>
    </row>
    <row r="69" spans="1:30" x14ac:dyDescent="0.4">
      <c r="A69" s="11" t="s">
        <v>48</v>
      </c>
      <c r="B69" s="17" t="s">
        <v>32</v>
      </c>
      <c r="C69" s="87" t="s">
        <v>53</v>
      </c>
      <c r="D69" s="65"/>
      <c r="E69" s="6">
        <v>2</v>
      </c>
      <c r="F69" s="6">
        <v>5</v>
      </c>
      <c r="G69" s="6">
        <v>11</v>
      </c>
      <c r="H69" s="6">
        <v>5</v>
      </c>
      <c r="I69" s="6">
        <v>5</v>
      </c>
      <c r="J69" s="6">
        <v>5</v>
      </c>
      <c r="K69" s="6">
        <v>5</v>
      </c>
      <c r="L69" s="6">
        <v>4</v>
      </c>
      <c r="M69" s="6">
        <v>6</v>
      </c>
      <c r="N69" s="6">
        <v>3</v>
      </c>
      <c r="O69" s="6">
        <v>9</v>
      </c>
      <c r="P69" s="6">
        <v>10</v>
      </c>
      <c r="Q69" s="6">
        <v>5</v>
      </c>
      <c r="R69" s="6">
        <v>7</v>
      </c>
      <c r="S69" s="6">
        <v>3</v>
      </c>
      <c r="T69" s="6">
        <v>6</v>
      </c>
      <c r="U69" s="6">
        <v>11</v>
      </c>
      <c r="V69" s="6">
        <v>15</v>
      </c>
      <c r="W69" s="6">
        <v>12</v>
      </c>
      <c r="X69" s="6">
        <v>1</v>
      </c>
      <c r="Y69" s="6">
        <v>1</v>
      </c>
      <c r="Z69" s="6">
        <v>1</v>
      </c>
      <c r="AA69" s="6">
        <v>5</v>
      </c>
      <c r="AB69" s="6">
        <v>4</v>
      </c>
      <c r="AC69" s="6">
        <v>2</v>
      </c>
      <c r="AD69" s="5">
        <f t="shared" ref="AD69:AD78" si="22">SUM(E69:AC69)</f>
        <v>143</v>
      </c>
    </row>
    <row r="70" spans="1:30" x14ac:dyDescent="0.4">
      <c r="A70" s="11" t="s">
        <v>50</v>
      </c>
      <c r="B70" s="50">
        <v>1</v>
      </c>
      <c r="C70" s="24" t="s">
        <v>138</v>
      </c>
      <c r="D70" s="51"/>
      <c r="E70" s="6">
        <v>6</v>
      </c>
      <c r="F70" s="6">
        <v>1</v>
      </c>
      <c r="G70" s="6">
        <v>7</v>
      </c>
      <c r="H70" s="6">
        <v>2</v>
      </c>
      <c r="I70" s="6">
        <v>4</v>
      </c>
      <c r="J70" s="6">
        <v>2</v>
      </c>
      <c r="K70" s="6">
        <v>2</v>
      </c>
      <c r="L70" s="6">
        <v>3</v>
      </c>
      <c r="M70" s="6">
        <v>9</v>
      </c>
      <c r="N70" s="6">
        <v>6</v>
      </c>
      <c r="O70" s="6">
        <v>4</v>
      </c>
      <c r="P70" s="6">
        <v>2</v>
      </c>
      <c r="Q70" s="6">
        <v>7</v>
      </c>
      <c r="R70" s="6">
        <v>7</v>
      </c>
      <c r="S70" s="6">
        <v>10</v>
      </c>
      <c r="T70" s="6">
        <v>10</v>
      </c>
      <c r="U70" s="6">
        <v>4</v>
      </c>
      <c r="V70" s="6">
        <v>8</v>
      </c>
      <c r="W70" s="6">
        <v>5</v>
      </c>
      <c r="X70" s="6">
        <v>3</v>
      </c>
      <c r="Y70" s="6">
        <v>3</v>
      </c>
      <c r="Z70" s="6">
        <v>1</v>
      </c>
      <c r="AA70" s="6">
        <v>4</v>
      </c>
      <c r="AB70" s="6">
        <v>5</v>
      </c>
      <c r="AC70" s="6">
        <v>2</v>
      </c>
      <c r="AD70" s="5">
        <f t="shared" si="22"/>
        <v>117</v>
      </c>
    </row>
    <row r="71" spans="1:30" x14ac:dyDescent="0.4">
      <c r="A71" s="7"/>
      <c r="B71" s="50">
        <v>2</v>
      </c>
      <c r="C71" s="24" t="s">
        <v>139</v>
      </c>
      <c r="D71" s="51"/>
      <c r="E71" s="6">
        <v>0</v>
      </c>
      <c r="F71" s="6">
        <v>2</v>
      </c>
      <c r="G71" s="6">
        <v>1</v>
      </c>
      <c r="H71" s="6">
        <v>0</v>
      </c>
      <c r="I71" s="6">
        <v>2</v>
      </c>
      <c r="J71" s="6">
        <v>1</v>
      </c>
      <c r="K71" s="6">
        <v>2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>
        <v>2</v>
      </c>
      <c r="V71" s="6">
        <v>0</v>
      </c>
      <c r="W71" s="6">
        <v>1</v>
      </c>
      <c r="X71" s="6">
        <v>0</v>
      </c>
      <c r="Y71" s="6">
        <v>1</v>
      </c>
      <c r="Z71" s="6">
        <v>0</v>
      </c>
      <c r="AA71" s="6">
        <v>3</v>
      </c>
      <c r="AB71" s="6">
        <v>0</v>
      </c>
      <c r="AC71" s="6">
        <v>1</v>
      </c>
      <c r="AD71" s="5">
        <f t="shared" si="22"/>
        <v>18</v>
      </c>
    </row>
    <row r="72" spans="1:30" x14ac:dyDescent="0.4">
      <c r="A72" s="7"/>
      <c r="B72" s="50">
        <v>3</v>
      </c>
      <c r="C72" s="24" t="s">
        <v>140</v>
      </c>
      <c r="D72" s="51"/>
      <c r="E72" s="6">
        <v>4</v>
      </c>
      <c r="F72" s="6">
        <v>3</v>
      </c>
      <c r="G72" s="6">
        <v>1</v>
      </c>
      <c r="H72" s="6">
        <v>0</v>
      </c>
      <c r="I72" s="6">
        <v>11</v>
      </c>
      <c r="J72" s="6">
        <v>13</v>
      </c>
      <c r="K72" s="6">
        <v>12</v>
      </c>
      <c r="L72" s="6">
        <v>7</v>
      </c>
      <c r="M72" s="6">
        <v>1</v>
      </c>
      <c r="N72" s="6">
        <v>4</v>
      </c>
      <c r="O72" s="6">
        <v>7</v>
      </c>
      <c r="P72" s="6">
        <v>2</v>
      </c>
      <c r="Q72" s="6">
        <v>6</v>
      </c>
      <c r="R72" s="6">
        <v>2</v>
      </c>
      <c r="S72" s="6">
        <v>12</v>
      </c>
      <c r="T72" s="6">
        <v>8</v>
      </c>
      <c r="U72" s="6">
        <v>7</v>
      </c>
      <c r="V72" s="6">
        <v>3</v>
      </c>
      <c r="W72" s="6">
        <v>10</v>
      </c>
      <c r="X72" s="6">
        <v>2</v>
      </c>
      <c r="Y72" s="6">
        <v>10</v>
      </c>
      <c r="Z72" s="6">
        <v>1</v>
      </c>
      <c r="AA72" s="6">
        <v>7</v>
      </c>
      <c r="AB72" s="6">
        <v>8</v>
      </c>
      <c r="AC72" s="6">
        <v>2</v>
      </c>
      <c r="AD72" s="5">
        <f t="shared" si="22"/>
        <v>143</v>
      </c>
    </row>
    <row r="73" spans="1:30" x14ac:dyDescent="0.4">
      <c r="A73" s="7"/>
      <c r="B73" s="50">
        <v>4</v>
      </c>
      <c r="C73" s="24" t="s">
        <v>141</v>
      </c>
      <c r="D73" s="51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5">
        <f t="shared" si="22"/>
        <v>2</v>
      </c>
    </row>
    <row r="74" spans="1:30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1</v>
      </c>
      <c r="G74" s="6">
        <v>0</v>
      </c>
      <c r="H74" s="6">
        <v>0</v>
      </c>
      <c r="I74" s="6">
        <v>3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5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5">
        <f t="shared" si="22"/>
        <v>11</v>
      </c>
    </row>
    <row r="75" spans="1:30" x14ac:dyDescent="0.4">
      <c r="A75" s="7"/>
      <c r="B75" s="50">
        <v>6</v>
      </c>
      <c r="C75" s="24" t="s">
        <v>143</v>
      </c>
      <c r="D75" s="51"/>
      <c r="E75" s="6">
        <v>0</v>
      </c>
      <c r="F75" s="6">
        <v>8</v>
      </c>
      <c r="G75" s="6">
        <v>1</v>
      </c>
      <c r="H75" s="6">
        <v>0</v>
      </c>
      <c r="I75" s="6">
        <v>0</v>
      </c>
      <c r="J75" s="6">
        <v>3</v>
      </c>
      <c r="K75" s="6">
        <v>3</v>
      </c>
      <c r="L75" s="6">
        <v>3</v>
      </c>
      <c r="M75" s="6">
        <v>5</v>
      </c>
      <c r="N75" s="6">
        <v>4</v>
      </c>
      <c r="O75" s="6">
        <v>2</v>
      </c>
      <c r="P75" s="6">
        <v>1</v>
      </c>
      <c r="Q75" s="6">
        <v>2</v>
      </c>
      <c r="R75" s="6">
        <v>2</v>
      </c>
      <c r="S75" s="6">
        <v>1</v>
      </c>
      <c r="T75" s="6">
        <v>5</v>
      </c>
      <c r="U75" s="6">
        <v>2</v>
      </c>
      <c r="V75" s="6">
        <v>1</v>
      </c>
      <c r="W75" s="6">
        <v>4</v>
      </c>
      <c r="X75" s="6">
        <v>2</v>
      </c>
      <c r="Y75" s="6">
        <v>0</v>
      </c>
      <c r="Z75" s="6">
        <v>0</v>
      </c>
      <c r="AA75" s="6">
        <v>5</v>
      </c>
      <c r="AB75" s="6">
        <v>3</v>
      </c>
      <c r="AC75" s="6">
        <v>19</v>
      </c>
      <c r="AD75" s="5">
        <f t="shared" si="22"/>
        <v>76</v>
      </c>
    </row>
    <row r="76" spans="1:30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5">
        <f t="shared" si="22"/>
        <v>0</v>
      </c>
    </row>
    <row r="77" spans="1:30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5">
        <f t="shared" si="22"/>
        <v>0</v>
      </c>
    </row>
    <row r="78" spans="1:30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5">
        <f t="shared" si="22"/>
        <v>0</v>
      </c>
    </row>
    <row r="79" spans="1:30" x14ac:dyDescent="0.4">
      <c r="A79" s="6" t="s">
        <v>26</v>
      </c>
      <c r="B79" s="85" t="s">
        <v>51</v>
      </c>
      <c r="C79" s="64"/>
      <c r="D79" s="65"/>
      <c r="E79" s="5">
        <f t="shared" ref="E79:AD79" si="23">SUM(E69:E78)</f>
        <v>12</v>
      </c>
      <c r="F79" s="5">
        <f t="shared" si="23"/>
        <v>20</v>
      </c>
      <c r="G79" s="5">
        <f t="shared" si="23"/>
        <v>21</v>
      </c>
      <c r="H79" s="5">
        <f t="shared" si="23"/>
        <v>7</v>
      </c>
      <c r="I79" s="5">
        <f t="shared" si="23"/>
        <v>25</v>
      </c>
      <c r="J79" s="5">
        <f t="shared" si="23"/>
        <v>25</v>
      </c>
      <c r="K79" s="5">
        <f t="shared" si="23"/>
        <v>24</v>
      </c>
      <c r="L79" s="5">
        <f t="shared" si="23"/>
        <v>17</v>
      </c>
      <c r="M79" s="5">
        <f t="shared" si="23"/>
        <v>21</v>
      </c>
      <c r="N79" s="5">
        <f t="shared" si="23"/>
        <v>18</v>
      </c>
      <c r="O79" s="5">
        <f t="shared" si="23"/>
        <v>22</v>
      </c>
      <c r="P79" s="5">
        <f t="shared" si="23"/>
        <v>16</v>
      </c>
      <c r="Q79" s="5">
        <f t="shared" si="23"/>
        <v>21</v>
      </c>
      <c r="R79" s="5">
        <f t="shared" si="23"/>
        <v>24</v>
      </c>
      <c r="S79" s="5">
        <f t="shared" si="23"/>
        <v>27</v>
      </c>
      <c r="T79" s="5">
        <f t="shared" si="23"/>
        <v>29</v>
      </c>
      <c r="U79" s="5">
        <f t="shared" si="23"/>
        <v>26</v>
      </c>
      <c r="V79" s="5">
        <f t="shared" si="23"/>
        <v>27</v>
      </c>
      <c r="W79" s="5">
        <f t="shared" si="23"/>
        <v>32</v>
      </c>
      <c r="X79" s="5">
        <f t="shared" si="23"/>
        <v>8</v>
      </c>
      <c r="Y79" s="5">
        <f t="shared" si="23"/>
        <v>15</v>
      </c>
      <c r="Z79" s="5">
        <f t="shared" si="23"/>
        <v>3</v>
      </c>
      <c r="AA79" s="5">
        <f t="shared" si="23"/>
        <v>24</v>
      </c>
      <c r="AB79" s="5">
        <f t="shared" si="23"/>
        <v>20</v>
      </c>
      <c r="AC79" s="5">
        <f t="shared" si="23"/>
        <v>26</v>
      </c>
      <c r="AD79" s="5">
        <f t="shared" si="23"/>
        <v>510</v>
      </c>
    </row>
    <row r="80" spans="1:30" x14ac:dyDescent="0.4">
      <c r="A80" s="84"/>
      <c r="B80" s="83"/>
      <c r="C80" s="83"/>
      <c r="D80" s="83"/>
      <c r="E80" s="83"/>
    </row>
    <row r="81" spans="1:30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3</v>
      </c>
      <c r="G81" s="6">
        <v>1</v>
      </c>
      <c r="H81" s="6">
        <v>1</v>
      </c>
      <c r="I81" s="6">
        <v>5</v>
      </c>
      <c r="J81" s="6">
        <v>0</v>
      </c>
      <c r="K81" s="6">
        <v>2</v>
      </c>
      <c r="L81" s="6">
        <v>2</v>
      </c>
      <c r="M81" s="6">
        <v>1</v>
      </c>
      <c r="N81" s="6">
        <v>1</v>
      </c>
      <c r="O81" s="6">
        <v>4</v>
      </c>
      <c r="P81" s="6">
        <v>3</v>
      </c>
      <c r="Q81" s="6">
        <v>1</v>
      </c>
      <c r="R81" s="6">
        <v>5</v>
      </c>
      <c r="S81" s="6">
        <v>0</v>
      </c>
      <c r="T81" s="6">
        <v>4</v>
      </c>
      <c r="U81" s="6">
        <v>4</v>
      </c>
      <c r="V81" s="6">
        <v>1</v>
      </c>
      <c r="W81" s="6">
        <v>2</v>
      </c>
      <c r="X81" s="6">
        <v>4</v>
      </c>
      <c r="Y81" s="6">
        <v>2</v>
      </c>
      <c r="Z81" s="6">
        <v>0</v>
      </c>
      <c r="AA81" s="6">
        <v>1</v>
      </c>
      <c r="AB81" s="6">
        <v>1</v>
      </c>
      <c r="AC81" s="6">
        <v>0</v>
      </c>
      <c r="AD81" s="5">
        <f t="shared" ref="AD81:AD90" si="24">SUM(E81:AC81)</f>
        <v>48</v>
      </c>
    </row>
    <row r="82" spans="1:30" x14ac:dyDescent="0.4">
      <c r="A82" s="11" t="s">
        <v>50</v>
      </c>
      <c r="B82" s="50">
        <v>1</v>
      </c>
      <c r="C82" s="24" t="s">
        <v>144</v>
      </c>
      <c r="D82" s="51"/>
      <c r="E82" s="6">
        <v>4</v>
      </c>
      <c r="F82" s="6">
        <v>0</v>
      </c>
      <c r="G82" s="6">
        <v>1</v>
      </c>
      <c r="H82" s="6">
        <v>4</v>
      </c>
      <c r="I82" s="6">
        <v>4</v>
      </c>
      <c r="J82" s="6">
        <v>4</v>
      </c>
      <c r="K82" s="6">
        <v>2</v>
      </c>
      <c r="L82" s="6">
        <v>2</v>
      </c>
      <c r="M82" s="6">
        <v>7</v>
      </c>
      <c r="N82" s="6">
        <v>12</v>
      </c>
      <c r="O82" s="6">
        <v>5</v>
      </c>
      <c r="P82" s="6">
        <v>2</v>
      </c>
      <c r="Q82" s="6">
        <v>1</v>
      </c>
      <c r="R82" s="6">
        <v>5</v>
      </c>
      <c r="S82" s="6">
        <v>2</v>
      </c>
      <c r="T82" s="6">
        <v>20</v>
      </c>
      <c r="U82" s="6">
        <v>1</v>
      </c>
      <c r="V82" s="6">
        <v>2</v>
      </c>
      <c r="W82" s="6">
        <v>0</v>
      </c>
      <c r="X82" s="6">
        <v>4</v>
      </c>
      <c r="Y82" s="6">
        <v>1</v>
      </c>
      <c r="Z82" s="6">
        <v>2</v>
      </c>
      <c r="AA82" s="6">
        <v>2</v>
      </c>
      <c r="AB82" s="6">
        <v>1</v>
      </c>
      <c r="AC82" s="6">
        <v>1</v>
      </c>
      <c r="AD82" s="5">
        <f t="shared" si="24"/>
        <v>89</v>
      </c>
    </row>
    <row r="83" spans="1:30" x14ac:dyDescent="0.4">
      <c r="A83" s="7"/>
      <c r="B83" s="50">
        <v>2</v>
      </c>
      <c r="C83" s="24" t="s">
        <v>145</v>
      </c>
      <c r="D83" s="51"/>
      <c r="E83" s="6">
        <v>0</v>
      </c>
      <c r="F83" s="6">
        <v>1</v>
      </c>
      <c r="G83" s="6">
        <v>1</v>
      </c>
      <c r="H83" s="6">
        <v>2</v>
      </c>
      <c r="I83" s="6">
        <v>0</v>
      </c>
      <c r="J83" s="6">
        <v>1</v>
      </c>
      <c r="K83" s="6">
        <v>2</v>
      </c>
      <c r="L83" s="6">
        <v>2</v>
      </c>
      <c r="M83" s="6">
        <v>9</v>
      </c>
      <c r="N83" s="6">
        <v>2</v>
      </c>
      <c r="O83" s="6">
        <v>22</v>
      </c>
      <c r="P83" s="6">
        <v>0</v>
      </c>
      <c r="Q83" s="6">
        <v>6</v>
      </c>
      <c r="R83" s="6">
        <v>10</v>
      </c>
      <c r="S83" s="6">
        <v>2</v>
      </c>
      <c r="T83" s="6">
        <v>0</v>
      </c>
      <c r="U83" s="6">
        <v>2</v>
      </c>
      <c r="V83" s="6">
        <v>0</v>
      </c>
      <c r="W83" s="6">
        <v>1</v>
      </c>
      <c r="X83" s="6">
        <v>6</v>
      </c>
      <c r="Y83" s="6">
        <v>2</v>
      </c>
      <c r="Z83" s="6">
        <v>0</v>
      </c>
      <c r="AA83" s="6">
        <v>2</v>
      </c>
      <c r="AB83" s="6">
        <v>3</v>
      </c>
      <c r="AC83" s="6">
        <v>1</v>
      </c>
      <c r="AD83" s="5">
        <f t="shared" si="24"/>
        <v>77</v>
      </c>
    </row>
    <row r="84" spans="1:30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2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1</v>
      </c>
      <c r="T84" s="6">
        <v>0</v>
      </c>
      <c r="U84" s="6">
        <v>0</v>
      </c>
      <c r="V84" s="6">
        <v>0</v>
      </c>
      <c r="W84" s="6">
        <v>1</v>
      </c>
      <c r="X84" s="6">
        <v>0</v>
      </c>
      <c r="Y84" s="6">
        <v>1</v>
      </c>
      <c r="Z84" s="6">
        <v>0</v>
      </c>
      <c r="AA84" s="6">
        <v>0</v>
      </c>
      <c r="AB84" s="6">
        <v>0</v>
      </c>
      <c r="AC84" s="6">
        <v>0</v>
      </c>
      <c r="AD84" s="5">
        <f t="shared" si="24"/>
        <v>8</v>
      </c>
    </row>
    <row r="85" spans="1:30" ht="13.15" customHeight="1" x14ac:dyDescent="0.4">
      <c r="A85" s="7"/>
      <c r="B85" s="50">
        <v>4</v>
      </c>
      <c r="C85" s="24" t="s">
        <v>147</v>
      </c>
      <c r="D85" s="51"/>
      <c r="E85" s="6">
        <v>0</v>
      </c>
      <c r="F85" s="6">
        <v>3</v>
      </c>
      <c r="G85" s="6">
        <v>0</v>
      </c>
      <c r="H85" s="6">
        <v>12</v>
      </c>
      <c r="I85" s="6">
        <v>19</v>
      </c>
      <c r="J85" s="6">
        <v>1</v>
      </c>
      <c r="K85" s="6">
        <v>2</v>
      </c>
      <c r="L85" s="6">
        <v>2</v>
      </c>
      <c r="M85" s="6">
        <v>0</v>
      </c>
      <c r="N85" s="6">
        <v>1</v>
      </c>
      <c r="O85" s="6">
        <v>1</v>
      </c>
      <c r="P85" s="6">
        <v>1</v>
      </c>
      <c r="Q85" s="6">
        <v>0</v>
      </c>
      <c r="R85" s="6">
        <v>0</v>
      </c>
      <c r="S85" s="6">
        <v>4</v>
      </c>
      <c r="T85" s="6">
        <v>0</v>
      </c>
      <c r="U85" s="6">
        <v>1</v>
      </c>
      <c r="V85" s="6">
        <v>1</v>
      </c>
      <c r="W85" s="6">
        <v>2</v>
      </c>
      <c r="X85" s="6">
        <v>3</v>
      </c>
      <c r="Y85" s="6">
        <v>1</v>
      </c>
      <c r="Z85" s="6">
        <v>2</v>
      </c>
      <c r="AA85" s="6">
        <v>4</v>
      </c>
      <c r="AB85" s="6">
        <v>3</v>
      </c>
      <c r="AC85" s="6">
        <v>0</v>
      </c>
      <c r="AD85" s="5">
        <f t="shared" si="24"/>
        <v>63</v>
      </c>
    </row>
    <row r="86" spans="1:30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5">
        <f t="shared" si="24"/>
        <v>0</v>
      </c>
    </row>
    <row r="87" spans="1:30" x14ac:dyDescent="0.4">
      <c r="A87" s="7"/>
      <c r="B87" s="50">
        <v>6</v>
      </c>
      <c r="C87" s="24" t="s">
        <v>149</v>
      </c>
      <c r="D87" s="51"/>
      <c r="E87" s="6">
        <v>1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5">
        <f t="shared" si="24"/>
        <v>5</v>
      </c>
    </row>
    <row r="88" spans="1:30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5">
        <f t="shared" si="24"/>
        <v>0</v>
      </c>
    </row>
    <row r="89" spans="1:30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5">
        <f t="shared" si="24"/>
        <v>0</v>
      </c>
    </row>
    <row r="90" spans="1:30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5">
        <f t="shared" si="24"/>
        <v>0</v>
      </c>
    </row>
    <row r="91" spans="1:30" x14ac:dyDescent="0.4">
      <c r="A91" s="6" t="s">
        <v>26</v>
      </c>
      <c r="B91" s="85" t="s">
        <v>51</v>
      </c>
      <c r="C91" s="64"/>
      <c r="D91" s="65"/>
      <c r="E91" s="5">
        <f t="shared" ref="E91:AD91" si="25">SUM(E81:E90)</f>
        <v>5</v>
      </c>
      <c r="F91" s="5">
        <f t="shared" si="25"/>
        <v>7</v>
      </c>
      <c r="G91" s="5">
        <f t="shared" si="25"/>
        <v>4</v>
      </c>
      <c r="H91" s="5">
        <f t="shared" si="25"/>
        <v>19</v>
      </c>
      <c r="I91" s="5">
        <f t="shared" si="25"/>
        <v>29</v>
      </c>
      <c r="J91" s="5">
        <f t="shared" si="25"/>
        <v>6</v>
      </c>
      <c r="K91" s="5">
        <f t="shared" si="25"/>
        <v>10</v>
      </c>
      <c r="L91" s="5">
        <f t="shared" si="25"/>
        <v>8</v>
      </c>
      <c r="M91" s="5">
        <f t="shared" si="25"/>
        <v>18</v>
      </c>
      <c r="N91" s="5">
        <f t="shared" si="25"/>
        <v>16</v>
      </c>
      <c r="O91" s="5">
        <f t="shared" si="25"/>
        <v>32</v>
      </c>
      <c r="P91" s="5">
        <f t="shared" si="25"/>
        <v>6</v>
      </c>
      <c r="Q91" s="5">
        <f t="shared" si="25"/>
        <v>10</v>
      </c>
      <c r="R91" s="5">
        <f t="shared" si="25"/>
        <v>20</v>
      </c>
      <c r="S91" s="5">
        <f t="shared" si="25"/>
        <v>9</v>
      </c>
      <c r="T91" s="5">
        <f t="shared" si="25"/>
        <v>24</v>
      </c>
      <c r="U91" s="5">
        <f t="shared" si="25"/>
        <v>9</v>
      </c>
      <c r="V91" s="5">
        <f t="shared" si="25"/>
        <v>4</v>
      </c>
      <c r="W91" s="5">
        <f t="shared" si="25"/>
        <v>6</v>
      </c>
      <c r="X91" s="5">
        <f t="shared" si="25"/>
        <v>18</v>
      </c>
      <c r="Y91" s="5">
        <f t="shared" si="25"/>
        <v>7</v>
      </c>
      <c r="Z91" s="5">
        <f t="shared" si="25"/>
        <v>4</v>
      </c>
      <c r="AA91" s="5">
        <f t="shared" si="25"/>
        <v>9</v>
      </c>
      <c r="AB91" s="5">
        <f t="shared" si="25"/>
        <v>8</v>
      </c>
      <c r="AC91" s="5">
        <f t="shared" si="25"/>
        <v>2</v>
      </c>
      <c r="AD91" s="5">
        <f t="shared" si="25"/>
        <v>290</v>
      </c>
    </row>
    <row r="92" spans="1:30" x14ac:dyDescent="0.4">
      <c r="A92" s="84"/>
      <c r="B92" s="83"/>
      <c r="C92" s="83"/>
      <c r="D92" s="83"/>
      <c r="E92" s="83"/>
    </row>
    <row r="93" spans="1:30" x14ac:dyDescent="0.4">
      <c r="A93" s="11" t="s">
        <v>48</v>
      </c>
      <c r="B93" s="17" t="s">
        <v>55</v>
      </c>
      <c r="C93" s="87" t="s">
        <v>56</v>
      </c>
      <c r="D93" s="65"/>
      <c r="E93" s="6">
        <v>1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2</v>
      </c>
      <c r="N93" s="6">
        <v>0</v>
      </c>
      <c r="O93" s="6">
        <v>1</v>
      </c>
      <c r="P93" s="6">
        <v>1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2</v>
      </c>
      <c r="W93" s="6">
        <v>0</v>
      </c>
      <c r="X93" s="6">
        <v>0</v>
      </c>
      <c r="Y93" s="6">
        <v>1</v>
      </c>
      <c r="Z93" s="6">
        <v>0</v>
      </c>
      <c r="AA93" s="6">
        <v>1</v>
      </c>
      <c r="AB93" s="6">
        <v>0</v>
      </c>
      <c r="AC93" s="6">
        <v>0</v>
      </c>
      <c r="AD93" s="5">
        <f t="shared" ref="AD93:AD102" si="26">SUM(E93:AC93)</f>
        <v>12</v>
      </c>
    </row>
    <row r="94" spans="1:30" x14ac:dyDescent="0.4">
      <c r="A94" s="11" t="s">
        <v>50</v>
      </c>
      <c r="B94" s="50">
        <v>1</v>
      </c>
      <c r="C94" s="24" t="s">
        <v>150</v>
      </c>
      <c r="D94" s="51"/>
      <c r="E94" s="6">
        <v>1</v>
      </c>
      <c r="F94" s="6">
        <v>8</v>
      </c>
      <c r="G94" s="6">
        <v>0</v>
      </c>
      <c r="H94" s="6">
        <v>0</v>
      </c>
      <c r="I94" s="6">
        <v>1</v>
      </c>
      <c r="J94" s="6">
        <v>0</v>
      </c>
      <c r="K94" s="6">
        <v>1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5">
        <f t="shared" si="26"/>
        <v>13</v>
      </c>
    </row>
    <row r="95" spans="1:30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5">
        <f t="shared" si="26"/>
        <v>0</v>
      </c>
    </row>
    <row r="96" spans="1:30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5">
        <f t="shared" si="26"/>
        <v>1</v>
      </c>
    </row>
    <row r="97" spans="1:30" x14ac:dyDescent="0.4">
      <c r="A97" s="7"/>
      <c r="B97" s="50">
        <v>4</v>
      </c>
      <c r="C97" s="24" t="s">
        <v>153</v>
      </c>
      <c r="D97" s="51"/>
      <c r="E97" s="6">
        <v>0</v>
      </c>
      <c r="F97" s="6">
        <v>1</v>
      </c>
      <c r="G97" s="6">
        <v>1</v>
      </c>
      <c r="H97" s="6">
        <v>1</v>
      </c>
      <c r="I97" s="6">
        <v>0</v>
      </c>
      <c r="J97" s="6">
        <v>0</v>
      </c>
      <c r="K97" s="6">
        <v>3</v>
      </c>
      <c r="L97" s="6">
        <v>0</v>
      </c>
      <c r="M97" s="6">
        <v>5</v>
      </c>
      <c r="N97" s="6">
        <v>3</v>
      </c>
      <c r="O97" s="6">
        <v>10</v>
      </c>
      <c r="P97" s="6">
        <v>8</v>
      </c>
      <c r="Q97" s="6">
        <v>3</v>
      </c>
      <c r="R97" s="6">
        <v>3</v>
      </c>
      <c r="S97" s="6">
        <v>0</v>
      </c>
      <c r="T97" s="6">
        <v>4</v>
      </c>
      <c r="U97" s="6">
        <v>11</v>
      </c>
      <c r="V97" s="6">
        <v>6</v>
      </c>
      <c r="W97" s="6">
        <v>9</v>
      </c>
      <c r="X97" s="6">
        <v>1</v>
      </c>
      <c r="Y97" s="6">
        <v>0</v>
      </c>
      <c r="Z97" s="6">
        <v>0</v>
      </c>
      <c r="AA97" s="6">
        <v>2</v>
      </c>
      <c r="AB97" s="6">
        <v>0</v>
      </c>
      <c r="AC97" s="6">
        <v>0</v>
      </c>
      <c r="AD97" s="5">
        <f t="shared" si="26"/>
        <v>71</v>
      </c>
    </row>
    <row r="98" spans="1:30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5">
        <f t="shared" si="26"/>
        <v>4</v>
      </c>
    </row>
    <row r="99" spans="1:30" x14ac:dyDescent="0.4">
      <c r="A99" s="7"/>
      <c r="B99" s="50">
        <v>6</v>
      </c>
      <c r="C99" s="24" t="s">
        <v>155</v>
      </c>
      <c r="D99" s="51"/>
      <c r="E99" s="6">
        <v>32</v>
      </c>
      <c r="F99" s="6">
        <v>13</v>
      </c>
      <c r="G99" s="6">
        <v>0</v>
      </c>
      <c r="H99" s="6">
        <v>5</v>
      </c>
      <c r="I99" s="6">
        <v>0</v>
      </c>
      <c r="J99" s="6">
        <v>13</v>
      </c>
      <c r="K99" s="6">
        <v>8</v>
      </c>
      <c r="L99" s="6">
        <v>18</v>
      </c>
      <c r="M99" s="6">
        <v>3</v>
      </c>
      <c r="N99" s="6">
        <v>6</v>
      </c>
      <c r="O99" s="6">
        <v>2</v>
      </c>
      <c r="P99" s="6">
        <v>26</v>
      </c>
      <c r="Q99" s="6">
        <v>2</v>
      </c>
      <c r="R99" s="6">
        <v>2</v>
      </c>
      <c r="S99" s="6">
        <v>6</v>
      </c>
      <c r="T99" s="6">
        <v>0</v>
      </c>
      <c r="U99" s="6">
        <v>5</v>
      </c>
      <c r="V99" s="6">
        <v>2</v>
      </c>
      <c r="W99" s="6">
        <v>5</v>
      </c>
      <c r="X99" s="6">
        <v>0</v>
      </c>
      <c r="Y99" s="6">
        <v>2</v>
      </c>
      <c r="Z99" s="6">
        <v>1</v>
      </c>
      <c r="AA99" s="6">
        <v>3</v>
      </c>
      <c r="AB99" s="6">
        <v>0</v>
      </c>
      <c r="AC99" s="6">
        <v>3</v>
      </c>
      <c r="AD99" s="5">
        <f t="shared" si="26"/>
        <v>157</v>
      </c>
    </row>
    <row r="100" spans="1:30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5">
        <f t="shared" si="26"/>
        <v>0</v>
      </c>
    </row>
    <row r="101" spans="1:30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5">
        <f t="shared" si="26"/>
        <v>0</v>
      </c>
    </row>
    <row r="102" spans="1:30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5">
        <f t="shared" si="26"/>
        <v>0</v>
      </c>
    </row>
    <row r="103" spans="1:30" x14ac:dyDescent="0.4">
      <c r="A103" s="6" t="s">
        <v>26</v>
      </c>
      <c r="B103" s="85" t="s">
        <v>51</v>
      </c>
      <c r="C103" s="64"/>
      <c r="D103" s="65"/>
      <c r="E103" s="5">
        <f t="shared" ref="E103:AD103" si="27">SUM(E93:E102)</f>
        <v>34</v>
      </c>
      <c r="F103" s="5">
        <f t="shared" si="27"/>
        <v>22</v>
      </c>
      <c r="G103" s="5">
        <f t="shared" si="27"/>
        <v>4</v>
      </c>
      <c r="H103" s="5">
        <f t="shared" si="27"/>
        <v>6</v>
      </c>
      <c r="I103" s="5">
        <f t="shared" si="27"/>
        <v>2</v>
      </c>
      <c r="J103" s="5">
        <f t="shared" si="27"/>
        <v>13</v>
      </c>
      <c r="K103" s="5">
        <f t="shared" si="27"/>
        <v>13</v>
      </c>
      <c r="L103" s="5">
        <f t="shared" si="27"/>
        <v>18</v>
      </c>
      <c r="M103" s="5">
        <f t="shared" si="27"/>
        <v>11</v>
      </c>
      <c r="N103" s="5">
        <f t="shared" si="27"/>
        <v>9</v>
      </c>
      <c r="O103" s="5">
        <f t="shared" si="27"/>
        <v>14</v>
      </c>
      <c r="P103" s="5">
        <f t="shared" si="27"/>
        <v>36</v>
      </c>
      <c r="Q103" s="5">
        <f t="shared" si="27"/>
        <v>5</v>
      </c>
      <c r="R103" s="5">
        <f t="shared" si="27"/>
        <v>5</v>
      </c>
      <c r="S103" s="5">
        <f t="shared" si="27"/>
        <v>6</v>
      </c>
      <c r="T103" s="5">
        <f t="shared" si="27"/>
        <v>5</v>
      </c>
      <c r="U103" s="5">
        <f t="shared" si="27"/>
        <v>17</v>
      </c>
      <c r="V103" s="5">
        <f t="shared" si="27"/>
        <v>10</v>
      </c>
      <c r="W103" s="5">
        <f t="shared" si="27"/>
        <v>14</v>
      </c>
      <c r="X103" s="5">
        <f t="shared" si="27"/>
        <v>1</v>
      </c>
      <c r="Y103" s="5">
        <f t="shared" si="27"/>
        <v>3</v>
      </c>
      <c r="Z103" s="5">
        <f t="shared" si="27"/>
        <v>1</v>
      </c>
      <c r="AA103" s="5">
        <f t="shared" si="27"/>
        <v>6</v>
      </c>
      <c r="AB103" s="5">
        <f t="shared" si="27"/>
        <v>0</v>
      </c>
      <c r="AC103" s="5">
        <f t="shared" si="27"/>
        <v>3</v>
      </c>
      <c r="AD103" s="5">
        <f t="shared" si="27"/>
        <v>258</v>
      </c>
    </row>
    <row r="104" spans="1:30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1</v>
      </c>
      <c r="W105" s="6">
        <v>2</v>
      </c>
      <c r="X105" s="6">
        <v>0</v>
      </c>
      <c r="Y105" s="6">
        <v>1</v>
      </c>
      <c r="Z105" s="6">
        <v>0</v>
      </c>
      <c r="AA105" s="6">
        <v>1</v>
      </c>
      <c r="AB105" s="6">
        <v>0</v>
      </c>
      <c r="AC105" s="6">
        <v>1</v>
      </c>
      <c r="AD105" s="5">
        <f>SUM(E105:AC105)</f>
        <v>9</v>
      </c>
    </row>
    <row r="106" spans="1:30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5">
        <f>SUM(E106:AC106)</f>
        <v>0</v>
      </c>
    </row>
    <row r="107" spans="1:30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5">
        <f>SUM(E107:AC107)</f>
        <v>0</v>
      </c>
    </row>
    <row r="108" spans="1:30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5">
        <f t="shared" ref="AD108:AD114" si="28">SUM(E108:AC108)</f>
        <v>0</v>
      </c>
    </row>
    <row r="109" spans="1:30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5">
        <f t="shared" si="28"/>
        <v>0</v>
      </c>
    </row>
    <row r="110" spans="1:30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5">
        <f t="shared" si="28"/>
        <v>0</v>
      </c>
    </row>
    <row r="111" spans="1:30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5">
        <f t="shared" si="28"/>
        <v>0</v>
      </c>
    </row>
    <row r="112" spans="1:30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5">
        <f t="shared" si="28"/>
        <v>0</v>
      </c>
    </row>
    <row r="113" spans="1:30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5">
        <f t="shared" si="28"/>
        <v>0</v>
      </c>
    </row>
    <row r="114" spans="1:30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5">
        <f t="shared" si="28"/>
        <v>0</v>
      </c>
    </row>
    <row r="115" spans="1:30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AD115" si="29">SUM(E105:E114)</f>
        <v>0</v>
      </c>
      <c r="F115" s="5">
        <f t="shared" si="29"/>
        <v>0</v>
      </c>
      <c r="G115" s="5">
        <f t="shared" si="29"/>
        <v>0</v>
      </c>
      <c r="H115" s="5">
        <f t="shared" si="29"/>
        <v>0</v>
      </c>
      <c r="I115" s="5">
        <f t="shared" si="29"/>
        <v>0</v>
      </c>
      <c r="J115" s="5">
        <f t="shared" si="29"/>
        <v>0</v>
      </c>
      <c r="K115" s="5">
        <f t="shared" si="29"/>
        <v>0</v>
      </c>
      <c r="L115" s="5">
        <f t="shared" si="29"/>
        <v>0</v>
      </c>
      <c r="M115" s="5">
        <f t="shared" si="29"/>
        <v>1</v>
      </c>
      <c r="N115" s="5">
        <f t="shared" si="29"/>
        <v>1</v>
      </c>
      <c r="O115" s="5">
        <f t="shared" si="29"/>
        <v>0</v>
      </c>
      <c r="P115" s="5">
        <f t="shared" si="29"/>
        <v>0</v>
      </c>
      <c r="Q115" s="5">
        <f t="shared" si="29"/>
        <v>0</v>
      </c>
      <c r="R115" s="5">
        <f t="shared" si="29"/>
        <v>0</v>
      </c>
      <c r="S115" s="5">
        <f t="shared" si="29"/>
        <v>1</v>
      </c>
      <c r="T115" s="5">
        <f t="shared" si="29"/>
        <v>0</v>
      </c>
      <c r="U115" s="5">
        <f t="shared" si="29"/>
        <v>0</v>
      </c>
      <c r="V115" s="5">
        <f t="shared" si="29"/>
        <v>1</v>
      </c>
      <c r="W115" s="5">
        <f t="shared" si="29"/>
        <v>2</v>
      </c>
      <c r="X115" s="5">
        <f t="shared" si="29"/>
        <v>0</v>
      </c>
      <c r="Y115" s="5">
        <f t="shared" si="29"/>
        <v>1</v>
      </c>
      <c r="Z115" s="5">
        <f t="shared" si="29"/>
        <v>0</v>
      </c>
      <c r="AA115" s="5">
        <f t="shared" si="29"/>
        <v>1</v>
      </c>
      <c r="AB115" s="5">
        <f t="shared" si="29"/>
        <v>0</v>
      </c>
      <c r="AC115" s="5">
        <f t="shared" si="29"/>
        <v>1</v>
      </c>
      <c r="AD115" s="5">
        <f t="shared" si="29"/>
        <v>9</v>
      </c>
    </row>
    <row r="116" spans="1:30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Y116" s="18"/>
      <c r="Z116" s="18"/>
      <c r="AA116" s="18"/>
      <c r="AB116" s="18"/>
      <c r="AC116" s="18"/>
      <c r="AD116" s="5"/>
    </row>
    <row r="117" spans="1:30" x14ac:dyDescent="0.4">
      <c r="A117" s="11" t="s">
        <v>48</v>
      </c>
      <c r="B117" s="17" t="s">
        <v>59</v>
      </c>
      <c r="C117" s="87" t="s">
        <v>60</v>
      </c>
      <c r="D117" s="65"/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5">
        <f t="shared" ref="AD117:AD126" si="30">SUM(E117:AC117)</f>
        <v>3</v>
      </c>
    </row>
    <row r="118" spans="1:30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5">
        <f t="shared" si="30"/>
        <v>1</v>
      </c>
    </row>
    <row r="119" spans="1:30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5">
        <f t="shared" si="30"/>
        <v>0</v>
      </c>
    </row>
    <row r="120" spans="1:30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6">
        <v>1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1</v>
      </c>
      <c r="AC120" s="6">
        <v>0</v>
      </c>
      <c r="AD120" s="5">
        <f t="shared" si="30"/>
        <v>3</v>
      </c>
    </row>
    <row r="121" spans="1:30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5">
        <f t="shared" si="30"/>
        <v>1</v>
      </c>
    </row>
    <row r="122" spans="1:30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5">
        <f t="shared" si="30"/>
        <v>0</v>
      </c>
    </row>
    <row r="123" spans="1:30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5">
        <f t="shared" si="30"/>
        <v>0</v>
      </c>
    </row>
    <row r="124" spans="1:30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5">
        <f t="shared" si="30"/>
        <v>0</v>
      </c>
    </row>
    <row r="125" spans="1:30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5">
        <f t="shared" si="30"/>
        <v>0</v>
      </c>
    </row>
    <row r="126" spans="1:30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5">
        <f t="shared" si="30"/>
        <v>0</v>
      </c>
    </row>
    <row r="127" spans="1:30" x14ac:dyDescent="0.4">
      <c r="A127" s="6" t="s">
        <v>26</v>
      </c>
      <c r="B127" s="85" t="s">
        <v>51</v>
      </c>
      <c r="C127" s="90"/>
      <c r="D127" s="91"/>
      <c r="E127" s="5">
        <f t="shared" ref="E127:AD127" si="31">SUM(E117:E126)</f>
        <v>1</v>
      </c>
      <c r="F127" s="5">
        <f t="shared" si="31"/>
        <v>0</v>
      </c>
      <c r="G127" s="5">
        <f t="shared" si="31"/>
        <v>0</v>
      </c>
      <c r="H127" s="5">
        <f t="shared" si="31"/>
        <v>0</v>
      </c>
      <c r="I127" s="5">
        <f t="shared" si="31"/>
        <v>0</v>
      </c>
      <c r="J127" s="5">
        <f t="shared" si="31"/>
        <v>0</v>
      </c>
      <c r="K127" s="5">
        <f t="shared" si="31"/>
        <v>1</v>
      </c>
      <c r="L127" s="5">
        <f t="shared" si="31"/>
        <v>0</v>
      </c>
      <c r="M127" s="5">
        <f t="shared" si="31"/>
        <v>0</v>
      </c>
      <c r="N127" s="5">
        <f t="shared" si="31"/>
        <v>0</v>
      </c>
      <c r="O127" s="5">
        <f t="shared" si="31"/>
        <v>0</v>
      </c>
      <c r="P127" s="5">
        <f t="shared" si="31"/>
        <v>1</v>
      </c>
      <c r="Q127" s="5">
        <f t="shared" si="31"/>
        <v>0</v>
      </c>
      <c r="R127" s="5">
        <f t="shared" si="31"/>
        <v>0</v>
      </c>
      <c r="S127" s="5">
        <f t="shared" si="31"/>
        <v>0</v>
      </c>
      <c r="T127" s="5">
        <f t="shared" si="31"/>
        <v>2</v>
      </c>
      <c r="U127" s="5">
        <f t="shared" si="31"/>
        <v>0</v>
      </c>
      <c r="V127" s="5">
        <f t="shared" si="31"/>
        <v>1</v>
      </c>
      <c r="W127" s="5">
        <f t="shared" si="31"/>
        <v>0</v>
      </c>
      <c r="X127" s="5">
        <f t="shared" si="31"/>
        <v>1</v>
      </c>
      <c r="Y127" s="5">
        <f t="shared" si="31"/>
        <v>0</v>
      </c>
      <c r="Z127" s="5">
        <f t="shared" si="31"/>
        <v>0</v>
      </c>
      <c r="AA127" s="5">
        <f t="shared" si="31"/>
        <v>0</v>
      </c>
      <c r="AB127" s="5">
        <f t="shared" si="31"/>
        <v>1</v>
      </c>
      <c r="AC127" s="5">
        <f t="shared" si="31"/>
        <v>0</v>
      </c>
      <c r="AD127" s="5">
        <f t="shared" si="31"/>
        <v>8</v>
      </c>
    </row>
    <row r="128" spans="1:30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2</v>
      </c>
      <c r="L129" s="6">
        <v>0</v>
      </c>
      <c r="M129" s="6">
        <v>1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0</v>
      </c>
      <c r="W129" s="6">
        <v>0</v>
      </c>
      <c r="X129" s="6">
        <v>1</v>
      </c>
      <c r="Y129" s="6">
        <v>1</v>
      </c>
      <c r="Z129" s="6">
        <v>0</v>
      </c>
      <c r="AA129" s="6">
        <v>1</v>
      </c>
      <c r="AB129" s="6">
        <v>0</v>
      </c>
      <c r="AC129" s="6">
        <v>0</v>
      </c>
      <c r="AD129" s="5">
        <f t="shared" ref="AD129:AD138" si="32">SUM(E129:AC129)</f>
        <v>9</v>
      </c>
    </row>
    <row r="130" spans="1:30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1</v>
      </c>
      <c r="G130" s="6">
        <v>1</v>
      </c>
      <c r="H130" s="6">
        <v>0</v>
      </c>
      <c r="I130" s="6">
        <v>0</v>
      </c>
      <c r="J130" s="6">
        <v>1</v>
      </c>
      <c r="K130" s="6">
        <v>0</v>
      </c>
      <c r="L130" s="6">
        <v>6</v>
      </c>
      <c r="M130" s="6">
        <v>4</v>
      </c>
      <c r="N130" s="6">
        <v>0</v>
      </c>
      <c r="O130" s="6">
        <v>3</v>
      </c>
      <c r="P130" s="6">
        <v>0</v>
      </c>
      <c r="Q130" s="6">
        <v>2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5">
        <f t="shared" si="32"/>
        <v>20</v>
      </c>
    </row>
    <row r="131" spans="1:30" x14ac:dyDescent="0.4">
      <c r="A131" s="7"/>
      <c r="B131" s="50">
        <v>2</v>
      </c>
      <c r="C131" s="24" t="s">
        <v>161</v>
      </c>
      <c r="D131" s="51"/>
      <c r="E131" s="6">
        <v>1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2</v>
      </c>
      <c r="L131" s="6">
        <v>0</v>
      </c>
      <c r="M131" s="6">
        <v>3</v>
      </c>
      <c r="N131" s="6">
        <v>3</v>
      </c>
      <c r="O131" s="6">
        <v>4</v>
      </c>
      <c r="P131" s="6">
        <v>2</v>
      </c>
      <c r="Q131" s="6">
        <v>0</v>
      </c>
      <c r="R131" s="6">
        <v>1</v>
      </c>
      <c r="S131" s="6">
        <v>0</v>
      </c>
      <c r="T131" s="6">
        <v>4</v>
      </c>
      <c r="U131" s="6">
        <v>0</v>
      </c>
      <c r="V131" s="6">
        <v>0</v>
      </c>
      <c r="W131" s="6">
        <v>2</v>
      </c>
      <c r="X131" s="6">
        <v>0</v>
      </c>
      <c r="Y131" s="6">
        <v>1</v>
      </c>
      <c r="Z131" s="6">
        <v>0</v>
      </c>
      <c r="AA131" s="6">
        <v>0</v>
      </c>
      <c r="AB131" s="6">
        <v>0</v>
      </c>
      <c r="AC131" s="6">
        <v>1</v>
      </c>
      <c r="AD131" s="5">
        <f t="shared" si="32"/>
        <v>25</v>
      </c>
    </row>
    <row r="132" spans="1:30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5">
        <f t="shared" si="32"/>
        <v>1</v>
      </c>
    </row>
    <row r="133" spans="1:30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5">
        <f t="shared" si="32"/>
        <v>0</v>
      </c>
    </row>
    <row r="134" spans="1:30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5">
        <f t="shared" si="32"/>
        <v>1</v>
      </c>
    </row>
    <row r="135" spans="1:30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5">
        <f t="shared" si="32"/>
        <v>0</v>
      </c>
    </row>
    <row r="136" spans="1:30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5">
        <f t="shared" si="32"/>
        <v>0</v>
      </c>
    </row>
    <row r="137" spans="1:30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5">
        <f t="shared" si="32"/>
        <v>0</v>
      </c>
    </row>
    <row r="138" spans="1:30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5">
        <f t="shared" si="32"/>
        <v>0</v>
      </c>
    </row>
    <row r="139" spans="1:30" x14ac:dyDescent="0.4">
      <c r="A139" s="6" t="s">
        <v>26</v>
      </c>
      <c r="B139" s="85" t="s">
        <v>51</v>
      </c>
      <c r="C139" s="90"/>
      <c r="D139" s="91"/>
      <c r="E139" s="5">
        <f t="shared" ref="E139:AD139" si="33">SUM(E129:E138)</f>
        <v>1</v>
      </c>
      <c r="F139" s="5">
        <f t="shared" si="33"/>
        <v>1</v>
      </c>
      <c r="G139" s="5">
        <f t="shared" si="33"/>
        <v>3</v>
      </c>
      <c r="H139" s="5">
        <f t="shared" si="33"/>
        <v>0</v>
      </c>
      <c r="I139" s="5">
        <f t="shared" si="33"/>
        <v>0</v>
      </c>
      <c r="J139" s="5">
        <f t="shared" si="33"/>
        <v>1</v>
      </c>
      <c r="K139" s="5">
        <f t="shared" si="33"/>
        <v>4</v>
      </c>
      <c r="L139" s="5">
        <f t="shared" si="33"/>
        <v>6</v>
      </c>
      <c r="M139" s="5">
        <f t="shared" si="33"/>
        <v>8</v>
      </c>
      <c r="N139" s="5">
        <f t="shared" si="33"/>
        <v>3</v>
      </c>
      <c r="O139" s="5">
        <f t="shared" si="33"/>
        <v>8</v>
      </c>
      <c r="P139" s="5">
        <f t="shared" si="33"/>
        <v>2</v>
      </c>
      <c r="Q139" s="5">
        <f t="shared" si="33"/>
        <v>3</v>
      </c>
      <c r="R139" s="5">
        <f t="shared" si="33"/>
        <v>1</v>
      </c>
      <c r="S139" s="5">
        <f t="shared" si="33"/>
        <v>3</v>
      </c>
      <c r="T139" s="5">
        <f t="shared" si="33"/>
        <v>4</v>
      </c>
      <c r="U139" s="5">
        <f t="shared" si="33"/>
        <v>0</v>
      </c>
      <c r="V139" s="5">
        <f t="shared" si="33"/>
        <v>0</v>
      </c>
      <c r="W139" s="5">
        <f t="shared" si="33"/>
        <v>2</v>
      </c>
      <c r="X139" s="5">
        <f t="shared" si="33"/>
        <v>1</v>
      </c>
      <c r="Y139" s="5">
        <f t="shared" si="33"/>
        <v>3</v>
      </c>
      <c r="Z139" s="5">
        <f t="shared" si="33"/>
        <v>0</v>
      </c>
      <c r="AA139" s="5">
        <f t="shared" si="33"/>
        <v>1</v>
      </c>
      <c r="AB139" s="5">
        <f t="shared" si="33"/>
        <v>0</v>
      </c>
      <c r="AC139" s="5">
        <f t="shared" si="33"/>
        <v>1</v>
      </c>
      <c r="AD139" s="5">
        <f t="shared" si="33"/>
        <v>56</v>
      </c>
    </row>
    <row r="140" spans="1:30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5">
        <f>SUM(E141:AC141)</f>
        <v>0</v>
      </c>
    </row>
    <row r="142" spans="1:30" x14ac:dyDescent="0.4">
      <c r="A142" s="11" t="s">
        <v>50</v>
      </c>
      <c r="B142" s="50">
        <v>1</v>
      </c>
      <c r="C142" s="24" t="s">
        <v>166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5">
        <f>SUM(E142:AC142)</f>
        <v>0</v>
      </c>
    </row>
    <row r="143" spans="1:30" x14ac:dyDescent="0.4">
      <c r="A143" s="7"/>
      <c r="B143" s="50">
        <v>2</v>
      </c>
      <c r="C143" s="24" t="s">
        <v>167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5">
        <f>SUM(E143:AC143)</f>
        <v>0</v>
      </c>
    </row>
    <row r="144" spans="1:30" x14ac:dyDescent="0.4">
      <c r="A144" s="7"/>
      <c r="B144" s="50">
        <v>3</v>
      </c>
      <c r="C144" s="24" t="s">
        <v>168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5">
        <f>SUM(E144:AC144)</f>
        <v>0</v>
      </c>
    </row>
    <row r="145" spans="1:3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5">
        <f t="shared" ref="AD145:AD150" si="34">SUM(E145:AC145)</f>
        <v>0</v>
      </c>
    </row>
    <row r="146" spans="1:3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5">
        <f t="shared" si="34"/>
        <v>0</v>
      </c>
    </row>
    <row r="147" spans="1:3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5">
        <f t="shared" si="34"/>
        <v>0</v>
      </c>
    </row>
    <row r="148" spans="1:3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5">
        <f t="shared" si="34"/>
        <v>0</v>
      </c>
    </row>
    <row r="149" spans="1:3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5">
        <f t="shared" si="34"/>
        <v>0</v>
      </c>
    </row>
    <row r="150" spans="1:3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5">
        <f t="shared" si="34"/>
        <v>0</v>
      </c>
    </row>
    <row r="151" spans="1:30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AD151" si="35">SUM(E141:E150)</f>
        <v>0</v>
      </c>
      <c r="F151" s="5">
        <f t="shared" si="35"/>
        <v>0</v>
      </c>
      <c r="G151" s="5">
        <f t="shared" si="35"/>
        <v>0</v>
      </c>
      <c r="H151" s="5">
        <f t="shared" si="35"/>
        <v>0</v>
      </c>
      <c r="I151" s="5">
        <f t="shared" si="35"/>
        <v>0</v>
      </c>
      <c r="J151" s="5">
        <f t="shared" si="35"/>
        <v>0</v>
      </c>
      <c r="K151" s="5">
        <f t="shared" si="35"/>
        <v>0</v>
      </c>
      <c r="L151" s="5">
        <f t="shared" si="35"/>
        <v>0</v>
      </c>
      <c r="M151" s="5">
        <f t="shared" si="35"/>
        <v>0</v>
      </c>
      <c r="N151" s="5">
        <f t="shared" si="35"/>
        <v>0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0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0</v>
      </c>
      <c r="W151" s="5">
        <f t="shared" si="35"/>
        <v>0</v>
      </c>
      <c r="X151" s="5">
        <f t="shared" si="35"/>
        <v>0</v>
      </c>
      <c r="Y151" s="5">
        <f t="shared" si="35"/>
        <v>0</v>
      </c>
      <c r="Z151" s="5">
        <f t="shared" si="35"/>
        <v>0</v>
      </c>
      <c r="AA151" s="5">
        <f t="shared" si="35"/>
        <v>0</v>
      </c>
      <c r="AB151" s="5">
        <f t="shared" si="35"/>
        <v>0</v>
      </c>
      <c r="AC151" s="5">
        <f t="shared" si="35"/>
        <v>0</v>
      </c>
      <c r="AD151" s="5">
        <f t="shared" si="35"/>
        <v>0</v>
      </c>
    </row>
    <row r="152" spans="1:30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5"/>
    </row>
    <row r="153" spans="1:30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1</v>
      </c>
      <c r="X153" s="6">
        <v>1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5">
        <f>SUM(E153:AC153)</f>
        <v>4</v>
      </c>
    </row>
    <row r="154" spans="1:30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3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5">
        <f t="shared" ref="AD154:AD163" si="36">SUM(E154:AC154)</f>
        <v>3</v>
      </c>
    </row>
    <row r="155" spans="1:30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1</v>
      </c>
      <c r="AB155" s="6">
        <v>0</v>
      </c>
      <c r="AC155" s="6">
        <v>0</v>
      </c>
      <c r="AD155" s="5">
        <f t="shared" si="36"/>
        <v>1</v>
      </c>
    </row>
    <row r="156" spans="1:30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5">
        <f t="shared" si="36"/>
        <v>0</v>
      </c>
    </row>
    <row r="157" spans="1:30" x14ac:dyDescent="0.4">
      <c r="A157" s="7"/>
      <c r="B157" s="50">
        <v>4</v>
      </c>
      <c r="C157" s="24" t="s">
        <v>172</v>
      </c>
      <c r="D157" s="51"/>
      <c r="E157" s="53">
        <v>0</v>
      </c>
      <c r="F157" s="6">
        <v>5</v>
      </c>
      <c r="G157" s="6">
        <v>1</v>
      </c>
      <c r="H157" s="6">
        <v>0</v>
      </c>
      <c r="I157" s="6">
        <v>1</v>
      </c>
      <c r="J157" s="6">
        <v>5</v>
      </c>
      <c r="K157" s="6">
        <v>8</v>
      </c>
      <c r="L157" s="6">
        <v>0</v>
      </c>
      <c r="M157" s="6">
        <v>0</v>
      </c>
      <c r="N157" s="6">
        <v>0</v>
      </c>
      <c r="O157" s="6">
        <v>0</v>
      </c>
      <c r="P157" s="6">
        <v>1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6">
        <v>2</v>
      </c>
      <c r="W157" s="6">
        <v>3</v>
      </c>
      <c r="X157" s="6">
        <v>2</v>
      </c>
      <c r="Y157" s="6">
        <v>0</v>
      </c>
      <c r="Z157" s="6">
        <v>0</v>
      </c>
      <c r="AA157" s="6">
        <v>2</v>
      </c>
      <c r="AB157" s="6">
        <v>1</v>
      </c>
      <c r="AC157" s="6">
        <v>2</v>
      </c>
      <c r="AD157" s="5">
        <f t="shared" si="36"/>
        <v>34</v>
      </c>
    </row>
    <row r="158" spans="1:30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5">
        <f t="shared" si="36"/>
        <v>0</v>
      </c>
    </row>
    <row r="159" spans="1:30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5">
        <f t="shared" si="36"/>
        <v>0</v>
      </c>
    </row>
    <row r="160" spans="1:30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5">
        <f t="shared" si="36"/>
        <v>0</v>
      </c>
    </row>
    <row r="161" spans="1:30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5">
        <f t="shared" si="36"/>
        <v>0</v>
      </c>
    </row>
    <row r="162" spans="1:30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5">
        <f t="shared" si="36"/>
        <v>0</v>
      </c>
    </row>
    <row r="163" spans="1:30" x14ac:dyDescent="0.4">
      <c r="A163" s="6" t="s">
        <v>26</v>
      </c>
      <c r="B163" s="95" t="s">
        <v>51</v>
      </c>
      <c r="C163" s="96"/>
      <c r="D163" s="97"/>
      <c r="E163" s="5">
        <f t="shared" ref="E163:AC163" si="37">SUM(E153:E162)</f>
        <v>0</v>
      </c>
      <c r="F163" s="5">
        <f t="shared" si="37"/>
        <v>5</v>
      </c>
      <c r="G163" s="5">
        <f t="shared" si="37"/>
        <v>2</v>
      </c>
      <c r="H163" s="5">
        <f t="shared" si="37"/>
        <v>0</v>
      </c>
      <c r="I163" s="5">
        <f t="shared" si="37"/>
        <v>4</v>
      </c>
      <c r="J163" s="5">
        <f t="shared" si="37"/>
        <v>5</v>
      </c>
      <c r="K163" s="5">
        <f t="shared" si="37"/>
        <v>9</v>
      </c>
      <c r="L163" s="5">
        <f t="shared" si="37"/>
        <v>0</v>
      </c>
      <c r="M163" s="5">
        <f t="shared" si="37"/>
        <v>0</v>
      </c>
      <c r="N163" s="5">
        <f t="shared" si="37"/>
        <v>0</v>
      </c>
      <c r="O163" s="5">
        <f t="shared" si="37"/>
        <v>0</v>
      </c>
      <c r="P163" s="5">
        <f t="shared" si="37"/>
        <v>1</v>
      </c>
      <c r="Q163" s="5">
        <f t="shared" si="37"/>
        <v>0</v>
      </c>
      <c r="R163" s="5">
        <f t="shared" si="37"/>
        <v>0</v>
      </c>
      <c r="S163" s="5">
        <f t="shared" si="37"/>
        <v>1</v>
      </c>
      <c r="T163" s="5">
        <f t="shared" si="37"/>
        <v>0</v>
      </c>
      <c r="U163" s="5">
        <f t="shared" si="37"/>
        <v>0</v>
      </c>
      <c r="V163" s="5">
        <f t="shared" si="37"/>
        <v>2</v>
      </c>
      <c r="W163" s="5">
        <f t="shared" si="37"/>
        <v>4</v>
      </c>
      <c r="X163" s="5">
        <f t="shared" si="37"/>
        <v>3</v>
      </c>
      <c r="Y163" s="5">
        <f t="shared" si="37"/>
        <v>0</v>
      </c>
      <c r="Z163" s="5">
        <f t="shared" si="37"/>
        <v>0</v>
      </c>
      <c r="AA163" s="5">
        <f t="shared" si="37"/>
        <v>3</v>
      </c>
      <c r="AB163" s="5">
        <f t="shared" si="37"/>
        <v>1</v>
      </c>
      <c r="AC163" s="5">
        <f t="shared" si="37"/>
        <v>2</v>
      </c>
      <c r="AD163" s="5">
        <f t="shared" si="36"/>
        <v>42</v>
      </c>
    </row>
    <row r="164" spans="1:30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5">
        <f>SUM(E165:AC165)</f>
        <v>2</v>
      </c>
    </row>
    <row r="166" spans="1:30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5">
        <f>SUM(E166:AC166)</f>
        <v>0</v>
      </c>
    </row>
    <row r="167" spans="1:3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5">
        <f t="shared" ref="AD167:AD174" si="38">SUM(E167:AC167)</f>
        <v>0</v>
      </c>
    </row>
    <row r="168" spans="1:3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5">
        <f t="shared" si="38"/>
        <v>0</v>
      </c>
    </row>
    <row r="169" spans="1:3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5">
        <f t="shared" si="38"/>
        <v>0</v>
      </c>
    </row>
    <row r="170" spans="1:3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5">
        <f t="shared" si="38"/>
        <v>0</v>
      </c>
    </row>
    <row r="171" spans="1:3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5">
        <f t="shared" si="38"/>
        <v>0</v>
      </c>
    </row>
    <row r="172" spans="1:3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5">
        <f t="shared" si="38"/>
        <v>0</v>
      </c>
    </row>
    <row r="173" spans="1:3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5">
        <f t="shared" si="38"/>
        <v>0</v>
      </c>
    </row>
    <row r="174" spans="1:3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5">
        <f t="shared" si="38"/>
        <v>0</v>
      </c>
    </row>
    <row r="175" spans="1:30" x14ac:dyDescent="0.4">
      <c r="A175" s="6" t="s">
        <v>26</v>
      </c>
      <c r="B175" s="85" t="s">
        <v>51</v>
      </c>
      <c r="C175" s="90"/>
      <c r="D175" s="91"/>
      <c r="E175" s="5">
        <f t="shared" ref="E175:AD175" si="39">SUM(E165:E174)</f>
        <v>0</v>
      </c>
      <c r="F175" s="5">
        <f t="shared" si="39"/>
        <v>0</v>
      </c>
      <c r="G175" s="5">
        <f t="shared" si="39"/>
        <v>0</v>
      </c>
      <c r="H175" s="5">
        <f t="shared" si="39"/>
        <v>0</v>
      </c>
      <c r="I175" s="5">
        <f t="shared" si="39"/>
        <v>0</v>
      </c>
      <c r="J175" s="5">
        <f t="shared" si="39"/>
        <v>0</v>
      </c>
      <c r="K175" s="5">
        <f t="shared" si="39"/>
        <v>0</v>
      </c>
      <c r="L175" s="5">
        <f t="shared" si="39"/>
        <v>0</v>
      </c>
      <c r="M175" s="5">
        <f t="shared" si="39"/>
        <v>0</v>
      </c>
      <c r="N175" s="5">
        <f t="shared" si="39"/>
        <v>0</v>
      </c>
      <c r="O175" s="5">
        <f t="shared" si="39"/>
        <v>0</v>
      </c>
      <c r="P175" s="5">
        <f t="shared" si="39"/>
        <v>1</v>
      </c>
      <c r="Q175" s="5">
        <f t="shared" si="39"/>
        <v>0</v>
      </c>
      <c r="R175" s="5">
        <f t="shared" si="39"/>
        <v>1</v>
      </c>
      <c r="S175" s="5">
        <f t="shared" si="39"/>
        <v>0</v>
      </c>
      <c r="T175" s="5">
        <f t="shared" si="39"/>
        <v>0</v>
      </c>
      <c r="U175" s="5">
        <f t="shared" si="39"/>
        <v>0</v>
      </c>
      <c r="V175" s="5">
        <f t="shared" si="39"/>
        <v>0</v>
      </c>
      <c r="W175" s="5">
        <f t="shared" si="39"/>
        <v>0</v>
      </c>
      <c r="X175" s="5">
        <f t="shared" si="39"/>
        <v>0</v>
      </c>
      <c r="Y175" s="5">
        <f t="shared" si="39"/>
        <v>0</v>
      </c>
      <c r="Z175" s="5">
        <f t="shared" si="39"/>
        <v>0</v>
      </c>
      <c r="AA175" s="5">
        <f t="shared" si="39"/>
        <v>0</v>
      </c>
      <c r="AB175" s="5">
        <f t="shared" si="39"/>
        <v>0</v>
      </c>
      <c r="AC175" s="5">
        <f t="shared" si="39"/>
        <v>0</v>
      </c>
      <c r="AD175" s="5">
        <f t="shared" si="39"/>
        <v>2</v>
      </c>
    </row>
    <row r="176" spans="1:30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4">
      <c r="A177" s="11" t="s">
        <v>48</v>
      </c>
      <c r="B177" s="17" t="s">
        <v>69</v>
      </c>
      <c r="C177" s="87" t="s">
        <v>70</v>
      </c>
      <c r="D177" s="65"/>
      <c r="E177" s="6">
        <v>1</v>
      </c>
      <c r="F177" s="6">
        <v>0</v>
      </c>
      <c r="G177" s="6">
        <v>1</v>
      </c>
      <c r="H177" s="6">
        <v>0</v>
      </c>
      <c r="I177" s="6">
        <v>0</v>
      </c>
      <c r="J177" s="6">
        <v>2</v>
      </c>
      <c r="K177" s="6">
        <v>0</v>
      </c>
      <c r="L177" s="6">
        <v>0</v>
      </c>
      <c r="M177" s="6">
        <v>1</v>
      </c>
      <c r="N177" s="6">
        <v>0</v>
      </c>
      <c r="O177" s="6">
        <v>1</v>
      </c>
      <c r="P177" s="6">
        <v>1</v>
      </c>
      <c r="Q177" s="6">
        <v>1</v>
      </c>
      <c r="R177" s="6">
        <v>0</v>
      </c>
      <c r="S177" s="6">
        <v>3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1</v>
      </c>
      <c r="Z177" s="6">
        <v>0</v>
      </c>
      <c r="AA177" s="6">
        <v>1</v>
      </c>
      <c r="AB177" s="6">
        <v>0</v>
      </c>
      <c r="AC177" s="6">
        <v>0</v>
      </c>
      <c r="AD177" s="5">
        <f t="shared" ref="AD177:AD186" si="40">SUM(E177:AC177)</f>
        <v>13</v>
      </c>
    </row>
    <row r="178" spans="1:30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6">
        <v>1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5">
        <f t="shared" si="40"/>
        <v>4</v>
      </c>
    </row>
    <row r="179" spans="1:30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5">
        <f t="shared" si="40"/>
        <v>2</v>
      </c>
    </row>
    <row r="180" spans="1:30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5">
        <f t="shared" si="40"/>
        <v>1</v>
      </c>
    </row>
    <row r="181" spans="1:30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2</v>
      </c>
      <c r="H181" s="6">
        <v>0</v>
      </c>
      <c r="I181" s="6">
        <v>1</v>
      </c>
      <c r="J181" s="6">
        <v>4</v>
      </c>
      <c r="K181" s="6">
        <v>3</v>
      </c>
      <c r="L181" s="6">
        <v>0</v>
      </c>
      <c r="M181" s="6">
        <v>4</v>
      </c>
      <c r="N181" s="6">
        <v>2</v>
      </c>
      <c r="O181" s="6">
        <v>1</v>
      </c>
      <c r="P181" s="6">
        <v>2</v>
      </c>
      <c r="Q181" s="6">
        <v>7</v>
      </c>
      <c r="R181" s="6">
        <v>3</v>
      </c>
      <c r="S181" s="6">
        <v>5</v>
      </c>
      <c r="T181" s="6">
        <v>12</v>
      </c>
      <c r="U181" s="6">
        <v>6</v>
      </c>
      <c r="V181" s="6">
        <v>2</v>
      </c>
      <c r="W181" s="6">
        <v>0</v>
      </c>
      <c r="X181" s="6">
        <v>1</v>
      </c>
      <c r="Y181" s="6">
        <v>0</v>
      </c>
      <c r="Z181" s="6">
        <v>2</v>
      </c>
      <c r="AA181" s="6">
        <v>5</v>
      </c>
      <c r="AB181" s="6">
        <v>0</v>
      </c>
      <c r="AC181" s="6">
        <v>1</v>
      </c>
      <c r="AD181" s="5">
        <f t="shared" si="40"/>
        <v>63</v>
      </c>
    </row>
    <row r="182" spans="1:30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6">
        <v>1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5">
        <f t="shared" si="40"/>
        <v>4</v>
      </c>
    </row>
    <row r="183" spans="1:30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5">
        <f t="shared" si="40"/>
        <v>1</v>
      </c>
    </row>
    <row r="184" spans="1:30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5">
        <f t="shared" si="40"/>
        <v>0</v>
      </c>
    </row>
    <row r="185" spans="1:30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5">
        <f t="shared" si="40"/>
        <v>0</v>
      </c>
    </row>
    <row r="186" spans="1:30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5">
        <f t="shared" si="40"/>
        <v>0</v>
      </c>
    </row>
    <row r="187" spans="1:30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AD187" si="41">SUM(E177:E186)</f>
        <v>1</v>
      </c>
      <c r="F187" s="5">
        <f t="shared" si="41"/>
        <v>2</v>
      </c>
      <c r="G187" s="5">
        <f t="shared" si="41"/>
        <v>3</v>
      </c>
      <c r="H187" s="5">
        <f t="shared" si="41"/>
        <v>0</v>
      </c>
      <c r="I187" s="5">
        <f t="shared" si="41"/>
        <v>1</v>
      </c>
      <c r="J187" s="5">
        <f t="shared" si="41"/>
        <v>7</v>
      </c>
      <c r="K187" s="5">
        <f t="shared" si="41"/>
        <v>4</v>
      </c>
      <c r="L187" s="5">
        <f t="shared" si="41"/>
        <v>1</v>
      </c>
      <c r="M187" s="5">
        <f t="shared" si="41"/>
        <v>6</v>
      </c>
      <c r="N187" s="5">
        <f t="shared" si="41"/>
        <v>4</v>
      </c>
      <c r="O187" s="5">
        <f t="shared" si="41"/>
        <v>2</v>
      </c>
      <c r="P187" s="5">
        <f t="shared" si="41"/>
        <v>3</v>
      </c>
      <c r="Q187" s="5">
        <f t="shared" si="41"/>
        <v>9</v>
      </c>
      <c r="R187" s="5">
        <f t="shared" si="41"/>
        <v>3</v>
      </c>
      <c r="S187" s="5">
        <f t="shared" si="41"/>
        <v>9</v>
      </c>
      <c r="T187" s="5">
        <f t="shared" si="41"/>
        <v>13</v>
      </c>
      <c r="U187" s="5">
        <f t="shared" si="41"/>
        <v>7</v>
      </c>
      <c r="V187" s="5">
        <f t="shared" si="41"/>
        <v>2</v>
      </c>
      <c r="W187" s="5">
        <f t="shared" si="41"/>
        <v>0</v>
      </c>
      <c r="X187" s="5">
        <f t="shared" si="41"/>
        <v>1</v>
      </c>
      <c r="Y187" s="5">
        <f t="shared" si="41"/>
        <v>1</v>
      </c>
      <c r="Z187" s="5">
        <f t="shared" si="41"/>
        <v>2</v>
      </c>
      <c r="AA187" s="5">
        <f t="shared" si="41"/>
        <v>6</v>
      </c>
      <c r="AB187" s="5">
        <f t="shared" si="41"/>
        <v>0</v>
      </c>
      <c r="AC187" s="5">
        <f t="shared" si="41"/>
        <v>1</v>
      </c>
      <c r="AD187" s="5">
        <f t="shared" si="41"/>
        <v>88</v>
      </c>
    </row>
    <row r="188" spans="1:30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AD188" s="5"/>
    </row>
    <row r="189" spans="1:30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1</v>
      </c>
      <c r="AC189" s="6">
        <v>0</v>
      </c>
      <c r="AD189" s="5">
        <f t="shared" ref="AD189:AD198" si="42">SUM(E189:AC189)</f>
        <v>3</v>
      </c>
    </row>
    <row r="190" spans="1:30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5">
        <f t="shared" si="42"/>
        <v>0</v>
      </c>
    </row>
    <row r="191" spans="1:30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5">
        <f t="shared" si="42"/>
        <v>3</v>
      </c>
    </row>
    <row r="192" spans="1:30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5">
        <f t="shared" si="42"/>
        <v>0</v>
      </c>
    </row>
    <row r="193" spans="1:30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5">
        <f t="shared" si="42"/>
        <v>1</v>
      </c>
    </row>
    <row r="194" spans="1:30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1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5">
        <f t="shared" si="42"/>
        <v>2</v>
      </c>
    </row>
    <row r="195" spans="1:30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5">
        <f t="shared" si="42"/>
        <v>0</v>
      </c>
    </row>
    <row r="196" spans="1:30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5">
        <f t="shared" si="42"/>
        <v>0</v>
      </c>
    </row>
    <row r="197" spans="1:30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5">
        <f t="shared" si="42"/>
        <v>0</v>
      </c>
    </row>
    <row r="198" spans="1:30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5">
        <f t="shared" si="42"/>
        <v>0</v>
      </c>
    </row>
    <row r="199" spans="1:30" x14ac:dyDescent="0.4">
      <c r="A199" s="6" t="s">
        <v>26</v>
      </c>
      <c r="B199" s="85" t="s">
        <v>51</v>
      </c>
      <c r="C199" s="90"/>
      <c r="D199" s="91"/>
      <c r="E199" s="5">
        <f t="shared" ref="E199:AD199" si="43">SUM(E189:E198)</f>
        <v>0</v>
      </c>
      <c r="F199" s="5">
        <f t="shared" si="43"/>
        <v>0</v>
      </c>
      <c r="G199" s="5">
        <f t="shared" si="43"/>
        <v>0</v>
      </c>
      <c r="H199" s="5">
        <f t="shared" si="43"/>
        <v>1</v>
      </c>
      <c r="I199" s="5">
        <f t="shared" si="43"/>
        <v>0</v>
      </c>
      <c r="J199" s="5">
        <f t="shared" si="43"/>
        <v>0</v>
      </c>
      <c r="K199" s="5">
        <f t="shared" si="43"/>
        <v>0</v>
      </c>
      <c r="L199" s="5">
        <f t="shared" si="43"/>
        <v>0</v>
      </c>
      <c r="M199" s="5">
        <f t="shared" si="43"/>
        <v>1</v>
      </c>
      <c r="N199" s="5">
        <f t="shared" si="43"/>
        <v>1</v>
      </c>
      <c r="O199" s="5">
        <f t="shared" si="43"/>
        <v>1</v>
      </c>
      <c r="P199" s="5">
        <f t="shared" si="43"/>
        <v>1</v>
      </c>
      <c r="Q199" s="5">
        <f t="shared" si="43"/>
        <v>0</v>
      </c>
      <c r="R199" s="5">
        <f t="shared" si="43"/>
        <v>2</v>
      </c>
      <c r="S199" s="5">
        <f t="shared" si="43"/>
        <v>0</v>
      </c>
      <c r="T199" s="5">
        <f t="shared" si="43"/>
        <v>0</v>
      </c>
      <c r="U199" s="5">
        <f t="shared" si="43"/>
        <v>1</v>
      </c>
      <c r="V199" s="5">
        <f t="shared" si="43"/>
        <v>0</v>
      </c>
      <c r="W199" s="5">
        <f t="shared" si="43"/>
        <v>0</v>
      </c>
      <c r="X199" s="5">
        <f t="shared" si="43"/>
        <v>0</v>
      </c>
      <c r="Y199" s="5">
        <f t="shared" si="43"/>
        <v>0</v>
      </c>
      <c r="Z199" s="5">
        <f t="shared" si="43"/>
        <v>0</v>
      </c>
      <c r="AA199" s="5">
        <f t="shared" si="43"/>
        <v>0</v>
      </c>
      <c r="AB199" s="5">
        <f t="shared" si="43"/>
        <v>1</v>
      </c>
      <c r="AC199" s="5">
        <f t="shared" si="43"/>
        <v>0</v>
      </c>
      <c r="AD199" s="5">
        <f t="shared" si="43"/>
        <v>9</v>
      </c>
    </row>
    <row r="200" spans="1:30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1</v>
      </c>
      <c r="G201" s="6">
        <v>0</v>
      </c>
      <c r="H201" s="6">
        <v>0</v>
      </c>
      <c r="I201" s="6">
        <v>0</v>
      </c>
      <c r="J201" s="6">
        <v>1</v>
      </c>
      <c r="K201" s="6">
        <v>0</v>
      </c>
      <c r="L201" s="6">
        <v>0</v>
      </c>
      <c r="M201" s="6">
        <v>0</v>
      </c>
      <c r="N201" s="6">
        <v>5</v>
      </c>
      <c r="O201" s="6">
        <v>0</v>
      </c>
      <c r="P201" s="6">
        <v>2</v>
      </c>
      <c r="Q201" s="6">
        <v>1</v>
      </c>
      <c r="R201" s="6">
        <v>2</v>
      </c>
      <c r="S201" s="6">
        <v>0</v>
      </c>
      <c r="T201" s="6">
        <v>0</v>
      </c>
      <c r="U201" s="6">
        <v>2</v>
      </c>
      <c r="V201" s="6">
        <v>0</v>
      </c>
      <c r="W201" s="6">
        <v>2</v>
      </c>
      <c r="X201" s="6">
        <v>2</v>
      </c>
      <c r="Y201" s="6">
        <v>2</v>
      </c>
      <c r="Z201" s="6">
        <v>2</v>
      </c>
      <c r="AA201" s="6">
        <v>3</v>
      </c>
      <c r="AB201" s="6">
        <v>0</v>
      </c>
      <c r="AC201" s="6">
        <v>0</v>
      </c>
      <c r="AD201" s="5">
        <f t="shared" ref="AD201:AD210" si="44">SUM(E201:AC201)</f>
        <v>25</v>
      </c>
    </row>
    <row r="202" spans="1:30" x14ac:dyDescent="0.4">
      <c r="A202" s="11" t="s">
        <v>50</v>
      </c>
      <c r="B202" s="50">
        <v>1</v>
      </c>
      <c r="C202" s="24" t="s">
        <v>186</v>
      </c>
      <c r="D202" s="51"/>
      <c r="E202" s="6">
        <v>3</v>
      </c>
      <c r="F202" s="6">
        <v>1</v>
      </c>
      <c r="G202" s="6">
        <v>4</v>
      </c>
      <c r="H202" s="6">
        <v>0</v>
      </c>
      <c r="I202" s="6">
        <v>2</v>
      </c>
      <c r="J202" s="6">
        <v>4</v>
      </c>
      <c r="K202" s="6">
        <v>5</v>
      </c>
      <c r="L202" s="6">
        <v>4</v>
      </c>
      <c r="M202" s="6">
        <v>1</v>
      </c>
      <c r="N202" s="6">
        <v>2</v>
      </c>
      <c r="O202" s="6">
        <v>0</v>
      </c>
      <c r="P202" s="6">
        <v>2</v>
      </c>
      <c r="Q202" s="6">
        <v>1</v>
      </c>
      <c r="R202" s="6">
        <v>3</v>
      </c>
      <c r="S202" s="6">
        <v>1</v>
      </c>
      <c r="T202" s="6">
        <v>0</v>
      </c>
      <c r="U202" s="6">
        <v>1</v>
      </c>
      <c r="V202" s="6">
        <v>1</v>
      </c>
      <c r="W202" s="6">
        <v>1</v>
      </c>
      <c r="X202" s="6">
        <v>1</v>
      </c>
      <c r="Y202" s="6">
        <v>3</v>
      </c>
      <c r="Z202" s="6">
        <v>4</v>
      </c>
      <c r="AA202" s="6">
        <v>9</v>
      </c>
      <c r="AB202" s="6">
        <v>0</v>
      </c>
      <c r="AC202" s="6">
        <v>2</v>
      </c>
      <c r="AD202" s="5">
        <f t="shared" si="44"/>
        <v>55</v>
      </c>
    </row>
    <row r="203" spans="1:30" x14ac:dyDescent="0.4">
      <c r="A203" s="7"/>
      <c r="B203" s="50">
        <v>2</v>
      </c>
      <c r="C203" s="24" t="s">
        <v>187</v>
      </c>
      <c r="D203" s="51"/>
      <c r="E203" s="6">
        <v>3</v>
      </c>
      <c r="F203" s="6">
        <v>1</v>
      </c>
      <c r="G203" s="6">
        <v>1</v>
      </c>
      <c r="H203" s="6">
        <v>5</v>
      </c>
      <c r="I203" s="6">
        <v>2</v>
      </c>
      <c r="J203" s="6">
        <v>3</v>
      </c>
      <c r="K203" s="6">
        <v>2</v>
      </c>
      <c r="L203" s="6">
        <v>0</v>
      </c>
      <c r="M203" s="6">
        <v>3</v>
      </c>
      <c r="N203" s="6">
        <v>9</v>
      </c>
      <c r="O203" s="6">
        <v>0</v>
      </c>
      <c r="P203" s="6">
        <v>2</v>
      </c>
      <c r="Q203" s="6">
        <v>1</v>
      </c>
      <c r="R203" s="6">
        <v>8</v>
      </c>
      <c r="S203" s="6">
        <v>2</v>
      </c>
      <c r="T203" s="6">
        <v>2</v>
      </c>
      <c r="U203" s="6">
        <v>4</v>
      </c>
      <c r="V203" s="6">
        <v>0</v>
      </c>
      <c r="W203" s="6">
        <v>3</v>
      </c>
      <c r="X203" s="6">
        <v>5</v>
      </c>
      <c r="Y203" s="6">
        <v>4</v>
      </c>
      <c r="Z203" s="6">
        <v>1</v>
      </c>
      <c r="AA203" s="6">
        <v>1</v>
      </c>
      <c r="AB203" s="6">
        <v>0</v>
      </c>
      <c r="AC203" s="6">
        <v>1</v>
      </c>
      <c r="AD203" s="5">
        <f t="shared" si="44"/>
        <v>63</v>
      </c>
    </row>
    <row r="204" spans="1:30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1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5">
        <f t="shared" si="44"/>
        <v>4</v>
      </c>
    </row>
    <row r="205" spans="1:30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1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5">
        <f t="shared" si="44"/>
        <v>2</v>
      </c>
    </row>
    <row r="206" spans="1:30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1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1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5">
        <f t="shared" si="44"/>
        <v>3</v>
      </c>
    </row>
    <row r="207" spans="1:30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5">
        <f t="shared" si="44"/>
        <v>0</v>
      </c>
    </row>
    <row r="208" spans="1:30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5">
        <f t="shared" si="44"/>
        <v>0</v>
      </c>
    </row>
    <row r="209" spans="1:30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5">
        <f t="shared" si="44"/>
        <v>0</v>
      </c>
    </row>
    <row r="210" spans="1:30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5">
        <f t="shared" si="44"/>
        <v>0</v>
      </c>
    </row>
    <row r="211" spans="1:30" x14ac:dyDescent="0.4">
      <c r="A211" s="6" t="s">
        <v>26</v>
      </c>
      <c r="B211" s="85" t="s">
        <v>51</v>
      </c>
      <c r="C211" s="90"/>
      <c r="D211" s="91"/>
      <c r="E211" s="5">
        <f t="shared" ref="E211:AD211" si="45">SUM(E201:E210)</f>
        <v>6</v>
      </c>
      <c r="F211" s="5">
        <f t="shared" si="45"/>
        <v>3</v>
      </c>
      <c r="G211" s="5">
        <f t="shared" si="45"/>
        <v>5</v>
      </c>
      <c r="H211" s="5">
        <f t="shared" si="45"/>
        <v>6</v>
      </c>
      <c r="I211" s="5">
        <f t="shared" si="45"/>
        <v>4</v>
      </c>
      <c r="J211" s="5">
        <f t="shared" si="45"/>
        <v>9</v>
      </c>
      <c r="K211" s="5">
        <f t="shared" si="45"/>
        <v>7</v>
      </c>
      <c r="L211" s="5">
        <f t="shared" si="45"/>
        <v>5</v>
      </c>
      <c r="M211" s="5">
        <f t="shared" si="45"/>
        <v>4</v>
      </c>
      <c r="N211" s="5">
        <f t="shared" si="45"/>
        <v>16</v>
      </c>
      <c r="O211" s="5">
        <f t="shared" si="45"/>
        <v>0</v>
      </c>
      <c r="P211" s="5">
        <f t="shared" si="45"/>
        <v>8</v>
      </c>
      <c r="Q211" s="5">
        <f t="shared" si="45"/>
        <v>3</v>
      </c>
      <c r="R211" s="5">
        <f t="shared" si="45"/>
        <v>13</v>
      </c>
      <c r="S211" s="5">
        <f t="shared" si="45"/>
        <v>3</v>
      </c>
      <c r="T211" s="5">
        <f t="shared" si="45"/>
        <v>2</v>
      </c>
      <c r="U211" s="5">
        <f t="shared" si="45"/>
        <v>8</v>
      </c>
      <c r="V211" s="5">
        <f t="shared" si="45"/>
        <v>1</v>
      </c>
      <c r="W211" s="5">
        <f t="shared" si="45"/>
        <v>6</v>
      </c>
      <c r="X211" s="5">
        <f t="shared" si="45"/>
        <v>10</v>
      </c>
      <c r="Y211" s="5">
        <f t="shared" si="45"/>
        <v>10</v>
      </c>
      <c r="Z211" s="5">
        <f t="shared" si="45"/>
        <v>7</v>
      </c>
      <c r="AA211" s="5">
        <f t="shared" si="45"/>
        <v>13</v>
      </c>
      <c r="AB211" s="5">
        <f t="shared" si="45"/>
        <v>0</v>
      </c>
      <c r="AC211" s="5">
        <f t="shared" si="45"/>
        <v>3</v>
      </c>
      <c r="AD211" s="5">
        <f t="shared" si="45"/>
        <v>152</v>
      </c>
    </row>
    <row r="212" spans="1:30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4">
      <c r="A213" s="11" t="s">
        <v>48</v>
      </c>
      <c r="B213" s="17" t="s">
        <v>75</v>
      </c>
      <c r="C213" s="87" t="s">
        <v>76</v>
      </c>
      <c r="D213" s="65"/>
      <c r="E213" s="6">
        <v>0</v>
      </c>
      <c r="F213" s="6">
        <v>0</v>
      </c>
      <c r="G213" s="6">
        <v>2</v>
      </c>
      <c r="H213" s="6">
        <v>1</v>
      </c>
      <c r="I213" s="6">
        <v>2</v>
      </c>
      <c r="J213" s="6">
        <v>0</v>
      </c>
      <c r="K213" s="6">
        <v>1</v>
      </c>
      <c r="L213" s="6">
        <v>0</v>
      </c>
      <c r="M213" s="6">
        <v>1</v>
      </c>
      <c r="N213" s="6">
        <v>2</v>
      </c>
      <c r="O213" s="6">
        <v>3</v>
      </c>
      <c r="P213" s="6">
        <v>0</v>
      </c>
      <c r="Q213" s="6">
        <v>1</v>
      </c>
      <c r="R213" s="6">
        <v>2</v>
      </c>
      <c r="S213" s="6">
        <v>2</v>
      </c>
      <c r="T213" s="6">
        <v>0</v>
      </c>
      <c r="U213" s="6">
        <v>2</v>
      </c>
      <c r="V213" s="6">
        <v>1</v>
      </c>
      <c r="W213" s="6">
        <v>0</v>
      </c>
      <c r="X213" s="6">
        <v>0</v>
      </c>
      <c r="Y213" s="6">
        <v>2</v>
      </c>
      <c r="Z213" s="6">
        <v>0</v>
      </c>
      <c r="AA213" s="6">
        <v>0</v>
      </c>
      <c r="AB213" s="6">
        <v>2</v>
      </c>
      <c r="AC213" s="6">
        <v>1</v>
      </c>
      <c r="AD213" s="5">
        <f>SUM(E213:AC213)</f>
        <v>25</v>
      </c>
    </row>
    <row r="214" spans="1:30" x14ac:dyDescent="0.4">
      <c r="A214" s="11" t="s">
        <v>50</v>
      </c>
      <c r="B214" s="50">
        <v>1</v>
      </c>
      <c r="C214" s="24" t="s">
        <v>192</v>
      </c>
      <c r="D214" s="51"/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2</v>
      </c>
      <c r="K214" s="6">
        <v>1</v>
      </c>
      <c r="L214" s="6">
        <v>8</v>
      </c>
      <c r="M214" s="6">
        <v>0</v>
      </c>
      <c r="N214" s="6">
        <v>4</v>
      </c>
      <c r="O214" s="6">
        <v>4</v>
      </c>
      <c r="P214" s="6">
        <v>0</v>
      </c>
      <c r="Q214" s="6">
        <v>3</v>
      </c>
      <c r="R214" s="6">
        <v>4</v>
      </c>
      <c r="S214" s="6">
        <v>0</v>
      </c>
      <c r="T214" s="6">
        <v>0</v>
      </c>
      <c r="U214" s="6">
        <v>1</v>
      </c>
      <c r="V214" s="6">
        <v>5</v>
      </c>
      <c r="W214" s="6">
        <v>2</v>
      </c>
      <c r="X214" s="6">
        <v>4</v>
      </c>
      <c r="Y214" s="6">
        <v>4</v>
      </c>
      <c r="Z214" s="6">
        <v>0</v>
      </c>
      <c r="AA214" s="6">
        <v>3</v>
      </c>
      <c r="AB214" s="6">
        <v>6</v>
      </c>
      <c r="AC214" s="6">
        <v>8</v>
      </c>
      <c r="AD214" s="5">
        <f>SUM(E214:AC214)</f>
        <v>60</v>
      </c>
    </row>
    <row r="215" spans="1:30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1</v>
      </c>
      <c r="K215" s="6">
        <v>0</v>
      </c>
      <c r="L215" s="6">
        <v>0</v>
      </c>
      <c r="M215" s="6">
        <v>1</v>
      </c>
      <c r="N215" s="6">
        <v>0</v>
      </c>
      <c r="O215" s="6">
        <v>2</v>
      </c>
      <c r="P215" s="6">
        <v>3</v>
      </c>
      <c r="Q215" s="6">
        <v>0</v>
      </c>
      <c r="R215" s="6">
        <v>2</v>
      </c>
      <c r="S215" s="6">
        <v>3</v>
      </c>
      <c r="T215" s="6">
        <v>1</v>
      </c>
      <c r="U215" s="6">
        <v>2</v>
      </c>
      <c r="V215" s="6">
        <v>0</v>
      </c>
      <c r="W215" s="6">
        <v>2</v>
      </c>
      <c r="X215" s="6">
        <v>1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5">
        <f>SUM(E215:AC215)</f>
        <v>19</v>
      </c>
    </row>
    <row r="216" spans="1:30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5">
        <f>SUM(E216:AC216)</f>
        <v>0</v>
      </c>
    </row>
    <row r="217" spans="1:3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5">
        <f t="shared" ref="AD217:AD222" si="46">SUM(E217:AC217)</f>
        <v>0</v>
      </c>
    </row>
    <row r="218" spans="1:3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5">
        <f t="shared" si="46"/>
        <v>0</v>
      </c>
    </row>
    <row r="219" spans="1:3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5">
        <f t="shared" si="46"/>
        <v>0</v>
      </c>
    </row>
    <row r="220" spans="1:3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5">
        <f t="shared" si="46"/>
        <v>0</v>
      </c>
    </row>
    <row r="221" spans="1:3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5">
        <f t="shared" si="46"/>
        <v>0</v>
      </c>
    </row>
    <row r="222" spans="1:3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5">
        <f t="shared" si="46"/>
        <v>0</v>
      </c>
    </row>
    <row r="223" spans="1:30" x14ac:dyDescent="0.4">
      <c r="A223" s="6" t="s">
        <v>26</v>
      </c>
      <c r="B223" s="85" t="s">
        <v>51</v>
      </c>
      <c r="C223" s="90"/>
      <c r="D223" s="91"/>
      <c r="E223" s="5">
        <f t="shared" ref="E223:AD223" si="47">SUM(E213:E222)</f>
        <v>0</v>
      </c>
      <c r="F223" s="5">
        <f t="shared" si="47"/>
        <v>0</v>
      </c>
      <c r="G223" s="5">
        <f t="shared" si="47"/>
        <v>2</v>
      </c>
      <c r="H223" s="5">
        <f t="shared" si="47"/>
        <v>2</v>
      </c>
      <c r="I223" s="5">
        <f t="shared" si="47"/>
        <v>3</v>
      </c>
      <c r="J223" s="5">
        <f t="shared" si="47"/>
        <v>3</v>
      </c>
      <c r="K223" s="5">
        <f t="shared" si="47"/>
        <v>2</v>
      </c>
      <c r="L223" s="5">
        <f t="shared" si="47"/>
        <v>8</v>
      </c>
      <c r="M223" s="5">
        <f t="shared" si="47"/>
        <v>2</v>
      </c>
      <c r="N223" s="5">
        <f t="shared" si="47"/>
        <v>6</v>
      </c>
      <c r="O223" s="5">
        <f t="shared" si="47"/>
        <v>9</v>
      </c>
      <c r="P223" s="5">
        <f t="shared" si="47"/>
        <v>3</v>
      </c>
      <c r="Q223" s="5">
        <f t="shared" si="47"/>
        <v>4</v>
      </c>
      <c r="R223" s="5">
        <f t="shared" si="47"/>
        <v>8</v>
      </c>
      <c r="S223" s="5">
        <f t="shared" si="47"/>
        <v>5</v>
      </c>
      <c r="T223" s="5">
        <f t="shared" si="47"/>
        <v>1</v>
      </c>
      <c r="U223" s="5">
        <f t="shared" si="47"/>
        <v>5</v>
      </c>
      <c r="V223" s="5">
        <f t="shared" si="47"/>
        <v>6</v>
      </c>
      <c r="W223" s="5">
        <f t="shared" si="47"/>
        <v>4</v>
      </c>
      <c r="X223" s="5">
        <f t="shared" si="47"/>
        <v>5</v>
      </c>
      <c r="Y223" s="5">
        <f t="shared" si="47"/>
        <v>6</v>
      </c>
      <c r="Z223" s="5">
        <f t="shared" si="47"/>
        <v>0</v>
      </c>
      <c r="AA223" s="5">
        <f t="shared" si="47"/>
        <v>3</v>
      </c>
      <c r="AB223" s="5">
        <f t="shared" si="47"/>
        <v>8</v>
      </c>
      <c r="AC223" s="5">
        <f t="shared" si="47"/>
        <v>9</v>
      </c>
      <c r="AD223" s="5">
        <f t="shared" si="47"/>
        <v>104</v>
      </c>
    </row>
    <row r="224" spans="1:30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5">
        <f>SUM(E225:AC225)</f>
        <v>1</v>
      </c>
    </row>
    <row r="226" spans="1:30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5">
        <f>SUM(E226:AC226)</f>
        <v>0</v>
      </c>
    </row>
    <row r="227" spans="1:30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5">
        <f>SUM(E227:AC227)</f>
        <v>0</v>
      </c>
    </row>
    <row r="228" spans="1:30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1</v>
      </c>
      <c r="AA228" s="6">
        <v>0</v>
      </c>
      <c r="AB228" s="6">
        <v>0</v>
      </c>
      <c r="AC228" s="6">
        <v>0</v>
      </c>
      <c r="AD228" s="5">
        <f>SUM(E228:AC228)</f>
        <v>1</v>
      </c>
    </row>
    <row r="229" spans="1:30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5">
        <f>SUM(E229:AC229)</f>
        <v>0</v>
      </c>
    </row>
    <row r="230" spans="1:3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5">
        <f t="shared" ref="AD230:AD234" si="48">SUM(E230:AC230)</f>
        <v>0</v>
      </c>
    </row>
    <row r="231" spans="1:3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5">
        <f t="shared" si="48"/>
        <v>0</v>
      </c>
    </row>
    <row r="232" spans="1:3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5">
        <f t="shared" si="48"/>
        <v>0</v>
      </c>
    </row>
    <row r="233" spans="1:3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5">
        <f t="shared" si="48"/>
        <v>0</v>
      </c>
    </row>
    <row r="234" spans="1:3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5">
        <f t="shared" si="48"/>
        <v>0</v>
      </c>
    </row>
    <row r="235" spans="1:30" x14ac:dyDescent="0.4">
      <c r="A235" s="6" t="s">
        <v>26</v>
      </c>
      <c r="B235" s="85" t="s">
        <v>51</v>
      </c>
      <c r="C235" s="90"/>
      <c r="D235" s="91"/>
      <c r="E235" s="5">
        <f t="shared" ref="E235:AD235" si="49">SUM(E225:E234)</f>
        <v>0</v>
      </c>
      <c r="F235" s="5">
        <f t="shared" si="49"/>
        <v>0</v>
      </c>
      <c r="G235" s="5">
        <f t="shared" si="49"/>
        <v>0</v>
      </c>
      <c r="H235" s="5">
        <f t="shared" si="49"/>
        <v>0</v>
      </c>
      <c r="I235" s="5">
        <f t="shared" si="49"/>
        <v>0</v>
      </c>
      <c r="J235" s="5">
        <f t="shared" si="49"/>
        <v>0</v>
      </c>
      <c r="K235" s="5">
        <f t="shared" si="49"/>
        <v>0</v>
      </c>
      <c r="L235" s="5">
        <f t="shared" si="49"/>
        <v>0</v>
      </c>
      <c r="M235" s="5">
        <f t="shared" si="49"/>
        <v>0</v>
      </c>
      <c r="N235" s="5">
        <f t="shared" si="49"/>
        <v>0</v>
      </c>
      <c r="O235" s="5">
        <f t="shared" si="49"/>
        <v>0</v>
      </c>
      <c r="P235" s="5">
        <f t="shared" si="49"/>
        <v>0</v>
      </c>
      <c r="Q235" s="5">
        <f t="shared" si="49"/>
        <v>0</v>
      </c>
      <c r="R235" s="5">
        <f t="shared" si="49"/>
        <v>0</v>
      </c>
      <c r="S235" s="5">
        <f t="shared" si="49"/>
        <v>1</v>
      </c>
      <c r="T235" s="5">
        <f t="shared" si="49"/>
        <v>0</v>
      </c>
      <c r="U235" s="5">
        <f t="shared" si="49"/>
        <v>0</v>
      </c>
      <c r="V235" s="5">
        <f t="shared" si="49"/>
        <v>0</v>
      </c>
      <c r="W235" s="5">
        <f t="shared" si="49"/>
        <v>0</v>
      </c>
      <c r="X235" s="5">
        <f t="shared" si="49"/>
        <v>0</v>
      </c>
      <c r="Y235" s="5">
        <f t="shared" si="49"/>
        <v>0</v>
      </c>
      <c r="Z235" s="5">
        <f t="shared" si="49"/>
        <v>1</v>
      </c>
      <c r="AA235" s="5">
        <f t="shared" si="49"/>
        <v>0</v>
      </c>
      <c r="AB235" s="5">
        <f t="shared" si="49"/>
        <v>0</v>
      </c>
      <c r="AC235" s="5">
        <f t="shared" si="49"/>
        <v>0</v>
      </c>
      <c r="AD235" s="5">
        <f t="shared" si="49"/>
        <v>2</v>
      </c>
    </row>
    <row r="236" spans="1:30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0</v>
      </c>
      <c r="G237" s="6">
        <v>3</v>
      </c>
      <c r="H237" s="6">
        <v>2</v>
      </c>
      <c r="I237" s="6">
        <v>0</v>
      </c>
      <c r="J237" s="6">
        <v>1</v>
      </c>
      <c r="K237" s="6">
        <v>0</v>
      </c>
      <c r="L237" s="6">
        <v>0</v>
      </c>
      <c r="M237" s="6">
        <v>0</v>
      </c>
      <c r="N237" s="6">
        <v>3</v>
      </c>
      <c r="O237" s="6">
        <v>0</v>
      </c>
      <c r="P237" s="6">
        <v>1</v>
      </c>
      <c r="Q237" s="6">
        <v>0</v>
      </c>
      <c r="R237" s="6">
        <v>1</v>
      </c>
      <c r="S237" s="6">
        <v>3</v>
      </c>
      <c r="T237" s="6">
        <v>0</v>
      </c>
      <c r="U237" s="6">
        <v>5</v>
      </c>
      <c r="V237" s="6">
        <v>3</v>
      </c>
      <c r="W237" s="6">
        <v>1</v>
      </c>
      <c r="X237" s="6">
        <v>1</v>
      </c>
      <c r="Y237" s="6">
        <v>5</v>
      </c>
      <c r="Z237" s="6">
        <v>0</v>
      </c>
      <c r="AA237" s="6">
        <v>3</v>
      </c>
      <c r="AB237" s="6">
        <v>2</v>
      </c>
      <c r="AC237" s="6">
        <v>4</v>
      </c>
      <c r="AD237" s="5">
        <f t="shared" ref="AD237:AD246" si="50">SUM(E237:AC237)</f>
        <v>38</v>
      </c>
    </row>
    <row r="238" spans="1:30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2</v>
      </c>
      <c r="H238" s="6">
        <v>0</v>
      </c>
      <c r="I238" s="6">
        <v>2</v>
      </c>
      <c r="J238" s="6">
        <v>0</v>
      </c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1</v>
      </c>
      <c r="R238" s="6">
        <v>0</v>
      </c>
      <c r="S238" s="6">
        <v>0</v>
      </c>
      <c r="T238" s="6">
        <v>1</v>
      </c>
      <c r="U238" s="6">
        <v>0</v>
      </c>
      <c r="V238" s="6">
        <v>0</v>
      </c>
      <c r="W238" s="6">
        <v>0</v>
      </c>
      <c r="X238" s="6">
        <v>1</v>
      </c>
      <c r="Y238" s="6">
        <v>0</v>
      </c>
      <c r="Z238" s="6">
        <v>0</v>
      </c>
      <c r="AA238" s="6">
        <v>0</v>
      </c>
      <c r="AB238" s="6">
        <v>1</v>
      </c>
      <c r="AC238" s="6">
        <v>0</v>
      </c>
      <c r="AD238" s="5">
        <f t="shared" si="50"/>
        <v>9</v>
      </c>
    </row>
    <row r="239" spans="1:30" x14ac:dyDescent="0.4">
      <c r="A239" s="7"/>
      <c r="B239" s="50">
        <v>2</v>
      </c>
      <c r="C239" s="24" t="s">
        <v>198</v>
      </c>
      <c r="D239" s="51"/>
      <c r="E239" s="6">
        <v>2</v>
      </c>
      <c r="F239" s="6">
        <v>3</v>
      </c>
      <c r="G239" s="6">
        <v>3</v>
      </c>
      <c r="H239" s="6">
        <v>8</v>
      </c>
      <c r="I239" s="6">
        <v>0</v>
      </c>
      <c r="J239" s="6">
        <v>1</v>
      </c>
      <c r="K239" s="6">
        <v>5</v>
      </c>
      <c r="L239" s="6">
        <v>2</v>
      </c>
      <c r="M239" s="6">
        <v>0</v>
      </c>
      <c r="N239" s="6">
        <v>21</v>
      </c>
      <c r="O239" s="6">
        <v>3</v>
      </c>
      <c r="P239" s="6">
        <v>0</v>
      </c>
      <c r="Q239" s="6">
        <v>0</v>
      </c>
      <c r="R239" s="6">
        <v>0</v>
      </c>
      <c r="S239" s="6">
        <v>9</v>
      </c>
      <c r="T239" s="6">
        <v>5</v>
      </c>
      <c r="U239" s="6">
        <v>35</v>
      </c>
      <c r="V239" s="6">
        <v>34</v>
      </c>
      <c r="W239" s="6">
        <v>9</v>
      </c>
      <c r="X239" s="6">
        <v>9</v>
      </c>
      <c r="Y239" s="6">
        <v>9</v>
      </c>
      <c r="Z239" s="6">
        <v>4</v>
      </c>
      <c r="AA239" s="6">
        <v>10</v>
      </c>
      <c r="AB239" s="6">
        <v>16</v>
      </c>
      <c r="AC239" s="6">
        <v>40</v>
      </c>
      <c r="AD239" s="5">
        <f t="shared" si="50"/>
        <v>228</v>
      </c>
    </row>
    <row r="240" spans="1:30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2</v>
      </c>
      <c r="Z240" s="6">
        <v>0</v>
      </c>
      <c r="AA240" s="6">
        <v>0</v>
      </c>
      <c r="AB240" s="6">
        <v>0</v>
      </c>
      <c r="AC240" s="6">
        <v>1</v>
      </c>
      <c r="AD240" s="5">
        <f t="shared" si="50"/>
        <v>4</v>
      </c>
    </row>
    <row r="241" spans="1:30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1</v>
      </c>
      <c r="AB241" s="6">
        <v>0</v>
      </c>
      <c r="AC241" s="6">
        <v>1</v>
      </c>
      <c r="AD241" s="5">
        <f t="shared" si="50"/>
        <v>2</v>
      </c>
    </row>
    <row r="242" spans="1:30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12</v>
      </c>
      <c r="AD242" s="5">
        <f t="shared" si="50"/>
        <v>12</v>
      </c>
    </row>
    <row r="243" spans="1:30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5">
        <f t="shared" si="50"/>
        <v>0</v>
      </c>
    </row>
    <row r="244" spans="1:30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5">
        <f t="shared" si="50"/>
        <v>0</v>
      </c>
    </row>
    <row r="245" spans="1:30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5">
        <f t="shared" si="50"/>
        <v>0</v>
      </c>
    </row>
    <row r="246" spans="1:30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5">
        <f t="shared" si="50"/>
        <v>0</v>
      </c>
    </row>
    <row r="247" spans="1:30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AD247" si="51">SUM(E237:E246)</f>
        <v>2</v>
      </c>
      <c r="F247" s="5">
        <f t="shared" si="51"/>
        <v>3</v>
      </c>
      <c r="G247" s="5">
        <f t="shared" si="51"/>
        <v>8</v>
      </c>
      <c r="H247" s="5">
        <f t="shared" si="51"/>
        <v>10</v>
      </c>
      <c r="I247" s="5">
        <f t="shared" si="51"/>
        <v>2</v>
      </c>
      <c r="J247" s="5">
        <f t="shared" si="51"/>
        <v>2</v>
      </c>
      <c r="K247" s="5">
        <f t="shared" si="51"/>
        <v>5</v>
      </c>
      <c r="L247" s="5">
        <f t="shared" si="51"/>
        <v>2</v>
      </c>
      <c r="M247" s="5">
        <f t="shared" si="51"/>
        <v>1</v>
      </c>
      <c r="N247" s="5">
        <f t="shared" si="51"/>
        <v>25</v>
      </c>
      <c r="O247" s="5">
        <f t="shared" si="51"/>
        <v>3</v>
      </c>
      <c r="P247" s="5">
        <f t="shared" si="51"/>
        <v>1</v>
      </c>
      <c r="Q247" s="5">
        <f t="shared" si="51"/>
        <v>1</v>
      </c>
      <c r="R247" s="5">
        <f t="shared" si="51"/>
        <v>1</v>
      </c>
      <c r="S247" s="5">
        <f t="shared" si="51"/>
        <v>12</v>
      </c>
      <c r="T247" s="5">
        <f t="shared" si="51"/>
        <v>6</v>
      </c>
      <c r="U247" s="5">
        <f t="shared" si="51"/>
        <v>40</v>
      </c>
      <c r="V247" s="5">
        <f t="shared" si="51"/>
        <v>37</v>
      </c>
      <c r="W247" s="5">
        <f t="shared" si="51"/>
        <v>10</v>
      </c>
      <c r="X247" s="5">
        <f t="shared" si="51"/>
        <v>11</v>
      </c>
      <c r="Y247" s="5">
        <f t="shared" si="51"/>
        <v>16</v>
      </c>
      <c r="Z247" s="5">
        <f t="shared" si="51"/>
        <v>4</v>
      </c>
      <c r="AA247" s="5">
        <f t="shared" si="51"/>
        <v>14</v>
      </c>
      <c r="AB247" s="5">
        <f t="shared" si="51"/>
        <v>19</v>
      </c>
      <c r="AC247" s="5">
        <f t="shared" si="51"/>
        <v>58</v>
      </c>
      <c r="AD247" s="5">
        <f t="shared" si="51"/>
        <v>293</v>
      </c>
    </row>
    <row r="248" spans="1:30" x14ac:dyDescent="0.4">
      <c r="A248" s="63"/>
      <c r="B248" s="92"/>
      <c r="C248" s="92"/>
      <c r="D248" s="92"/>
      <c r="E248" s="93"/>
    </row>
    <row r="249" spans="1:30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1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5">
        <f>SUM(E249:AC249)</f>
        <v>4</v>
      </c>
    </row>
    <row r="250" spans="1:30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5">
        <f>SUM(E250:AC250)</f>
        <v>0</v>
      </c>
    </row>
    <row r="251" spans="1:30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1</v>
      </c>
      <c r="AA251" s="6">
        <v>0</v>
      </c>
      <c r="AB251" s="6">
        <v>0</v>
      </c>
      <c r="AC251" s="6">
        <v>0</v>
      </c>
      <c r="AD251" s="5">
        <f>SUM(E251:AC251)</f>
        <v>1</v>
      </c>
    </row>
    <row r="252" spans="1:30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5">
        <f t="shared" ref="AD252:AD258" si="52">SUM(E252:AC252)</f>
        <v>0</v>
      </c>
    </row>
    <row r="253" spans="1:30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5">
        <f t="shared" si="52"/>
        <v>0</v>
      </c>
    </row>
    <row r="254" spans="1:30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5">
        <f t="shared" si="52"/>
        <v>0</v>
      </c>
    </row>
    <row r="255" spans="1:30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5">
        <f t="shared" si="52"/>
        <v>0</v>
      </c>
    </row>
    <row r="256" spans="1:30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5">
        <f t="shared" si="52"/>
        <v>0</v>
      </c>
    </row>
    <row r="257" spans="1:30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5">
        <f t="shared" si="52"/>
        <v>0</v>
      </c>
    </row>
    <row r="258" spans="1:30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5">
        <f t="shared" si="52"/>
        <v>0</v>
      </c>
    </row>
    <row r="259" spans="1:30" x14ac:dyDescent="0.4">
      <c r="A259" s="6" t="s">
        <v>26</v>
      </c>
      <c r="B259" s="85" t="s">
        <v>51</v>
      </c>
      <c r="C259" s="90"/>
      <c r="D259" s="91"/>
      <c r="E259" s="5">
        <f t="shared" ref="E259:AD259" si="53">SUM(E249:E258)</f>
        <v>0</v>
      </c>
      <c r="F259" s="5">
        <f t="shared" si="53"/>
        <v>0</v>
      </c>
      <c r="G259" s="5">
        <f t="shared" si="53"/>
        <v>0</v>
      </c>
      <c r="H259" s="5">
        <f t="shared" si="53"/>
        <v>0</v>
      </c>
      <c r="I259" s="5">
        <f t="shared" si="53"/>
        <v>0</v>
      </c>
      <c r="J259" s="5">
        <f t="shared" si="53"/>
        <v>0</v>
      </c>
      <c r="K259" s="5">
        <f t="shared" si="53"/>
        <v>0</v>
      </c>
      <c r="L259" s="5">
        <f t="shared" si="53"/>
        <v>0</v>
      </c>
      <c r="M259" s="5">
        <f t="shared" si="53"/>
        <v>0</v>
      </c>
      <c r="N259" s="5">
        <f t="shared" si="53"/>
        <v>1</v>
      </c>
      <c r="O259" s="5">
        <f t="shared" si="53"/>
        <v>0</v>
      </c>
      <c r="P259" s="5">
        <f t="shared" si="53"/>
        <v>0</v>
      </c>
      <c r="Q259" s="5">
        <f t="shared" si="53"/>
        <v>0</v>
      </c>
      <c r="R259" s="5">
        <f t="shared" si="53"/>
        <v>1</v>
      </c>
      <c r="S259" s="5">
        <f t="shared" si="53"/>
        <v>0</v>
      </c>
      <c r="T259" s="5">
        <f t="shared" si="53"/>
        <v>0</v>
      </c>
      <c r="U259" s="5">
        <f t="shared" si="53"/>
        <v>0</v>
      </c>
      <c r="V259" s="5">
        <f t="shared" si="53"/>
        <v>1</v>
      </c>
      <c r="W259" s="5">
        <f t="shared" si="53"/>
        <v>0</v>
      </c>
      <c r="X259" s="5">
        <f t="shared" si="53"/>
        <v>1</v>
      </c>
      <c r="Y259" s="5">
        <f t="shared" si="53"/>
        <v>0</v>
      </c>
      <c r="Z259" s="5">
        <f t="shared" si="53"/>
        <v>1</v>
      </c>
      <c r="AA259" s="5">
        <f t="shared" si="53"/>
        <v>0</v>
      </c>
      <c r="AB259" s="5">
        <f t="shared" si="53"/>
        <v>0</v>
      </c>
      <c r="AC259" s="5">
        <f t="shared" si="53"/>
        <v>0</v>
      </c>
      <c r="AD259" s="5">
        <f t="shared" si="53"/>
        <v>5</v>
      </c>
    </row>
    <row r="261" spans="1:30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5"/>
    </row>
    <row r="262" spans="1:30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225</v>
      </c>
      <c r="F262" s="6">
        <f t="shared" ref="F262:AC262" si="54">F55+F67+F79+F91+F103+F115+F127+F139+F151+F163+F175+F187+F199+F211+F223+F235+F247+F259</f>
        <v>190</v>
      </c>
      <c r="G262" s="6">
        <f t="shared" si="54"/>
        <v>194</v>
      </c>
      <c r="H262" s="6">
        <f t="shared" si="54"/>
        <v>178</v>
      </c>
      <c r="I262" s="6">
        <f t="shared" si="54"/>
        <v>206</v>
      </c>
      <c r="J262" s="6">
        <f t="shared" si="54"/>
        <v>181</v>
      </c>
      <c r="K262" s="6">
        <f t="shared" si="54"/>
        <v>174</v>
      </c>
      <c r="L262" s="6">
        <f t="shared" si="54"/>
        <v>200</v>
      </c>
      <c r="M262" s="6">
        <f t="shared" si="54"/>
        <v>164</v>
      </c>
      <c r="N262" s="6">
        <f t="shared" si="54"/>
        <v>190</v>
      </c>
      <c r="O262" s="6">
        <f t="shared" si="54"/>
        <v>185</v>
      </c>
      <c r="P262" s="6">
        <f t="shared" ref="P262:X262" si="55">P55+P67+P79+P91+P103+P115+P127+P139+P151+P163+P175+P187+P199+P211+P223+P235+P247+P259</f>
        <v>192</v>
      </c>
      <c r="Q262" s="6">
        <f t="shared" si="55"/>
        <v>159</v>
      </c>
      <c r="R262" s="6">
        <f t="shared" si="55"/>
        <v>166</v>
      </c>
      <c r="S262" s="6">
        <f t="shared" si="55"/>
        <v>179</v>
      </c>
      <c r="T262" s="6">
        <f t="shared" si="55"/>
        <v>178</v>
      </c>
      <c r="U262" s="6">
        <f t="shared" si="55"/>
        <v>191</v>
      </c>
      <c r="V262" s="6">
        <f t="shared" si="55"/>
        <v>210</v>
      </c>
      <c r="W262" s="6">
        <f t="shared" si="55"/>
        <v>186</v>
      </c>
      <c r="X262" s="6">
        <f t="shared" si="55"/>
        <v>223</v>
      </c>
      <c r="Y262" s="6">
        <f t="shared" si="54"/>
        <v>196</v>
      </c>
      <c r="Z262" s="6">
        <f t="shared" si="54"/>
        <v>143</v>
      </c>
      <c r="AA262" s="6">
        <f t="shared" si="54"/>
        <v>195</v>
      </c>
      <c r="AB262" s="6">
        <f t="shared" si="54"/>
        <v>165</v>
      </c>
      <c r="AC262" s="6">
        <f t="shared" si="54"/>
        <v>199</v>
      </c>
      <c r="AD262" s="5">
        <f>SUM(E262:AC262)</f>
        <v>4669</v>
      </c>
    </row>
    <row r="263" spans="1:30" x14ac:dyDescent="0.4">
      <c r="A263" s="13"/>
      <c r="B263" s="19" t="s">
        <v>87</v>
      </c>
      <c r="C263" s="98" t="s">
        <v>88</v>
      </c>
      <c r="D263" s="99"/>
      <c r="E263" s="6">
        <v>3</v>
      </c>
      <c r="F263" s="6">
        <v>9</v>
      </c>
      <c r="G263" s="6">
        <v>10</v>
      </c>
      <c r="H263" s="6">
        <v>11</v>
      </c>
      <c r="I263" s="6">
        <v>17</v>
      </c>
      <c r="J263" s="6">
        <v>9</v>
      </c>
      <c r="K263" s="6">
        <v>16</v>
      </c>
      <c r="L263" s="6">
        <v>15</v>
      </c>
      <c r="M263" s="6">
        <v>12</v>
      </c>
      <c r="N263" s="6">
        <v>13</v>
      </c>
      <c r="O263" s="6">
        <v>9</v>
      </c>
      <c r="P263" s="6">
        <v>11</v>
      </c>
      <c r="Q263" s="6">
        <v>18</v>
      </c>
      <c r="R263" s="6">
        <v>17</v>
      </c>
      <c r="S263" s="6">
        <v>18</v>
      </c>
      <c r="T263" s="6">
        <v>11</v>
      </c>
      <c r="U263" s="6">
        <v>12</v>
      </c>
      <c r="V263" s="6">
        <v>16</v>
      </c>
      <c r="W263" s="6">
        <v>22</v>
      </c>
      <c r="X263" s="6">
        <v>3</v>
      </c>
      <c r="Y263" s="6">
        <v>10</v>
      </c>
      <c r="Z263" s="6">
        <v>3</v>
      </c>
      <c r="AA263" s="6">
        <v>16</v>
      </c>
      <c r="AB263" s="6">
        <v>25</v>
      </c>
      <c r="AC263" s="6">
        <v>11</v>
      </c>
      <c r="AD263" s="5">
        <f>SUM(E263:AC263)</f>
        <v>317</v>
      </c>
    </row>
    <row r="264" spans="1:30" x14ac:dyDescent="0.4">
      <c r="A264" s="14"/>
      <c r="B264" s="19" t="s">
        <v>89</v>
      </c>
      <c r="C264" s="98" t="s">
        <v>90</v>
      </c>
      <c r="D264" s="99"/>
      <c r="E264" s="5">
        <f>SUM(E262:E263)</f>
        <v>228</v>
      </c>
      <c r="F264" s="5">
        <f t="shared" ref="F264:AC264" si="56">SUM(F262:F263)</f>
        <v>199</v>
      </c>
      <c r="G264" s="5">
        <f t="shared" si="56"/>
        <v>204</v>
      </c>
      <c r="H264" s="5">
        <f t="shared" si="56"/>
        <v>189</v>
      </c>
      <c r="I264" s="5">
        <f t="shared" si="56"/>
        <v>223</v>
      </c>
      <c r="J264" s="5">
        <f t="shared" si="56"/>
        <v>190</v>
      </c>
      <c r="K264" s="5">
        <f t="shared" si="56"/>
        <v>190</v>
      </c>
      <c r="L264" s="5">
        <f t="shared" si="56"/>
        <v>215</v>
      </c>
      <c r="M264" s="5">
        <f t="shared" si="56"/>
        <v>176</v>
      </c>
      <c r="N264" s="5">
        <f t="shared" si="56"/>
        <v>203</v>
      </c>
      <c r="O264" s="5">
        <f t="shared" si="56"/>
        <v>194</v>
      </c>
      <c r="P264" s="5">
        <f t="shared" ref="P264:X264" si="57">SUM(P262:P263)</f>
        <v>203</v>
      </c>
      <c r="Q264" s="5">
        <f t="shared" si="57"/>
        <v>177</v>
      </c>
      <c r="R264" s="5">
        <f t="shared" si="57"/>
        <v>183</v>
      </c>
      <c r="S264" s="5">
        <f t="shared" si="57"/>
        <v>197</v>
      </c>
      <c r="T264" s="5">
        <f t="shared" si="57"/>
        <v>189</v>
      </c>
      <c r="U264" s="5">
        <f t="shared" si="57"/>
        <v>203</v>
      </c>
      <c r="V264" s="5">
        <f t="shared" si="57"/>
        <v>226</v>
      </c>
      <c r="W264" s="5">
        <f t="shared" si="57"/>
        <v>208</v>
      </c>
      <c r="X264" s="5">
        <f t="shared" si="57"/>
        <v>226</v>
      </c>
      <c r="Y264" s="5">
        <f t="shared" si="56"/>
        <v>206</v>
      </c>
      <c r="Z264" s="5">
        <f t="shared" si="56"/>
        <v>146</v>
      </c>
      <c r="AA264" s="5">
        <f t="shared" si="56"/>
        <v>211</v>
      </c>
      <c r="AB264" s="5">
        <f t="shared" si="56"/>
        <v>190</v>
      </c>
      <c r="AC264" s="5">
        <f t="shared" si="56"/>
        <v>210</v>
      </c>
      <c r="AD264" s="5">
        <f>SUM(E264:AC264)</f>
        <v>4986</v>
      </c>
    </row>
  </sheetData>
  <mergeCells count="87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52:D5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34:T34 Y34:AC34">
    <cfRule type="expression" dxfId="196" priority="31">
      <formula>E34&lt;&gt;E64</formula>
    </cfRule>
  </conditionalFormatting>
  <conditionalFormatting sqref="E14:AC15">
    <cfRule type="containsBlanks" dxfId="195" priority="22">
      <formula>LEN(TRIM(E14))=0</formula>
    </cfRule>
  </conditionalFormatting>
  <conditionalFormatting sqref="E19:AC20">
    <cfRule type="containsBlanks" dxfId="194" priority="25">
      <formula>LEN(TRIM(E19))=0</formula>
    </cfRule>
  </conditionalFormatting>
  <conditionalFormatting sqref="E22:AC23 E25:AC26 E33:AC33 E35:AC35 E39:AC40">
    <cfRule type="containsBlanks" dxfId="193" priority="26">
      <formula>LEN(TRIM(E22))=0</formula>
    </cfRule>
  </conditionalFormatting>
  <conditionalFormatting sqref="E30:AC30">
    <cfRule type="expression" dxfId="192" priority="27">
      <formula>E30&lt;&gt;E47</formula>
    </cfRule>
    <cfRule type="expression" dxfId="191" priority="28">
      <formula>E30&lt;&gt;E34</formula>
    </cfRule>
  </conditionalFormatting>
  <conditionalFormatting sqref="E34:AC34">
    <cfRule type="expression" dxfId="190" priority="23">
      <formula>E30&lt;&gt;E34</formula>
    </cfRule>
    <cfRule type="expression" dxfId="189" priority="24">
      <formula>E30=E34</formula>
    </cfRule>
    <cfRule type="expression" dxfId="188" priority="29">
      <formula>E34&lt;&gt;E30</formula>
    </cfRule>
  </conditionalFormatting>
  <conditionalFormatting sqref="E45:AC54">
    <cfRule type="containsBlanks" dxfId="187" priority="21">
      <formula>LEN(TRIM(E45))=0</formula>
    </cfRule>
  </conditionalFormatting>
  <conditionalFormatting sqref="E57:AC66">
    <cfRule type="containsBlanks" dxfId="186" priority="20">
      <formula>LEN(TRIM(E57))=0</formula>
    </cfRule>
  </conditionalFormatting>
  <conditionalFormatting sqref="E69:AC78">
    <cfRule type="containsBlanks" dxfId="185" priority="19">
      <formula>LEN(TRIM(E69))=0</formula>
    </cfRule>
  </conditionalFormatting>
  <conditionalFormatting sqref="E81:AC90">
    <cfRule type="containsBlanks" dxfId="184" priority="18">
      <formula>LEN(TRIM(E81))=0</formula>
    </cfRule>
  </conditionalFormatting>
  <conditionalFormatting sqref="E93:AC102">
    <cfRule type="containsBlanks" dxfId="183" priority="17">
      <formula>LEN(TRIM(E93))=0</formula>
    </cfRule>
  </conditionalFormatting>
  <conditionalFormatting sqref="E105:AC114">
    <cfRule type="containsBlanks" dxfId="182" priority="16">
      <formula>LEN(TRIM(E105))=0</formula>
    </cfRule>
  </conditionalFormatting>
  <conditionalFormatting sqref="E117:AC126">
    <cfRule type="containsBlanks" dxfId="181" priority="2">
      <formula>LEN(TRIM(E117))=0</formula>
    </cfRule>
  </conditionalFormatting>
  <conditionalFormatting sqref="E129:AC138">
    <cfRule type="containsBlanks" dxfId="180" priority="15">
      <formula>LEN(TRIM(E129))=0</formula>
    </cfRule>
  </conditionalFormatting>
  <conditionalFormatting sqref="E141:AC150">
    <cfRule type="containsBlanks" dxfId="179" priority="14">
      <formula>LEN(TRIM(E141))=0</formula>
    </cfRule>
  </conditionalFormatting>
  <conditionalFormatting sqref="E153:AC162">
    <cfRule type="containsBlanks" dxfId="178" priority="4">
      <formula>LEN(TRIM(E153))=0</formula>
    </cfRule>
  </conditionalFormatting>
  <conditionalFormatting sqref="E165:AC174">
    <cfRule type="containsBlanks" dxfId="177" priority="13">
      <formula>LEN(TRIM(E165))=0</formula>
    </cfRule>
  </conditionalFormatting>
  <conditionalFormatting sqref="E177:AC186">
    <cfRule type="containsBlanks" dxfId="176" priority="12">
      <formula>LEN(TRIM(E177))=0</formula>
    </cfRule>
  </conditionalFormatting>
  <conditionalFormatting sqref="E189:AC198">
    <cfRule type="containsBlanks" dxfId="175" priority="11">
      <formula>LEN(TRIM(E189))=0</formula>
    </cfRule>
  </conditionalFormatting>
  <conditionalFormatting sqref="E201:AC210">
    <cfRule type="containsBlanks" dxfId="174" priority="10">
      <formula>LEN(TRIM(E201))=0</formula>
    </cfRule>
  </conditionalFormatting>
  <conditionalFormatting sqref="E213:AC222">
    <cfRule type="containsBlanks" dxfId="173" priority="9">
      <formula>LEN(TRIM(E213))=0</formula>
    </cfRule>
  </conditionalFormatting>
  <conditionalFormatting sqref="E225:AC234">
    <cfRule type="containsBlanks" dxfId="172" priority="8">
      <formula>LEN(TRIM(E225))=0</formula>
    </cfRule>
  </conditionalFormatting>
  <conditionalFormatting sqref="E237:AC246">
    <cfRule type="containsBlanks" dxfId="171" priority="7">
      <formula>LEN(TRIM(E237))=0</formula>
    </cfRule>
  </conditionalFormatting>
  <conditionalFormatting sqref="E249:AC258">
    <cfRule type="containsBlanks" dxfId="170" priority="5">
      <formula>LEN(TRIM(E249))=0</formula>
    </cfRule>
  </conditionalFormatting>
  <conditionalFormatting sqref="E262:AC263">
    <cfRule type="containsBlanks" dxfId="169" priority="3">
      <formula>LEN(TRIM(E262))=0</formula>
    </cfRule>
  </conditionalFormatting>
  <conditionalFormatting sqref="U34:X34">
    <cfRule type="expression" dxfId="168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dimension ref="A2:U264"/>
  <sheetViews>
    <sheetView topLeftCell="B235" zoomScale="70" zoomScaleNormal="70" workbookViewId="0">
      <selection activeCell="X158" sqref="X158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104</v>
      </c>
      <c r="D2" s="43" t="s">
        <v>111</v>
      </c>
    </row>
    <row r="3" spans="1:21" x14ac:dyDescent="0.4">
      <c r="C3" s="43" t="s">
        <v>105</v>
      </c>
      <c r="D3" s="43" t="s">
        <v>106</v>
      </c>
    </row>
    <row r="4" spans="1:21" x14ac:dyDescent="0.4">
      <c r="C4" s="43" t="s">
        <v>107</v>
      </c>
      <c r="D4" s="43" t="s">
        <v>108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109</v>
      </c>
      <c r="D9" s="43" t="s">
        <v>117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1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6" t="s">
        <v>103</v>
      </c>
    </row>
    <row r="13" spans="1:21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107"/>
    </row>
    <row r="14" spans="1:21" x14ac:dyDescent="0.4">
      <c r="A14" s="7"/>
      <c r="B14" s="78" t="s">
        <v>22</v>
      </c>
      <c r="C14" s="79"/>
      <c r="D14" s="6" t="s">
        <v>23</v>
      </c>
      <c r="E14" s="6">
        <v>137</v>
      </c>
      <c r="F14" s="6">
        <v>130</v>
      </c>
      <c r="G14" s="6">
        <v>151</v>
      </c>
      <c r="H14" s="6">
        <v>129</v>
      </c>
      <c r="I14" s="6">
        <v>134</v>
      </c>
      <c r="J14" s="6">
        <v>151</v>
      </c>
      <c r="K14" s="6">
        <v>141</v>
      </c>
      <c r="L14" s="6">
        <v>120</v>
      </c>
      <c r="M14" s="6">
        <v>133</v>
      </c>
      <c r="N14" s="6">
        <v>121</v>
      </c>
      <c r="O14" s="6">
        <v>141</v>
      </c>
      <c r="P14" s="6">
        <v>144</v>
      </c>
      <c r="Q14" s="6">
        <v>148</v>
      </c>
      <c r="R14" s="6">
        <v>149</v>
      </c>
      <c r="S14" s="6">
        <v>130</v>
      </c>
      <c r="T14" s="6">
        <v>94</v>
      </c>
      <c r="U14" s="5">
        <f>SUM(E14:T14)</f>
        <v>2153</v>
      </c>
    </row>
    <row r="15" spans="1:21" x14ac:dyDescent="0.4">
      <c r="A15" s="7"/>
      <c r="B15" s="80"/>
      <c r="C15" s="68"/>
      <c r="D15" s="6" t="s">
        <v>24</v>
      </c>
      <c r="E15" s="6">
        <v>138</v>
      </c>
      <c r="F15" s="6">
        <v>132</v>
      </c>
      <c r="G15" s="6">
        <v>139</v>
      </c>
      <c r="H15" s="6">
        <v>125</v>
      </c>
      <c r="I15" s="6">
        <v>157</v>
      </c>
      <c r="J15" s="6">
        <v>135</v>
      </c>
      <c r="K15" s="6">
        <v>134</v>
      </c>
      <c r="L15" s="6">
        <v>113</v>
      </c>
      <c r="M15" s="6">
        <v>136</v>
      </c>
      <c r="N15" s="6">
        <v>126</v>
      </c>
      <c r="O15" s="6">
        <v>146</v>
      </c>
      <c r="P15" s="6">
        <v>143</v>
      </c>
      <c r="Q15" s="6">
        <v>138</v>
      </c>
      <c r="R15" s="6">
        <v>146</v>
      </c>
      <c r="S15" s="6">
        <v>122</v>
      </c>
      <c r="T15" s="6">
        <v>89</v>
      </c>
      <c r="U15" s="5">
        <f>SUM(E15:T15)</f>
        <v>2119</v>
      </c>
    </row>
    <row r="16" spans="1:21" x14ac:dyDescent="0.4">
      <c r="A16" s="8"/>
      <c r="B16" s="76"/>
      <c r="C16" s="69"/>
      <c r="D16" s="5" t="s">
        <v>25</v>
      </c>
      <c r="E16" s="5">
        <f t="shared" ref="E16:T16" si="0">SUM(E14:E15)</f>
        <v>275</v>
      </c>
      <c r="F16" s="5">
        <f t="shared" si="0"/>
        <v>262</v>
      </c>
      <c r="G16" s="5">
        <f t="shared" si="0"/>
        <v>290</v>
      </c>
      <c r="H16" s="5">
        <f t="shared" si="0"/>
        <v>254</v>
      </c>
      <c r="I16" s="5">
        <f t="shared" si="0"/>
        <v>291</v>
      </c>
      <c r="J16" s="5">
        <f t="shared" si="0"/>
        <v>286</v>
      </c>
      <c r="K16" s="5">
        <f t="shared" si="0"/>
        <v>275</v>
      </c>
      <c r="L16" s="5">
        <f t="shared" si="0"/>
        <v>233</v>
      </c>
      <c r="M16" s="5">
        <f t="shared" si="0"/>
        <v>269</v>
      </c>
      <c r="N16" s="5">
        <f t="shared" si="0"/>
        <v>247</v>
      </c>
      <c r="O16" s="5">
        <f t="shared" si="0"/>
        <v>287</v>
      </c>
      <c r="P16" s="5">
        <f t="shared" si="0"/>
        <v>287</v>
      </c>
      <c r="Q16" s="5">
        <f t="shared" si="0"/>
        <v>286</v>
      </c>
      <c r="R16" s="5">
        <f t="shared" si="0"/>
        <v>295</v>
      </c>
      <c r="S16" s="5">
        <f t="shared" si="0"/>
        <v>252</v>
      </c>
      <c r="T16" s="5">
        <f t="shared" si="0"/>
        <v>183</v>
      </c>
      <c r="U16" s="5">
        <f>SUM(E16:T16)</f>
        <v>4272</v>
      </c>
    </row>
    <row r="17" spans="1:21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28"/>
    </row>
    <row r="18" spans="1:21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28"/>
    </row>
    <row r="19" spans="1:21" x14ac:dyDescent="0.4">
      <c r="A19" s="11"/>
      <c r="B19" s="67" t="s">
        <v>28</v>
      </c>
      <c r="C19" s="70" t="s">
        <v>29</v>
      </c>
      <c r="D19" s="6" t="s">
        <v>23</v>
      </c>
      <c r="E19" s="6">
        <v>111</v>
      </c>
      <c r="F19" s="6">
        <v>98</v>
      </c>
      <c r="G19" s="6">
        <v>131</v>
      </c>
      <c r="H19" s="6">
        <v>96</v>
      </c>
      <c r="I19" s="6">
        <v>95</v>
      </c>
      <c r="J19" s="6">
        <v>122</v>
      </c>
      <c r="K19" s="6">
        <v>103</v>
      </c>
      <c r="L19" s="6">
        <v>85</v>
      </c>
      <c r="M19" s="6">
        <v>92</v>
      </c>
      <c r="N19" s="6">
        <v>85</v>
      </c>
      <c r="O19" s="6">
        <v>89</v>
      </c>
      <c r="P19" s="6">
        <v>107</v>
      </c>
      <c r="Q19" s="6">
        <v>106</v>
      </c>
      <c r="R19" s="6">
        <v>109</v>
      </c>
      <c r="S19" s="6">
        <v>93</v>
      </c>
      <c r="T19" s="6">
        <v>73</v>
      </c>
      <c r="U19" s="5">
        <f t="shared" ref="U19:U30" si="1">SUM(E19:T19)</f>
        <v>1595</v>
      </c>
    </row>
    <row r="20" spans="1:21" x14ac:dyDescent="0.4">
      <c r="A20" s="12"/>
      <c r="B20" s="68"/>
      <c r="C20" s="71"/>
      <c r="D20" s="6" t="s">
        <v>24</v>
      </c>
      <c r="E20" s="6">
        <v>114</v>
      </c>
      <c r="F20" s="6">
        <v>112</v>
      </c>
      <c r="G20" s="6">
        <v>123</v>
      </c>
      <c r="H20" s="6">
        <v>94</v>
      </c>
      <c r="I20" s="6">
        <v>115</v>
      </c>
      <c r="J20" s="6">
        <v>118</v>
      </c>
      <c r="K20" s="6">
        <v>109</v>
      </c>
      <c r="L20" s="6">
        <v>94</v>
      </c>
      <c r="M20" s="6">
        <v>104</v>
      </c>
      <c r="N20" s="6">
        <v>103</v>
      </c>
      <c r="O20" s="6">
        <v>117</v>
      </c>
      <c r="P20" s="6">
        <v>126</v>
      </c>
      <c r="Q20" s="6">
        <v>97</v>
      </c>
      <c r="R20" s="6">
        <v>120</v>
      </c>
      <c r="S20" s="6">
        <v>103</v>
      </c>
      <c r="T20" s="6">
        <v>72</v>
      </c>
      <c r="U20" s="5">
        <f t="shared" si="1"/>
        <v>1721</v>
      </c>
    </row>
    <row r="21" spans="1:21" x14ac:dyDescent="0.4">
      <c r="A21" s="13"/>
      <c r="B21" s="69"/>
      <c r="C21" s="72"/>
      <c r="D21" s="5" t="s">
        <v>25</v>
      </c>
      <c r="E21" s="5">
        <f t="shared" ref="E21:T21" si="2">SUM(E19:E20)</f>
        <v>225</v>
      </c>
      <c r="F21" s="5">
        <f t="shared" si="2"/>
        <v>210</v>
      </c>
      <c r="G21" s="5">
        <f t="shared" si="2"/>
        <v>254</v>
      </c>
      <c r="H21" s="5">
        <f t="shared" si="2"/>
        <v>190</v>
      </c>
      <c r="I21" s="5">
        <f t="shared" si="2"/>
        <v>210</v>
      </c>
      <c r="J21" s="5">
        <f t="shared" si="2"/>
        <v>240</v>
      </c>
      <c r="K21" s="5">
        <f t="shared" si="2"/>
        <v>212</v>
      </c>
      <c r="L21" s="5">
        <f t="shared" si="2"/>
        <v>179</v>
      </c>
      <c r="M21" s="5">
        <f t="shared" si="2"/>
        <v>196</v>
      </c>
      <c r="N21" s="5">
        <f t="shared" si="2"/>
        <v>188</v>
      </c>
      <c r="O21" s="5">
        <f t="shared" si="2"/>
        <v>206</v>
      </c>
      <c r="P21" s="5">
        <f t="shared" si="2"/>
        <v>233</v>
      </c>
      <c r="Q21" s="5">
        <f t="shared" si="2"/>
        <v>203</v>
      </c>
      <c r="R21" s="5">
        <f t="shared" si="2"/>
        <v>229</v>
      </c>
      <c r="S21" s="5">
        <f t="shared" si="2"/>
        <v>196</v>
      </c>
      <c r="T21" s="5">
        <f t="shared" si="2"/>
        <v>145</v>
      </c>
      <c r="U21" s="5">
        <f t="shared" si="1"/>
        <v>3316</v>
      </c>
    </row>
    <row r="22" spans="1:21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5">
        <f t="shared" si="1"/>
        <v>2</v>
      </c>
    </row>
    <row r="23" spans="1:21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1</v>
      </c>
      <c r="U23" s="5">
        <f t="shared" si="1"/>
        <v>2</v>
      </c>
    </row>
    <row r="24" spans="1:21" x14ac:dyDescent="0.4">
      <c r="A24" s="13"/>
      <c r="B24" s="69"/>
      <c r="C24" s="72"/>
      <c r="D24" s="5" t="s">
        <v>25</v>
      </c>
      <c r="E24" s="5">
        <f t="shared" ref="E24:T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1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1</v>
      </c>
      <c r="S24" s="5">
        <f t="shared" si="3"/>
        <v>1</v>
      </c>
      <c r="T24" s="5">
        <f t="shared" si="3"/>
        <v>1</v>
      </c>
      <c r="U24" s="5">
        <f t="shared" si="1"/>
        <v>4</v>
      </c>
    </row>
    <row r="25" spans="1:21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3</v>
      </c>
      <c r="G25" s="6">
        <v>0</v>
      </c>
      <c r="H25" s="6">
        <v>1</v>
      </c>
      <c r="I25" s="6">
        <v>1</v>
      </c>
      <c r="J25" s="6">
        <v>0</v>
      </c>
      <c r="K25" s="6">
        <v>2</v>
      </c>
      <c r="L25" s="6">
        <v>1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5">
        <f t="shared" si="1"/>
        <v>10</v>
      </c>
    </row>
    <row r="26" spans="1:21" x14ac:dyDescent="0.4">
      <c r="A26" s="12"/>
      <c r="B26" s="68"/>
      <c r="C26" s="71"/>
      <c r="D26" s="6" t="s">
        <v>24</v>
      </c>
      <c r="E26" s="6">
        <v>0</v>
      </c>
      <c r="F26" s="6">
        <v>2</v>
      </c>
      <c r="G26" s="6">
        <v>0</v>
      </c>
      <c r="H26" s="6">
        <v>2</v>
      </c>
      <c r="I26" s="6">
        <v>3</v>
      </c>
      <c r="J26" s="6">
        <v>0</v>
      </c>
      <c r="K26" s="6">
        <v>3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2</v>
      </c>
      <c r="T26" s="6">
        <v>0</v>
      </c>
      <c r="U26" s="5">
        <f t="shared" si="1"/>
        <v>13</v>
      </c>
    </row>
    <row r="27" spans="1:21" x14ac:dyDescent="0.4">
      <c r="A27" s="13"/>
      <c r="B27" s="69"/>
      <c r="C27" s="72"/>
      <c r="D27" s="5" t="s">
        <v>25</v>
      </c>
      <c r="E27" s="5">
        <f t="shared" ref="E27" si="4">SUM(E25:E26)</f>
        <v>0</v>
      </c>
      <c r="F27" s="5">
        <f t="shared" ref="F27:T27" si="5">SUM(F25:F26)</f>
        <v>5</v>
      </c>
      <c r="G27" s="5">
        <f t="shared" si="5"/>
        <v>0</v>
      </c>
      <c r="H27" s="5">
        <f t="shared" si="5"/>
        <v>3</v>
      </c>
      <c r="I27" s="5">
        <f t="shared" si="5"/>
        <v>4</v>
      </c>
      <c r="J27" s="5">
        <f t="shared" si="5"/>
        <v>0</v>
      </c>
      <c r="K27" s="5">
        <f t="shared" si="5"/>
        <v>5</v>
      </c>
      <c r="L27" s="5">
        <f t="shared" si="5"/>
        <v>1</v>
      </c>
      <c r="M27" s="5">
        <f t="shared" si="5"/>
        <v>0</v>
      </c>
      <c r="N27" s="5">
        <f t="shared" si="5"/>
        <v>2</v>
      </c>
      <c r="O27" s="5">
        <f t="shared" si="5"/>
        <v>0</v>
      </c>
      <c r="P27" s="5">
        <f t="shared" si="5"/>
        <v>0</v>
      </c>
      <c r="Q27" s="5">
        <f t="shared" si="5"/>
        <v>0</v>
      </c>
      <c r="R27" s="5">
        <f t="shared" si="5"/>
        <v>0</v>
      </c>
      <c r="S27" s="5">
        <f t="shared" si="5"/>
        <v>3</v>
      </c>
      <c r="T27" s="5">
        <f t="shared" si="5"/>
        <v>0</v>
      </c>
      <c r="U27" s="5">
        <f t="shared" si="1"/>
        <v>23</v>
      </c>
    </row>
    <row r="28" spans="1:21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111</v>
      </c>
      <c r="F28" s="5">
        <f t="shared" ref="F28:T28" si="6">SUM(F19,F22,F25)</f>
        <v>101</v>
      </c>
      <c r="G28" s="5">
        <f t="shared" si="6"/>
        <v>131</v>
      </c>
      <c r="H28" s="5">
        <f t="shared" si="6"/>
        <v>97</v>
      </c>
      <c r="I28" s="5">
        <f t="shared" si="6"/>
        <v>97</v>
      </c>
      <c r="J28" s="5">
        <f t="shared" si="6"/>
        <v>122</v>
      </c>
      <c r="K28" s="5">
        <f t="shared" si="6"/>
        <v>105</v>
      </c>
      <c r="L28" s="5">
        <f t="shared" si="6"/>
        <v>86</v>
      </c>
      <c r="M28" s="5">
        <f t="shared" si="6"/>
        <v>92</v>
      </c>
      <c r="N28" s="5">
        <f t="shared" si="6"/>
        <v>86</v>
      </c>
      <c r="O28" s="5">
        <f t="shared" si="6"/>
        <v>89</v>
      </c>
      <c r="P28" s="5">
        <f t="shared" si="6"/>
        <v>107</v>
      </c>
      <c r="Q28" s="5">
        <f t="shared" si="6"/>
        <v>106</v>
      </c>
      <c r="R28" s="5">
        <f t="shared" si="6"/>
        <v>110</v>
      </c>
      <c r="S28" s="5">
        <f t="shared" si="6"/>
        <v>94</v>
      </c>
      <c r="T28" s="5">
        <f t="shared" si="6"/>
        <v>73</v>
      </c>
      <c r="U28" s="5">
        <f t="shared" si="1"/>
        <v>1607</v>
      </c>
    </row>
    <row r="29" spans="1:21" x14ac:dyDescent="0.4">
      <c r="A29" s="13"/>
      <c r="B29" s="68"/>
      <c r="C29" s="71"/>
      <c r="D29" s="5" t="s">
        <v>24</v>
      </c>
      <c r="E29" s="5">
        <f>SUM(E20,E23,E26)</f>
        <v>114</v>
      </c>
      <c r="F29" s="5">
        <f t="shared" ref="F29:T29" si="7">SUM(F20,F23,F26)</f>
        <v>114</v>
      </c>
      <c r="G29" s="5">
        <f t="shared" si="7"/>
        <v>123</v>
      </c>
      <c r="H29" s="5">
        <f t="shared" si="7"/>
        <v>96</v>
      </c>
      <c r="I29" s="5">
        <f t="shared" si="7"/>
        <v>118</v>
      </c>
      <c r="J29" s="5">
        <f t="shared" si="7"/>
        <v>118</v>
      </c>
      <c r="K29" s="5">
        <f t="shared" si="7"/>
        <v>112</v>
      </c>
      <c r="L29" s="5">
        <f t="shared" si="7"/>
        <v>94</v>
      </c>
      <c r="M29" s="5">
        <f t="shared" si="7"/>
        <v>104</v>
      </c>
      <c r="N29" s="5">
        <f t="shared" si="7"/>
        <v>104</v>
      </c>
      <c r="O29" s="5">
        <f t="shared" si="7"/>
        <v>117</v>
      </c>
      <c r="P29" s="5">
        <f t="shared" si="7"/>
        <v>126</v>
      </c>
      <c r="Q29" s="5">
        <f t="shared" si="7"/>
        <v>97</v>
      </c>
      <c r="R29" s="5">
        <f t="shared" si="7"/>
        <v>120</v>
      </c>
      <c r="S29" s="5">
        <f t="shared" si="7"/>
        <v>106</v>
      </c>
      <c r="T29" s="5">
        <f t="shared" si="7"/>
        <v>73</v>
      </c>
      <c r="U29" s="5">
        <f t="shared" si="1"/>
        <v>1736</v>
      </c>
    </row>
    <row r="30" spans="1:21" x14ac:dyDescent="0.4">
      <c r="A30" s="13"/>
      <c r="B30" s="69"/>
      <c r="C30" s="72"/>
      <c r="D30" s="5" t="s">
        <v>25</v>
      </c>
      <c r="E30" s="5">
        <f t="shared" ref="E30" si="8">SUM(E28:E29)</f>
        <v>225</v>
      </c>
      <c r="F30" s="5">
        <f t="shared" ref="F30:T30" si="9">SUM(F28:F29)</f>
        <v>215</v>
      </c>
      <c r="G30" s="5">
        <f t="shared" si="9"/>
        <v>254</v>
      </c>
      <c r="H30" s="5">
        <f t="shared" si="9"/>
        <v>193</v>
      </c>
      <c r="I30" s="5">
        <f t="shared" si="9"/>
        <v>215</v>
      </c>
      <c r="J30" s="5">
        <f t="shared" si="9"/>
        <v>240</v>
      </c>
      <c r="K30" s="5">
        <f t="shared" si="9"/>
        <v>217</v>
      </c>
      <c r="L30" s="5">
        <f t="shared" si="9"/>
        <v>180</v>
      </c>
      <c r="M30" s="5">
        <f t="shared" si="9"/>
        <v>196</v>
      </c>
      <c r="N30" s="5">
        <f t="shared" si="9"/>
        <v>190</v>
      </c>
      <c r="O30" s="5">
        <f t="shared" si="9"/>
        <v>206</v>
      </c>
      <c r="P30" s="5">
        <f t="shared" si="9"/>
        <v>233</v>
      </c>
      <c r="Q30" s="5">
        <f t="shared" si="9"/>
        <v>203</v>
      </c>
      <c r="R30" s="5">
        <f t="shared" si="9"/>
        <v>230</v>
      </c>
      <c r="S30" s="5">
        <f t="shared" si="9"/>
        <v>200</v>
      </c>
      <c r="T30" s="5">
        <f t="shared" si="9"/>
        <v>146</v>
      </c>
      <c r="U30" s="5">
        <f t="shared" si="1"/>
        <v>3343</v>
      </c>
    </row>
    <row r="31" spans="1:21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28"/>
    </row>
    <row r="32" spans="1:21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28"/>
    </row>
    <row r="33" spans="1:21" x14ac:dyDescent="0.4">
      <c r="A33" s="6">
        <v>1</v>
      </c>
      <c r="B33" s="77" t="s">
        <v>38</v>
      </c>
      <c r="C33" s="64"/>
      <c r="D33" s="65"/>
      <c r="E33" s="6">
        <v>280</v>
      </c>
      <c r="F33" s="6">
        <v>267</v>
      </c>
      <c r="G33" s="6">
        <v>295</v>
      </c>
      <c r="H33" s="6">
        <v>259</v>
      </c>
      <c r="I33" s="6">
        <v>296</v>
      </c>
      <c r="J33" s="6">
        <v>291</v>
      </c>
      <c r="K33" s="6">
        <v>281</v>
      </c>
      <c r="L33" s="6">
        <v>235</v>
      </c>
      <c r="M33" s="6">
        <v>273</v>
      </c>
      <c r="N33" s="6">
        <v>252</v>
      </c>
      <c r="O33" s="6">
        <v>293</v>
      </c>
      <c r="P33" s="6">
        <v>292</v>
      </c>
      <c r="Q33" s="6">
        <v>291</v>
      </c>
      <c r="R33" s="6">
        <v>300</v>
      </c>
      <c r="S33" s="6">
        <v>257</v>
      </c>
      <c r="T33" s="6">
        <v>186</v>
      </c>
      <c r="U33" s="5">
        <f>SUM(E33:T33)</f>
        <v>4348</v>
      </c>
    </row>
    <row r="34" spans="1:21" x14ac:dyDescent="0.4">
      <c r="A34" s="6">
        <v>2</v>
      </c>
      <c r="B34" s="77" t="s">
        <v>39</v>
      </c>
      <c r="C34" s="64"/>
      <c r="D34" s="65"/>
      <c r="E34" s="5">
        <v>225</v>
      </c>
      <c r="F34" s="5">
        <v>215</v>
      </c>
      <c r="G34" s="5">
        <v>254</v>
      </c>
      <c r="H34" s="5">
        <v>193</v>
      </c>
      <c r="I34" s="5">
        <v>215</v>
      </c>
      <c r="J34" s="5">
        <v>240</v>
      </c>
      <c r="K34" s="5">
        <v>217</v>
      </c>
      <c r="L34" s="5">
        <v>180</v>
      </c>
      <c r="M34" s="5">
        <v>196</v>
      </c>
      <c r="N34" s="5">
        <v>190</v>
      </c>
      <c r="O34" s="5">
        <v>206</v>
      </c>
      <c r="P34" s="5">
        <v>233</v>
      </c>
      <c r="Q34" s="5">
        <v>203</v>
      </c>
      <c r="R34" s="5">
        <v>230</v>
      </c>
      <c r="S34" s="5">
        <v>200</v>
      </c>
      <c r="T34" s="5">
        <v>146</v>
      </c>
      <c r="U34" s="5">
        <f>SUM(E34:T34)</f>
        <v>3343</v>
      </c>
    </row>
    <row r="35" spans="1:21" x14ac:dyDescent="0.4">
      <c r="A35" s="6">
        <v>3</v>
      </c>
      <c r="B35" s="77" t="s">
        <v>40</v>
      </c>
      <c r="C35" s="64"/>
      <c r="D35" s="65"/>
      <c r="E35" s="6">
        <v>0</v>
      </c>
      <c r="F35" s="6">
        <v>2</v>
      </c>
      <c r="G35" s="6">
        <v>0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5">
        <f>SUM(E35:T35)</f>
        <v>3</v>
      </c>
    </row>
    <row r="36" spans="1:21" x14ac:dyDescent="0.4">
      <c r="A36" s="6">
        <v>4</v>
      </c>
      <c r="B36" s="77" t="s">
        <v>41</v>
      </c>
      <c r="C36" s="64"/>
      <c r="D36" s="65"/>
      <c r="E36" s="5">
        <f t="shared" ref="E36:T36" si="10">E33-(E34+E35)</f>
        <v>55</v>
      </c>
      <c r="F36" s="5">
        <f t="shared" si="10"/>
        <v>50</v>
      </c>
      <c r="G36" s="5">
        <f t="shared" si="10"/>
        <v>41</v>
      </c>
      <c r="H36" s="5">
        <f t="shared" si="10"/>
        <v>65</v>
      </c>
      <c r="I36" s="5">
        <f t="shared" si="10"/>
        <v>81</v>
      </c>
      <c r="J36" s="5">
        <f t="shared" si="10"/>
        <v>51</v>
      </c>
      <c r="K36" s="5">
        <f t="shared" si="10"/>
        <v>64</v>
      </c>
      <c r="L36" s="5">
        <f t="shared" si="10"/>
        <v>55</v>
      </c>
      <c r="M36" s="5">
        <f t="shared" si="10"/>
        <v>77</v>
      </c>
      <c r="N36" s="5">
        <f t="shared" si="10"/>
        <v>62</v>
      </c>
      <c r="O36" s="5">
        <f t="shared" si="10"/>
        <v>87</v>
      </c>
      <c r="P36" s="5">
        <f t="shared" si="10"/>
        <v>59</v>
      </c>
      <c r="Q36" s="5">
        <f t="shared" si="10"/>
        <v>88</v>
      </c>
      <c r="R36" s="5">
        <f t="shared" si="10"/>
        <v>70</v>
      </c>
      <c r="S36" s="5">
        <f t="shared" si="10"/>
        <v>57</v>
      </c>
      <c r="T36" s="5">
        <f t="shared" si="10"/>
        <v>40</v>
      </c>
      <c r="U36" s="5">
        <f>SUM(E36:T36)</f>
        <v>1002</v>
      </c>
    </row>
    <row r="37" spans="1:21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8"/>
    </row>
    <row r="38" spans="1:21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28"/>
    </row>
    <row r="39" spans="1:21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5">
        <f>SUM(E39:T39)</f>
        <v>1</v>
      </c>
    </row>
    <row r="40" spans="1:21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5">
        <f>SUM(E40:T40)</f>
        <v>1</v>
      </c>
    </row>
    <row r="41" spans="1:21" x14ac:dyDescent="0.4">
      <c r="A41" s="14"/>
      <c r="B41" s="83"/>
      <c r="C41" s="69"/>
      <c r="D41" s="5" t="s">
        <v>25</v>
      </c>
      <c r="E41" s="5">
        <f t="shared" ref="E41:T41" si="11">SUM(E39:E40)</f>
        <v>0</v>
      </c>
      <c r="F41" s="5">
        <f t="shared" si="11"/>
        <v>0</v>
      </c>
      <c r="G41" s="5">
        <f t="shared" si="11"/>
        <v>0</v>
      </c>
      <c r="H41" s="5">
        <f t="shared" si="11"/>
        <v>0</v>
      </c>
      <c r="I41" s="5">
        <f t="shared" si="11"/>
        <v>0</v>
      </c>
      <c r="J41" s="5">
        <f t="shared" si="11"/>
        <v>0</v>
      </c>
      <c r="K41" s="5">
        <f t="shared" si="11"/>
        <v>0</v>
      </c>
      <c r="L41" s="5">
        <f t="shared" si="11"/>
        <v>0</v>
      </c>
      <c r="M41" s="5">
        <f t="shared" si="11"/>
        <v>1</v>
      </c>
      <c r="N41" s="5">
        <f t="shared" si="11"/>
        <v>0</v>
      </c>
      <c r="O41" s="5">
        <f t="shared" si="11"/>
        <v>0</v>
      </c>
      <c r="P41" s="5">
        <f t="shared" si="11"/>
        <v>0</v>
      </c>
      <c r="Q41" s="5">
        <f t="shared" si="11"/>
        <v>0</v>
      </c>
      <c r="R41" s="5">
        <f t="shared" si="11"/>
        <v>0</v>
      </c>
      <c r="S41" s="5">
        <f t="shared" si="11"/>
        <v>1</v>
      </c>
      <c r="T41" s="5">
        <f t="shared" si="11"/>
        <v>0</v>
      </c>
      <c r="U41" s="5">
        <f>SUM(E41:T41)</f>
        <v>2</v>
      </c>
    </row>
    <row r="42" spans="1:21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5"/>
    </row>
    <row r="43" spans="1:21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</row>
    <row r="44" spans="1:21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5"/>
    </row>
    <row r="45" spans="1:21" x14ac:dyDescent="0.4">
      <c r="A45" s="11" t="s">
        <v>48</v>
      </c>
      <c r="B45" s="17" t="s">
        <v>28</v>
      </c>
      <c r="C45" s="87" t="s">
        <v>49</v>
      </c>
      <c r="D45" s="65"/>
      <c r="E45" s="6">
        <v>4</v>
      </c>
      <c r="F45" s="6">
        <v>4</v>
      </c>
      <c r="G45" s="6">
        <v>3</v>
      </c>
      <c r="H45" s="6">
        <v>4</v>
      </c>
      <c r="I45" s="6">
        <v>5</v>
      </c>
      <c r="J45" s="6">
        <v>5</v>
      </c>
      <c r="K45" s="6">
        <v>5</v>
      </c>
      <c r="L45" s="6">
        <v>2</v>
      </c>
      <c r="M45" s="6">
        <v>12</v>
      </c>
      <c r="N45" s="6">
        <v>2</v>
      </c>
      <c r="O45" s="6">
        <v>4</v>
      </c>
      <c r="P45" s="6">
        <v>6</v>
      </c>
      <c r="Q45" s="6">
        <v>3</v>
      </c>
      <c r="R45" s="6">
        <v>4</v>
      </c>
      <c r="S45" s="6">
        <v>8</v>
      </c>
      <c r="T45" s="6">
        <v>4</v>
      </c>
      <c r="U45" s="5">
        <f t="shared" ref="U45:U54" si="12">SUM(E45:T45)</f>
        <v>75</v>
      </c>
    </row>
    <row r="46" spans="1:21" x14ac:dyDescent="0.4">
      <c r="A46" s="11" t="s">
        <v>50</v>
      </c>
      <c r="B46" s="50">
        <v>1</v>
      </c>
      <c r="C46" s="24" t="s">
        <v>126</v>
      </c>
      <c r="D46" s="51"/>
      <c r="E46" s="6">
        <v>6</v>
      </c>
      <c r="F46" s="6">
        <v>9</v>
      </c>
      <c r="G46" s="6">
        <v>2</v>
      </c>
      <c r="H46" s="6">
        <v>9</v>
      </c>
      <c r="I46" s="6">
        <v>1</v>
      </c>
      <c r="J46" s="6">
        <v>3</v>
      </c>
      <c r="K46" s="6">
        <v>6</v>
      </c>
      <c r="L46" s="6">
        <v>0</v>
      </c>
      <c r="M46" s="6">
        <v>13</v>
      </c>
      <c r="N46" s="6">
        <v>1</v>
      </c>
      <c r="O46" s="6">
        <v>10</v>
      </c>
      <c r="P46" s="6">
        <v>7</v>
      </c>
      <c r="Q46" s="6">
        <v>8</v>
      </c>
      <c r="R46" s="6">
        <v>7</v>
      </c>
      <c r="S46" s="6">
        <v>7</v>
      </c>
      <c r="T46" s="6">
        <v>7</v>
      </c>
      <c r="U46" s="5">
        <f t="shared" si="12"/>
        <v>96</v>
      </c>
    </row>
    <row r="47" spans="1:21" x14ac:dyDescent="0.4">
      <c r="A47" s="7"/>
      <c r="B47" s="50">
        <v>2</v>
      </c>
      <c r="C47" s="24" t="s">
        <v>127</v>
      </c>
      <c r="D47" s="51"/>
      <c r="E47" s="6">
        <v>23</v>
      </c>
      <c r="F47" s="6">
        <v>8</v>
      </c>
      <c r="G47" s="6">
        <v>2</v>
      </c>
      <c r="H47" s="6">
        <v>19</v>
      </c>
      <c r="I47" s="6">
        <v>8</v>
      </c>
      <c r="J47" s="6">
        <v>10</v>
      </c>
      <c r="K47" s="6">
        <v>13</v>
      </c>
      <c r="L47" s="6">
        <v>11</v>
      </c>
      <c r="M47" s="6">
        <v>8</v>
      </c>
      <c r="N47" s="6">
        <v>11</v>
      </c>
      <c r="O47" s="6">
        <v>8</v>
      </c>
      <c r="P47" s="6">
        <v>19</v>
      </c>
      <c r="Q47" s="6">
        <v>50</v>
      </c>
      <c r="R47" s="6">
        <v>9</v>
      </c>
      <c r="S47" s="6">
        <v>6</v>
      </c>
      <c r="T47" s="6">
        <v>5</v>
      </c>
      <c r="U47" s="5">
        <f t="shared" si="12"/>
        <v>210</v>
      </c>
    </row>
    <row r="48" spans="1:21" x14ac:dyDescent="0.4">
      <c r="A48" s="7"/>
      <c r="B48" s="50">
        <v>3</v>
      </c>
      <c r="C48" s="24" t="s">
        <v>128</v>
      </c>
      <c r="D48" s="51"/>
      <c r="E48" s="6">
        <v>1</v>
      </c>
      <c r="F48" s="6">
        <v>1</v>
      </c>
      <c r="G48" s="6">
        <v>0</v>
      </c>
      <c r="H48" s="6">
        <v>1</v>
      </c>
      <c r="I48" s="6">
        <v>0</v>
      </c>
      <c r="J48" s="6">
        <v>2</v>
      </c>
      <c r="K48" s="6">
        <v>0</v>
      </c>
      <c r="L48" s="6">
        <v>0</v>
      </c>
      <c r="M48" s="6">
        <v>2</v>
      </c>
      <c r="N48" s="6">
        <v>2</v>
      </c>
      <c r="O48" s="6">
        <v>0</v>
      </c>
      <c r="P48" s="6">
        <v>1</v>
      </c>
      <c r="Q48" s="6">
        <v>1</v>
      </c>
      <c r="R48" s="6">
        <v>0</v>
      </c>
      <c r="S48" s="6">
        <v>0</v>
      </c>
      <c r="T48" s="6">
        <v>1</v>
      </c>
      <c r="U48" s="5">
        <f t="shared" si="12"/>
        <v>12</v>
      </c>
    </row>
    <row r="49" spans="1:21" x14ac:dyDescent="0.4">
      <c r="A49" s="7"/>
      <c r="B49" s="50">
        <v>4</v>
      </c>
      <c r="C49" s="24" t="s">
        <v>129</v>
      </c>
      <c r="D49" s="51"/>
      <c r="E49" s="6">
        <v>7</v>
      </c>
      <c r="F49" s="6">
        <v>10</v>
      </c>
      <c r="G49" s="6">
        <v>8</v>
      </c>
      <c r="H49" s="6">
        <v>34</v>
      </c>
      <c r="I49" s="6">
        <v>17</v>
      </c>
      <c r="J49" s="6">
        <v>67</v>
      </c>
      <c r="K49" s="6">
        <v>21</v>
      </c>
      <c r="L49" s="6">
        <v>8</v>
      </c>
      <c r="M49" s="6">
        <v>13</v>
      </c>
      <c r="N49" s="6">
        <v>7</v>
      </c>
      <c r="O49" s="6">
        <v>7</v>
      </c>
      <c r="P49" s="6">
        <v>21</v>
      </c>
      <c r="Q49" s="6">
        <v>4</v>
      </c>
      <c r="R49" s="6">
        <v>8</v>
      </c>
      <c r="S49" s="6">
        <v>25</v>
      </c>
      <c r="T49" s="6">
        <v>8</v>
      </c>
      <c r="U49" s="5">
        <f t="shared" si="12"/>
        <v>265</v>
      </c>
    </row>
    <row r="50" spans="1:21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5">
        <f t="shared" si="12"/>
        <v>1</v>
      </c>
    </row>
    <row r="51" spans="1:21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5">
        <f t="shared" si="12"/>
        <v>2</v>
      </c>
    </row>
    <row r="52" spans="1:21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">
        <f t="shared" si="12"/>
        <v>0</v>
      </c>
    </row>
    <row r="53" spans="1:21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5">
        <f t="shared" si="12"/>
        <v>0</v>
      </c>
    </row>
    <row r="54" spans="1:21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">
        <f t="shared" si="12"/>
        <v>0</v>
      </c>
    </row>
    <row r="55" spans="1:21" x14ac:dyDescent="0.4">
      <c r="A55" s="6" t="s">
        <v>26</v>
      </c>
      <c r="B55" s="85" t="s">
        <v>51</v>
      </c>
      <c r="C55" s="64"/>
      <c r="D55" s="65"/>
      <c r="E55" s="5">
        <f>SUM(E45:E54)</f>
        <v>41</v>
      </c>
      <c r="F55" s="5">
        <f t="shared" ref="F55:U55" si="13">SUM(F45:F54)</f>
        <v>32</v>
      </c>
      <c r="G55" s="5">
        <f t="shared" si="13"/>
        <v>15</v>
      </c>
      <c r="H55" s="5">
        <f t="shared" si="13"/>
        <v>68</v>
      </c>
      <c r="I55" s="5">
        <f t="shared" si="13"/>
        <v>31</v>
      </c>
      <c r="J55" s="5">
        <f t="shared" si="13"/>
        <v>87</v>
      </c>
      <c r="K55" s="5">
        <f t="shared" si="13"/>
        <v>45</v>
      </c>
      <c r="L55" s="5">
        <f t="shared" si="13"/>
        <v>21</v>
      </c>
      <c r="M55" s="5">
        <f t="shared" si="13"/>
        <v>48</v>
      </c>
      <c r="N55" s="5">
        <f t="shared" si="13"/>
        <v>25</v>
      </c>
      <c r="O55" s="5">
        <f t="shared" si="13"/>
        <v>29</v>
      </c>
      <c r="P55" s="5">
        <f t="shared" si="13"/>
        <v>54</v>
      </c>
      <c r="Q55" s="5">
        <f t="shared" si="13"/>
        <v>66</v>
      </c>
      <c r="R55" s="5">
        <f t="shared" si="13"/>
        <v>28</v>
      </c>
      <c r="S55" s="5">
        <f t="shared" si="13"/>
        <v>46</v>
      </c>
      <c r="T55" s="5">
        <f t="shared" si="13"/>
        <v>25</v>
      </c>
      <c r="U55" s="5">
        <f t="shared" si="13"/>
        <v>661</v>
      </c>
    </row>
    <row r="56" spans="1:21" x14ac:dyDescent="0.4">
      <c r="A56" s="84"/>
      <c r="B56" s="83"/>
      <c r="C56" s="83"/>
      <c r="D56" s="83"/>
      <c r="E56" s="83"/>
      <c r="U56" s="5"/>
    </row>
    <row r="57" spans="1:21" x14ac:dyDescent="0.4">
      <c r="A57" s="11" t="s">
        <v>48</v>
      </c>
      <c r="B57" s="17" t="s">
        <v>30</v>
      </c>
      <c r="C57" s="87" t="s">
        <v>52</v>
      </c>
      <c r="D57" s="65"/>
      <c r="E57" s="6">
        <v>20</v>
      </c>
      <c r="F57" s="6">
        <v>12</v>
      </c>
      <c r="G57" s="6">
        <v>4</v>
      </c>
      <c r="H57" s="6">
        <v>6</v>
      </c>
      <c r="I57" s="6">
        <v>15</v>
      </c>
      <c r="J57" s="6">
        <v>7</v>
      </c>
      <c r="K57" s="6">
        <v>15</v>
      </c>
      <c r="L57" s="6">
        <v>7</v>
      </c>
      <c r="M57" s="6">
        <v>22</v>
      </c>
      <c r="N57" s="6">
        <v>18</v>
      </c>
      <c r="O57" s="6">
        <v>17</v>
      </c>
      <c r="P57" s="6">
        <v>14</v>
      </c>
      <c r="Q57" s="6">
        <v>6</v>
      </c>
      <c r="R57" s="6">
        <v>12</v>
      </c>
      <c r="S57" s="6">
        <v>4</v>
      </c>
      <c r="T57" s="6">
        <v>0</v>
      </c>
      <c r="U57" s="5">
        <f t="shared" ref="U57:U66" si="14">SUM(E57:T57)</f>
        <v>179</v>
      </c>
    </row>
    <row r="58" spans="1:21" x14ac:dyDescent="0.4">
      <c r="A58" s="11" t="s">
        <v>50</v>
      </c>
      <c r="B58" s="50">
        <v>1</v>
      </c>
      <c r="C58" s="24" t="s">
        <v>132</v>
      </c>
      <c r="D58" s="51"/>
      <c r="E58" s="6">
        <v>49</v>
      </c>
      <c r="F58" s="6">
        <v>66</v>
      </c>
      <c r="G58" s="6">
        <v>119</v>
      </c>
      <c r="H58" s="6">
        <v>37</v>
      </c>
      <c r="I58" s="6">
        <v>47</v>
      </c>
      <c r="J58" s="6">
        <v>22</v>
      </c>
      <c r="K58" s="6">
        <v>40</v>
      </c>
      <c r="L58" s="6">
        <v>70</v>
      </c>
      <c r="M58" s="6">
        <v>54</v>
      </c>
      <c r="N58" s="6">
        <v>75</v>
      </c>
      <c r="O58" s="6">
        <v>28</v>
      </c>
      <c r="P58" s="6">
        <v>41</v>
      </c>
      <c r="Q58" s="6">
        <v>17</v>
      </c>
      <c r="R58" s="6">
        <v>31</v>
      </c>
      <c r="S58" s="6">
        <v>27</v>
      </c>
      <c r="T58" s="6">
        <v>20</v>
      </c>
      <c r="U58" s="5">
        <f t="shared" si="14"/>
        <v>743</v>
      </c>
    </row>
    <row r="59" spans="1:21" x14ac:dyDescent="0.4">
      <c r="A59" s="7"/>
      <c r="B59" s="50">
        <v>2</v>
      </c>
      <c r="C59" s="24" t="s">
        <v>133</v>
      </c>
      <c r="D59" s="51"/>
      <c r="E59" s="6">
        <v>0</v>
      </c>
      <c r="F59" s="6">
        <v>3</v>
      </c>
      <c r="G59" s="6">
        <v>2</v>
      </c>
      <c r="H59" s="6">
        <v>1</v>
      </c>
      <c r="I59" s="6">
        <v>2</v>
      </c>
      <c r="J59" s="6">
        <v>4</v>
      </c>
      <c r="K59" s="6">
        <v>3</v>
      </c>
      <c r="L59" s="6">
        <v>2</v>
      </c>
      <c r="M59" s="6">
        <v>5</v>
      </c>
      <c r="N59" s="6">
        <v>3</v>
      </c>
      <c r="O59" s="6">
        <v>0</v>
      </c>
      <c r="P59" s="6">
        <v>4</v>
      </c>
      <c r="Q59" s="6">
        <v>1</v>
      </c>
      <c r="R59" s="6">
        <v>5</v>
      </c>
      <c r="S59" s="6">
        <v>3</v>
      </c>
      <c r="T59" s="6">
        <v>0</v>
      </c>
      <c r="U59" s="5">
        <f t="shared" si="14"/>
        <v>38</v>
      </c>
    </row>
    <row r="60" spans="1:21" x14ac:dyDescent="0.4">
      <c r="A60" s="7"/>
      <c r="B60" s="50">
        <v>3</v>
      </c>
      <c r="C60" s="24" t="s">
        <v>134</v>
      </c>
      <c r="D60" s="51"/>
      <c r="E60" s="6">
        <v>2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1</v>
      </c>
      <c r="L60" s="6">
        <v>0</v>
      </c>
      <c r="M60" s="6">
        <v>0</v>
      </c>
      <c r="N60" s="6">
        <v>3</v>
      </c>
      <c r="O60" s="6">
        <v>0</v>
      </c>
      <c r="P60" s="6">
        <v>0</v>
      </c>
      <c r="Q60" s="6">
        <v>0</v>
      </c>
      <c r="R60" s="6">
        <v>1</v>
      </c>
      <c r="S60" s="6">
        <v>1</v>
      </c>
      <c r="T60" s="6">
        <v>0</v>
      </c>
      <c r="U60" s="5">
        <f t="shared" si="14"/>
        <v>9</v>
      </c>
    </row>
    <row r="61" spans="1:21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2</v>
      </c>
      <c r="K61" s="6">
        <v>1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2</v>
      </c>
      <c r="R61" s="6">
        <v>0</v>
      </c>
      <c r="S61" s="6">
        <v>0</v>
      </c>
      <c r="T61" s="6">
        <v>0</v>
      </c>
      <c r="U61" s="5">
        <f t="shared" si="14"/>
        <v>6</v>
      </c>
    </row>
    <row r="62" spans="1:21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1</v>
      </c>
      <c r="H62" s="6">
        <v>0</v>
      </c>
      <c r="I62" s="6">
        <v>1</v>
      </c>
      <c r="J62" s="6">
        <v>4</v>
      </c>
      <c r="K62" s="6">
        <v>2</v>
      </c>
      <c r="L62" s="6">
        <v>6</v>
      </c>
      <c r="M62" s="6">
        <v>3</v>
      </c>
      <c r="N62" s="6">
        <v>0</v>
      </c>
      <c r="O62" s="6">
        <v>0</v>
      </c>
      <c r="P62" s="6">
        <v>0</v>
      </c>
      <c r="Q62" s="6">
        <v>2</v>
      </c>
      <c r="R62" s="6">
        <v>0</v>
      </c>
      <c r="S62" s="6">
        <v>1</v>
      </c>
      <c r="T62" s="6">
        <v>4</v>
      </c>
      <c r="U62" s="5">
        <f t="shared" si="14"/>
        <v>24</v>
      </c>
    </row>
    <row r="63" spans="1:21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1</v>
      </c>
      <c r="G63" s="6">
        <v>0</v>
      </c>
      <c r="H63" s="6">
        <v>1</v>
      </c>
      <c r="I63" s="6">
        <v>0</v>
      </c>
      <c r="J63" s="6">
        <v>1</v>
      </c>
      <c r="K63" s="6">
        <v>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0</v>
      </c>
      <c r="T63" s="6">
        <v>0</v>
      </c>
      <c r="U63" s="5">
        <f t="shared" si="14"/>
        <v>10</v>
      </c>
    </row>
    <row r="64" spans="1:21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5">
        <f t="shared" si="14"/>
        <v>0</v>
      </c>
    </row>
    <row r="65" spans="1:21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5">
        <f t="shared" si="14"/>
        <v>0</v>
      </c>
    </row>
    <row r="66" spans="1:21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5">
        <f t="shared" si="14"/>
        <v>0</v>
      </c>
    </row>
    <row r="67" spans="1:21" x14ac:dyDescent="0.4">
      <c r="A67" s="6" t="s">
        <v>26</v>
      </c>
      <c r="B67" s="85" t="s">
        <v>51</v>
      </c>
      <c r="C67" s="64"/>
      <c r="D67" s="65"/>
      <c r="E67" s="5">
        <f t="shared" ref="E67:U67" si="15">SUM(E57:E66)</f>
        <v>71</v>
      </c>
      <c r="F67" s="5">
        <f t="shared" si="15"/>
        <v>82</v>
      </c>
      <c r="G67" s="5">
        <f t="shared" si="15"/>
        <v>126</v>
      </c>
      <c r="H67" s="5">
        <f t="shared" si="15"/>
        <v>45</v>
      </c>
      <c r="I67" s="5">
        <f t="shared" si="15"/>
        <v>66</v>
      </c>
      <c r="J67" s="5">
        <f t="shared" si="15"/>
        <v>40</v>
      </c>
      <c r="K67" s="5">
        <f t="shared" si="15"/>
        <v>68</v>
      </c>
      <c r="L67" s="5">
        <f t="shared" si="15"/>
        <v>85</v>
      </c>
      <c r="M67" s="5">
        <f t="shared" si="15"/>
        <v>84</v>
      </c>
      <c r="N67" s="5">
        <f t="shared" si="15"/>
        <v>100</v>
      </c>
      <c r="O67" s="5">
        <f t="shared" si="15"/>
        <v>45</v>
      </c>
      <c r="P67" s="5">
        <f t="shared" si="15"/>
        <v>59</v>
      </c>
      <c r="Q67" s="5">
        <f t="shared" si="15"/>
        <v>29</v>
      </c>
      <c r="R67" s="5">
        <f t="shared" si="15"/>
        <v>49</v>
      </c>
      <c r="S67" s="5">
        <f t="shared" si="15"/>
        <v>36</v>
      </c>
      <c r="T67" s="5">
        <f t="shared" si="15"/>
        <v>24</v>
      </c>
      <c r="U67" s="5">
        <f t="shared" si="15"/>
        <v>1009</v>
      </c>
    </row>
    <row r="68" spans="1:21" x14ac:dyDescent="0.4">
      <c r="A68" s="84"/>
      <c r="B68" s="83"/>
      <c r="C68" s="83"/>
      <c r="D68" s="83"/>
      <c r="E68" s="83"/>
    </row>
    <row r="69" spans="1:21" x14ac:dyDescent="0.4">
      <c r="A69" s="11" t="s">
        <v>48</v>
      </c>
      <c r="B69" s="17" t="s">
        <v>32</v>
      </c>
      <c r="C69" s="87" t="s">
        <v>53</v>
      </c>
      <c r="D69" s="65"/>
      <c r="E69" s="6">
        <v>13</v>
      </c>
      <c r="F69" s="6">
        <v>0</v>
      </c>
      <c r="G69" s="6">
        <v>1</v>
      </c>
      <c r="H69" s="6">
        <v>3</v>
      </c>
      <c r="I69" s="6">
        <v>1</v>
      </c>
      <c r="J69" s="6">
        <v>1</v>
      </c>
      <c r="K69" s="6">
        <v>2</v>
      </c>
      <c r="L69" s="6">
        <v>0</v>
      </c>
      <c r="M69" s="6">
        <v>6</v>
      </c>
      <c r="N69" s="6">
        <v>8</v>
      </c>
      <c r="O69" s="6">
        <v>5</v>
      </c>
      <c r="P69" s="6">
        <v>11</v>
      </c>
      <c r="Q69" s="6">
        <v>10</v>
      </c>
      <c r="R69" s="6">
        <v>15</v>
      </c>
      <c r="S69" s="6">
        <v>15</v>
      </c>
      <c r="T69" s="6">
        <v>3</v>
      </c>
      <c r="U69" s="5">
        <f t="shared" ref="U69:U78" si="16">SUM(E69:T69)</f>
        <v>94</v>
      </c>
    </row>
    <row r="70" spans="1:21" x14ac:dyDescent="0.4">
      <c r="A70" s="11" t="s">
        <v>50</v>
      </c>
      <c r="B70" s="50">
        <v>1</v>
      </c>
      <c r="C70" s="24" t="s">
        <v>138</v>
      </c>
      <c r="D70" s="51"/>
      <c r="E70" s="6">
        <v>10</v>
      </c>
      <c r="F70" s="6">
        <v>5</v>
      </c>
      <c r="G70" s="6">
        <v>1</v>
      </c>
      <c r="H70" s="6">
        <v>3</v>
      </c>
      <c r="I70" s="6">
        <v>7</v>
      </c>
      <c r="J70" s="6">
        <v>11</v>
      </c>
      <c r="K70" s="6">
        <v>1</v>
      </c>
      <c r="L70" s="6">
        <v>3</v>
      </c>
      <c r="M70" s="6">
        <v>4</v>
      </c>
      <c r="N70" s="6">
        <v>9</v>
      </c>
      <c r="O70" s="6">
        <v>9</v>
      </c>
      <c r="P70" s="6">
        <v>19</v>
      </c>
      <c r="Q70" s="6">
        <v>20</v>
      </c>
      <c r="R70" s="6">
        <v>22</v>
      </c>
      <c r="S70" s="6">
        <v>36</v>
      </c>
      <c r="T70" s="6">
        <v>36</v>
      </c>
      <c r="U70" s="5">
        <f t="shared" si="16"/>
        <v>196</v>
      </c>
    </row>
    <row r="71" spans="1:21" x14ac:dyDescent="0.4">
      <c r="A71" s="7"/>
      <c r="B71" s="50">
        <v>2</v>
      </c>
      <c r="C71" s="24" t="s">
        <v>139</v>
      </c>
      <c r="D71" s="51"/>
      <c r="E71" s="6">
        <v>0</v>
      </c>
      <c r="F71" s="6">
        <v>1</v>
      </c>
      <c r="G71" s="6">
        <v>1</v>
      </c>
      <c r="H71" s="6">
        <v>2</v>
      </c>
      <c r="I71" s="6">
        <v>1</v>
      </c>
      <c r="J71" s="6">
        <v>0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2</v>
      </c>
      <c r="R71" s="6">
        <v>1</v>
      </c>
      <c r="S71" s="6">
        <v>3</v>
      </c>
      <c r="T71" s="6">
        <v>0</v>
      </c>
      <c r="U71" s="5">
        <f t="shared" si="16"/>
        <v>13</v>
      </c>
    </row>
    <row r="72" spans="1:21" x14ac:dyDescent="0.4">
      <c r="A72" s="7"/>
      <c r="B72" s="50">
        <v>3</v>
      </c>
      <c r="C72" s="24" t="s">
        <v>140</v>
      </c>
      <c r="D72" s="51"/>
      <c r="E72" s="6">
        <v>6</v>
      </c>
      <c r="F72" s="6">
        <v>5</v>
      </c>
      <c r="G72" s="6">
        <v>2</v>
      </c>
      <c r="H72" s="6">
        <v>1</v>
      </c>
      <c r="I72" s="6">
        <v>6</v>
      </c>
      <c r="J72" s="6">
        <v>2</v>
      </c>
      <c r="K72" s="6">
        <v>10</v>
      </c>
      <c r="L72" s="6">
        <v>0</v>
      </c>
      <c r="M72" s="6">
        <v>0</v>
      </c>
      <c r="N72" s="6">
        <v>2</v>
      </c>
      <c r="O72" s="6">
        <v>12</v>
      </c>
      <c r="P72" s="6">
        <v>9</v>
      </c>
      <c r="Q72" s="6">
        <v>22</v>
      </c>
      <c r="R72" s="6">
        <v>7</v>
      </c>
      <c r="S72" s="6">
        <v>4</v>
      </c>
      <c r="T72" s="6">
        <v>0</v>
      </c>
      <c r="U72" s="5">
        <f t="shared" si="16"/>
        <v>88</v>
      </c>
    </row>
    <row r="73" spans="1:21" x14ac:dyDescent="0.4">
      <c r="A73" s="7"/>
      <c r="B73" s="50">
        <v>4</v>
      </c>
      <c r="C73" s="24" t="s">
        <v>141</v>
      </c>
      <c r="D73" s="51"/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1</v>
      </c>
      <c r="O73" s="6">
        <v>1</v>
      </c>
      <c r="P73" s="6">
        <v>0</v>
      </c>
      <c r="Q73" s="6">
        <v>3</v>
      </c>
      <c r="R73" s="6">
        <v>1</v>
      </c>
      <c r="S73" s="6">
        <v>3</v>
      </c>
      <c r="T73" s="6">
        <v>0</v>
      </c>
      <c r="U73" s="5">
        <f t="shared" si="16"/>
        <v>11</v>
      </c>
    </row>
    <row r="74" spans="1:21" ht="13.15" customHeight="1" x14ac:dyDescent="0.4">
      <c r="A74" s="7"/>
      <c r="B74" s="50">
        <v>5</v>
      </c>
      <c r="C74" s="24" t="s">
        <v>142</v>
      </c>
      <c r="D74" s="51"/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2</v>
      </c>
      <c r="P74" s="6">
        <v>0</v>
      </c>
      <c r="Q74" s="6">
        <v>0</v>
      </c>
      <c r="R74" s="6">
        <v>1</v>
      </c>
      <c r="S74" s="6">
        <v>0</v>
      </c>
      <c r="T74" s="6">
        <v>0</v>
      </c>
      <c r="U74" s="5">
        <f t="shared" si="16"/>
        <v>4</v>
      </c>
    </row>
    <row r="75" spans="1:21" x14ac:dyDescent="0.4">
      <c r="A75" s="7"/>
      <c r="B75" s="50">
        <v>6</v>
      </c>
      <c r="C75" s="24" t="s">
        <v>143</v>
      </c>
      <c r="D75" s="51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2</v>
      </c>
      <c r="M75" s="6">
        <v>1</v>
      </c>
      <c r="N75" s="6">
        <v>1</v>
      </c>
      <c r="O75" s="6">
        <v>0</v>
      </c>
      <c r="P75" s="6">
        <v>0</v>
      </c>
      <c r="Q75" s="6">
        <v>0</v>
      </c>
      <c r="R75" s="6">
        <v>13</v>
      </c>
      <c r="S75" s="6">
        <v>1</v>
      </c>
      <c r="T75" s="6">
        <v>0</v>
      </c>
      <c r="U75" s="5">
        <f t="shared" si="16"/>
        <v>18</v>
      </c>
    </row>
    <row r="76" spans="1:21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5">
        <f t="shared" si="16"/>
        <v>0</v>
      </c>
    </row>
    <row r="77" spans="1:21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5">
        <f t="shared" si="16"/>
        <v>0</v>
      </c>
    </row>
    <row r="78" spans="1:21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">
        <f t="shared" si="16"/>
        <v>0</v>
      </c>
    </row>
    <row r="79" spans="1:21" x14ac:dyDescent="0.4">
      <c r="A79" s="6" t="s">
        <v>26</v>
      </c>
      <c r="B79" s="85" t="s">
        <v>51</v>
      </c>
      <c r="C79" s="64"/>
      <c r="D79" s="65"/>
      <c r="E79" s="5">
        <f t="shared" ref="E79:U79" si="17">SUM(E69:E78)</f>
        <v>31</v>
      </c>
      <c r="F79" s="5">
        <f t="shared" si="17"/>
        <v>11</v>
      </c>
      <c r="G79" s="5">
        <f t="shared" si="17"/>
        <v>5</v>
      </c>
      <c r="H79" s="5">
        <f t="shared" si="17"/>
        <v>9</v>
      </c>
      <c r="I79" s="5">
        <f t="shared" si="17"/>
        <v>15</v>
      </c>
      <c r="J79" s="5">
        <f t="shared" si="17"/>
        <v>14</v>
      </c>
      <c r="K79" s="5">
        <f t="shared" si="17"/>
        <v>14</v>
      </c>
      <c r="L79" s="5">
        <f t="shared" si="17"/>
        <v>5</v>
      </c>
      <c r="M79" s="5">
        <f t="shared" si="17"/>
        <v>12</v>
      </c>
      <c r="N79" s="5">
        <f t="shared" si="17"/>
        <v>21</v>
      </c>
      <c r="O79" s="5">
        <f t="shared" si="17"/>
        <v>29</v>
      </c>
      <c r="P79" s="5">
        <f t="shared" si="17"/>
        <v>40</v>
      </c>
      <c r="Q79" s="5">
        <f t="shared" si="17"/>
        <v>57</v>
      </c>
      <c r="R79" s="5">
        <f t="shared" si="17"/>
        <v>60</v>
      </c>
      <c r="S79" s="5">
        <f t="shared" si="17"/>
        <v>62</v>
      </c>
      <c r="T79" s="5">
        <f t="shared" si="17"/>
        <v>39</v>
      </c>
      <c r="U79" s="5">
        <f t="shared" si="17"/>
        <v>424</v>
      </c>
    </row>
    <row r="80" spans="1:21" x14ac:dyDescent="0.4">
      <c r="A80" s="84"/>
      <c r="B80" s="83"/>
      <c r="C80" s="83"/>
      <c r="D80" s="83"/>
      <c r="E80" s="83"/>
    </row>
    <row r="81" spans="1:21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1</v>
      </c>
      <c r="G81" s="6">
        <v>1</v>
      </c>
      <c r="H81" s="6">
        <v>3</v>
      </c>
      <c r="I81" s="6">
        <v>2</v>
      </c>
      <c r="J81" s="6">
        <v>1</v>
      </c>
      <c r="K81" s="6">
        <v>2</v>
      </c>
      <c r="L81" s="6">
        <v>1</v>
      </c>
      <c r="M81" s="6">
        <v>2</v>
      </c>
      <c r="N81" s="6">
        <v>2</v>
      </c>
      <c r="O81" s="6">
        <v>3</v>
      </c>
      <c r="P81" s="6">
        <v>3</v>
      </c>
      <c r="Q81" s="6">
        <v>2</v>
      </c>
      <c r="R81" s="6">
        <v>1</v>
      </c>
      <c r="S81" s="6">
        <v>2</v>
      </c>
      <c r="T81" s="6">
        <v>1</v>
      </c>
      <c r="U81" s="5">
        <f t="shared" ref="U81:U90" si="18">SUM(E81:T81)</f>
        <v>27</v>
      </c>
    </row>
    <row r="82" spans="1:21" x14ac:dyDescent="0.4">
      <c r="A82" s="11" t="s">
        <v>50</v>
      </c>
      <c r="B82" s="50">
        <v>1</v>
      </c>
      <c r="C82" s="24" t="s">
        <v>144</v>
      </c>
      <c r="D82" s="51"/>
      <c r="E82" s="6">
        <v>1</v>
      </c>
      <c r="F82" s="6">
        <v>6</v>
      </c>
      <c r="G82" s="6">
        <v>3</v>
      </c>
      <c r="H82" s="6">
        <v>3</v>
      </c>
      <c r="I82" s="6">
        <v>0</v>
      </c>
      <c r="J82" s="6">
        <v>0</v>
      </c>
      <c r="K82" s="6">
        <v>1</v>
      </c>
      <c r="L82" s="6">
        <v>0</v>
      </c>
      <c r="M82" s="6">
        <v>5</v>
      </c>
      <c r="N82" s="6">
        <v>0</v>
      </c>
      <c r="O82" s="6">
        <v>0</v>
      </c>
      <c r="P82" s="6">
        <v>0</v>
      </c>
      <c r="Q82" s="6">
        <v>2</v>
      </c>
      <c r="R82" s="6">
        <v>2</v>
      </c>
      <c r="S82" s="6">
        <v>0</v>
      </c>
      <c r="T82" s="6">
        <v>4</v>
      </c>
      <c r="U82" s="5">
        <f t="shared" si="18"/>
        <v>27</v>
      </c>
    </row>
    <row r="83" spans="1:21" x14ac:dyDescent="0.4">
      <c r="A83" s="7"/>
      <c r="B83" s="50">
        <v>2</v>
      </c>
      <c r="C83" s="24" t="s">
        <v>145</v>
      </c>
      <c r="D83" s="51"/>
      <c r="E83" s="6">
        <v>6</v>
      </c>
      <c r="F83" s="6">
        <v>8</v>
      </c>
      <c r="G83" s="6">
        <v>5</v>
      </c>
      <c r="H83" s="6">
        <v>6</v>
      </c>
      <c r="I83" s="6">
        <v>2</v>
      </c>
      <c r="J83" s="6">
        <v>0</v>
      </c>
      <c r="K83" s="6">
        <v>0</v>
      </c>
      <c r="L83" s="6">
        <v>8</v>
      </c>
      <c r="M83" s="6">
        <v>0</v>
      </c>
      <c r="N83" s="6">
        <v>0</v>
      </c>
      <c r="O83" s="6">
        <v>0</v>
      </c>
      <c r="P83" s="6">
        <v>1</v>
      </c>
      <c r="Q83" s="6">
        <v>4</v>
      </c>
      <c r="R83" s="6">
        <v>0</v>
      </c>
      <c r="S83" s="6">
        <v>1</v>
      </c>
      <c r="T83" s="6">
        <v>0</v>
      </c>
      <c r="U83" s="5">
        <f t="shared" si="18"/>
        <v>41</v>
      </c>
    </row>
    <row r="84" spans="1:21" x14ac:dyDescent="0.4">
      <c r="A84" s="7"/>
      <c r="B84" s="50">
        <v>3</v>
      </c>
      <c r="C84" s="24" t="s">
        <v>146</v>
      </c>
      <c r="D84" s="51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0</v>
      </c>
      <c r="T84" s="6">
        <v>1</v>
      </c>
      <c r="U84" s="5">
        <f t="shared" si="18"/>
        <v>3</v>
      </c>
    </row>
    <row r="85" spans="1:21" ht="13.15" customHeight="1" x14ac:dyDescent="0.4">
      <c r="A85" s="7"/>
      <c r="B85" s="50">
        <v>4</v>
      </c>
      <c r="C85" s="24" t="s">
        <v>147</v>
      </c>
      <c r="D85" s="51"/>
      <c r="E85" s="6">
        <v>6</v>
      </c>
      <c r="F85" s="6">
        <v>3</v>
      </c>
      <c r="G85" s="6">
        <v>0</v>
      </c>
      <c r="H85" s="6">
        <v>1</v>
      </c>
      <c r="I85" s="6">
        <v>3</v>
      </c>
      <c r="J85" s="6">
        <v>1</v>
      </c>
      <c r="K85" s="6">
        <v>5</v>
      </c>
      <c r="L85" s="6">
        <v>3</v>
      </c>
      <c r="M85" s="6">
        <v>1</v>
      </c>
      <c r="N85" s="6">
        <v>7</v>
      </c>
      <c r="O85" s="6">
        <v>7</v>
      </c>
      <c r="P85" s="6">
        <v>0</v>
      </c>
      <c r="Q85" s="6">
        <v>2</v>
      </c>
      <c r="R85" s="6">
        <v>6</v>
      </c>
      <c r="S85" s="6">
        <v>1</v>
      </c>
      <c r="T85" s="6">
        <v>0</v>
      </c>
      <c r="U85" s="5">
        <f t="shared" si="18"/>
        <v>46</v>
      </c>
    </row>
    <row r="86" spans="1:21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5">
        <f t="shared" si="18"/>
        <v>0</v>
      </c>
    </row>
    <row r="87" spans="1:21" x14ac:dyDescent="0.4">
      <c r="A87" s="7"/>
      <c r="B87" s="50">
        <v>6</v>
      </c>
      <c r="C87" s="24" t="s">
        <v>149</v>
      </c>
      <c r="D87" s="51"/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1</v>
      </c>
      <c r="T87" s="6">
        <v>0</v>
      </c>
      <c r="U87" s="5">
        <f t="shared" si="18"/>
        <v>3</v>
      </c>
    </row>
    <row r="88" spans="1:21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5">
        <f t="shared" si="18"/>
        <v>0</v>
      </c>
    </row>
    <row r="89" spans="1:21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5">
        <f t="shared" si="18"/>
        <v>0</v>
      </c>
    </row>
    <row r="90" spans="1:21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5">
        <f t="shared" si="18"/>
        <v>0</v>
      </c>
    </row>
    <row r="91" spans="1:21" x14ac:dyDescent="0.4">
      <c r="A91" s="6" t="s">
        <v>26</v>
      </c>
      <c r="B91" s="85" t="s">
        <v>51</v>
      </c>
      <c r="C91" s="64"/>
      <c r="D91" s="65"/>
      <c r="E91" s="5">
        <f t="shared" ref="E91:U91" si="19">SUM(E81:E90)</f>
        <v>14</v>
      </c>
      <c r="F91" s="5">
        <f t="shared" si="19"/>
        <v>19</v>
      </c>
      <c r="G91" s="5">
        <f t="shared" si="19"/>
        <v>9</v>
      </c>
      <c r="H91" s="5">
        <f t="shared" si="19"/>
        <v>13</v>
      </c>
      <c r="I91" s="5">
        <f t="shared" si="19"/>
        <v>7</v>
      </c>
      <c r="J91" s="5">
        <f t="shared" si="19"/>
        <v>2</v>
      </c>
      <c r="K91" s="5">
        <f t="shared" si="19"/>
        <v>8</v>
      </c>
      <c r="L91" s="5">
        <f t="shared" si="19"/>
        <v>12</v>
      </c>
      <c r="M91" s="5">
        <f t="shared" si="19"/>
        <v>8</v>
      </c>
      <c r="N91" s="5">
        <f t="shared" si="19"/>
        <v>9</v>
      </c>
      <c r="O91" s="5">
        <f t="shared" si="19"/>
        <v>10</v>
      </c>
      <c r="P91" s="5">
        <f t="shared" si="19"/>
        <v>6</v>
      </c>
      <c r="Q91" s="5">
        <f t="shared" si="19"/>
        <v>10</v>
      </c>
      <c r="R91" s="5">
        <f t="shared" si="19"/>
        <v>9</v>
      </c>
      <c r="S91" s="5">
        <f t="shared" si="19"/>
        <v>5</v>
      </c>
      <c r="T91" s="5">
        <f t="shared" si="19"/>
        <v>6</v>
      </c>
      <c r="U91" s="5">
        <f t="shared" si="19"/>
        <v>147</v>
      </c>
    </row>
    <row r="92" spans="1:21" x14ac:dyDescent="0.4">
      <c r="A92" s="84"/>
      <c r="B92" s="83"/>
      <c r="C92" s="83"/>
      <c r="D92" s="83"/>
      <c r="E92" s="83"/>
    </row>
    <row r="93" spans="1:21" x14ac:dyDescent="0.4">
      <c r="A93" s="11" t="s">
        <v>48</v>
      </c>
      <c r="B93" s="17" t="s">
        <v>55</v>
      </c>
      <c r="C93" s="87" t="s">
        <v>56</v>
      </c>
      <c r="D93" s="65"/>
      <c r="E93" s="6">
        <v>1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2</v>
      </c>
      <c r="P93" s="6">
        <v>2</v>
      </c>
      <c r="Q93" s="6">
        <v>0</v>
      </c>
      <c r="R93" s="6">
        <v>0</v>
      </c>
      <c r="S93" s="6">
        <v>0</v>
      </c>
      <c r="T93" s="6">
        <v>0</v>
      </c>
      <c r="U93" s="5">
        <f t="shared" ref="U93:U102" si="20">SUM(E93:T93)</f>
        <v>6</v>
      </c>
    </row>
    <row r="94" spans="1:21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1</v>
      </c>
      <c r="Q94" s="6">
        <v>0</v>
      </c>
      <c r="R94" s="6">
        <v>0</v>
      </c>
      <c r="S94" s="6">
        <v>0</v>
      </c>
      <c r="T94" s="6">
        <v>0</v>
      </c>
      <c r="U94" s="5">
        <f t="shared" si="20"/>
        <v>2</v>
      </c>
    </row>
    <row r="95" spans="1:21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5">
        <f t="shared" si="20"/>
        <v>1</v>
      </c>
    </row>
    <row r="96" spans="1:21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5">
        <f t="shared" si="20"/>
        <v>1</v>
      </c>
    </row>
    <row r="97" spans="1:21" x14ac:dyDescent="0.4">
      <c r="A97" s="7"/>
      <c r="B97" s="50">
        <v>4</v>
      </c>
      <c r="C97" s="24" t="s">
        <v>153</v>
      </c>
      <c r="D97" s="51"/>
      <c r="E97" s="6">
        <v>0</v>
      </c>
      <c r="F97" s="6">
        <v>2</v>
      </c>
      <c r="G97" s="6">
        <v>4</v>
      </c>
      <c r="H97" s="6">
        <v>4</v>
      </c>
      <c r="I97" s="6">
        <v>6</v>
      </c>
      <c r="J97" s="6">
        <v>6</v>
      </c>
      <c r="K97" s="6">
        <v>1</v>
      </c>
      <c r="L97" s="6">
        <v>0</v>
      </c>
      <c r="M97" s="6">
        <v>1</v>
      </c>
      <c r="N97" s="6">
        <v>1</v>
      </c>
      <c r="O97" s="6">
        <v>0</v>
      </c>
      <c r="P97" s="6">
        <v>2</v>
      </c>
      <c r="Q97" s="6">
        <v>0</v>
      </c>
      <c r="R97" s="6">
        <v>7</v>
      </c>
      <c r="S97" s="6">
        <v>0</v>
      </c>
      <c r="T97" s="6">
        <v>12</v>
      </c>
      <c r="U97" s="5">
        <f t="shared" si="20"/>
        <v>46</v>
      </c>
    </row>
    <row r="98" spans="1:21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5">
        <f t="shared" si="20"/>
        <v>0</v>
      </c>
    </row>
    <row r="99" spans="1:21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3</v>
      </c>
      <c r="K99" s="6">
        <v>1</v>
      </c>
      <c r="L99" s="6">
        <v>0</v>
      </c>
      <c r="M99" s="6">
        <v>0</v>
      </c>
      <c r="N99" s="6">
        <v>3</v>
      </c>
      <c r="O99" s="6">
        <v>1</v>
      </c>
      <c r="P99" s="6">
        <v>0</v>
      </c>
      <c r="Q99" s="6">
        <v>1</v>
      </c>
      <c r="R99" s="6">
        <v>6</v>
      </c>
      <c r="S99" s="6">
        <v>0</v>
      </c>
      <c r="T99" s="6">
        <v>0</v>
      </c>
      <c r="U99" s="5">
        <f t="shared" si="20"/>
        <v>15</v>
      </c>
    </row>
    <row r="100" spans="1:21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5">
        <f t="shared" si="20"/>
        <v>0</v>
      </c>
    </row>
    <row r="101" spans="1:21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5">
        <f t="shared" si="20"/>
        <v>0</v>
      </c>
    </row>
    <row r="102" spans="1:21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5">
        <f t="shared" si="20"/>
        <v>0</v>
      </c>
    </row>
    <row r="103" spans="1:21" x14ac:dyDescent="0.4">
      <c r="A103" s="6" t="s">
        <v>26</v>
      </c>
      <c r="B103" s="85" t="s">
        <v>51</v>
      </c>
      <c r="C103" s="64"/>
      <c r="D103" s="65"/>
      <c r="E103" s="5">
        <f t="shared" ref="E103:U103" si="21">SUM(E93:E102)</f>
        <v>1</v>
      </c>
      <c r="F103" s="5">
        <f t="shared" si="21"/>
        <v>2</v>
      </c>
      <c r="G103" s="5">
        <f t="shared" si="21"/>
        <v>4</v>
      </c>
      <c r="H103" s="5">
        <f t="shared" si="21"/>
        <v>5</v>
      </c>
      <c r="I103" s="5">
        <f t="shared" si="21"/>
        <v>7</v>
      </c>
      <c r="J103" s="5">
        <f t="shared" si="21"/>
        <v>10</v>
      </c>
      <c r="K103" s="5">
        <f t="shared" si="21"/>
        <v>2</v>
      </c>
      <c r="L103" s="5">
        <f t="shared" si="21"/>
        <v>0</v>
      </c>
      <c r="M103" s="5">
        <f t="shared" si="21"/>
        <v>1</v>
      </c>
      <c r="N103" s="5">
        <f t="shared" si="21"/>
        <v>4</v>
      </c>
      <c r="O103" s="5">
        <f t="shared" si="21"/>
        <v>3</v>
      </c>
      <c r="P103" s="5">
        <f t="shared" si="21"/>
        <v>5</v>
      </c>
      <c r="Q103" s="5">
        <f t="shared" si="21"/>
        <v>1</v>
      </c>
      <c r="R103" s="5">
        <f t="shared" si="21"/>
        <v>14</v>
      </c>
      <c r="S103" s="5">
        <f t="shared" si="21"/>
        <v>0</v>
      </c>
      <c r="T103" s="5">
        <f t="shared" si="21"/>
        <v>12</v>
      </c>
      <c r="U103" s="5">
        <f t="shared" si="21"/>
        <v>71</v>
      </c>
    </row>
    <row r="104" spans="1:21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  <c r="U105" s="5">
        <f>SUM(E105:T105)</f>
        <v>1</v>
      </c>
    </row>
    <row r="106" spans="1:21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5">
        <f>SUM(E106:T106)</f>
        <v>0</v>
      </c>
    </row>
    <row r="107" spans="1:21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5">
        <f t="shared" ref="U107:U114" si="22">SUM(E107:T107)</f>
        <v>0</v>
      </c>
    </row>
    <row r="108" spans="1:21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5">
        <f t="shared" si="22"/>
        <v>0</v>
      </c>
    </row>
    <row r="109" spans="1:21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 t="shared" si="22"/>
        <v>0</v>
      </c>
    </row>
    <row r="110" spans="1:21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>
        <f t="shared" si="22"/>
        <v>0</v>
      </c>
    </row>
    <row r="111" spans="1:21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5">
        <f t="shared" si="22"/>
        <v>0</v>
      </c>
    </row>
    <row r="112" spans="1:21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5">
        <f t="shared" si="22"/>
        <v>0</v>
      </c>
    </row>
    <row r="113" spans="1:2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5">
        <f t="shared" si="22"/>
        <v>0</v>
      </c>
    </row>
    <row r="114" spans="1:2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 t="shared" si="22"/>
        <v>0</v>
      </c>
    </row>
    <row r="115" spans="1:21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U115" si="23">SUM(E105:E114)</f>
        <v>0</v>
      </c>
      <c r="F115" s="5">
        <f t="shared" si="23"/>
        <v>0</v>
      </c>
      <c r="G115" s="5">
        <f t="shared" si="23"/>
        <v>0</v>
      </c>
      <c r="H115" s="5">
        <f t="shared" si="23"/>
        <v>0</v>
      </c>
      <c r="I115" s="5">
        <f t="shared" si="23"/>
        <v>0</v>
      </c>
      <c r="J115" s="5">
        <f t="shared" si="23"/>
        <v>0</v>
      </c>
      <c r="K115" s="5">
        <f t="shared" si="23"/>
        <v>0</v>
      </c>
      <c r="L115" s="5">
        <f t="shared" si="23"/>
        <v>0</v>
      </c>
      <c r="M115" s="5">
        <f t="shared" si="23"/>
        <v>0</v>
      </c>
      <c r="N115" s="5">
        <f t="shared" si="23"/>
        <v>0</v>
      </c>
      <c r="O115" s="5">
        <f t="shared" si="23"/>
        <v>0</v>
      </c>
      <c r="P115" s="5">
        <f t="shared" si="23"/>
        <v>0</v>
      </c>
      <c r="Q115" s="5">
        <f t="shared" si="23"/>
        <v>0</v>
      </c>
      <c r="R115" s="5">
        <f t="shared" si="23"/>
        <v>1</v>
      </c>
      <c r="S115" s="5">
        <f t="shared" si="23"/>
        <v>0</v>
      </c>
      <c r="T115" s="5">
        <f t="shared" si="23"/>
        <v>0</v>
      </c>
      <c r="U115" s="5">
        <f t="shared" si="23"/>
        <v>1</v>
      </c>
    </row>
    <row r="116" spans="1:21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5"/>
    </row>
    <row r="117" spans="1:21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1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  <c r="Q117" s="6">
        <v>1</v>
      </c>
      <c r="R117" s="6">
        <v>0</v>
      </c>
      <c r="S117" s="6">
        <v>0</v>
      </c>
      <c r="T117" s="6">
        <v>0</v>
      </c>
      <c r="U117" s="5">
        <f t="shared" ref="U117:U126" si="24">SUM(E117:T117)</f>
        <v>5</v>
      </c>
    </row>
    <row r="118" spans="1:21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5">
        <f t="shared" si="24"/>
        <v>1</v>
      </c>
    </row>
    <row r="119" spans="1:21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5">
        <f t="shared" si="24"/>
        <v>0</v>
      </c>
    </row>
    <row r="120" spans="1:21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5">
        <f t="shared" si="24"/>
        <v>0</v>
      </c>
    </row>
    <row r="121" spans="1:21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5">
        <f t="shared" si="24"/>
        <v>0</v>
      </c>
    </row>
    <row r="122" spans="1:21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5">
        <f t="shared" si="24"/>
        <v>0</v>
      </c>
    </row>
    <row r="123" spans="1:2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">
        <f t="shared" si="24"/>
        <v>0</v>
      </c>
    </row>
    <row r="124" spans="1:2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">
        <f t="shared" si="24"/>
        <v>0</v>
      </c>
    </row>
    <row r="125" spans="1:2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">
        <f t="shared" si="24"/>
        <v>0</v>
      </c>
    </row>
    <row r="126" spans="1:2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">
        <f t="shared" si="24"/>
        <v>0</v>
      </c>
    </row>
    <row r="127" spans="1:21" x14ac:dyDescent="0.4">
      <c r="A127" s="6" t="s">
        <v>26</v>
      </c>
      <c r="B127" s="85" t="s">
        <v>51</v>
      </c>
      <c r="C127" s="90"/>
      <c r="D127" s="91"/>
      <c r="E127" s="5">
        <f t="shared" ref="E127:U127" si="25">SUM(E117:E126)</f>
        <v>0</v>
      </c>
      <c r="F127" s="5">
        <f t="shared" si="25"/>
        <v>0</v>
      </c>
      <c r="G127" s="5">
        <f t="shared" si="25"/>
        <v>1</v>
      </c>
      <c r="H127" s="5">
        <f t="shared" si="25"/>
        <v>1</v>
      </c>
      <c r="I127" s="5">
        <f t="shared" si="25"/>
        <v>2</v>
      </c>
      <c r="J127" s="5">
        <f t="shared" si="25"/>
        <v>0</v>
      </c>
      <c r="K127" s="5">
        <f t="shared" si="25"/>
        <v>0</v>
      </c>
      <c r="L127" s="5">
        <f t="shared" si="25"/>
        <v>0</v>
      </c>
      <c r="M127" s="5">
        <f t="shared" si="25"/>
        <v>0</v>
      </c>
      <c r="N127" s="5">
        <f t="shared" si="25"/>
        <v>0</v>
      </c>
      <c r="O127" s="5">
        <f t="shared" si="25"/>
        <v>0</v>
      </c>
      <c r="P127" s="5">
        <f t="shared" si="25"/>
        <v>1</v>
      </c>
      <c r="Q127" s="5">
        <f t="shared" si="25"/>
        <v>1</v>
      </c>
      <c r="R127" s="5">
        <f t="shared" si="25"/>
        <v>0</v>
      </c>
      <c r="S127" s="5">
        <f t="shared" si="25"/>
        <v>0</v>
      </c>
      <c r="T127" s="5">
        <f t="shared" si="25"/>
        <v>0</v>
      </c>
      <c r="U127" s="5">
        <f t="shared" si="25"/>
        <v>6</v>
      </c>
    </row>
    <row r="128" spans="1:21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x14ac:dyDescent="0.4">
      <c r="A129" s="11" t="s">
        <v>48</v>
      </c>
      <c r="B129" s="17" t="s">
        <v>61</v>
      </c>
      <c r="C129" s="87" t="s">
        <v>62</v>
      </c>
      <c r="D129" s="65"/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5">
        <f t="shared" ref="U129:U138" si="26">SUM(E129:T129)</f>
        <v>6</v>
      </c>
    </row>
    <row r="130" spans="1:21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6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1</v>
      </c>
      <c r="P130" s="6">
        <v>0</v>
      </c>
      <c r="Q130" s="6">
        <v>2</v>
      </c>
      <c r="R130" s="6">
        <v>0</v>
      </c>
      <c r="S130" s="6">
        <v>0</v>
      </c>
      <c r="T130" s="6">
        <v>0</v>
      </c>
      <c r="U130" s="5">
        <f t="shared" si="26"/>
        <v>11</v>
      </c>
    </row>
    <row r="131" spans="1:21" x14ac:dyDescent="0.4">
      <c r="A131" s="7"/>
      <c r="B131" s="50">
        <v>2</v>
      </c>
      <c r="C131" s="24" t="s">
        <v>161</v>
      </c>
      <c r="D131" s="51"/>
      <c r="E131" s="6">
        <v>1</v>
      </c>
      <c r="F131" s="6">
        <v>1</v>
      </c>
      <c r="G131" s="6">
        <v>2</v>
      </c>
      <c r="H131" s="6">
        <v>0</v>
      </c>
      <c r="I131" s="6">
        <v>1</v>
      </c>
      <c r="J131" s="6">
        <v>5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1</v>
      </c>
      <c r="Q131" s="6">
        <v>0</v>
      </c>
      <c r="R131" s="6">
        <v>1</v>
      </c>
      <c r="S131" s="6">
        <v>3</v>
      </c>
      <c r="T131" s="6">
        <v>10</v>
      </c>
      <c r="U131" s="5">
        <f t="shared" si="26"/>
        <v>26</v>
      </c>
    </row>
    <row r="132" spans="1:21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5">
        <f t="shared" si="26"/>
        <v>1</v>
      </c>
    </row>
    <row r="133" spans="1:21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5">
        <f t="shared" si="26"/>
        <v>2</v>
      </c>
    </row>
    <row r="134" spans="1:21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5">
        <f t="shared" si="26"/>
        <v>0</v>
      </c>
    </row>
    <row r="135" spans="1:21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5">
        <f t="shared" si="26"/>
        <v>0</v>
      </c>
    </row>
    <row r="136" spans="1:21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5">
        <f t="shared" si="26"/>
        <v>0</v>
      </c>
    </row>
    <row r="137" spans="1:21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5">
        <f t="shared" si="26"/>
        <v>0</v>
      </c>
    </row>
    <row r="138" spans="1:21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5">
        <f t="shared" si="26"/>
        <v>0</v>
      </c>
    </row>
    <row r="139" spans="1:21" x14ac:dyDescent="0.4">
      <c r="A139" s="6" t="s">
        <v>26</v>
      </c>
      <c r="B139" s="85" t="s">
        <v>51</v>
      </c>
      <c r="C139" s="90"/>
      <c r="D139" s="91"/>
      <c r="E139" s="5">
        <f t="shared" ref="E139:U139" si="27">SUM(E129:E138)</f>
        <v>8</v>
      </c>
      <c r="F139" s="5">
        <f t="shared" si="27"/>
        <v>3</v>
      </c>
      <c r="G139" s="5">
        <f t="shared" si="27"/>
        <v>4</v>
      </c>
      <c r="H139" s="5">
        <f t="shared" si="27"/>
        <v>0</v>
      </c>
      <c r="I139" s="5">
        <f t="shared" si="27"/>
        <v>1</v>
      </c>
      <c r="J139" s="5">
        <f t="shared" si="27"/>
        <v>6</v>
      </c>
      <c r="K139" s="5">
        <f t="shared" si="27"/>
        <v>0</v>
      </c>
      <c r="L139" s="5">
        <f t="shared" si="27"/>
        <v>0</v>
      </c>
      <c r="M139" s="5">
        <f t="shared" si="27"/>
        <v>3</v>
      </c>
      <c r="N139" s="5">
        <f t="shared" si="27"/>
        <v>1</v>
      </c>
      <c r="O139" s="5">
        <f t="shared" si="27"/>
        <v>2</v>
      </c>
      <c r="P139" s="5">
        <f t="shared" si="27"/>
        <v>1</v>
      </c>
      <c r="Q139" s="5">
        <f t="shared" si="27"/>
        <v>2</v>
      </c>
      <c r="R139" s="5">
        <f t="shared" si="27"/>
        <v>2</v>
      </c>
      <c r="S139" s="5">
        <f t="shared" si="27"/>
        <v>3</v>
      </c>
      <c r="T139" s="5">
        <f t="shared" si="27"/>
        <v>10</v>
      </c>
      <c r="U139" s="5">
        <f t="shared" si="27"/>
        <v>46</v>
      </c>
    </row>
    <row r="140" spans="1:21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6">
        <v>0</v>
      </c>
      <c r="U141" s="5">
        <f>SUM(E141:T141)</f>
        <v>1</v>
      </c>
    </row>
    <row r="142" spans="1:21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5">
        <f>SUM(E142:T142)</f>
        <v>0</v>
      </c>
    </row>
    <row r="143" spans="1:21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1</v>
      </c>
      <c r="T143" s="6">
        <v>0</v>
      </c>
      <c r="U143" s="5">
        <f t="shared" ref="U143:U150" si="28">SUM(E143:T143)</f>
        <v>2</v>
      </c>
    </row>
    <row r="144" spans="1:21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5">
        <f t="shared" si="28"/>
        <v>0</v>
      </c>
    </row>
    <row r="145" spans="1:2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>
        <f t="shared" si="28"/>
        <v>0</v>
      </c>
    </row>
    <row r="146" spans="1:2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>
        <f t="shared" si="28"/>
        <v>0</v>
      </c>
    </row>
    <row r="147" spans="1:2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5">
        <f t="shared" si="28"/>
        <v>0</v>
      </c>
    </row>
    <row r="148" spans="1:2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5">
        <f t="shared" si="28"/>
        <v>0</v>
      </c>
    </row>
    <row r="149" spans="1:2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5">
        <f t="shared" si="28"/>
        <v>0</v>
      </c>
    </row>
    <row r="150" spans="1:2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5">
        <f t="shared" si="28"/>
        <v>0</v>
      </c>
    </row>
    <row r="151" spans="1:21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U151" si="29">SUM(E141:E150)</f>
        <v>0</v>
      </c>
      <c r="F151" s="5">
        <f t="shared" si="29"/>
        <v>0</v>
      </c>
      <c r="G151" s="5">
        <f t="shared" si="29"/>
        <v>0</v>
      </c>
      <c r="H151" s="5">
        <f t="shared" si="29"/>
        <v>0</v>
      </c>
      <c r="I151" s="5">
        <f t="shared" si="29"/>
        <v>0</v>
      </c>
      <c r="J151" s="5">
        <f t="shared" si="29"/>
        <v>0</v>
      </c>
      <c r="K151" s="5">
        <f t="shared" si="29"/>
        <v>1</v>
      </c>
      <c r="L151" s="5">
        <f t="shared" si="29"/>
        <v>0</v>
      </c>
      <c r="M151" s="5">
        <f t="shared" si="29"/>
        <v>0</v>
      </c>
      <c r="N151" s="5">
        <f t="shared" si="29"/>
        <v>0</v>
      </c>
      <c r="O151" s="5">
        <f t="shared" si="29"/>
        <v>0</v>
      </c>
      <c r="P151" s="5">
        <f t="shared" si="29"/>
        <v>0</v>
      </c>
      <c r="Q151" s="5">
        <f t="shared" si="29"/>
        <v>0</v>
      </c>
      <c r="R151" s="5">
        <f t="shared" si="29"/>
        <v>0</v>
      </c>
      <c r="S151" s="5">
        <f t="shared" si="29"/>
        <v>2</v>
      </c>
      <c r="T151" s="5">
        <f t="shared" si="29"/>
        <v>0</v>
      </c>
      <c r="U151" s="5">
        <f t="shared" si="29"/>
        <v>3</v>
      </c>
    </row>
    <row r="152" spans="1:21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"/>
    </row>
    <row r="153" spans="1:21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5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5">
        <f>SUM(E153:T153)</f>
        <v>8</v>
      </c>
    </row>
    <row r="154" spans="1:21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2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5">
        <f t="shared" ref="U154:U163" si="30">SUM(E154:T154)</f>
        <v>3</v>
      </c>
    </row>
    <row r="155" spans="1:21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5">
        <f t="shared" si="30"/>
        <v>1</v>
      </c>
    </row>
    <row r="156" spans="1:21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5">
        <f t="shared" si="30"/>
        <v>0</v>
      </c>
    </row>
    <row r="157" spans="1:21" x14ac:dyDescent="0.4">
      <c r="A157" s="7"/>
      <c r="B157" s="50">
        <v>4</v>
      </c>
      <c r="C157" s="24" t="s">
        <v>172</v>
      </c>
      <c r="D157" s="51"/>
      <c r="E157" s="53">
        <v>1</v>
      </c>
      <c r="F157" s="6">
        <v>0</v>
      </c>
      <c r="G157" s="6">
        <v>0</v>
      </c>
      <c r="H157" s="6">
        <v>1</v>
      </c>
      <c r="I157" s="6">
        <v>0</v>
      </c>
      <c r="J157" s="6">
        <v>3</v>
      </c>
      <c r="K157" s="6">
        <v>5</v>
      </c>
      <c r="L157" s="6">
        <v>0</v>
      </c>
      <c r="M157" s="6">
        <v>2</v>
      </c>
      <c r="N157" s="6">
        <v>7</v>
      </c>
      <c r="O157" s="6">
        <v>34</v>
      </c>
      <c r="P157" s="6">
        <v>14</v>
      </c>
      <c r="Q157" s="6">
        <v>13</v>
      </c>
      <c r="R157" s="6">
        <v>3</v>
      </c>
      <c r="S157" s="6">
        <v>0</v>
      </c>
      <c r="T157" s="6">
        <v>0</v>
      </c>
      <c r="U157" s="5">
        <f t="shared" si="30"/>
        <v>83</v>
      </c>
    </row>
    <row r="158" spans="1:21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5">
        <f t="shared" si="30"/>
        <v>0</v>
      </c>
    </row>
    <row r="159" spans="1:21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5">
        <f t="shared" si="30"/>
        <v>0</v>
      </c>
    </row>
    <row r="160" spans="1:21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5">
        <f t="shared" si="30"/>
        <v>0</v>
      </c>
    </row>
    <row r="161" spans="1:2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f t="shared" si="30"/>
        <v>0</v>
      </c>
    </row>
    <row r="162" spans="1:2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5">
        <f t="shared" si="30"/>
        <v>0</v>
      </c>
    </row>
    <row r="163" spans="1:21" x14ac:dyDescent="0.4">
      <c r="A163" s="6" t="s">
        <v>26</v>
      </c>
      <c r="B163" s="95" t="s">
        <v>51</v>
      </c>
      <c r="C163" s="96"/>
      <c r="D163" s="97"/>
      <c r="E163" s="5">
        <f t="shared" ref="E163:T163" si="31">SUM(E153:E162)</f>
        <v>1</v>
      </c>
      <c r="F163" s="5">
        <f t="shared" si="31"/>
        <v>0</v>
      </c>
      <c r="G163" s="5">
        <f t="shared" si="31"/>
        <v>0</v>
      </c>
      <c r="H163" s="5">
        <f t="shared" si="31"/>
        <v>2</v>
      </c>
      <c r="I163" s="5">
        <f t="shared" si="31"/>
        <v>0</v>
      </c>
      <c r="J163" s="5">
        <f t="shared" si="31"/>
        <v>3</v>
      </c>
      <c r="K163" s="5">
        <f t="shared" si="31"/>
        <v>5</v>
      </c>
      <c r="L163" s="5">
        <f t="shared" si="31"/>
        <v>2</v>
      </c>
      <c r="M163" s="5">
        <f t="shared" si="31"/>
        <v>3</v>
      </c>
      <c r="N163" s="5">
        <f t="shared" si="31"/>
        <v>8</v>
      </c>
      <c r="O163" s="5">
        <f t="shared" si="31"/>
        <v>40</v>
      </c>
      <c r="P163" s="5">
        <f t="shared" si="31"/>
        <v>15</v>
      </c>
      <c r="Q163" s="5">
        <f t="shared" si="31"/>
        <v>13</v>
      </c>
      <c r="R163" s="5">
        <f t="shared" si="31"/>
        <v>3</v>
      </c>
      <c r="S163" s="5">
        <f t="shared" si="31"/>
        <v>0</v>
      </c>
      <c r="T163" s="5">
        <f t="shared" si="31"/>
        <v>0</v>
      </c>
      <c r="U163" s="5">
        <f t="shared" si="30"/>
        <v>95</v>
      </c>
    </row>
    <row r="164" spans="1:21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1</v>
      </c>
      <c r="U165" s="5">
        <f>SUM(E165:T165)</f>
        <v>2</v>
      </c>
    </row>
    <row r="166" spans="1:2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5">
        <f>SUM(E166:T166)</f>
        <v>0</v>
      </c>
    </row>
    <row r="167" spans="1:2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>
        <f t="shared" ref="U167:U174" si="32">SUM(E167:T167)</f>
        <v>0</v>
      </c>
    </row>
    <row r="168" spans="1:2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>
        <f t="shared" si="32"/>
        <v>0</v>
      </c>
    </row>
    <row r="169" spans="1:2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f t="shared" si="32"/>
        <v>0</v>
      </c>
    </row>
    <row r="170" spans="1:2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f t="shared" si="32"/>
        <v>0</v>
      </c>
    </row>
    <row r="171" spans="1:2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f t="shared" si="32"/>
        <v>0</v>
      </c>
    </row>
    <row r="172" spans="1:2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5">
        <f t="shared" si="32"/>
        <v>0</v>
      </c>
    </row>
    <row r="173" spans="1:2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5">
        <f t="shared" si="32"/>
        <v>0</v>
      </c>
    </row>
    <row r="174" spans="1:2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5">
        <f t="shared" si="32"/>
        <v>0</v>
      </c>
    </row>
    <row r="175" spans="1:21" x14ac:dyDescent="0.4">
      <c r="A175" s="6" t="s">
        <v>26</v>
      </c>
      <c r="B175" s="85" t="s">
        <v>51</v>
      </c>
      <c r="C175" s="90"/>
      <c r="D175" s="91"/>
      <c r="E175" s="5">
        <f t="shared" ref="E175:U175" si="33">SUM(E165:E174)</f>
        <v>0</v>
      </c>
      <c r="F175" s="5">
        <f t="shared" si="33"/>
        <v>0</v>
      </c>
      <c r="G175" s="5">
        <f t="shared" si="33"/>
        <v>0</v>
      </c>
      <c r="H175" s="5">
        <f t="shared" si="33"/>
        <v>0</v>
      </c>
      <c r="I175" s="5">
        <f t="shared" si="33"/>
        <v>0</v>
      </c>
      <c r="J175" s="5">
        <f t="shared" si="33"/>
        <v>0</v>
      </c>
      <c r="K175" s="5">
        <f t="shared" si="33"/>
        <v>0</v>
      </c>
      <c r="L175" s="5">
        <f t="shared" si="33"/>
        <v>0</v>
      </c>
      <c r="M175" s="5">
        <f t="shared" si="33"/>
        <v>0</v>
      </c>
      <c r="N175" s="5">
        <f t="shared" si="33"/>
        <v>0</v>
      </c>
      <c r="O175" s="5">
        <f t="shared" si="33"/>
        <v>0</v>
      </c>
      <c r="P175" s="5">
        <f t="shared" si="33"/>
        <v>0</v>
      </c>
      <c r="Q175" s="5">
        <f t="shared" si="33"/>
        <v>1</v>
      </c>
      <c r="R175" s="5">
        <f t="shared" si="33"/>
        <v>0</v>
      </c>
      <c r="S175" s="5">
        <f t="shared" si="33"/>
        <v>0</v>
      </c>
      <c r="T175" s="5">
        <f t="shared" si="33"/>
        <v>1</v>
      </c>
      <c r="U175" s="5">
        <f t="shared" si="33"/>
        <v>2</v>
      </c>
    </row>
    <row r="176" spans="1:21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x14ac:dyDescent="0.4">
      <c r="A177" s="11" t="s">
        <v>48</v>
      </c>
      <c r="B177" s="17" t="s">
        <v>69</v>
      </c>
      <c r="C177" s="87" t="s">
        <v>70</v>
      </c>
      <c r="D177" s="65"/>
      <c r="E177" s="6">
        <v>1</v>
      </c>
      <c r="F177" s="6">
        <v>0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0</v>
      </c>
      <c r="S177" s="6">
        <v>0</v>
      </c>
      <c r="T177" s="6">
        <v>0</v>
      </c>
      <c r="U177" s="5">
        <f t="shared" ref="U177:U186" si="34">SUM(E177:T177)</f>
        <v>3</v>
      </c>
    </row>
    <row r="178" spans="1:21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1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5">
        <f t="shared" si="34"/>
        <v>3</v>
      </c>
    </row>
    <row r="179" spans="1:21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5">
        <f t="shared" si="34"/>
        <v>2</v>
      </c>
    </row>
    <row r="180" spans="1:21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5">
        <f t="shared" si="34"/>
        <v>2</v>
      </c>
    </row>
    <row r="181" spans="1:21" x14ac:dyDescent="0.4">
      <c r="A181" s="7"/>
      <c r="B181" s="50">
        <v>4</v>
      </c>
      <c r="C181" s="24" t="s">
        <v>178</v>
      </c>
      <c r="D181" s="51"/>
      <c r="E181" s="6">
        <v>1</v>
      </c>
      <c r="F181" s="6">
        <v>3</v>
      </c>
      <c r="G181" s="6">
        <v>0</v>
      </c>
      <c r="H181" s="6">
        <v>4</v>
      </c>
      <c r="I181" s="6">
        <v>2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5">
        <f t="shared" si="34"/>
        <v>10</v>
      </c>
    </row>
    <row r="182" spans="1:21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5">
        <f t="shared" si="34"/>
        <v>0</v>
      </c>
    </row>
    <row r="183" spans="1:21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1</v>
      </c>
      <c r="Q183" s="6">
        <v>0</v>
      </c>
      <c r="R183" s="6">
        <v>0</v>
      </c>
      <c r="S183" s="6">
        <v>0</v>
      </c>
      <c r="T183" s="6">
        <v>0</v>
      </c>
      <c r="U183" s="5">
        <f t="shared" si="34"/>
        <v>2</v>
      </c>
    </row>
    <row r="184" spans="1:2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5">
        <f t="shared" si="34"/>
        <v>0</v>
      </c>
    </row>
    <row r="185" spans="1:2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5">
        <f t="shared" si="34"/>
        <v>0</v>
      </c>
    </row>
    <row r="186" spans="1:2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5">
        <f t="shared" si="34"/>
        <v>0</v>
      </c>
    </row>
    <row r="187" spans="1:21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U187" si="35">SUM(E177:E186)</f>
        <v>2</v>
      </c>
      <c r="F187" s="5">
        <f t="shared" si="35"/>
        <v>4</v>
      </c>
      <c r="G187" s="5">
        <f t="shared" si="35"/>
        <v>0</v>
      </c>
      <c r="H187" s="5">
        <f t="shared" si="35"/>
        <v>5</v>
      </c>
      <c r="I187" s="5">
        <f t="shared" si="35"/>
        <v>5</v>
      </c>
      <c r="J187" s="5">
        <f t="shared" si="35"/>
        <v>0</v>
      </c>
      <c r="K187" s="5">
        <f t="shared" si="35"/>
        <v>2</v>
      </c>
      <c r="L187" s="5">
        <f t="shared" si="35"/>
        <v>0</v>
      </c>
      <c r="M187" s="5">
        <f t="shared" si="35"/>
        <v>0</v>
      </c>
      <c r="N187" s="5">
        <f t="shared" si="35"/>
        <v>2</v>
      </c>
      <c r="O187" s="5">
        <f t="shared" si="35"/>
        <v>0</v>
      </c>
      <c r="P187" s="5">
        <f t="shared" si="35"/>
        <v>2</v>
      </c>
      <c r="Q187" s="5">
        <f t="shared" si="35"/>
        <v>0</v>
      </c>
      <c r="R187" s="5">
        <f t="shared" si="35"/>
        <v>0</v>
      </c>
      <c r="S187" s="5">
        <f t="shared" si="35"/>
        <v>0</v>
      </c>
      <c r="T187" s="5">
        <f t="shared" si="35"/>
        <v>0</v>
      </c>
      <c r="U187" s="5">
        <f t="shared" si="35"/>
        <v>22</v>
      </c>
    </row>
    <row r="188" spans="1:21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U188" s="5"/>
    </row>
    <row r="189" spans="1:21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5">
        <f t="shared" ref="U189:U198" si="36">SUM(E189:T189)</f>
        <v>2</v>
      </c>
    </row>
    <row r="190" spans="1:21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5">
        <f t="shared" si="36"/>
        <v>0</v>
      </c>
    </row>
    <row r="191" spans="1:21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</v>
      </c>
      <c r="U191" s="5">
        <f t="shared" si="36"/>
        <v>2</v>
      </c>
    </row>
    <row r="192" spans="1:21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5">
        <f t="shared" si="36"/>
        <v>0</v>
      </c>
    </row>
    <row r="193" spans="1:21" x14ac:dyDescent="0.4">
      <c r="A193" s="7"/>
      <c r="B193" s="50">
        <v>4</v>
      </c>
      <c r="C193" s="24" t="s">
        <v>184</v>
      </c>
      <c r="D193" s="51"/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5">
        <f t="shared" si="36"/>
        <v>1</v>
      </c>
    </row>
    <row r="194" spans="1:21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5">
        <f t="shared" si="36"/>
        <v>1</v>
      </c>
    </row>
    <row r="195" spans="1:21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5">
        <f t="shared" si="36"/>
        <v>0</v>
      </c>
    </row>
    <row r="196" spans="1:2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5">
        <f t="shared" si="36"/>
        <v>0</v>
      </c>
    </row>
    <row r="197" spans="1:2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5">
        <f t="shared" si="36"/>
        <v>0</v>
      </c>
    </row>
    <row r="198" spans="1:2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5">
        <f t="shared" si="36"/>
        <v>0</v>
      </c>
    </row>
    <row r="199" spans="1:21" x14ac:dyDescent="0.4">
      <c r="A199" s="6" t="s">
        <v>26</v>
      </c>
      <c r="B199" s="85" t="s">
        <v>51</v>
      </c>
      <c r="C199" s="90"/>
      <c r="D199" s="91"/>
      <c r="E199" s="5">
        <f t="shared" ref="E199:U199" si="37">SUM(E189:E198)</f>
        <v>1</v>
      </c>
      <c r="F199" s="5">
        <f t="shared" si="37"/>
        <v>0</v>
      </c>
      <c r="G199" s="5">
        <f t="shared" si="37"/>
        <v>0</v>
      </c>
      <c r="H199" s="5">
        <f t="shared" si="37"/>
        <v>0</v>
      </c>
      <c r="I199" s="5">
        <f t="shared" si="37"/>
        <v>1</v>
      </c>
      <c r="J199" s="5">
        <f t="shared" si="37"/>
        <v>0</v>
      </c>
      <c r="K199" s="5">
        <f t="shared" si="37"/>
        <v>0</v>
      </c>
      <c r="L199" s="5">
        <f t="shared" si="37"/>
        <v>0</v>
      </c>
      <c r="M199" s="5">
        <f t="shared" si="37"/>
        <v>0</v>
      </c>
      <c r="N199" s="5">
        <f t="shared" si="37"/>
        <v>0</v>
      </c>
      <c r="O199" s="5">
        <f t="shared" si="37"/>
        <v>1</v>
      </c>
      <c r="P199" s="5">
        <f t="shared" si="37"/>
        <v>0</v>
      </c>
      <c r="Q199" s="5">
        <f t="shared" si="37"/>
        <v>0</v>
      </c>
      <c r="R199" s="5">
        <f t="shared" si="37"/>
        <v>0</v>
      </c>
      <c r="S199" s="5">
        <f t="shared" si="37"/>
        <v>2</v>
      </c>
      <c r="T199" s="5">
        <f t="shared" si="37"/>
        <v>1</v>
      </c>
      <c r="U199" s="5">
        <f t="shared" si="37"/>
        <v>6</v>
      </c>
    </row>
    <row r="200" spans="1:21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x14ac:dyDescent="0.4">
      <c r="A201" s="11" t="s">
        <v>48</v>
      </c>
      <c r="B201" s="17" t="s">
        <v>73</v>
      </c>
      <c r="C201" s="87" t="s">
        <v>74</v>
      </c>
      <c r="D201" s="65"/>
      <c r="E201" s="6">
        <v>2</v>
      </c>
      <c r="F201" s="6">
        <v>0</v>
      </c>
      <c r="G201" s="6">
        <v>0</v>
      </c>
      <c r="H201" s="6">
        <v>1</v>
      </c>
      <c r="I201" s="6">
        <v>1</v>
      </c>
      <c r="J201" s="6">
        <v>1</v>
      </c>
      <c r="K201" s="6">
        <v>1</v>
      </c>
      <c r="L201" s="6">
        <v>1</v>
      </c>
      <c r="M201" s="6">
        <v>2</v>
      </c>
      <c r="N201" s="6">
        <v>1</v>
      </c>
      <c r="O201" s="6">
        <v>1</v>
      </c>
      <c r="P201" s="6">
        <v>2</v>
      </c>
      <c r="Q201" s="6">
        <v>0</v>
      </c>
      <c r="R201" s="6">
        <v>1</v>
      </c>
      <c r="S201" s="6">
        <v>2</v>
      </c>
      <c r="T201" s="6">
        <v>0</v>
      </c>
      <c r="U201" s="5">
        <f t="shared" ref="U201:U210" si="38">SUM(E201:T201)</f>
        <v>16</v>
      </c>
    </row>
    <row r="202" spans="1:21" x14ac:dyDescent="0.4">
      <c r="A202" s="11" t="s">
        <v>50</v>
      </c>
      <c r="B202" s="50">
        <v>1</v>
      </c>
      <c r="C202" s="24" t="s">
        <v>186</v>
      </c>
      <c r="D202" s="51"/>
      <c r="E202" s="6">
        <v>2</v>
      </c>
      <c r="F202" s="6">
        <v>1</v>
      </c>
      <c r="G202" s="6">
        <v>6</v>
      </c>
      <c r="H202" s="6">
        <v>5</v>
      </c>
      <c r="I202" s="6">
        <v>2</v>
      </c>
      <c r="J202" s="6">
        <v>13</v>
      </c>
      <c r="K202" s="6">
        <v>8</v>
      </c>
      <c r="L202" s="6">
        <v>20</v>
      </c>
      <c r="M202" s="6">
        <v>1</v>
      </c>
      <c r="N202" s="6">
        <v>0</v>
      </c>
      <c r="O202" s="6">
        <v>5</v>
      </c>
      <c r="P202" s="6">
        <v>6</v>
      </c>
      <c r="Q202" s="6">
        <v>6</v>
      </c>
      <c r="R202" s="6">
        <v>3</v>
      </c>
      <c r="S202" s="6">
        <v>7</v>
      </c>
      <c r="T202" s="6">
        <v>2</v>
      </c>
      <c r="U202" s="5">
        <f t="shared" si="38"/>
        <v>87</v>
      </c>
    </row>
    <row r="203" spans="1:21" x14ac:dyDescent="0.4">
      <c r="A203" s="7"/>
      <c r="B203" s="50">
        <v>2</v>
      </c>
      <c r="C203" s="24" t="s">
        <v>187</v>
      </c>
      <c r="D203" s="51"/>
      <c r="E203" s="6">
        <v>5</v>
      </c>
      <c r="F203" s="6">
        <v>0</v>
      </c>
      <c r="G203" s="6">
        <v>1</v>
      </c>
      <c r="H203" s="6">
        <v>4</v>
      </c>
      <c r="I203" s="6">
        <v>1</v>
      </c>
      <c r="J203" s="6">
        <v>16</v>
      </c>
      <c r="K203" s="6">
        <v>4</v>
      </c>
      <c r="L203" s="6">
        <v>0</v>
      </c>
      <c r="M203" s="6">
        <v>3</v>
      </c>
      <c r="N203" s="6">
        <v>6</v>
      </c>
      <c r="O203" s="6">
        <v>6</v>
      </c>
      <c r="P203" s="6">
        <v>2</v>
      </c>
      <c r="Q203" s="6">
        <v>1</v>
      </c>
      <c r="R203" s="6">
        <v>14</v>
      </c>
      <c r="S203" s="6">
        <v>1</v>
      </c>
      <c r="T203" s="6">
        <v>1</v>
      </c>
      <c r="U203" s="5">
        <f t="shared" si="38"/>
        <v>65</v>
      </c>
    </row>
    <row r="204" spans="1:21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5">
        <f t="shared" si="38"/>
        <v>1</v>
      </c>
    </row>
    <row r="205" spans="1:21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5">
        <f t="shared" si="38"/>
        <v>2</v>
      </c>
    </row>
    <row r="206" spans="1:21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1</v>
      </c>
      <c r="Q206" s="6">
        <v>0</v>
      </c>
      <c r="R206" s="6">
        <v>0</v>
      </c>
      <c r="S206" s="6">
        <v>0</v>
      </c>
      <c r="T206" s="6">
        <v>0</v>
      </c>
      <c r="U206" s="5">
        <f t="shared" si="38"/>
        <v>1</v>
      </c>
    </row>
    <row r="207" spans="1:21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5">
        <f t="shared" si="38"/>
        <v>0</v>
      </c>
    </row>
    <row r="208" spans="1:2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5">
        <f t="shared" si="38"/>
        <v>0</v>
      </c>
    </row>
    <row r="209" spans="1:2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5">
        <f t="shared" si="38"/>
        <v>0</v>
      </c>
    </row>
    <row r="210" spans="1:2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5">
        <f t="shared" si="38"/>
        <v>0</v>
      </c>
    </row>
    <row r="211" spans="1:21" x14ac:dyDescent="0.4">
      <c r="A211" s="6" t="s">
        <v>26</v>
      </c>
      <c r="B211" s="85" t="s">
        <v>51</v>
      </c>
      <c r="C211" s="90"/>
      <c r="D211" s="91"/>
      <c r="E211" s="5">
        <f t="shared" ref="E211:U211" si="39">SUM(E201:E210)</f>
        <v>9</v>
      </c>
      <c r="F211" s="5">
        <f t="shared" si="39"/>
        <v>3</v>
      </c>
      <c r="G211" s="5">
        <f t="shared" si="39"/>
        <v>7</v>
      </c>
      <c r="H211" s="5">
        <f t="shared" si="39"/>
        <v>10</v>
      </c>
      <c r="I211" s="5">
        <f t="shared" si="39"/>
        <v>4</v>
      </c>
      <c r="J211" s="5">
        <f t="shared" si="39"/>
        <v>30</v>
      </c>
      <c r="K211" s="5">
        <f t="shared" si="39"/>
        <v>13</v>
      </c>
      <c r="L211" s="5">
        <f t="shared" si="39"/>
        <v>21</v>
      </c>
      <c r="M211" s="5">
        <f t="shared" si="39"/>
        <v>6</v>
      </c>
      <c r="N211" s="5">
        <f t="shared" si="39"/>
        <v>8</v>
      </c>
      <c r="O211" s="5">
        <f t="shared" si="39"/>
        <v>12</v>
      </c>
      <c r="P211" s="5">
        <f t="shared" si="39"/>
        <v>11</v>
      </c>
      <c r="Q211" s="5">
        <f t="shared" si="39"/>
        <v>7</v>
      </c>
      <c r="R211" s="5">
        <f t="shared" si="39"/>
        <v>18</v>
      </c>
      <c r="S211" s="5">
        <f t="shared" si="39"/>
        <v>10</v>
      </c>
      <c r="T211" s="5">
        <f t="shared" si="39"/>
        <v>3</v>
      </c>
      <c r="U211" s="5">
        <f t="shared" si="39"/>
        <v>172</v>
      </c>
    </row>
    <row r="212" spans="1:21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x14ac:dyDescent="0.4">
      <c r="A213" s="11" t="s">
        <v>48</v>
      </c>
      <c r="B213" s="17" t="s">
        <v>75</v>
      </c>
      <c r="C213" s="87" t="s">
        <v>76</v>
      </c>
      <c r="D213" s="65"/>
      <c r="E213" s="6">
        <v>1</v>
      </c>
      <c r="F213" s="6">
        <v>1</v>
      </c>
      <c r="G213" s="6">
        <v>1</v>
      </c>
      <c r="H213" s="6">
        <v>2</v>
      </c>
      <c r="I213" s="6">
        <v>3</v>
      </c>
      <c r="J213" s="6">
        <v>0</v>
      </c>
      <c r="K213" s="6">
        <v>0</v>
      </c>
      <c r="L213" s="6">
        <v>3</v>
      </c>
      <c r="M213" s="6">
        <v>2</v>
      </c>
      <c r="N213" s="6">
        <v>2</v>
      </c>
      <c r="O213" s="6">
        <v>2</v>
      </c>
      <c r="P213" s="6">
        <v>2</v>
      </c>
      <c r="Q213" s="6">
        <v>0</v>
      </c>
      <c r="R213" s="6">
        <v>0</v>
      </c>
      <c r="S213" s="6">
        <v>1</v>
      </c>
      <c r="T213" s="6">
        <v>0</v>
      </c>
      <c r="U213" s="5">
        <f>SUM(E213:T213)</f>
        <v>20</v>
      </c>
    </row>
    <row r="214" spans="1:21" x14ac:dyDescent="0.4">
      <c r="A214" s="11" t="s">
        <v>50</v>
      </c>
      <c r="B214" s="50">
        <v>1</v>
      </c>
      <c r="C214" s="24" t="s">
        <v>192</v>
      </c>
      <c r="D214" s="51"/>
      <c r="E214" s="6">
        <v>0</v>
      </c>
      <c r="F214" s="6">
        <v>3</v>
      </c>
      <c r="G214" s="6">
        <v>0</v>
      </c>
      <c r="H214" s="6">
        <v>2</v>
      </c>
      <c r="I214" s="6">
        <v>8</v>
      </c>
      <c r="J214" s="6">
        <v>6</v>
      </c>
      <c r="K214" s="6">
        <v>1</v>
      </c>
      <c r="L214" s="6">
        <v>1</v>
      </c>
      <c r="M214" s="6">
        <v>4</v>
      </c>
      <c r="N214" s="6">
        <v>1</v>
      </c>
      <c r="O214" s="6">
        <v>0</v>
      </c>
      <c r="P214" s="6">
        <v>3</v>
      </c>
      <c r="Q214" s="6">
        <v>0</v>
      </c>
      <c r="R214" s="6">
        <v>5</v>
      </c>
      <c r="S214" s="6">
        <v>4</v>
      </c>
      <c r="T214" s="6">
        <v>2</v>
      </c>
      <c r="U214" s="5">
        <f>SUM(E214:T214)</f>
        <v>40</v>
      </c>
    </row>
    <row r="215" spans="1:21" x14ac:dyDescent="0.4">
      <c r="A215" s="7"/>
      <c r="B215" s="50">
        <v>2</v>
      </c>
      <c r="C215" s="24" t="s">
        <v>193</v>
      </c>
      <c r="D215" s="51"/>
      <c r="E215" s="6">
        <v>3</v>
      </c>
      <c r="F215" s="6">
        <v>1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5">
        <f>SUM(E215:T215)</f>
        <v>5</v>
      </c>
    </row>
    <row r="216" spans="1:21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5">
        <f t="shared" ref="U216:U222" si="40">SUM(E216:T216)</f>
        <v>0</v>
      </c>
    </row>
    <row r="217" spans="1:2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5">
        <f t="shared" si="40"/>
        <v>0</v>
      </c>
    </row>
    <row r="218" spans="1:2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5">
        <f t="shared" si="40"/>
        <v>0</v>
      </c>
    </row>
    <row r="219" spans="1:2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>
        <f t="shared" si="40"/>
        <v>0</v>
      </c>
    </row>
    <row r="220" spans="1:2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>
        <f t="shared" si="40"/>
        <v>0</v>
      </c>
    </row>
    <row r="221" spans="1:2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>
        <f t="shared" si="40"/>
        <v>0</v>
      </c>
    </row>
    <row r="222" spans="1:2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5">
        <f t="shared" si="40"/>
        <v>0</v>
      </c>
    </row>
    <row r="223" spans="1:21" x14ac:dyDescent="0.4">
      <c r="A223" s="6" t="s">
        <v>26</v>
      </c>
      <c r="B223" s="85" t="s">
        <v>51</v>
      </c>
      <c r="C223" s="90"/>
      <c r="D223" s="91"/>
      <c r="E223" s="5">
        <f t="shared" ref="E223:U223" si="41">SUM(E213:E222)</f>
        <v>4</v>
      </c>
      <c r="F223" s="5">
        <f t="shared" si="41"/>
        <v>5</v>
      </c>
      <c r="G223" s="5">
        <f t="shared" si="41"/>
        <v>1</v>
      </c>
      <c r="H223" s="5">
        <f t="shared" si="41"/>
        <v>4</v>
      </c>
      <c r="I223" s="5">
        <f t="shared" si="41"/>
        <v>11</v>
      </c>
      <c r="J223" s="5">
        <f t="shared" si="41"/>
        <v>6</v>
      </c>
      <c r="K223" s="5">
        <f t="shared" si="41"/>
        <v>1</v>
      </c>
      <c r="L223" s="5">
        <f t="shared" si="41"/>
        <v>5</v>
      </c>
      <c r="M223" s="5">
        <f t="shared" si="41"/>
        <v>6</v>
      </c>
      <c r="N223" s="5">
        <f t="shared" si="41"/>
        <v>3</v>
      </c>
      <c r="O223" s="5">
        <f t="shared" si="41"/>
        <v>2</v>
      </c>
      <c r="P223" s="5">
        <f t="shared" si="41"/>
        <v>5</v>
      </c>
      <c r="Q223" s="5">
        <f t="shared" si="41"/>
        <v>0</v>
      </c>
      <c r="R223" s="5">
        <f t="shared" si="41"/>
        <v>5</v>
      </c>
      <c r="S223" s="5">
        <f t="shared" si="41"/>
        <v>5</v>
      </c>
      <c r="T223" s="5">
        <f t="shared" si="41"/>
        <v>2</v>
      </c>
      <c r="U223" s="5">
        <f t="shared" si="41"/>
        <v>65</v>
      </c>
    </row>
    <row r="224" spans="1:21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5">
        <f>SUM(E225:T225)</f>
        <v>1</v>
      </c>
    </row>
    <row r="226" spans="1:21" x14ac:dyDescent="0.4">
      <c r="A226" s="11" t="s">
        <v>50</v>
      </c>
      <c r="B226" s="50">
        <v>1</v>
      </c>
      <c r="C226" s="24" t="s">
        <v>194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5">
        <f>SUM(E226:T226)</f>
        <v>2</v>
      </c>
    </row>
    <row r="227" spans="1:21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5">
        <f>SUM(E227:T227)</f>
        <v>0</v>
      </c>
    </row>
    <row r="228" spans="1:21" x14ac:dyDescent="0.4">
      <c r="A228" s="7"/>
      <c r="B228" s="50">
        <v>3</v>
      </c>
      <c r="C228" s="24" t="s">
        <v>196</v>
      </c>
      <c r="D228" s="49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5">
        <f t="shared" ref="U228:U234" si="42">SUM(E228:T228)</f>
        <v>2</v>
      </c>
    </row>
    <row r="229" spans="1:21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5">
        <f t="shared" si="42"/>
        <v>0</v>
      </c>
    </row>
    <row r="230" spans="1:2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5">
        <f t="shared" si="42"/>
        <v>0</v>
      </c>
    </row>
    <row r="231" spans="1:2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5">
        <f t="shared" si="42"/>
        <v>0</v>
      </c>
    </row>
    <row r="232" spans="1:2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5">
        <f t="shared" si="42"/>
        <v>0</v>
      </c>
    </row>
    <row r="233" spans="1:2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>
        <f t="shared" si="42"/>
        <v>0</v>
      </c>
    </row>
    <row r="234" spans="1:2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5">
        <f t="shared" si="42"/>
        <v>0</v>
      </c>
    </row>
    <row r="235" spans="1:21" x14ac:dyDescent="0.4">
      <c r="A235" s="6" t="s">
        <v>26</v>
      </c>
      <c r="B235" s="85" t="s">
        <v>51</v>
      </c>
      <c r="C235" s="90"/>
      <c r="D235" s="91"/>
      <c r="E235" s="5">
        <f t="shared" ref="E235:U235" si="43">SUM(E225:E234)</f>
        <v>2</v>
      </c>
      <c r="F235" s="5">
        <f t="shared" si="43"/>
        <v>0</v>
      </c>
      <c r="G235" s="5">
        <f t="shared" si="43"/>
        <v>0</v>
      </c>
      <c r="H235" s="5">
        <f t="shared" si="43"/>
        <v>0</v>
      </c>
      <c r="I235" s="5">
        <f t="shared" si="43"/>
        <v>1</v>
      </c>
      <c r="J235" s="5">
        <f t="shared" si="43"/>
        <v>0</v>
      </c>
      <c r="K235" s="5">
        <f t="shared" si="43"/>
        <v>0</v>
      </c>
      <c r="L235" s="5">
        <f t="shared" si="43"/>
        <v>1</v>
      </c>
      <c r="M235" s="5">
        <f t="shared" si="43"/>
        <v>1</v>
      </c>
      <c r="N235" s="5">
        <f t="shared" si="43"/>
        <v>0</v>
      </c>
      <c r="O235" s="5">
        <f t="shared" si="43"/>
        <v>0</v>
      </c>
      <c r="P235" s="5">
        <f t="shared" si="43"/>
        <v>0</v>
      </c>
      <c r="Q235" s="5">
        <f t="shared" si="43"/>
        <v>0</v>
      </c>
      <c r="R235" s="5">
        <f t="shared" si="43"/>
        <v>0</v>
      </c>
      <c r="S235" s="5">
        <f t="shared" si="43"/>
        <v>0</v>
      </c>
      <c r="T235" s="5">
        <f t="shared" si="43"/>
        <v>0</v>
      </c>
      <c r="U235" s="5">
        <f t="shared" si="43"/>
        <v>5</v>
      </c>
    </row>
    <row r="236" spans="1:21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x14ac:dyDescent="0.4">
      <c r="A237" s="11" t="s">
        <v>48</v>
      </c>
      <c r="B237" s="17" t="s">
        <v>79</v>
      </c>
      <c r="C237" s="87" t="s">
        <v>80</v>
      </c>
      <c r="D237" s="65"/>
      <c r="E237" s="6">
        <v>2</v>
      </c>
      <c r="F237" s="6">
        <v>3</v>
      </c>
      <c r="G237" s="6">
        <v>1</v>
      </c>
      <c r="H237" s="6">
        <v>2</v>
      </c>
      <c r="I237" s="6">
        <v>6</v>
      </c>
      <c r="J237" s="6">
        <v>1</v>
      </c>
      <c r="K237" s="6">
        <v>4</v>
      </c>
      <c r="L237" s="6">
        <v>2</v>
      </c>
      <c r="M237" s="6">
        <v>0</v>
      </c>
      <c r="N237" s="6">
        <v>0</v>
      </c>
      <c r="O237" s="6">
        <v>1</v>
      </c>
      <c r="P237" s="6">
        <v>3</v>
      </c>
      <c r="Q237" s="6">
        <v>0</v>
      </c>
      <c r="R237" s="6">
        <v>1</v>
      </c>
      <c r="S237" s="6">
        <v>1</v>
      </c>
      <c r="T237" s="6">
        <v>2</v>
      </c>
      <c r="U237" s="5">
        <f t="shared" ref="U237:U246" si="44">SUM(E237:T237)</f>
        <v>29</v>
      </c>
    </row>
    <row r="238" spans="1:21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1</v>
      </c>
      <c r="K238" s="6">
        <v>2</v>
      </c>
      <c r="L238" s="6">
        <v>0</v>
      </c>
      <c r="M238" s="6">
        <v>3</v>
      </c>
      <c r="N238" s="6">
        <v>0</v>
      </c>
      <c r="O238" s="6">
        <v>0</v>
      </c>
      <c r="P238" s="6">
        <v>0</v>
      </c>
      <c r="Q238" s="6">
        <v>0</v>
      </c>
      <c r="R238" s="6">
        <v>1</v>
      </c>
      <c r="S238" s="6">
        <v>2</v>
      </c>
      <c r="T238" s="6">
        <v>2</v>
      </c>
      <c r="U238" s="5">
        <f t="shared" si="44"/>
        <v>11</v>
      </c>
    </row>
    <row r="239" spans="1:21" x14ac:dyDescent="0.4">
      <c r="A239" s="7"/>
      <c r="B239" s="50">
        <v>2</v>
      </c>
      <c r="C239" s="24" t="s">
        <v>198</v>
      </c>
      <c r="D239" s="51"/>
      <c r="E239" s="6">
        <v>28</v>
      </c>
      <c r="F239" s="6">
        <v>41</v>
      </c>
      <c r="G239" s="6">
        <v>69</v>
      </c>
      <c r="H239" s="6">
        <v>20</v>
      </c>
      <c r="I239" s="6">
        <v>35</v>
      </c>
      <c r="J239" s="6">
        <v>32</v>
      </c>
      <c r="K239" s="6">
        <v>35</v>
      </c>
      <c r="L239" s="6">
        <v>14</v>
      </c>
      <c r="M239" s="6">
        <v>7</v>
      </c>
      <c r="N239" s="6">
        <v>2</v>
      </c>
      <c r="O239" s="6">
        <v>2</v>
      </c>
      <c r="P239" s="6">
        <v>11</v>
      </c>
      <c r="Q239" s="6">
        <v>6</v>
      </c>
      <c r="R239" s="6">
        <v>12</v>
      </c>
      <c r="S239" s="6">
        <v>7</v>
      </c>
      <c r="T239" s="6">
        <v>0</v>
      </c>
      <c r="U239" s="5">
        <f t="shared" si="44"/>
        <v>321</v>
      </c>
    </row>
    <row r="240" spans="1:21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2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1</v>
      </c>
      <c r="T240" s="6">
        <v>0</v>
      </c>
      <c r="U240" s="5">
        <f t="shared" si="44"/>
        <v>4</v>
      </c>
    </row>
    <row r="241" spans="1:21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5">
        <f t="shared" si="44"/>
        <v>1</v>
      </c>
    </row>
    <row r="242" spans="1:21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5">
        <f t="shared" si="44"/>
        <v>0</v>
      </c>
    </row>
    <row r="243" spans="1:21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5">
        <f t="shared" si="44"/>
        <v>0</v>
      </c>
    </row>
    <row r="244" spans="1:21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5">
        <f t="shared" si="44"/>
        <v>0</v>
      </c>
    </row>
    <row r="245" spans="1:21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5">
        <f t="shared" si="44"/>
        <v>0</v>
      </c>
    </row>
    <row r="246" spans="1:21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5">
        <f t="shared" si="44"/>
        <v>0</v>
      </c>
    </row>
    <row r="247" spans="1:21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U247" si="45">SUM(E237:E246)</f>
        <v>30</v>
      </c>
      <c r="F247" s="5">
        <f t="shared" si="45"/>
        <v>44</v>
      </c>
      <c r="G247" s="5">
        <f t="shared" si="45"/>
        <v>70</v>
      </c>
      <c r="H247" s="5">
        <f t="shared" si="45"/>
        <v>22</v>
      </c>
      <c r="I247" s="5">
        <f t="shared" si="45"/>
        <v>42</v>
      </c>
      <c r="J247" s="5">
        <f t="shared" si="45"/>
        <v>36</v>
      </c>
      <c r="K247" s="5">
        <f t="shared" si="45"/>
        <v>42</v>
      </c>
      <c r="L247" s="5">
        <f t="shared" si="45"/>
        <v>16</v>
      </c>
      <c r="M247" s="5">
        <f t="shared" si="45"/>
        <v>10</v>
      </c>
      <c r="N247" s="5">
        <f t="shared" si="45"/>
        <v>2</v>
      </c>
      <c r="O247" s="5">
        <f t="shared" si="45"/>
        <v>3</v>
      </c>
      <c r="P247" s="5">
        <f t="shared" si="45"/>
        <v>14</v>
      </c>
      <c r="Q247" s="5">
        <f t="shared" si="45"/>
        <v>6</v>
      </c>
      <c r="R247" s="5">
        <f t="shared" si="45"/>
        <v>14</v>
      </c>
      <c r="S247" s="5">
        <f t="shared" si="45"/>
        <v>11</v>
      </c>
      <c r="T247" s="5">
        <f t="shared" si="45"/>
        <v>4</v>
      </c>
      <c r="U247" s="5">
        <f t="shared" si="45"/>
        <v>366</v>
      </c>
    </row>
    <row r="248" spans="1:21" x14ac:dyDescent="0.4">
      <c r="A248" s="63"/>
      <c r="B248" s="92"/>
      <c r="C248" s="92"/>
      <c r="D248" s="92"/>
      <c r="E248" s="93"/>
    </row>
    <row r="249" spans="1:21" x14ac:dyDescent="0.4">
      <c r="A249" s="11" t="s">
        <v>48</v>
      </c>
      <c r="B249" s="17" t="s">
        <v>81</v>
      </c>
      <c r="C249" s="87" t="s">
        <v>82</v>
      </c>
      <c r="D249" s="65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2</v>
      </c>
      <c r="S249" s="6">
        <v>0</v>
      </c>
      <c r="T249" s="6">
        <v>0</v>
      </c>
      <c r="U249" s="5">
        <f>SUM(E249:T249)</f>
        <v>4</v>
      </c>
    </row>
    <row r="250" spans="1:21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5">
        <f>SUM(E250:T250)</f>
        <v>1</v>
      </c>
    </row>
    <row r="251" spans="1:21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5">
        <f>SUM(E251:T251)</f>
        <v>0</v>
      </c>
    </row>
    <row r="252" spans="1:21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5">
        <f t="shared" ref="U252:U258" si="46">SUM(E252:T252)</f>
        <v>0</v>
      </c>
    </row>
    <row r="253" spans="1:21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5">
        <f t="shared" si="46"/>
        <v>0</v>
      </c>
    </row>
    <row r="254" spans="1:21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5">
        <f t="shared" si="46"/>
        <v>0</v>
      </c>
    </row>
    <row r="255" spans="1:21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5">
        <f t="shared" si="46"/>
        <v>0</v>
      </c>
    </row>
    <row r="256" spans="1:21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>
        <f t="shared" si="46"/>
        <v>0</v>
      </c>
    </row>
    <row r="257" spans="1:21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5">
        <f t="shared" si="46"/>
        <v>0</v>
      </c>
    </row>
    <row r="258" spans="1:21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5">
        <f t="shared" si="46"/>
        <v>0</v>
      </c>
    </row>
    <row r="259" spans="1:21" x14ac:dyDescent="0.4">
      <c r="A259" s="6" t="s">
        <v>26</v>
      </c>
      <c r="B259" s="85" t="s">
        <v>51</v>
      </c>
      <c r="C259" s="90"/>
      <c r="D259" s="91"/>
      <c r="E259" s="5">
        <f t="shared" ref="E259:U259" si="47">SUM(E249:E258)</f>
        <v>1</v>
      </c>
      <c r="F259" s="5">
        <f t="shared" si="47"/>
        <v>0</v>
      </c>
      <c r="G259" s="5">
        <f t="shared" si="47"/>
        <v>0</v>
      </c>
      <c r="H259" s="5">
        <f t="shared" si="47"/>
        <v>0</v>
      </c>
      <c r="I259" s="5">
        <f t="shared" si="47"/>
        <v>1</v>
      </c>
      <c r="J259" s="5">
        <f t="shared" si="47"/>
        <v>0</v>
      </c>
      <c r="K259" s="5">
        <f t="shared" si="47"/>
        <v>0</v>
      </c>
      <c r="L259" s="5">
        <f t="shared" si="47"/>
        <v>0</v>
      </c>
      <c r="M259" s="5">
        <f t="shared" si="47"/>
        <v>0</v>
      </c>
      <c r="N259" s="5">
        <f t="shared" si="47"/>
        <v>0</v>
      </c>
      <c r="O259" s="5">
        <f t="shared" si="47"/>
        <v>0</v>
      </c>
      <c r="P259" s="5">
        <f t="shared" si="47"/>
        <v>1</v>
      </c>
      <c r="Q259" s="5">
        <f t="shared" si="47"/>
        <v>0</v>
      </c>
      <c r="R259" s="5">
        <f t="shared" si="47"/>
        <v>2</v>
      </c>
      <c r="S259" s="5">
        <f t="shared" si="47"/>
        <v>0</v>
      </c>
      <c r="T259" s="5">
        <f t="shared" si="47"/>
        <v>0</v>
      </c>
      <c r="U259" s="5">
        <f t="shared" si="47"/>
        <v>5</v>
      </c>
    </row>
    <row r="261" spans="1:21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5"/>
    </row>
    <row r="262" spans="1:21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216</v>
      </c>
      <c r="F262" s="6">
        <f t="shared" ref="F262:T262" si="48">F55+F67+F79+F91+F103+F115+F127+F139+F151+F163+F175+F187+F199+F211+F223+F235+F247+F259</f>
        <v>205</v>
      </c>
      <c r="G262" s="6">
        <f t="shared" si="48"/>
        <v>242</v>
      </c>
      <c r="H262" s="6">
        <f t="shared" si="48"/>
        <v>184</v>
      </c>
      <c r="I262" s="6">
        <f t="shared" si="48"/>
        <v>194</v>
      </c>
      <c r="J262" s="6">
        <f t="shared" si="48"/>
        <v>234</v>
      </c>
      <c r="K262" s="6">
        <f t="shared" si="48"/>
        <v>201</v>
      </c>
      <c r="L262" s="6">
        <f t="shared" si="48"/>
        <v>168</v>
      </c>
      <c r="M262" s="6">
        <f t="shared" si="48"/>
        <v>182</v>
      </c>
      <c r="N262" s="6">
        <f t="shared" si="48"/>
        <v>183</v>
      </c>
      <c r="O262" s="6">
        <f t="shared" si="48"/>
        <v>176</v>
      </c>
      <c r="P262" s="6">
        <f t="shared" si="48"/>
        <v>214</v>
      </c>
      <c r="Q262" s="6">
        <f t="shared" si="48"/>
        <v>193</v>
      </c>
      <c r="R262" s="6">
        <f t="shared" si="48"/>
        <v>205</v>
      </c>
      <c r="S262" s="6">
        <f t="shared" si="48"/>
        <v>182</v>
      </c>
      <c r="T262" s="6">
        <f t="shared" si="48"/>
        <v>127</v>
      </c>
      <c r="U262" s="5">
        <f>SUM(E262:T262)</f>
        <v>3106</v>
      </c>
    </row>
    <row r="263" spans="1:21" x14ac:dyDescent="0.4">
      <c r="A263" s="13"/>
      <c r="B263" s="19" t="s">
        <v>87</v>
      </c>
      <c r="C263" s="98" t="s">
        <v>88</v>
      </c>
      <c r="D263" s="99"/>
      <c r="E263" s="6">
        <v>9</v>
      </c>
      <c r="F263" s="6">
        <v>10</v>
      </c>
      <c r="G263" s="6">
        <v>12</v>
      </c>
      <c r="H263" s="6">
        <v>9</v>
      </c>
      <c r="I263" s="6">
        <v>21</v>
      </c>
      <c r="J263" s="6">
        <v>6</v>
      </c>
      <c r="K263" s="6">
        <v>16</v>
      </c>
      <c r="L263" s="6">
        <v>12</v>
      </c>
      <c r="M263" s="6">
        <v>14</v>
      </c>
      <c r="N263" s="6">
        <v>7</v>
      </c>
      <c r="O263" s="6">
        <v>30</v>
      </c>
      <c r="P263" s="6">
        <v>19</v>
      </c>
      <c r="Q263" s="6">
        <v>10</v>
      </c>
      <c r="R263" s="6">
        <v>25</v>
      </c>
      <c r="S263" s="6">
        <v>18</v>
      </c>
      <c r="T263" s="6">
        <v>19</v>
      </c>
      <c r="U263" s="5">
        <f>SUM(E263:T263)</f>
        <v>237</v>
      </c>
    </row>
    <row r="264" spans="1:21" x14ac:dyDescent="0.4">
      <c r="A264" s="14"/>
      <c r="B264" s="19" t="s">
        <v>89</v>
      </c>
      <c r="C264" s="98" t="s">
        <v>90</v>
      </c>
      <c r="D264" s="99"/>
      <c r="E264" s="5">
        <f>SUM(E262:E263)</f>
        <v>225</v>
      </c>
      <c r="F264" s="5">
        <f t="shared" ref="F264:T264" si="49">SUM(F262:F263)</f>
        <v>215</v>
      </c>
      <c r="G264" s="5">
        <f t="shared" si="49"/>
        <v>254</v>
      </c>
      <c r="H264" s="5">
        <f t="shared" si="49"/>
        <v>193</v>
      </c>
      <c r="I264" s="5">
        <f t="shared" si="49"/>
        <v>215</v>
      </c>
      <c r="J264" s="5">
        <f t="shared" si="49"/>
        <v>240</v>
      </c>
      <c r="K264" s="5">
        <f t="shared" si="49"/>
        <v>217</v>
      </c>
      <c r="L264" s="5">
        <f t="shared" si="49"/>
        <v>180</v>
      </c>
      <c r="M264" s="5">
        <f t="shared" si="49"/>
        <v>196</v>
      </c>
      <c r="N264" s="5">
        <f t="shared" si="49"/>
        <v>190</v>
      </c>
      <c r="O264" s="5">
        <f t="shared" si="49"/>
        <v>206</v>
      </c>
      <c r="P264" s="5">
        <f t="shared" si="49"/>
        <v>233</v>
      </c>
      <c r="Q264" s="5">
        <f t="shared" si="49"/>
        <v>203</v>
      </c>
      <c r="R264" s="5">
        <f t="shared" si="49"/>
        <v>230</v>
      </c>
      <c r="S264" s="5">
        <f t="shared" si="49"/>
        <v>200</v>
      </c>
      <c r="T264" s="5">
        <f t="shared" si="49"/>
        <v>146</v>
      </c>
      <c r="U264" s="5">
        <f>SUM(E264:T264)</f>
        <v>3343</v>
      </c>
    </row>
  </sheetData>
  <mergeCells count="87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52:D52"/>
    <mergeCell ref="E37:I37"/>
    <mergeCell ref="B38:D38"/>
    <mergeCell ref="A42:D42"/>
    <mergeCell ref="E42:I42"/>
    <mergeCell ref="B43:D43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</mergeCells>
  <conditionalFormatting sqref="E14:T15">
    <cfRule type="containsBlanks" dxfId="167" priority="21">
      <formula>LEN(TRIM(E14))=0</formula>
    </cfRule>
  </conditionalFormatting>
  <conditionalFormatting sqref="E19:T20">
    <cfRule type="containsBlanks" dxfId="166" priority="24">
      <formula>LEN(TRIM(E19))=0</formula>
    </cfRule>
  </conditionalFormatting>
  <conditionalFormatting sqref="E22:T23 E25:T26 E33:T33 E35:T35 E39:T40">
    <cfRule type="containsBlanks" dxfId="165" priority="25">
      <formula>LEN(TRIM(E22))=0</formula>
    </cfRule>
  </conditionalFormatting>
  <conditionalFormatting sqref="E30:T30">
    <cfRule type="expression" dxfId="164" priority="26">
      <formula>E30&lt;&gt;E47</formula>
    </cfRule>
    <cfRule type="expression" dxfId="163" priority="27">
      <formula>E30&lt;&gt;E34</formula>
    </cfRule>
  </conditionalFormatting>
  <conditionalFormatting sqref="E34:T34">
    <cfRule type="expression" dxfId="162" priority="22">
      <formula>E30&lt;&gt;E34</formula>
    </cfRule>
    <cfRule type="expression" dxfId="161" priority="23">
      <formula>E30=E34</formula>
    </cfRule>
    <cfRule type="expression" dxfId="160" priority="28">
      <formula>E34&lt;&gt;E30</formula>
    </cfRule>
    <cfRule type="expression" dxfId="159" priority="30">
      <formula>E34&lt;&gt;E64</formula>
    </cfRule>
  </conditionalFormatting>
  <conditionalFormatting sqref="E45:T54">
    <cfRule type="containsBlanks" dxfId="158" priority="20">
      <formula>LEN(TRIM(E45))=0</formula>
    </cfRule>
  </conditionalFormatting>
  <conditionalFormatting sqref="E57:T66">
    <cfRule type="containsBlanks" dxfId="157" priority="19">
      <formula>LEN(TRIM(E57))=0</formula>
    </cfRule>
  </conditionalFormatting>
  <conditionalFormatting sqref="E69:T78">
    <cfRule type="containsBlanks" dxfId="156" priority="18">
      <formula>LEN(TRIM(E69))=0</formula>
    </cfRule>
  </conditionalFormatting>
  <conditionalFormatting sqref="E81:T90">
    <cfRule type="containsBlanks" dxfId="155" priority="17">
      <formula>LEN(TRIM(E81))=0</formula>
    </cfRule>
  </conditionalFormatting>
  <conditionalFormatting sqref="E93:T102">
    <cfRule type="containsBlanks" dxfId="154" priority="16">
      <formula>LEN(TRIM(E93))=0</formula>
    </cfRule>
  </conditionalFormatting>
  <conditionalFormatting sqref="E105:T114">
    <cfRule type="containsBlanks" dxfId="153" priority="15">
      <formula>LEN(TRIM(E105))=0</formula>
    </cfRule>
  </conditionalFormatting>
  <conditionalFormatting sqref="E117:T126">
    <cfRule type="containsBlanks" dxfId="152" priority="1">
      <formula>LEN(TRIM(E117))=0</formula>
    </cfRule>
  </conditionalFormatting>
  <conditionalFormatting sqref="E129:T138">
    <cfRule type="containsBlanks" dxfId="151" priority="14">
      <formula>LEN(TRIM(E129))=0</formula>
    </cfRule>
  </conditionalFormatting>
  <conditionalFormatting sqref="E141:T150">
    <cfRule type="containsBlanks" dxfId="150" priority="13">
      <formula>LEN(TRIM(E141))=0</formula>
    </cfRule>
  </conditionalFormatting>
  <conditionalFormatting sqref="E153:T162">
    <cfRule type="containsBlanks" dxfId="149" priority="3">
      <formula>LEN(TRIM(E153))=0</formula>
    </cfRule>
  </conditionalFormatting>
  <conditionalFormatting sqref="E165:T174">
    <cfRule type="containsBlanks" dxfId="148" priority="12">
      <formula>LEN(TRIM(E165))=0</formula>
    </cfRule>
  </conditionalFormatting>
  <conditionalFormatting sqref="E177:T186">
    <cfRule type="containsBlanks" dxfId="147" priority="11">
      <formula>LEN(TRIM(E177))=0</formula>
    </cfRule>
  </conditionalFormatting>
  <conditionalFormatting sqref="E189:T198">
    <cfRule type="containsBlanks" dxfId="146" priority="10">
      <formula>LEN(TRIM(E189))=0</formula>
    </cfRule>
  </conditionalFormatting>
  <conditionalFormatting sqref="E201:T210">
    <cfRule type="containsBlanks" dxfId="145" priority="9">
      <formula>LEN(TRIM(E201))=0</formula>
    </cfRule>
  </conditionalFormatting>
  <conditionalFormatting sqref="E213:T222">
    <cfRule type="containsBlanks" dxfId="144" priority="8">
      <formula>LEN(TRIM(E213))=0</formula>
    </cfRule>
  </conditionalFormatting>
  <conditionalFormatting sqref="E225:T234">
    <cfRule type="containsBlanks" dxfId="143" priority="7">
      <formula>LEN(TRIM(E225))=0</formula>
    </cfRule>
  </conditionalFormatting>
  <conditionalFormatting sqref="E237:T246">
    <cfRule type="containsBlanks" dxfId="142" priority="6">
      <formula>LEN(TRIM(E237))=0</formula>
    </cfRule>
  </conditionalFormatting>
  <conditionalFormatting sqref="E249:T258">
    <cfRule type="containsBlanks" dxfId="141" priority="4">
      <formula>LEN(TRIM(E249))=0</formula>
    </cfRule>
  </conditionalFormatting>
  <conditionalFormatting sqref="E262:T263">
    <cfRule type="containsBlanks" dxfId="14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B73-7E10-4BD4-AB78-28F27E3A65EB}">
  <dimension ref="A2:Y264"/>
  <sheetViews>
    <sheetView topLeftCell="B235" zoomScale="70" zoomScaleNormal="70" workbookViewId="0">
      <selection activeCell="P272" sqref="P272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111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121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5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6" t="s">
        <v>103</v>
      </c>
    </row>
    <row r="13" spans="1:25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7"/>
    </row>
    <row r="14" spans="1:25" x14ac:dyDescent="0.4">
      <c r="A14" s="7"/>
      <c r="B14" s="78" t="s">
        <v>22</v>
      </c>
      <c r="C14" s="79"/>
      <c r="D14" s="6" t="s">
        <v>23</v>
      </c>
      <c r="E14" s="6">
        <v>115</v>
      </c>
      <c r="F14" s="6">
        <v>120</v>
      </c>
      <c r="G14" s="6">
        <v>132</v>
      </c>
      <c r="H14" s="6">
        <v>144</v>
      </c>
      <c r="I14" s="6">
        <v>136</v>
      </c>
      <c r="J14" s="6">
        <v>136</v>
      </c>
      <c r="K14" s="6">
        <v>143</v>
      </c>
      <c r="L14" s="6">
        <v>95</v>
      </c>
      <c r="M14" s="6">
        <v>108</v>
      </c>
      <c r="N14" s="6">
        <v>143</v>
      </c>
      <c r="O14" s="6">
        <v>135</v>
      </c>
      <c r="P14" s="6">
        <v>150</v>
      </c>
      <c r="Q14" s="6">
        <v>145</v>
      </c>
      <c r="R14" s="6">
        <v>131</v>
      </c>
      <c r="S14" s="6">
        <v>143</v>
      </c>
      <c r="T14" s="6">
        <v>136</v>
      </c>
      <c r="U14" s="6">
        <v>151</v>
      </c>
      <c r="V14" s="6">
        <v>134</v>
      </c>
      <c r="W14" s="6">
        <v>143</v>
      </c>
      <c r="X14" s="6">
        <v>110</v>
      </c>
      <c r="Y14" s="5">
        <f>SUM(E14:X14)</f>
        <v>2650</v>
      </c>
    </row>
    <row r="15" spans="1:25" x14ac:dyDescent="0.4">
      <c r="A15" s="7"/>
      <c r="B15" s="80"/>
      <c r="C15" s="68"/>
      <c r="D15" s="6" t="s">
        <v>24</v>
      </c>
      <c r="E15" s="6">
        <v>117</v>
      </c>
      <c r="F15" s="6">
        <v>129</v>
      </c>
      <c r="G15" s="6">
        <v>134</v>
      </c>
      <c r="H15" s="6">
        <v>145</v>
      </c>
      <c r="I15" s="6">
        <v>146</v>
      </c>
      <c r="J15" s="6">
        <v>151</v>
      </c>
      <c r="K15" s="6">
        <v>141</v>
      </c>
      <c r="L15" s="6">
        <v>106</v>
      </c>
      <c r="M15" s="6">
        <v>115</v>
      </c>
      <c r="N15" s="6">
        <v>151</v>
      </c>
      <c r="O15" s="6">
        <v>150</v>
      </c>
      <c r="P15" s="6">
        <v>139</v>
      </c>
      <c r="Q15" s="6">
        <v>146</v>
      </c>
      <c r="R15" s="6">
        <v>144</v>
      </c>
      <c r="S15" s="6">
        <v>152</v>
      </c>
      <c r="T15" s="6">
        <v>152</v>
      </c>
      <c r="U15" s="6">
        <v>133</v>
      </c>
      <c r="V15" s="6">
        <v>137</v>
      </c>
      <c r="W15" s="6">
        <v>151</v>
      </c>
      <c r="X15" s="6">
        <v>111</v>
      </c>
      <c r="Y15" s="5">
        <f>SUM(E15:X15)</f>
        <v>2750</v>
      </c>
    </row>
    <row r="16" spans="1:25" x14ac:dyDescent="0.4">
      <c r="A16" s="8"/>
      <c r="B16" s="76"/>
      <c r="C16" s="69"/>
      <c r="D16" s="5" t="s">
        <v>25</v>
      </c>
      <c r="E16" s="5">
        <f t="shared" ref="E16:X16" si="0">SUM(E14:E15)</f>
        <v>232</v>
      </c>
      <c r="F16" s="5">
        <f t="shared" si="0"/>
        <v>249</v>
      </c>
      <c r="G16" s="5">
        <f t="shared" si="0"/>
        <v>266</v>
      </c>
      <c r="H16" s="5">
        <f t="shared" si="0"/>
        <v>289</v>
      </c>
      <c r="I16" s="5">
        <f t="shared" si="0"/>
        <v>282</v>
      </c>
      <c r="J16" s="5">
        <f t="shared" si="0"/>
        <v>287</v>
      </c>
      <c r="K16" s="5">
        <f t="shared" si="0"/>
        <v>284</v>
      </c>
      <c r="L16" s="5">
        <f t="shared" si="0"/>
        <v>201</v>
      </c>
      <c r="M16" s="5">
        <f t="shared" si="0"/>
        <v>223</v>
      </c>
      <c r="N16" s="5">
        <f t="shared" si="0"/>
        <v>294</v>
      </c>
      <c r="O16" s="5">
        <f t="shared" ref="O16:R16" si="1">SUM(O14:O15)</f>
        <v>285</v>
      </c>
      <c r="P16" s="5">
        <f t="shared" si="1"/>
        <v>289</v>
      </c>
      <c r="Q16" s="5">
        <f t="shared" si="1"/>
        <v>291</v>
      </c>
      <c r="R16" s="5">
        <f t="shared" si="1"/>
        <v>275</v>
      </c>
      <c r="S16" s="5">
        <f t="shared" si="0"/>
        <v>295</v>
      </c>
      <c r="T16" s="5">
        <f t="shared" si="0"/>
        <v>288</v>
      </c>
      <c r="U16" s="5">
        <f t="shared" si="0"/>
        <v>284</v>
      </c>
      <c r="V16" s="5">
        <f t="shared" ref="V16" si="2">SUM(V14:V15)</f>
        <v>271</v>
      </c>
      <c r="W16" s="5">
        <f t="shared" si="0"/>
        <v>294</v>
      </c>
      <c r="X16" s="5">
        <f t="shared" si="0"/>
        <v>221</v>
      </c>
      <c r="Y16" s="5">
        <f>SUM(E16:X16)</f>
        <v>5400</v>
      </c>
    </row>
    <row r="17" spans="1:25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8"/>
    </row>
    <row r="19" spans="1:25" x14ac:dyDescent="0.4">
      <c r="A19" s="11"/>
      <c r="B19" s="67" t="s">
        <v>28</v>
      </c>
      <c r="C19" s="70" t="s">
        <v>29</v>
      </c>
      <c r="D19" s="6" t="s">
        <v>23</v>
      </c>
      <c r="E19" s="6">
        <v>97</v>
      </c>
      <c r="F19" s="6">
        <v>92</v>
      </c>
      <c r="G19" s="6">
        <v>100</v>
      </c>
      <c r="H19" s="6">
        <v>122</v>
      </c>
      <c r="I19" s="6">
        <v>119</v>
      </c>
      <c r="J19" s="6">
        <v>110</v>
      </c>
      <c r="K19" s="6">
        <v>112</v>
      </c>
      <c r="L19" s="6">
        <v>86</v>
      </c>
      <c r="M19" s="6">
        <v>92</v>
      </c>
      <c r="N19" s="6">
        <v>117</v>
      </c>
      <c r="O19" s="6">
        <v>119</v>
      </c>
      <c r="P19" s="6">
        <v>111</v>
      </c>
      <c r="Q19" s="6">
        <v>110</v>
      </c>
      <c r="R19" s="6">
        <v>106</v>
      </c>
      <c r="S19" s="6">
        <v>115</v>
      </c>
      <c r="T19" s="6">
        <v>106</v>
      </c>
      <c r="U19" s="6">
        <v>122</v>
      </c>
      <c r="V19" s="6">
        <v>108</v>
      </c>
      <c r="W19" s="6">
        <v>124</v>
      </c>
      <c r="X19" s="6">
        <v>101</v>
      </c>
      <c r="Y19" s="5">
        <f t="shared" ref="Y19:Y30" si="3">SUM(E19:X19)</f>
        <v>2169</v>
      </c>
    </row>
    <row r="20" spans="1:25" x14ac:dyDescent="0.4">
      <c r="A20" s="12"/>
      <c r="B20" s="68"/>
      <c r="C20" s="71"/>
      <c r="D20" s="6" t="s">
        <v>24</v>
      </c>
      <c r="E20" s="6">
        <v>100</v>
      </c>
      <c r="F20" s="6">
        <v>110</v>
      </c>
      <c r="G20" s="6">
        <v>121</v>
      </c>
      <c r="H20" s="6">
        <v>129</v>
      </c>
      <c r="I20" s="6">
        <v>132</v>
      </c>
      <c r="J20" s="6">
        <v>117</v>
      </c>
      <c r="K20" s="6">
        <v>107</v>
      </c>
      <c r="L20" s="6">
        <v>92</v>
      </c>
      <c r="M20" s="6">
        <v>95</v>
      </c>
      <c r="N20" s="6">
        <v>127</v>
      </c>
      <c r="O20" s="6">
        <v>118</v>
      </c>
      <c r="P20" s="6">
        <v>115</v>
      </c>
      <c r="Q20" s="6">
        <v>107</v>
      </c>
      <c r="R20" s="6">
        <v>126</v>
      </c>
      <c r="S20" s="6">
        <v>124</v>
      </c>
      <c r="T20" s="6">
        <v>124</v>
      </c>
      <c r="U20" s="6">
        <v>119</v>
      </c>
      <c r="V20" s="6">
        <v>107</v>
      </c>
      <c r="W20" s="6">
        <v>137</v>
      </c>
      <c r="X20" s="6">
        <v>100</v>
      </c>
      <c r="Y20" s="5">
        <f t="shared" si="3"/>
        <v>2307</v>
      </c>
    </row>
    <row r="21" spans="1:25" x14ac:dyDescent="0.4">
      <c r="A21" s="13"/>
      <c r="B21" s="69"/>
      <c r="C21" s="72"/>
      <c r="D21" s="5" t="s">
        <v>25</v>
      </c>
      <c r="E21" s="5">
        <f t="shared" ref="E21:X21" si="4">SUM(E19:E20)</f>
        <v>197</v>
      </c>
      <c r="F21" s="5">
        <f t="shared" si="4"/>
        <v>202</v>
      </c>
      <c r="G21" s="5">
        <f t="shared" si="4"/>
        <v>221</v>
      </c>
      <c r="H21" s="5">
        <f t="shared" si="4"/>
        <v>251</v>
      </c>
      <c r="I21" s="5">
        <f t="shared" si="4"/>
        <v>251</v>
      </c>
      <c r="J21" s="5">
        <f t="shared" si="4"/>
        <v>227</v>
      </c>
      <c r="K21" s="5">
        <f t="shared" si="4"/>
        <v>219</v>
      </c>
      <c r="L21" s="5">
        <f t="shared" si="4"/>
        <v>178</v>
      </c>
      <c r="M21" s="5">
        <f t="shared" si="4"/>
        <v>187</v>
      </c>
      <c r="N21" s="5">
        <f t="shared" si="4"/>
        <v>244</v>
      </c>
      <c r="O21" s="5">
        <f t="shared" ref="O21:R21" si="5">SUM(O19:O20)</f>
        <v>237</v>
      </c>
      <c r="P21" s="5">
        <f t="shared" si="5"/>
        <v>226</v>
      </c>
      <c r="Q21" s="5">
        <f t="shared" si="5"/>
        <v>217</v>
      </c>
      <c r="R21" s="5">
        <f t="shared" si="5"/>
        <v>232</v>
      </c>
      <c r="S21" s="5">
        <f t="shared" si="4"/>
        <v>239</v>
      </c>
      <c r="T21" s="5">
        <f t="shared" si="4"/>
        <v>230</v>
      </c>
      <c r="U21" s="5">
        <f t="shared" si="4"/>
        <v>241</v>
      </c>
      <c r="V21" s="5">
        <f t="shared" ref="V21" si="6">SUM(V19:V20)</f>
        <v>215</v>
      </c>
      <c r="W21" s="5">
        <f t="shared" si="4"/>
        <v>261</v>
      </c>
      <c r="X21" s="5">
        <f t="shared" si="4"/>
        <v>201</v>
      </c>
      <c r="Y21" s="5">
        <f t="shared" si="3"/>
        <v>4476</v>
      </c>
    </row>
    <row r="22" spans="1:25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5">
        <f t="shared" si="3"/>
        <v>3</v>
      </c>
    </row>
    <row r="23" spans="1:25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5">
        <f t="shared" si="3"/>
        <v>0</v>
      </c>
    </row>
    <row r="24" spans="1:25" x14ac:dyDescent="0.4">
      <c r="A24" s="13"/>
      <c r="B24" s="69"/>
      <c r="C24" s="72"/>
      <c r="D24" s="5" t="s">
        <v>25</v>
      </c>
      <c r="E24" s="5">
        <f t="shared" ref="E24:X24" si="7">SUM(E22:E23)</f>
        <v>0</v>
      </c>
      <c r="F24" s="5">
        <f t="shared" si="7"/>
        <v>1</v>
      </c>
      <c r="G24" s="5">
        <f t="shared" si="7"/>
        <v>1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0</v>
      </c>
      <c r="O24" s="5">
        <f t="shared" ref="O24:R24" si="8">SUM(O22:O23)</f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ref="V24" si="9">SUM(V22:V23)</f>
        <v>1</v>
      </c>
      <c r="W24" s="5">
        <f t="shared" si="7"/>
        <v>0</v>
      </c>
      <c r="X24" s="5">
        <f t="shared" si="7"/>
        <v>0</v>
      </c>
      <c r="Y24" s="5">
        <f t="shared" si="3"/>
        <v>3</v>
      </c>
    </row>
    <row r="25" spans="1:25" x14ac:dyDescent="0.4">
      <c r="A25" s="12"/>
      <c r="B25" s="67" t="s">
        <v>32</v>
      </c>
      <c r="C25" s="70" t="s">
        <v>33</v>
      </c>
      <c r="D25" s="6" t="s">
        <v>23</v>
      </c>
      <c r="E25" s="6">
        <v>1</v>
      </c>
      <c r="F25" s="6">
        <v>3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5">
        <f t="shared" si="3"/>
        <v>15</v>
      </c>
    </row>
    <row r="26" spans="1:25" x14ac:dyDescent="0.4">
      <c r="A26" s="12"/>
      <c r="B26" s="68"/>
      <c r="C26" s="71"/>
      <c r="D26" s="6" t="s">
        <v>24</v>
      </c>
      <c r="E26" s="6">
        <v>0</v>
      </c>
      <c r="F26" s="6">
        <v>2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9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5">
        <f t="shared" si="3"/>
        <v>12</v>
      </c>
    </row>
    <row r="27" spans="1:25" x14ac:dyDescent="0.4">
      <c r="A27" s="13"/>
      <c r="B27" s="69"/>
      <c r="C27" s="72"/>
      <c r="D27" s="5" t="s">
        <v>25</v>
      </c>
      <c r="E27" s="5">
        <f t="shared" ref="E27:X27" si="10">SUM(E25:E26)</f>
        <v>1</v>
      </c>
      <c r="F27" s="5">
        <f t="shared" si="10"/>
        <v>5</v>
      </c>
      <c r="G27" s="5">
        <f t="shared" si="10"/>
        <v>0</v>
      </c>
      <c r="H27" s="5">
        <f t="shared" si="10"/>
        <v>0</v>
      </c>
      <c r="I27" s="5">
        <f t="shared" si="10"/>
        <v>0</v>
      </c>
      <c r="J27" s="5">
        <f t="shared" si="10"/>
        <v>0</v>
      </c>
      <c r="K27" s="5">
        <f t="shared" si="10"/>
        <v>0</v>
      </c>
      <c r="L27" s="5">
        <f t="shared" si="10"/>
        <v>0</v>
      </c>
      <c r="M27" s="5">
        <f t="shared" si="10"/>
        <v>0</v>
      </c>
      <c r="N27" s="5">
        <f t="shared" si="10"/>
        <v>0</v>
      </c>
      <c r="O27" s="5">
        <f t="shared" ref="O27:R27" si="11">SUM(O25:O26)</f>
        <v>0</v>
      </c>
      <c r="P27" s="5">
        <f t="shared" si="11"/>
        <v>0</v>
      </c>
      <c r="Q27" s="5">
        <f t="shared" si="11"/>
        <v>20</v>
      </c>
      <c r="R27" s="5">
        <f t="shared" si="11"/>
        <v>0</v>
      </c>
      <c r="S27" s="5">
        <f t="shared" si="10"/>
        <v>0</v>
      </c>
      <c r="T27" s="5">
        <f t="shared" si="10"/>
        <v>0</v>
      </c>
      <c r="U27" s="5">
        <f t="shared" si="10"/>
        <v>1</v>
      </c>
      <c r="V27" s="5">
        <f t="shared" ref="V27" si="12">SUM(V25:V26)</f>
        <v>0</v>
      </c>
      <c r="W27" s="5">
        <f t="shared" si="10"/>
        <v>0</v>
      </c>
      <c r="X27" s="5">
        <f t="shared" si="10"/>
        <v>0</v>
      </c>
      <c r="Y27" s="5">
        <f t="shared" si="3"/>
        <v>27</v>
      </c>
    </row>
    <row r="28" spans="1:25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98</v>
      </c>
      <c r="F28" s="5">
        <f t="shared" ref="F28:X29" si="13">SUM(F19,F22,F25)</f>
        <v>96</v>
      </c>
      <c r="G28" s="5">
        <f t="shared" si="13"/>
        <v>101</v>
      </c>
      <c r="H28" s="5">
        <f t="shared" si="13"/>
        <v>122</v>
      </c>
      <c r="I28" s="5">
        <f t="shared" si="13"/>
        <v>119</v>
      </c>
      <c r="J28" s="5">
        <f t="shared" si="13"/>
        <v>110</v>
      </c>
      <c r="K28" s="5">
        <f t="shared" si="13"/>
        <v>112</v>
      </c>
      <c r="L28" s="5">
        <f t="shared" si="13"/>
        <v>86</v>
      </c>
      <c r="M28" s="5">
        <f t="shared" si="13"/>
        <v>92</v>
      </c>
      <c r="N28" s="5">
        <f t="shared" si="13"/>
        <v>117</v>
      </c>
      <c r="O28" s="5">
        <f t="shared" ref="O28:R28" si="14">SUM(O19,O22,O25)</f>
        <v>119</v>
      </c>
      <c r="P28" s="5">
        <f t="shared" si="14"/>
        <v>111</v>
      </c>
      <c r="Q28" s="5">
        <f t="shared" si="14"/>
        <v>121</v>
      </c>
      <c r="R28" s="5">
        <f t="shared" si="14"/>
        <v>106</v>
      </c>
      <c r="S28" s="5">
        <f t="shared" si="13"/>
        <v>115</v>
      </c>
      <c r="T28" s="5">
        <f t="shared" si="13"/>
        <v>106</v>
      </c>
      <c r="U28" s="5">
        <f t="shared" si="13"/>
        <v>122</v>
      </c>
      <c r="V28" s="5">
        <f t="shared" ref="V28" si="15">SUM(V19,V22,V25)</f>
        <v>109</v>
      </c>
      <c r="W28" s="5">
        <f t="shared" si="13"/>
        <v>124</v>
      </c>
      <c r="X28" s="5">
        <f t="shared" si="13"/>
        <v>101</v>
      </c>
      <c r="Y28" s="5">
        <f t="shared" si="3"/>
        <v>2187</v>
      </c>
    </row>
    <row r="29" spans="1:25" x14ac:dyDescent="0.4">
      <c r="A29" s="13"/>
      <c r="B29" s="68"/>
      <c r="C29" s="71"/>
      <c r="D29" s="5" t="s">
        <v>24</v>
      </c>
      <c r="E29" s="5">
        <f>SUM(E20,E23,E26)</f>
        <v>100</v>
      </c>
      <c r="F29" s="5">
        <f t="shared" si="13"/>
        <v>112</v>
      </c>
      <c r="G29" s="5">
        <f t="shared" si="13"/>
        <v>121</v>
      </c>
      <c r="H29" s="5">
        <f t="shared" si="13"/>
        <v>129</v>
      </c>
      <c r="I29" s="5">
        <f t="shared" si="13"/>
        <v>132</v>
      </c>
      <c r="J29" s="5">
        <f t="shared" si="13"/>
        <v>117</v>
      </c>
      <c r="K29" s="5">
        <f t="shared" si="13"/>
        <v>107</v>
      </c>
      <c r="L29" s="5">
        <f t="shared" si="13"/>
        <v>92</v>
      </c>
      <c r="M29" s="5">
        <f t="shared" si="13"/>
        <v>95</v>
      </c>
      <c r="N29" s="5">
        <f t="shared" si="13"/>
        <v>127</v>
      </c>
      <c r="O29" s="5">
        <f t="shared" ref="O29:R29" si="16">SUM(O20,O23,O26)</f>
        <v>118</v>
      </c>
      <c r="P29" s="5">
        <f t="shared" si="16"/>
        <v>115</v>
      </c>
      <c r="Q29" s="5">
        <f t="shared" si="16"/>
        <v>116</v>
      </c>
      <c r="R29" s="5">
        <f t="shared" si="16"/>
        <v>126</v>
      </c>
      <c r="S29" s="5">
        <f t="shared" si="13"/>
        <v>124</v>
      </c>
      <c r="T29" s="5">
        <f t="shared" si="13"/>
        <v>124</v>
      </c>
      <c r="U29" s="5">
        <f t="shared" si="13"/>
        <v>120</v>
      </c>
      <c r="V29" s="5">
        <f t="shared" ref="V29" si="17">SUM(V20,V23,V26)</f>
        <v>107</v>
      </c>
      <c r="W29" s="5">
        <f t="shared" si="13"/>
        <v>137</v>
      </c>
      <c r="X29" s="5">
        <f t="shared" si="13"/>
        <v>100</v>
      </c>
      <c r="Y29" s="5">
        <f t="shared" si="3"/>
        <v>2319</v>
      </c>
    </row>
    <row r="30" spans="1:25" x14ac:dyDescent="0.4">
      <c r="A30" s="13"/>
      <c r="B30" s="69"/>
      <c r="C30" s="72"/>
      <c r="D30" s="5" t="s">
        <v>25</v>
      </c>
      <c r="E30" s="5">
        <f t="shared" ref="E30" si="18">SUM(E28:E29)</f>
        <v>198</v>
      </c>
      <c r="F30" s="5">
        <f t="shared" ref="F30:X30" si="19">SUM(F28:F29)</f>
        <v>208</v>
      </c>
      <c r="G30" s="5">
        <f t="shared" si="19"/>
        <v>222</v>
      </c>
      <c r="H30" s="5">
        <f t="shared" si="19"/>
        <v>251</v>
      </c>
      <c r="I30" s="5">
        <f t="shared" si="19"/>
        <v>251</v>
      </c>
      <c r="J30" s="5">
        <f t="shared" si="19"/>
        <v>227</v>
      </c>
      <c r="K30" s="5">
        <f t="shared" si="19"/>
        <v>219</v>
      </c>
      <c r="L30" s="5">
        <f t="shared" si="19"/>
        <v>178</v>
      </c>
      <c r="M30" s="5">
        <f t="shared" si="19"/>
        <v>187</v>
      </c>
      <c r="N30" s="5">
        <f t="shared" si="19"/>
        <v>244</v>
      </c>
      <c r="O30" s="5">
        <f t="shared" ref="O30:R30" si="20">SUM(O28:O29)</f>
        <v>237</v>
      </c>
      <c r="P30" s="5">
        <f t="shared" si="20"/>
        <v>226</v>
      </c>
      <c r="Q30" s="5">
        <f t="shared" si="20"/>
        <v>237</v>
      </c>
      <c r="R30" s="5">
        <f t="shared" si="20"/>
        <v>232</v>
      </c>
      <c r="S30" s="5">
        <f t="shared" si="19"/>
        <v>239</v>
      </c>
      <c r="T30" s="5">
        <f t="shared" si="19"/>
        <v>230</v>
      </c>
      <c r="U30" s="5">
        <f t="shared" si="19"/>
        <v>242</v>
      </c>
      <c r="V30" s="5">
        <f t="shared" ref="V30" si="21">SUM(V28:V29)</f>
        <v>216</v>
      </c>
      <c r="W30" s="5">
        <f t="shared" si="19"/>
        <v>261</v>
      </c>
      <c r="X30" s="5">
        <f t="shared" si="19"/>
        <v>201</v>
      </c>
      <c r="Y30" s="5">
        <f t="shared" si="3"/>
        <v>4506</v>
      </c>
    </row>
    <row r="31" spans="1:25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77" t="s">
        <v>38</v>
      </c>
      <c r="C33" s="64"/>
      <c r="D33" s="65"/>
      <c r="E33" s="6">
        <v>237</v>
      </c>
      <c r="F33" s="6">
        <v>254</v>
      </c>
      <c r="G33" s="6">
        <v>272</v>
      </c>
      <c r="H33" s="6">
        <v>295</v>
      </c>
      <c r="I33" s="6">
        <v>288</v>
      </c>
      <c r="J33" s="6">
        <v>293</v>
      </c>
      <c r="K33" s="6">
        <v>290</v>
      </c>
      <c r="L33" s="6">
        <v>206</v>
      </c>
      <c r="M33" s="6">
        <v>228</v>
      </c>
      <c r="N33" s="6">
        <v>300</v>
      </c>
      <c r="O33" s="6">
        <v>291</v>
      </c>
      <c r="P33" s="6">
        <v>295</v>
      </c>
      <c r="Q33" s="6">
        <v>297</v>
      </c>
      <c r="R33" s="6">
        <v>281</v>
      </c>
      <c r="S33" s="6">
        <v>301</v>
      </c>
      <c r="T33" s="6">
        <v>294</v>
      </c>
      <c r="U33" s="6">
        <v>290</v>
      </c>
      <c r="V33" s="6">
        <v>271</v>
      </c>
      <c r="W33" s="6">
        <v>300</v>
      </c>
      <c r="X33" s="6">
        <v>226</v>
      </c>
      <c r="Y33" s="5">
        <f>SUM(E33:X33)</f>
        <v>5509</v>
      </c>
    </row>
    <row r="34" spans="1:25" x14ac:dyDescent="0.4">
      <c r="A34" s="6">
        <v>2</v>
      </c>
      <c r="B34" s="77" t="s">
        <v>39</v>
      </c>
      <c r="C34" s="64"/>
      <c r="D34" s="65"/>
      <c r="E34" s="5">
        <v>198</v>
      </c>
      <c r="F34" s="5">
        <v>208</v>
      </c>
      <c r="G34" s="5">
        <v>222</v>
      </c>
      <c r="H34" s="5">
        <v>251</v>
      </c>
      <c r="I34" s="5">
        <v>251</v>
      </c>
      <c r="J34" s="5">
        <v>227</v>
      </c>
      <c r="K34" s="5">
        <v>219</v>
      </c>
      <c r="L34" s="5">
        <v>178</v>
      </c>
      <c r="M34" s="5">
        <v>187</v>
      </c>
      <c r="N34" s="5">
        <v>244</v>
      </c>
      <c r="O34" s="5">
        <v>237</v>
      </c>
      <c r="P34" s="5">
        <v>226</v>
      </c>
      <c r="Q34" s="5">
        <v>237</v>
      </c>
      <c r="R34" s="5">
        <v>232</v>
      </c>
      <c r="S34" s="5">
        <v>239</v>
      </c>
      <c r="T34" s="5">
        <v>230</v>
      </c>
      <c r="U34" s="5">
        <v>242</v>
      </c>
      <c r="V34" s="5">
        <v>216</v>
      </c>
      <c r="W34" s="5">
        <v>261</v>
      </c>
      <c r="X34" s="5">
        <v>201</v>
      </c>
      <c r="Y34" s="5">
        <f>SUM(E34:X34)</f>
        <v>4506</v>
      </c>
    </row>
    <row r="35" spans="1:25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1</v>
      </c>
      <c r="P35" s="6">
        <v>0</v>
      </c>
      <c r="Q35" s="6">
        <v>4</v>
      </c>
      <c r="R35" s="6">
        <v>0</v>
      </c>
      <c r="S35" s="6">
        <v>0</v>
      </c>
      <c r="T35" s="6">
        <v>0</v>
      </c>
      <c r="U35" s="6">
        <v>0</v>
      </c>
      <c r="V35" s="6">
        <v>5</v>
      </c>
      <c r="W35" s="6">
        <v>0</v>
      </c>
      <c r="X35" s="6">
        <v>0</v>
      </c>
      <c r="Y35" s="5">
        <f>SUM(E35:X35)</f>
        <v>11</v>
      </c>
    </row>
    <row r="36" spans="1:25" x14ac:dyDescent="0.4">
      <c r="A36" s="6">
        <v>4</v>
      </c>
      <c r="B36" s="77" t="s">
        <v>41</v>
      </c>
      <c r="C36" s="64"/>
      <c r="D36" s="65"/>
      <c r="E36" s="5">
        <f t="shared" ref="E36:X36" si="22">E33-(E34+E35)</f>
        <v>39</v>
      </c>
      <c r="F36" s="5">
        <f t="shared" si="22"/>
        <v>46</v>
      </c>
      <c r="G36" s="5">
        <f t="shared" si="22"/>
        <v>50</v>
      </c>
      <c r="H36" s="5">
        <f t="shared" si="22"/>
        <v>44</v>
      </c>
      <c r="I36" s="5">
        <f t="shared" si="22"/>
        <v>37</v>
      </c>
      <c r="J36" s="5">
        <f t="shared" si="22"/>
        <v>66</v>
      </c>
      <c r="K36" s="5">
        <f t="shared" si="22"/>
        <v>71</v>
      </c>
      <c r="L36" s="5">
        <f t="shared" si="22"/>
        <v>28</v>
      </c>
      <c r="M36" s="5">
        <f t="shared" si="22"/>
        <v>40</v>
      </c>
      <c r="N36" s="5">
        <f t="shared" si="22"/>
        <v>56</v>
      </c>
      <c r="O36" s="5">
        <f t="shared" ref="O36:R36" si="23">O33-(O34+O35)</f>
        <v>53</v>
      </c>
      <c r="P36" s="5">
        <f t="shared" si="23"/>
        <v>69</v>
      </c>
      <c r="Q36" s="5">
        <f t="shared" si="23"/>
        <v>56</v>
      </c>
      <c r="R36" s="5">
        <f t="shared" si="23"/>
        <v>49</v>
      </c>
      <c r="S36" s="5">
        <f t="shared" si="22"/>
        <v>62</v>
      </c>
      <c r="T36" s="5">
        <f t="shared" si="22"/>
        <v>64</v>
      </c>
      <c r="U36" s="5">
        <f t="shared" si="22"/>
        <v>48</v>
      </c>
      <c r="V36" s="5">
        <f t="shared" ref="V36" si="24">V33-(V34+V35)</f>
        <v>50</v>
      </c>
      <c r="W36" s="5">
        <f t="shared" si="22"/>
        <v>39</v>
      </c>
      <c r="X36" s="5">
        <f t="shared" si="22"/>
        <v>25</v>
      </c>
      <c r="Y36" s="5">
        <f>SUM(E36:X36)</f>
        <v>992</v>
      </c>
    </row>
    <row r="37" spans="1:25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8"/>
    </row>
    <row r="38" spans="1:25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8"/>
    </row>
    <row r="39" spans="1:25" x14ac:dyDescent="0.4">
      <c r="A39" s="11"/>
      <c r="B39" s="81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5">
        <f>SUM(E39:X39)</f>
        <v>0</v>
      </c>
    </row>
    <row r="40" spans="1:25" x14ac:dyDescent="0.4">
      <c r="A40" s="12"/>
      <c r="B40" s="82"/>
      <c r="C40" s="6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5">
        <f>SUM(E40:X40)</f>
        <v>0</v>
      </c>
    </row>
    <row r="41" spans="1:25" x14ac:dyDescent="0.4">
      <c r="A41" s="14"/>
      <c r="B41" s="83"/>
      <c r="C41" s="69"/>
      <c r="D41" s="5" t="s">
        <v>25</v>
      </c>
      <c r="E41" s="5">
        <f t="shared" ref="E41:X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ref="O41:R41" si="26">SUM(O39:O40)</f>
        <v>0</v>
      </c>
      <c r="P41" s="5">
        <f t="shared" si="26"/>
        <v>0</v>
      </c>
      <c r="Q41" s="5">
        <f t="shared" si="26"/>
        <v>0</v>
      </c>
      <c r="R41" s="5">
        <f t="shared" si="26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 t="shared" ref="V41" si="27">SUM(V39:V40)</f>
        <v>0</v>
      </c>
      <c r="W41" s="5">
        <f t="shared" si="25"/>
        <v>0</v>
      </c>
      <c r="X41" s="5">
        <f t="shared" si="25"/>
        <v>0</v>
      </c>
      <c r="Y41" s="5">
        <f>SUM(E41:X41)</f>
        <v>0</v>
      </c>
    </row>
    <row r="42" spans="1:25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10"/>
      <c r="X42" s="6"/>
      <c r="Y42" s="5"/>
    </row>
    <row r="43" spans="1:25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15"/>
      <c r="X43" s="5"/>
      <c r="Y43" s="5"/>
    </row>
    <row r="44" spans="1:25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10"/>
      <c r="X44" s="6"/>
      <c r="Y44" s="5"/>
    </row>
    <row r="45" spans="1:25" x14ac:dyDescent="0.4">
      <c r="A45" s="11" t="s">
        <v>48</v>
      </c>
      <c r="B45" s="17" t="s">
        <v>28</v>
      </c>
      <c r="C45" s="87" t="s">
        <v>49</v>
      </c>
      <c r="D45" s="65"/>
      <c r="E45" s="6">
        <v>6</v>
      </c>
      <c r="F45" s="6">
        <v>1</v>
      </c>
      <c r="G45" s="6">
        <v>8</v>
      </c>
      <c r="H45" s="6">
        <v>11</v>
      </c>
      <c r="I45" s="6">
        <v>7</v>
      </c>
      <c r="J45" s="6">
        <v>16</v>
      </c>
      <c r="K45" s="6">
        <v>7</v>
      </c>
      <c r="L45" s="6">
        <v>3</v>
      </c>
      <c r="M45" s="6">
        <v>11</v>
      </c>
      <c r="N45" s="6">
        <v>2</v>
      </c>
      <c r="O45" s="6">
        <v>8</v>
      </c>
      <c r="P45" s="6">
        <v>8</v>
      </c>
      <c r="Q45" s="6">
        <v>3</v>
      </c>
      <c r="R45" s="6">
        <v>5</v>
      </c>
      <c r="S45" s="6">
        <v>7</v>
      </c>
      <c r="T45" s="6">
        <v>2</v>
      </c>
      <c r="U45" s="6">
        <v>4</v>
      </c>
      <c r="V45" s="6">
        <v>4</v>
      </c>
      <c r="W45" s="6">
        <v>1</v>
      </c>
      <c r="X45" s="6">
        <v>2</v>
      </c>
      <c r="Y45" s="5">
        <f t="shared" ref="Y45:Y54" si="28">SUM(E45:X45)</f>
        <v>116</v>
      </c>
    </row>
    <row r="46" spans="1:25" x14ac:dyDescent="0.4">
      <c r="A46" s="11" t="s">
        <v>50</v>
      </c>
      <c r="B46" s="50">
        <v>1</v>
      </c>
      <c r="C46" s="24" t="s">
        <v>126</v>
      </c>
      <c r="D46" s="51"/>
      <c r="E46" s="6">
        <v>12</v>
      </c>
      <c r="F46" s="6">
        <v>4</v>
      </c>
      <c r="G46" s="6">
        <v>36</v>
      </c>
      <c r="H46" s="6">
        <v>51</v>
      </c>
      <c r="I46" s="6">
        <v>19</v>
      </c>
      <c r="J46" s="6">
        <v>27</v>
      </c>
      <c r="K46" s="6">
        <v>15</v>
      </c>
      <c r="L46" s="6">
        <v>2</v>
      </c>
      <c r="M46" s="6">
        <v>37</v>
      </c>
      <c r="N46" s="6">
        <v>7</v>
      </c>
      <c r="O46" s="6">
        <v>19</v>
      </c>
      <c r="P46" s="6">
        <v>6</v>
      </c>
      <c r="Q46" s="6">
        <v>1</v>
      </c>
      <c r="R46" s="6">
        <v>5</v>
      </c>
      <c r="S46" s="6">
        <v>7</v>
      </c>
      <c r="T46" s="6">
        <v>1</v>
      </c>
      <c r="U46" s="6">
        <v>4</v>
      </c>
      <c r="V46" s="6">
        <v>3</v>
      </c>
      <c r="W46" s="6">
        <v>2</v>
      </c>
      <c r="X46" s="6">
        <v>1</v>
      </c>
      <c r="Y46" s="5">
        <f t="shared" si="28"/>
        <v>259</v>
      </c>
    </row>
    <row r="47" spans="1:25" x14ac:dyDescent="0.4">
      <c r="A47" s="7"/>
      <c r="B47" s="50">
        <v>2</v>
      </c>
      <c r="C47" s="24" t="s">
        <v>127</v>
      </c>
      <c r="D47" s="51"/>
      <c r="E47" s="6">
        <v>12</v>
      </c>
      <c r="F47" s="6">
        <v>20</v>
      </c>
      <c r="G47" s="6">
        <v>15</v>
      </c>
      <c r="H47" s="6">
        <v>19</v>
      </c>
      <c r="I47" s="6">
        <v>2</v>
      </c>
      <c r="J47" s="6">
        <v>12</v>
      </c>
      <c r="K47" s="6">
        <v>5</v>
      </c>
      <c r="L47" s="6">
        <v>12</v>
      </c>
      <c r="M47" s="6">
        <v>8</v>
      </c>
      <c r="N47" s="6">
        <v>6</v>
      </c>
      <c r="O47" s="6">
        <v>14</v>
      </c>
      <c r="P47" s="6">
        <v>30</v>
      </c>
      <c r="Q47" s="6">
        <v>15</v>
      </c>
      <c r="R47" s="6">
        <v>26</v>
      </c>
      <c r="S47" s="6">
        <v>63</v>
      </c>
      <c r="T47" s="6">
        <v>7</v>
      </c>
      <c r="U47" s="6">
        <v>31</v>
      </c>
      <c r="V47" s="6">
        <v>8</v>
      </c>
      <c r="W47" s="6">
        <v>8</v>
      </c>
      <c r="X47" s="6">
        <v>0</v>
      </c>
      <c r="Y47" s="5">
        <f t="shared" si="28"/>
        <v>313</v>
      </c>
    </row>
    <row r="48" spans="1:25" x14ac:dyDescent="0.4">
      <c r="A48" s="7"/>
      <c r="B48" s="50">
        <v>3</v>
      </c>
      <c r="C48" s="24" t="s">
        <v>128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1</v>
      </c>
      <c r="W48" s="6">
        <v>0</v>
      </c>
      <c r="X48" s="6">
        <v>0</v>
      </c>
      <c r="Y48" s="5">
        <f t="shared" si="28"/>
        <v>3</v>
      </c>
    </row>
    <row r="49" spans="1:25" x14ac:dyDescent="0.4">
      <c r="A49" s="7"/>
      <c r="B49" s="50">
        <v>4</v>
      </c>
      <c r="C49" s="24" t="s">
        <v>129</v>
      </c>
      <c r="D49" s="51"/>
      <c r="E49" s="6">
        <v>0</v>
      </c>
      <c r="F49" s="6">
        <v>2</v>
      </c>
      <c r="G49" s="6">
        <v>1</v>
      </c>
      <c r="H49" s="6">
        <v>3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  <c r="S49" s="6">
        <v>0</v>
      </c>
      <c r="T49" s="6">
        <v>0</v>
      </c>
      <c r="U49" s="6">
        <v>2</v>
      </c>
      <c r="V49" s="6">
        <v>0</v>
      </c>
      <c r="W49" s="6">
        <v>0</v>
      </c>
      <c r="X49" s="6">
        <v>0</v>
      </c>
      <c r="Y49" s="5">
        <f t="shared" si="28"/>
        <v>9</v>
      </c>
    </row>
    <row r="50" spans="1:25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5">
        <f t="shared" si="28"/>
        <v>1</v>
      </c>
    </row>
    <row r="51" spans="1:25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5">
        <f t="shared" si="28"/>
        <v>0</v>
      </c>
    </row>
    <row r="52" spans="1:25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5">
        <f t="shared" si="28"/>
        <v>0</v>
      </c>
    </row>
    <row r="53" spans="1:25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5">
        <f t="shared" si="28"/>
        <v>0</v>
      </c>
    </row>
    <row r="54" spans="1:25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5">
        <f t="shared" si="28"/>
        <v>0</v>
      </c>
    </row>
    <row r="55" spans="1:25" x14ac:dyDescent="0.4">
      <c r="A55" s="6" t="s">
        <v>26</v>
      </c>
      <c r="B55" s="85" t="s">
        <v>51</v>
      </c>
      <c r="C55" s="64"/>
      <c r="D55" s="65"/>
      <c r="E55" s="5">
        <f>SUM(E45:E54)</f>
        <v>30</v>
      </c>
      <c r="F55" s="5">
        <f t="shared" ref="F55:Y55" si="29">SUM(F45:F54)</f>
        <v>27</v>
      </c>
      <c r="G55" s="5">
        <f t="shared" si="29"/>
        <v>60</v>
      </c>
      <c r="H55" s="5">
        <f t="shared" si="29"/>
        <v>84</v>
      </c>
      <c r="I55" s="5">
        <f t="shared" si="29"/>
        <v>29</v>
      </c>
      <c r="J55" s="5">
        <f t="shared" si="29"/>
        <v>56</v>
      </c>
      <c r="K55" s="5">
        <f t="shared" si="29"/>
        <v>27</v>
      </c>
      <c r="L55" s="5">
        <f t="shared" si="29"/>
        <v>17</v>
      </c>
      <c r="M55" s="5">
        <f t="shared" si="29"/>
        <v>56</v>
      </c>
      <c r="N55" s="5">
        <f t="shared" si="29"/>
        <v>15</v>
      </c>
      <c r="O55" s="5">
        <f t="shared" si="29"/>
        <v>42</v>
      </c>
      <c r="P55" s="5">
        <f t="shared" si="29"/>
        <v>44</v>
      </c>
      <c r="Q55" s="5">
        <f t="shared" si="29"/>
        <v>20</v>
      </c>
      <c r="R55" s="5">
        <f t="shared" si="29"/>
        <v>36</v>
      </c>
      <c r="S55" s="5">
        <f t="shared" si="29"/>
        <v>77</v>
      </c>
      <c r="T55" s="5">
        <f t="shared" si="29"/>
        <v>10</v>
      </c>
      <c r="U55" s="5">
        <f t="shared" si="29"/>
        <v>41</v>
      </c>
      <c r="V55" s="5">
        <f t="shared" si="29"/>
        <v>16</v>
      </c>
      <c r="W55" s="5">
        <f t="shared" si="29"/>
        <v>11</v>
      </c>
      <c r="X55" s="5">
        <f t="shared" si="29"/>
        <v>3</v>
      </c>
      <c r="Y55" s="5">
        <f t="shared" si="29"/>
        <v>701</v>
      </c>
    </row>
    <row r="56" spans="1:25" x14ac:dyDescent="0.4">
      <c r="A56" s="84"/>
      <c r="B56" s="83"/>
      <c r="C56" s="83"/>
      <c r="D56" s="83"/>
      <c r="E56" s="83"/>
      <c r="Y56" s="5"/>
    </row>
    <row r="57" spans="1:25" x14ac:dyDescent="0.4">
      <c r="A57" s="11" t="s">
        <v>48</v>
      </c>
      <c r="B57" s="17" t="s">
        <v>30</v>
      </c>
      <c r="C57" s="87" t="s">
        <v>52</v>
      </c>
      <c r="D57" s="65"/>
      <c r="E57" s="6">
        <v>17</v>
      </c>
      <c r="F57" s="6">
        <v>13</v>
      </c>
      <c r="G57" s="6">
        <v>15</v>
      </c>
      <c r="H57" s="6">
        <v>9</v>
      </c>
      <c r="I57" s="6">
        <v>10</v>
      </c>
      <c r="J57" s="6">
        <v>34</v>
      </c>
      <c r="K57" s="6">
        <v>17</v>
      </c>
      <c r="L57" s="6">
        <v>9</v>
      </c>
      <c r="M57" s="6">
        <v>11</v>
      </c>
      <c r="N57" s="6">
        <v>24</v>
      </c>
      <c r="O57" s="6">
        <v>22</v>
      </c>
      <c r="P57" s="6">
        <v>18</v>
      </c>
      <c r="Q57" s="6">
        <v>9</v>
      </c>
      <c r="R57" s="6">
        <v>22</v>
      </c>
      <c r="S57" s="6">
        <v>24</v>
      </c>
      <c r="T57" s="6">
        <v>11</v>
      </c>
      <c r="U57" s="6">
        <v>18</v>
      </c>
      <c r="V57" s="6">
        <v>15</v>
      </c>
      <c r="W57" s="6">
        <v>13</v>
      </c>
      <c r="X57" s="6">
        <v>1</v>
      </c>
      <c r="Y57" s="5">
        <f t="shared" ref="Y57:Y66" si="30">SUM(E57:X57)</f>
        <v>312</v>
      </c>
    </row>
    <row r="58" spans="1:25" x14ac:dyDescent="0.4">
      <c r="A58" s="11" t="s">
        <v>50</v>
      </c>
      <c r="B58" s="50">
        <v>1</v>
      </c>
      <c r="C58" s="24" t="s">
        <v>132</v>
      </c>
      <c r="D58" s="51"/>
      <c r="E58" s="6">
        <v>130</v>
      </c>
      <c r="F58" s="6">
        <v>143</v>
      </c>
      <c r="G58" s="6">
        <v>90</v>
      </c>
      <c r="H58" s="6">
        <v>78</v>
      </c>
      <c r="I58" s="6">
        <v>154</v>
      </c>
      <c r="J58" s="6">
        <v>85</v>
      </c>
      <c r="K58" s="6">
        <v>127</v>
      </c>
      <c r="L58" s="6">
        <v>37</v>
      </c>
      <c r="M58" s="6">
        <v>75</v>
      </c>
      <c r="N58" s="6">
        <v>170</v>
      </c>
      <c r="O58" s="6">
        <v>141</v>
      </c>
      <c r="P58" s="6">
        <v>116</v>
      </c>
      <c r="Q58" s="6">
        <v>189</v>
      </c>
      <c r="R58" s="6">
        <v>132</v>
      </c>
      <c r="S58" s="6">
        <v>96</v>
      </c>
      <c r="T58" s="6">
        <v>201</v>
      </c>
      <c r="U58" s="6">
        <v>164</v>
      </c>
      <c r="V58" s="6">
        <v>169</v>
      </c>
      <c r="W58" s="6">
        <v>222</v>
      </c>
      <c r="X58" s="6">
        <v>193</v>
      </c>
      <c r="Y58" s="5">
        <f t="shared" si="30"/>
        <v>2712</v>
      </c>
    </row>
    <row r="59" spans="1:25" x14ac:dyDescent="0.4">
      <c r="A59" s="7"/>
      <c r="B59" s="50">
        <v>2</v>
      </c>
      <c r="C59" s="24" t="s">
        <v>133</v>
      </c>
      <c r="D59" s="51"/>
      <c r="E59" s="6">
        <v>2</v>
      </c>
      <c r="F59" s="6">
        <v>1</v>
      </c>
      <c r="G59" s="6">
        <v>1</v>
      </c>
      <c r="H59" s="6">
        <v>5</v>
      </c>
      <c r="I59" s="6">
        <v>3</v>
      </c>
      <c r="J59" s="6">
        <v>1</v>
      </c>
      <c r="K59" s="6">
        <v>1</v>
      </c>
      <c r="L59" s="6">
        <v>2</v>
      </c>
      <c r="M59" s="6">
        <v>1</v>
      </c>
      <c r="N59" s="6">
        <v>1</v>
      </c>
      <c r="O59" s="6">
        <v>1</v>
      </c>
      <c r="P59" s="6">
        <v>7</v>
      </c>
      <c r="Q59" s="6">
        <v>2</v>
      </c>
      <c r="R59" s="6">
        <v>3</v>
      </c>
      <c r="S59" s="6">
        <v>2</v>
      </c>
      <c r="T59" s="6">
        <v>2</v>
      </c>
      <c r="U59" s="6">
        <v>1</v>
      </c>
      <c r="V59" s="6">
        <v>2</v>
      </c>
      <c r="W59" s="6">
        <v>0</v>
      </c>
      <c r="X59" s="6">
        <v>1</v>
      </c>
      <c r="Y59" s="5">
        <f t="shared" si="30"/>
        <v>39</v>
      </c>
    </row>
    <row r="60" spans="1:25" x14ac:dyDescent="0.4">
      <c r="A60" s="7"/>
      <c r="B60" s="50">
        <v>3</v>
      </c>
      <c r="C60" s="24" t="s">
        <v>134</v>
      </c>
      <c r="D60" s="5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1</v>
      </c>
      <c r="M60" s="6">
        <v>0</v>
      </c>
      <c r="N60" s="6">
        <v>2</v>
      </c>
      <c r="O60" s="6">
        <v>0</v>
      </c>
      <c r="P60" s="6">
        <v>1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5">
        <f t="shared" si="30"/>
        <v>5</v>
      </c>
    </row>
    <row r="61" spans="1:25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1</v>
      </c>
      <c r="I61" s="6">
        <v>0</v>
      </c>
      <c r="J61" s="6">
        <v>1</v>
      </c>
      <c r="K61" s="6">
        <v>0</v>
      </c>
      <c r="L61" s="6">
        <v>6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1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5">
        <f t="shared" si="30"/>
        <v>10</v>
      </c>
    </row>
    <row r="62" spans="1:25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5">
        <f t="shared" si="30"/>
        <v>0</v>
      </c>
    </row>
    <row r="63" spans="1:25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5">
        <f t="shared" si="30"/>
        <v>2</v>
      </c>
    </row>
    <row r="64" spans="1:25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5">
        <f t="shared" si="30"/>
        <v>0</v>
      </c>
    </row>
    <row r="65" spans="1:25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5">
        <f t="shared" si="30"/>
        <v>0</v>
      </c>
    </row>
    <row r="66" spans="1:25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5">
        <f t="shared" si="30"/>
        <v>0</v>
      </c>
    </row>
    <row r="67" spans="1:25" x14ac:dyDescent="0.4">
      <c r="A67" s="6" t="s">
        <v>26</v>
      </c>
      <c r="B67" s="85" t="s">
        <v>51</v>
      </c>
      <c r="C67" s="64"/>
      <c r="D67" s="65"/>
      <c r="E67" s="5">
        <f t="shared" ref="E67:Y67" si="31">SUM(E57:E66)</f>
        <v>149</v>
      </c>
      <c r="F67" s="5">
        <f t="shared" si="31"/>
        <v>157</v>
      </c>
      <c r="G67" s="5">
        <f t="shared" si="31"/>
        <v>106</v>
      </c>
      <c r="H67" s="5">
        <f t="shared" si="31"/>
        <v>93</v>
      </c>
      <c r="I67" s="5">
        <f t="shared" si="31"/>
        <v>167</v>
      </c>
      <c r="J67" s="5">
        <f t="shared" si="31"/>
        <v>121</v>
      </c>
      <c r="K67" s="5">
        <f t="shared" si="31"/>
        <v>145</v>
      </c>
      <c r="L67" s="5">
        <f t="shared" si="31"/>
        <v>55</v>
      </c>
      <c r="M67" s="5">
        <f t="shared" si="31"/>
        <v>88</v>
      </c>
      <c r="N67" s="5">
        <f t="shared" si="31"/>
        <v>197</v>
      </c>
      <c r="O67" s="5">
        <f t="shared" si="31"/>
        <v>164</v>
      </c>
      <c r="P67" s="5">
        <f t="shared" si="31"/>
        <v>143</v>
      </c>
      <c r="Q67" s="5">
        <f t="shared" si="31"/>
        <v>200</v>
      </c>
      <c r="R67" s="5">
        <f t="shared" si="31"/>
        <v>157</v>
      </c>
      <c r="S67" s="5">
        <f t="shared" si="31"/>
        <v>123</v>
      </c>
      <c r="T67" s="5">
        <f t="shared" si="31"/>
        <v>214</v>
      </c>
      <c r="U67" s="5">
        <f t="shared" si="31"/>
        <v>184</v>
      </c>
      <c r="V67" s="5">
        <f t="shared" si="31"/>
        <v>186</v>
      </c>
      <c r="W67" s="5">
        <f t="shared" si="31"/>
        <v>235</v>
      </c>
      <c r="X67" s="5">
        <f t="shared" si="31"/>
        <v>196</v>
      </c>
      <c r="Y67" s="5">
        <f t="shared" si="31"/>
        <v>3080</v>
      </c>
    </row>
    <row r="68" spans="1:25" x14ac:dyDescent="0.4">
      <c r="A68" s="84"/>
      <c r="B68" s="83"/>
      <c r="C68" s="83"/>
      <c r="D68" s="83"/>
      <c r="E68" s="83"/>
    </row>
    <row r="69" spans="1:25" x14ac:dyDescent="0.4">
      <c r="A69" s="11" t="s">
        <v>48</v>
      </c>
      <c r="B69" s="17" t="s">
        <v>32</v>
      </c>
      <c r="C69" s="87" t="s">
        <v>53</v>
      </c>
      <c r="D69" s="65"/>
      <c r="E69" s="6">
        <v>2</v>
      </c>
      <c r="F69" s="6">
        <v>0</v>
      </c>
      <c r="G69" s="6">
        <v>3</v>
      </c>
      <c r="H69" s="6">
        <v>1</v>
      </c>
      <c r="I69" s="6">
        <v>1</v>
      </c>
      <c r="J69" s="6">
        <v>5</v>
      </c>
      <c r="K69" s="6">
        <v>1</v>
      </c>
      <c r="L69" s="6">
        <v>2</v>
      </c>
      <c r="M69" s="6">
        <v>1</v>
      </c>
      <c r="N69" s="6">
        <v>5</v>
      </c>
      <c r="O69" s="6">
        <v>1</v>
      </c>
      <c r="P69" s="6">
        <v>4</v>
      </c>
      <c r="Q69" s="6">
        <v>2</v>
      </c>
      <c r="R69" s="6">
        <v>1</v>
      </c>
      <c r="S69" s="6">
        <v>1</v>
      </c>
      <c r="T69" s="6">
        <v>0</v>
      </c>
      <c r="U69" s="6">
        <v>0</v>
      </c>
      <c r="V69" s="6">
        <v>0</v>
      </c>
      <c r="W69" s="6">
        <v>1</v>
      </c>
      <c r="X69" s="6">
        <v>0</v>
      </c>
      <c r="Y69" s="5">
        <f t="shared" ref="Y69:Y78" si="32">SUM(E69:X69)</f>
        <v>31</v>
      </c>
    </row>
    <row r="70" spans="1:25" x14ac:dyDescent="0.4">
      <c r="A70" s="11" t="s">
        <v>50</v>
      </c>
      <c r="B70" s="50">
        <v>1</v>
      </c>
      <c r="C70" s="24" t="s">
        <v>138</v>
      </c>
      <c r="D70" s="51"/>
      <c r="E70" s="6">
        <v>2</v>
      </c>
      <c r="F70" s="6">
        <v>5</v>
      </c>
      <c r="G70" s="6">
        <v>4</v>
      </c>
      <c r="H70" s="6">
        <v>2</v>
      </c>
      <c r="I70" s="6">
        <v>1</v>
      </c>
      <c r="J70" s="6">
        <v>0</v>
      </c>
      <c r="K70" s="6">
        <v>3</v>
      </c>
      <c r="L70" s="6">
        <v>4</v>
      </c>
      <c r="M70" s="6">
        <v>4</v>
      </c>
      <c r="N70" s="6">
        <v>1</v>
      </c>
      <c r="O70" s="6">
        <v>2</v>
      </c>
      <c r="P70" s="6">
        <v>1</v>
      </c>
      <c r="Q70" s="6">
        <v>1</v>
      </c>
      <c r="R70" s="6">
        <v>12</v>
      </c>
      <c r="S70" s="6">
        <v>10</v>
      </c>
      <c r="T70" s="6">
        <v>0</v>
      </c>
      <c r="U70" s="6">
        <v>2</v>
      </c>
      <c r="V70" s="6">
        <v>0</v>
      </c>
      <c r="W70" s="6">
        <v>1</v>
      </c>
      <c r="X70" s="6">
        <v>0</v>
      </c>
      <c r="Y70" s="5">
        <f t="shared" si="32"/>
        <v>55</v>
      </c>
    </row>
    <row r="71" spans="1:25" x14ac:dyDescent="0.4">
      <c r="A71" s="7"/>
      <c r="B71" s="50">
        <v>2</v>
      </c>
      <c r="C71" s="24" t="s">
        <v>139</v>
      </c>
      <c r="D71" s="51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5">
        <f t="shared" si="32"/>
        <v>1</v>
      </c>
    </row>
    <row r="72" spans="1:25" x14ac:dyDescent="0.4">
      <c r="A72" s="7"/>
      <c r="B72" s="50">
        <v>3</v>
      </c>
      <c r="C72" s="24" t="s">
        <v>140</v>
      </c>
      <c r="D72" s="51"/>
      <c r="E72" s="6">
        <v>0</v>
      </c>
      <c r="F72" s="6">
        <v>1</v>
      </c>
      <c r="G72" s="6">
        <v>2</v>
      </c>
      <c r="H72" s="6">
        <v>0</v>
      </c>
      <c r="I72" s="6">
        <v>0</v>
      </c>
      <c r="J72" s="6">
        <v>1</v>
      </c>
      <c r="K72" s="6">
        <v>3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1</v>
      </c>
      <c r="R72" s="6">
        <v>0</v>
      </c>
      <c r="S72" s="6">
        <v>0</v>
      </c>
      <c r="T72" s="6">
        <v>0</v>
      </c>
      <c r="U72" s="6">
        <v>5</v>
      </c>
      <c r="V72" s="6">
        <v>0</v>
      </c>
      <c r="W72" s="6">
        <v>0</v>
      </c>
      <c r="X72" s="6">
        <v>0</v>
      </c>
      <c r="Y72" s="5">
        <f t="shared" si="32"/>
        <v>14</v>
      </c>
    </row>
    <row r="73" spans="1:25" x14ac:dyDescent="0.4">
      <c r="A73" s="7"/>
      <c r="B73" s="50">
        <v>4</v>
      </c>
      <c r="C73" s="24" t="s">
        <v>141</v>
      </c>
      <c r="D73" s="51"/>
      <c r="E73" s="6">
        <v>0</v>
      </c>
      <c r="F73" s="6">
        <v>1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2</v>
      </c>
      <c r="W73" s="6">
        <v>0</v>
      </c>
      <c r="X73" s="6">
        <v>0</v>
      </c>
      <c r="Y73" s="5">
        <f t="shared" si="32"/>
        <v>4</v>
      </c>
    </row>
    <row r="74" spans="1:25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5">
        <f t="shared" si="32"/>
        <v>1</v>
      </c>
    </row>
    <row r="75" spans="1:25" x14ac:dyDescent="0.4">
      <c r="A75" s="7"/>
      <c r="B75" s="50">
        <v>6</v>
      </c>
      <c r="C75" s="24" t="s">
        <v>143</v>
      </c>
      <c r="D75" s="51"/>
      <c r="E75" s="6">
        <v>0</v>
      </c>
      <c r="F75" s="6">
        <v>1</v>
      </c>
      <c r="G75" s="6">
        <v>0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4</v>
      </c>
      <c r="N75" s="6">
        <v>0</v>
      </c>
      <c r="O75" s="6">
        <v>0</v>
      </c>
      <c r="P75" s="6">
        <v>4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2</v>
      </c>
      <c r="X75" s="6">
        <v>0</v>
      </c>
      <c r="Y75" s="5">
        <f t="shared" si="32"/>
        <v>13</v>
      </c>
    </row>
    <row r="76" spans="1:25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5">
        <f t="shared" si="32"/>
        <v>0</v>
      </c>
    </row>
    <row r="77" spans="1:25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5">
        <f t="shared" si="32"/>
        <v>0</v>
      </c>
    </row>
    <row r="78" spans="1:25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5">
        <f t="shared" si="32"/>
        <v>0</v>
      </c>
    </row>
    <row r="79" spans="1:25" x14ac:dyDescent="0.4">
      <c r="A79" s="6" t="s">
        <v>26</v>
      </c>
      <c r="B79" s="85" t="s">
        <v>51</v>
      </c>
      <c r="C79" s="64"/>
      <c r="D79" s="65"/>
      <c r="E79" s="5">
        <f t="shared" ref="E79:Y79" si="33">SUM(E69:E78)</f>
        <v>4</v>
      </c>
      <c r="F79" s="5">
        <f t="shared" si="33"/>
        <v>8</v>
      </c>
      <c r="G79" s="5">
        <f t="shared" si="33"/>
        <v>9</v>
      </c>
      <c r="H79" s="5">
        <f t="shared" si="33"/>
        <v>4</v>
      </c>
      <c r="I79" s="5">
        <f t="shared" si="33"/>
        <v>3</v>
      </c>
      <c r="J79" s="5">
        <f t="shared" si="33"/>
        <v>6</v>
      </c>
      <c r="K79" s="5">
        <f t="shared" si="33"/>
        <v>7</v>
      </c>
      <c r="L79" s="5">
        <f t="shared" si="33"/>
        <v>6</v>
      </c>
      <c r="M79" s="5">
        <f t="shared" si="33"/>
        <v>9</v>
      </c>
      <c r="N79" s="5">
        <f t="shared" si="33"/>
        <v>7</v>
      </c>
      <c r="O79" s="5">
        <f t="shared" si="33"/>
        <v>3</v>
      </c>
      <c r="P79" s="5">
        <f t="shared" si="33"/>
        <v>10</v>
      </c>
      <c r="Q79" s="5">
        <f t="shared" si="33"/>
        <v>5</v>
      </c>
      <c r="R79" s="5">
        <f t="shared" si="33"/>
        <v>13</v>
      </c>
      <c r="S79" s="5">
        <f t="shared" si="33"/>
        <v>11</v>
      </c>
      <c r="T79" s="5">
        <f t="shared" si="33"/>
        <v>0</v>
      </c>
      <c r="U79" s="5">
        <f t="shared" si="33"/>
        <v>8</v>
      </c>
      <c r="V79" s="5">
        <f t="shared" si="33"/>
        <v>2</v>
      </c>
      <c r="W79" s="5">
        <f t="shared" si="33"/>
        <v>4</v>
      </c>
      <c r="X79" s="5">
        <f t="shared" si="33"/>
        <v>0</v>
      </c>
      <c r="Y79" s="5">
        <f t="shared" si="33"/>
        <v>119</v>
      </c>
    </row>
    <row r="80" spans="1:25" x14ac:dyDescent="0.4">
      <c r="A80" s="84"/>
      <c r="B80" s="83"/>
      <c r="C80" s="83"/>
      <c r="D80" s="83"/>
      <c r="E80" s="83"/>
    </row>
    <row r="81" spans="1:25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0</v>
      </c>
      <c r="G81" s="6">
        <v>1</v>
      </c>
      <c r="H81" s="6">
        <v>2</v>
      </c>
      <c r="I81" s="6">
        <v>2</v>
      </c>
      <c r="J81" s="6">
        <v>2</v>
      </c>
      <c r="K81" s="6">
        <v>3</v>
      </c>
      <c r="L81" s="6">
        <v>2</v>
      </c>
      <c r="M81" s="6">
        <v>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1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5">
        <f t="shared" ref="Y81:Y90" si="34">SUM(E81:X81)</f>
        <v>14</v>
      </c>
    </row>
    <row r="82" spans="1:25" x14ac:dyDescent="0.4">
      <c r="A82" s="11" t="s">
        <v>50</v>
      </c>
      <c r="B82" s="50">
        <v>1</v>
      </c>
      <c r="C82" s="24" t="s">
        <v>144</v>
      </c>
      <c r="D82" s="51"/>
      <c r="E82" s="6">
        <v>0</v>
      </c>
      <c r="F82" s="6">
        <v>5</v>
      </c>
      <c r="G82" s="6">
        <v>4</v>
      </c>
      <c r="H82" s="6">
        <v>23</v>
      </c>
      <c r="I82" s="6">
        <v>8</v>
      </c>
      <c r="J82" s="6">
        <v>18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1</v>
      </c>
      <c r="Q82" s="6">
        <v>0</v>
      </c>
      <c r="R82" s="6">
        <v>1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5">
        <f t="shared" si="34"/>
        <v>60</v>
      </c>
    </row>
    <row r="83" spans="1:25" x14ac:dyDescent="0.4">
      <c r="A83" s="7"/>
      <c r="B83" s="50">
        <v>2</v>
      </c>
      <c r="C83" s="24" t="s">
        <v>145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6</v>
      </c>
      <c r="L83" s="6">
        <v>1</v>
      </c>
      <c r="M83" s="6">
        <v>0</v>
      </c>
      <c r="N83" s="6">
        <v>0</v>
      </c>
      <c r="O83" s="6">
        <v>1</v>
      </c>
      <c r="P83" s="6">
        <v>1</v>
      </c>
      <c r="Q83" s="6">
        <v>0</v>
      </c>
      <c r="R83" s="6">
        <v>0</v>
      </c>
      <c r="S83" s="6">
        <v>6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5">
        <f t="shared" si="34"/>
        <v>15</v>
      </c>
    </row>
    <row r="84" spans="1:25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5">
        <f t="shared" si="34"/>
        <v>1</v>
      </c>
    </row>
    <row r="85" spans="1:25" ht="13.15" customHeight="1" x14ac:dyDescent="0.4">
      <c r="A85" s="7"/>
      <c r="B85" s="50">
        <v>4</v>
      </c>
      <c r="C85" s="24" t="s">
        <v>147</v>
      </c>
      <c r="D85" s="51"/>
      <c r="E85" s="6">
        <v>1</v>
      </c>
      <c r="F85" s="6">
        <v>0</v>
      </c>
      <c r="G85" s="6">
        <v>0</v>
      </c>
      <c r="H85" s="6">
        <v>0</v>
      </c>
      <c r="I85" s="6">
        <v>11</v>
      </c>
      <c r="J85" s="6">
        <v>0</v>
      </c>
      <c r="K85" s="6">
        <v>10</v>
      </c>
      <c r="L85" s="6">
        <v>2</v>
      </c>
      <c r="M85" s="6">
        <v>0</v>
      </c>
      <c r="N85" s="6">
        <v>1</v>
      </c>
      <c r="O85" s="6">
        <v>2</v>
      </c>
      <c r="P85" s="6">
        <v>0</v>
      </c>
      <c r="Q85" s="6">
        <v>0</v>
      </c>
      <c r="R85" s="6">
        <v>1</v>
      </c>
      <c r="S85" s="6">
        <v>4</v>
      </c>
      <c r="T85" s="6">
        <v>0</v>
      </c>
      <c r="U85" s="6">
        <v>3</v>
      </c>
      <c r="V85" s="6">
        <v>0</v>
      </c>
      <c r="W85" s="6">
        <v>0</v>
      </c>
      <c r="X85" s="6">
        <v>0</v>
      </c>
      <c r="Y85" s="5">
        <f t="shared" si="34"/>
        <v>35</v>
      </c>
    </row>
    <row r="86" spans="1:25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5">
        <f t="shared" si="34"/>
        <v>0</v>
      </c>
    </row>
    <row r="87" spans="1:25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>
        <f t="shared" si="34"/>
        <v>0</v>
      </c>
    </row>
    <row r="88" spans="1:25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5">
        <f t="shared" si="34"/>
        <v>0</v>
      </c>
    </row>
    <row r="89" spans="1:25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5">
        <f t="shared" si="34"/>
        <v>0</v>
      </c>
    </row>
    <row r="90" spans="1:25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5">
        <f t="shared" si="34"/>
        <v>0</v>
      </c>
    </row>
    <row r="91" spans="1:25" x14ac:dyDescent="0.4">
      <c r="A91" s="6" t="s">
        <v>26</v>
      </c>
      <c r="B91" s="85" t="s">
        <v>51</v>
      </c>
      <c r="C91" s="64"/>
      <c r="D91" s="65"/>
      <c r="E91" s="5">
        <f t="shared" ref="E91:Y91" si="35">SUM(E81:E90)</f>
        <v>1</v>
      </c>
      <c r="F91" s="5">
        <f t="shared" si="35"/>
        <v>5</v>
      </c>
      <c r="G91" s="5">
        <f t="shared" si="35"/>
        <v>5</v>
      </c>
      <c r="H91" s="5">
        <f t="shared" si="35"/>
        <v>25</v>
      </c>
      <c r="I91" s="5">
        <f t="shared" si="35"/>
        <v>21</v>
      </c>
      <c r="J91" s="5">
        <f t="shared" si="35"/>
        <v>20</v>
      </c>
      <c r="K91" s="5">
        <f t="shared" si="35"/>
        <v>19</v>
      </c>
      <c r="L91" s="5">
        <f t="shared" si="35"/>
        <v>5</v>
      </c>
      <c r="M91" s="5">
        <f t="shared" si="35"/>
        <v>1</v>
      </c>
      <c r="N91" s="5">
        <f t="shared" si="35"/>
        <v>1</v>
      </c>
      <c r="O91" s="5">
        <f t="shared" si="35"/>
        <v>3</v>
      </c>
      <c r="P91" s="5">
        <f t="shared" si="35"/>
        <v>2</v>
      </c>
      <c r="Q91" s="5">
        <f t="shared" si="35"/>
        <v>1</v>
      </c>
      <c r="R91" s="5">
        <f t="shared" si="35"/>
        <v>2</v>
      </c>
      <c r="S91" s="5">
        <f t="shared" si="35"/>
        <v>11</v>
      </c>
      <c r="T91" s="5">
        <f t="shared" si="35"/>
        <v>0</v>
      </c>
      <c r="U91" s="5">
        <f t="shared" si="35"/>
        <v>3</v>
      </c>
      <c r="V91" s="5">
        <f t="shared" si="35"/>
        <v>0</v>
      </c>
      <c r="W91" s="5">
        <f t="shared" si="35"/>
        <v>0</v>
      </c>
      <c r="X91" s="5">
        <f t="shared" si="35"/>
        <v>0</v>
      </c>
      <c r="Y91" s="5">
        <f t="shared" si="35"/>
        <v>125</v>
      </c>
    </row>
    <row r="92" spans="1:25" x14ac:dyDescent="0.4">
      <c r="A92" s="84"/>
      <c r="B92" s="83"/>
      <c r="C92" s="83"/>
      <c r="D92" s="83"/>
      <c r="E92" s="83"/>
    </row>
    <row r="93" spans="1:25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1</v>
      </c>
      <c r="T93" s="6">
        <v>0</v>
      </c>
      <c r="U93" s="6">
        <v>0</v>
      </c>
      <c r="V93" s="6">
        <v>1</v>
      </c>
      <c r="W93" s="6">
        <v>0</v>
      </c>
      <c r="X93" s="6">
        <v>0</v>
      </c>
      <c r="Y93" s="5">
        <f t="shared" ref="Y93:Y102" si="36">SUM(E93:X93)</f>
        <v>4</v>
      </c>
    </row>
    <row r="94" spans="1:25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5">
        <f t="shared" si="36"/>
        <v>1</v>
      </c>
    </row>
    <row r="95" spans="1:25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5">
        <f t="shared" si="36"/>
        <v>0</v>
      </c>
    </row>
    <row r="96" spans="1:25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5">
        <f t="shared" si="36"/>
        <v>0</v>
      </c>
    </row>
    <row r="97" spans="1:25" x14ac:dyDescent="0.4">
      <c r="A97" s="7"/>
      <c r="B97" s="50">
        <v>4</v>
      </c>
      <c r="C97" s="24" t="s">
        <v>153</v>
      </c>
      <c r="D97" s="51"/>
      <c r="E97" s="6">
        <v>0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2</v>
      </c>
      <c r="N97" s="6">
        <v>0</v>
      </c>
      <c r="O97" s="6">
        <v>0</v>
      </c>
      <c r="P97" s="6">
        <v>0</v>
      </c>
      <c r="Q97" s="6">
        <v>6</v>
      </c>
      <c r="R97" s="6">
        <v>0</v>
      </c>
      <c r="S97" s="6">
        <v>1</v>
      </c>
      <c r="T97" s="6">
        <v>0</v>
      </c>
      <c r="U97" s="6">
        <v>3</v>
      </c>
      <c r="V97" s="6">
        <v>5</v>
      </c>
      <c r="W97" s="6">
        <v>0</v>
      </c>
      <c r="X97" s="6">
        <v>0</v>
      </c>
      <c r="Y97" s="5">
        <f t="shared" si="36"/>
        <v>18</v>
      </c>
    </row>
    <row r="98" spans="1:25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5">
        <f t="shared" si="36"/>
        <v>0</v>
      </c>
    </row>
    <row r="99" spans="1:25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>
        <f t="shared" si="36"/>
        <v>0</v>
      </c>
    </row>
    <row r="100" spans="1:25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5">
        <f t="shared" si="36"/>
        <v>0</v>
      </c>
    </row>
    <row r="101" spans="1:25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5">
        <f t="shared" si="36"/>
        <v>0</v>
      </c>
    </row>
    <row r="102" spans="1:25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5">
        <f t="shared" si="36"/>
        <v>0</v>
      </c>
    </row>
    <row r="103" spans="1:25" x14ac:dyDescent="0.4">
      <c r="A103" s="6" t="s">
        <v>26</v>
      </c>
      <c r="B103" s="85" t="s">
        <v>51</v>
      </c>
      <c r="C103" s="64"/>
      <c r="D103" s="65"/>
      <c r="E103" s="5">
        <f t="shared" ref="E103:Y103" si="37">SUM(E93:E102)</f>
        <v>0</v>
      </c>
      <c r="F103" s="5">
        <f t="shared" si="37"/>
        <v>0</v>
      </c>
      <c r="G103" s="5">
        <f t="shared" si="37"/>
        <v>1</v>
      </c>
      <c r="H103" s="5">
        <f t="shared" si="37"/>
        <v>0</v>
      </c>
      <c r="I103" s="5">
        <f t="shared" si="37"/>
        <v>0</v>
      </c>
      <c r="J103" s="5">
        <f t="shared" si="37"/>
        <v>0</v>
      </c>
      <c r="K103" s="5">
        <f t="shared" si="37"/>
        <v>1</v>
      </c>
      <c r="L103" s="5">
        <f t="shared" si="37"/>
        <v>0</v>
      </c>
      <c r="M103" s="5">
        <f t="shared" si="37"/>
        <v>2</v>
      </c>
      <c r="N103" s="5">
        <f t="shared" si="37"/>
        <v>1</v>
      </c>
      <c r="O103" s="5">
        <f t="shared" si="37"/>
        <v>0</v>
      </c>
      <c r="P103" s="5">
        <f t="shared" si="37"/>
        <v>0</v>
      </c>
      <c r="Q103" s="5">
        <f t="shared" si="37"/>
        <v>6</v>
      </c>
      <c r="R103" s="5">
        <f t="shared" si="37"/>
        <v>1</v>
      </c>
      <c r="S103" s="5">
        <f t="shared" si="37"/>
        <v>2</v>
      </c>
      <c r="T103" s="5">
        <f t="shared" si="37"/>
        <v>0</v>
      </c>
      <c r="U103" s="5">
        <f t="shared" si="37"/>
        <v>3</v>
      </c>
      <c r="V103" s="5">
        <f t="shared" si="37"/>
        <v>6</v>
      </c>
      <c r="W103" s="5">
        <f t="shared" si="37"/>
        <v>0</v>
      </c>
      <c r="X103" s="5">
        <f t="shared" si="37"/>
        <v>0</v>
      </c>
      <c r="Y103" s="5">
        <f t="shared" si="37"/>
        <v>23</v>
      </c>
    </row>
    <row r="104" spans="1:25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87" t="s">
        <v>58</v>
      </c>
      <c r="D105" s="65"/>
      <c r="E105" s="6">
        <v>1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2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5">
        <f>SUM(E105:X105)</f>
        <v>5</v>
      </c>
    </row>
    <row r="106" spans="1:25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5">
        <f>SUM(E106:X106)</f>
        <v>0</v>
      </c>
    </row>
    <row r="107" spans="1:25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5">
        <f t="shared" ref="Y107:Y114" si="38">SUM(E107:X107)</f>
        <v>0</v>
      </c>
    </row>
    <row r="108" spans="1:2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si="38"/>
        <v>0</v>
      </c>
    </row>
    <row r="109" spans="1:2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38"/>
        <v>0</v>
      </c>
    </row>
    <row r="110" spans="1:2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38"/>
        <v>0</v>
      </c>
    </row>
    <row r="111" spans="1:2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38"/>
        <v>0</v>
      </c>
    </row>
    <row r="112" spans="1:2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38"/>
        <v>0</v>
      </c>
    </row>
    <row r="113" spans="1:25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38"/>
        <v>0</v>
      </c>
    </row>
    <row r="114" spans="1:25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38"/>
        <v>0</v>
      </c>
    </row>
    <row r="115" spans="1:25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Y115" si="39">SUM(E105:E114)</f>
        <v>1</v>
      </c>
      <c r="F115" s="5">
        <f t="shared" si="39"/>
        <v>1</v>
      </c>
      <c r="G115" s="5">
        <f t="shared" si="39"/>
        <v>0</v>
      </c>
      <c r="H115" s="5">
        <f t="shared" si="39"/>
        <v>0</v>
      </c>
      <c r="I115" s="5">
        <f t="shared" si="39"/>
        <v>0</v>
      </c>
      <c r="J115" s="5">
        <f t="shared" si="39"/>
        <v>0</v>
      </c>
      <c r="K115" s="5">
        <f t="shared" si="39"/>
        <v>0</v>
      </c>
      <c r="L115" s="5">
        <f t="shared" si="39"/>
        <v>0</v>
      </c>
      <c r="M115" s="5">
        <f t="shared" si="39"/>
        <v>0</v>
      </c>
      <c r="N115" s="5">
        <f t="shared" si="39"/>
        <v>0</v>
      </c>
      <c r="O115" s="5">
        <f t="shared" si="39"/>
        <v>0</v>
      </c>
      <c r="P115" s="5">
        <f t="shared" si="39"/>
        <v>2</v>
      </c>
      <c r="Q115" s="5">
        <f t="shared" si="39"/>
        <v>0</v>
      </c>
      <c r="R115" s="5">
        <f t="shared" si="39"/>
        <v>0</v>
      </c>
      <c r="S115" s="5">
        <f t="shared" si="39"/>
        <v>0</v>
      </c>
      <c r="T115" s="5">
        <f t="shared" si="39"/>
        <v>1</v>
      </c>
      <c r="U115" s="5">
        <f t="shared" si="39"/>
        <v>0</v>
      </c>
      <c r="V115" s="5">
        <f t="shared" si="39"/>
        <v>0</v>
      </c>
      <c r="W115" s="5">
        <f t="shared" si="39"/>
        <v>0</v>
      </c>
      <c r="X115" s="5">
        <f t="shared" si="39"/>
        <v>0</v>
      </c>
      <c r="Y115" s="5">
        <f t="shared" si="39"/>
        <v>5</v>
      </c>
    </row>
    <row r="116" spans="1:25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5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2</v>
      </c>
      <c r="L117" s="6">
        <v>1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5">
        <f t="shared" ref="Y117:Y126" si="40">SUM(E117:X117)</f>
        <v>5</v>
      </c>
    </row>
    <row r="118" spans="1:25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5">
        <f t="shared" si="40"/>
        <v>0</v>
      </c>
    </row>
    <row r="119" spans="1:25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5">
        <f t="shared" si="40"/>
        <v>1</v>
      </c>
    </row>
    <row r="120" spans="1:25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40"/>
        <v>0</v>
      </c>
    </row>
    <row r="121" spans="1:25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 t="shared" si="40"/>
        <v>0</v>
      </c>
    </row>
    <row r="122" spans="1:25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5">
        <f t="shared" si="40"/>
        <v>0</v>
      </c>
    </row>
    <row r="123" spans="1:25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">
        <f t="shared" si="40"/>
        <v>0</v>
      </c>
    </row>
    <row r="124" spans="1:25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40"/>
        <v>0</v>
      </c>
    </row>
    <row r="125" spans="1:25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40"/>
        <v>0</v>
      </c>
    </row>
    <row r="126" spans="1:25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40"/>
        <v>0</v>
      </c>
    </row>
    <row r="127" spans="1:25" x14ac:dyDescent="0.4">
      <c r="A127" s="6" t="s">
        <v>26</v>
      </c>
      <c r="B127" s="85" t="s">
        <v>51</v>
      </c>
      <c r="C127" s="90"/>
      <c r="D127" s="91"/>
      <c r="E127" s="5">
        <f t="shared" ref="E127:Y127" si="41">SUM(E117:E126)</f>
        <v>0</v>
      </c>
      <c r="F127" s="5">
        <f t="shared" si="41"/>
        <v>1</v>
      </c>
      <c r="G127" s="5">
        <f t="shared" si="41"/>
        <v>0</v>
      </c>
      <c r="H127" s="5">
        <f t="shared" si="41"/>
        <v>0</v>
      </c>
      <c r="I127" s="5">
        <f t="shared" si="41"/>
        <v>0</v>
      </c>
      <c r="J127" s="5">
        <f t="shared" si="41"/>
        <v>0</v>
      </c>
      <c r="K127" s="5">
        <f t="shared" si="41"/>
        <v>2</v>
      </c>
      <c r="L127" s="5">
        <f t="shared" si="41"/>
        <v>1</v>
      </c>
      <c r="M127" s="5">
        <f t="shared" si="41"/>
        <v>0</v>
      </c>
      <c r="N127" s="5">
        <f t="shared" si="41"/>
        <v>1</v>
      </c>
      <c r="O127" s="5">
        <f t="shared" si="41"/>
        <v>0</v>
      </c>
      <c r="P127" s="5">
        <f t="shared" si="41"/>
        <v>0</v>
      </c>
      <c r="Q127" s="5">
        <f t="shared" si="41"/>
        <v>0</v>
      </c>
      <c r="R127" s="5">
        <f t="shared" si="41"/>
        <v>0</v>
      </c>
      <c r="S127" s="5">
        <f t="shared" si="41"/>
        <v>1</v>
      </c>
      <c r="T127" s="5">
        <f t="shared" si="41"/>
        <v>0</v>
      </c>
      <c r="U127" s="5">
        <f t="shared" si="41"/>
        <v>0</v>
      </c>
      <c r="V127" s="5">
        <f t="shared" si="41"/>
        <v>0</v>
      </c>
      <c r="W127" s="5">
        <f t="shared" si="41"/>
        <v>0</v>
      </c>
      <c r="X127" s="5">
        <f t="shared" si="41"/>
        <v>0</v>
      </c>
      <c r="Y127" s="5">
        <f t="shared" si="41"/>
        <v>6</v>
      </c>
    </row>
    <row r="128" spans="1:25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0</v>
      </c>
      <c r="H129" s="6">
        <v>0</v>
      </c>
      <c r="I129" s="6">
        <v>2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2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5">
        <f t="shared" ref="Y129:Y138" si="42">SUM(E129:X129)</f>
        <v>4</v>
      </c>
    </row>
    <row r="130" spans="1:25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2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5">
        <f t="shared" si="42"/>
        <v>3</v>
      </c>
    </row>
    <row r="131" spans="1:25" x14ac:dyDescent="0.4">
      <c r="A131" s="7"/>
      <c r="B131" s="50">
        <v>2</v>
      </c>
      <c r="C131" s="24" t="s">
        <v>161</v>
      </c>
      <c r="D131" s="51"/>
      <c r="E131" s="6">
        <v>1</v>
      </c>
      <c r="F131" s="6">
        <v>0</v>
      </c>
      <c r="G131" s="6">
        <v>0</v>
      </c>
      <c r="H131" s="6">
        <v>1</v>
      </c>
      <c r="I131" s="6">
        <v>16</v>
      </c>
      <c r="J131" s="6">
        <v>1</v>
      </c>
      <c r="K131" s="6">
        <v>2</v>
      </c>
      <c r="L131" s="6">
        <v>1</v>
      </c>
      <c r="M131" s="6">
        <v>0</v>
      </c>
      <c r="N131" s="6">
        <v>1</v>
      </c>
      <c r="O131" s="6">
        <v>0</v>
      </c>
      <c r="P131" s="6">
        <v>0</v>
      </c>
      <c r="Q131" s="6">
        <v>1</v>
      </c>
      <c r="R131" s="6">
        <v>2</v>
      </c>
      <c r="S131" s="6">
        <v>1</v>
      </c>
      <c r="T131" s="6">
        <v>0</v>
      </c>
      <c r="U131" s="6">
        <v>1</v>
      </c>
      <c r="V131" s="6">
        <v>0</v>
      </c>
      <c r="W131" s="6">
        <v>1</v>
      </c>
      <c r="X131" s="6">
        <v>0</v>
      </c>
      <c r="Y131" s="5">
        <f t="shared" si="42"/>
        <v>29</v>
      </c>
    </row>
    <row r="132" spans="1:25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5">
        <f t="shared" si="42"/>
        <v>0</v>
      </c>
    </row>
    <row r="133" spans="1:25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5">
        <f t="shared" si="42"/>
        <v>0</v>
      </c>
    </row>
    <row r="134" spans="1:25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5">
        <f t="shared" si="42"/>
        <v>0</v>
      </c>
    </row>
    <row r="135" spans="1:25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42"/>
        <v>0</v>
      </c>
    </row>
    <row r="136" spans="1:25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5">
        <f t="shared" si="42"/>
        <v>0</v>
      </c>
    </row>
    <row r="137" spans="1:25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5">
        <f t="shared" si="42"/>
        <v>0</v>
      </c>
    </row>
    <row r="138" spans="1:25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5">
        <f t="shared" si="42"/>
        <v>0</v>
      </c>
    </row>
    <row r="139" spans="1:25" x14ac:dyDescent="0.4">
      <c r="A139" s="6" t="s">
        <v>26</v>
      </c>
      <c r="B139" s="85" t="s">
        <v>51</v>
      </c>
      <c r="C139" s="90"/>
      <c r="D139" s="91"/>
      <c r="E139" s="5">
        <f t="shared" ref="E139:Y139" si="43">SUM(E129:E138)</f>
        <v>1</v>
      </c>
      <c r="F139" s="5">
        <f t="shared" si="43"/>
        <v>0</v>
      </c>
      <c r="G139" s="5">
        <f t="shared" si="43"/>
        <v>0</v>
      </c>
      <c r="H139" s="5">
        <f t="shared" si="43"/>
        <v>1</v>
      </c>
      <c r="I139" s="5">
        <f t="shared" si="43"/>
        <v>18</v>
      </c>
      <c r="J139" s="5">
        <f t="shared" si="43"/>
        <v>1</v>
      </c>
      <c r="K139" s="5">
        <f t="shared" si="43"/>
        <v>2</v>
      </c>
      <c r="L139" s="5">
        <f t="shared" si="43"/>
        <v>1</v>
      </c>
      <c r="M139" s="5">
        <f t="shared" si="43"/>
        <v>2</v>
      </c>
      <c r="N139" s="5">
        <f t="shared" si="43"/>
        <v>1</v>
      </c>
      <c r="O139" s="5">
        <f t="shared" si="43"/>
        <v>0</v>
      </c>
      <c r="P139" s="5">
        <f t="shared" si="43"/>
        <v>1</v>
      </c>
      <c r="Q139" s="5">
        <f t="shared" si="43"/>
        <v>1</v>
      </c>
      <c r="R139" s="5">
        <f t="shared" si="43"/>
        <v>2</v>
      </c>
      <c r="S139" s="5">
        <f t="shared" si="43"/>
        <v>3</v>
      </c>
      <c r="T139" s="5">
        <f t="shared" si="43"/>
        <v>0</v>
      </c>
      <c r="U139" s="5">
        <f t="shared" si="43"/>
        <v>1</v>
      </c>
      <c r="V139" s="5">
        <f t="shared" si="43"/>
        <v>0</v>
      </c>
      <c r="W139" s="5">
        <f t="shared" si="43"/>
        <v>1</v>
      </c>
      <c r="X139" s="5">
        <f t="shared" si="43"/>
        <v>0</v>
      </c>
      <c r="Y139" s="5">
        <f t="shared" si="43"/>
        <v>36</v>
      </c>
    </row>
    <row r="140" spans="1:25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5">
        <f>SUM(E141:X141)</f>
        <v>0</v>
      </c>
    </row>
    <row r="142" spans="1:25" x14ac:dyDescent="0.4">
      <c r="A142" s="11" t="s">
        <v>50</v>
      </c>
      <c r="B142" s="50">
        <v>1</v>
      </c>
      <c r="C142" s="24" t="s">
        <v>166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5">
        <f>SUM(E142:X142)</f>
        <v>0</v>
      </c>
    </row>
    <row r="143" spans="1:25" x14ac:dyDescent="0.4">
      <c r="A143" s="7"/>
      <c r="B143" s="50">
        <v>2</v>
      </c>
      <c r="C143" s="24" t="s">
        <v>167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5">
        <f t="shared" ref="Y143:Y150" si="44">SUM(E143:X143)</f>
        <v>0</v>
      </c>
    </row>
    <row r="144" spans="1:25" x14ac:dyDescent="0.4">
      <c r="A144" s="7"/>
      <c r="B144" s="50">
        <v>3</v>
      </c>
      <c r="C144" s="24" t="s">
        <v>168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5">
        <f t="shared" si="44"/>
        <v>0</v>
      </c>
    </row>
    <row r="145" spans="1:2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5">
        <f t="shared" si="44"/>
        <v>0</v>
      </c>
    </row>
    <row r="146" spans="1:2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5">
        <f t="shared" si="44"/>
        <v>0</v>
      </c>
    </row>
    <row r="147" spans="1:2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5">
        <f t="shared" si="44"/>
        <v>0</v>
      </c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44"/>
        <v>0</v>
      </c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44"/>
        <v>0</v>
      </c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44"/>
        <v>0</v>
      </c>
    </row>
    <row r="151" spans="1:25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Y151" si="45">SUM(E141:E150)</f>
        <v>0</v>
      </c>
      <c r="F151" s="5">
        <f t="shared" si="45"/>
        <v>0</v>
      </c>
      <c r="G151" s="5">
        <f t="shared" si="45"/>
        <v>0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0</v>
      </c>
      <c r="N151" s="5">
        <f t="shared" si="45"/>
        <v>0</v>
      </c>
      <c r="O151" s="5">
        <f t="shared" si="45"/>
        <v>0</v>
      </c>
      <c r="P151" s="5">
        <f t="shared" si="45"/>
        <v>0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0</v>
      </c>
      <c r="U151" s="5">
        <f t="shared" si="45"/>
        <v>0</v>
      </c>
      <c r="V151" s="5">
        <f t="shared" si="45"/>
        <v>0</v>
      </c>
      <c r="W151" s="5">
        <f t="shared" si="45"/>
        <v>0</v>
      </c>
      <c r="X151" s="5">
        <f t="shared" si="45"/>
        <v>0</v>
      </c>
      <c r="Y151" s="5">
        <f t="shared" si="45"/>
        <v>0</v>
      </c>
    </row>
    <row r="152" spans="1:25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</row>
    <row r="153" spans="1:25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1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>
        <f>SUM(E153:X153)</f>
        <v>3</v>
      </c>
    </row>
    <row r="154" spans="1:25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6">
        <v>2</v>
      </c>
      <c r="Y154" s="5">
        <f t="shared" ref="Y154:Y163" si="46">SUM(E154:X154)</f>
        <v>3</v>
      </c>
    </row>
    <row r="155" spans="1:25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5">
        <f t="shared" si="46"/>
        <v>0</v>
      </c>
    </row>
    <row r="156" spans="1:25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46"/>
        <v>2</v>
      </c>
    </row>
    <row r="157" spans="1:25" x14ac:dyDescent="0.4">
      <c r="A157" s="7"/>
      <c r="B157" s="50">
        <v>4</v>
      </c>
      <c r="C157" s="24" t="s">
        <v>172</v>
      </c>
      <c r="D157" s="51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2</v>
      </c>
      <c r="M157" s="6">
        <v>0</v>
      </c>
      <c r="N157" s="6">
        <v>2</v>
      </c>
      <c r="O157" s="6">
        <v>0</v>
      </c>
      <c r="P157" s="6">
        <v>3</v>
      </c>
      <c r="Q157" s="6">
        <v>1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5">
        <f t="shared" si="46"/>
        <v>8</v>
      </c>
    </row>
    <row r="158" spans="1:25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46"/>
        <v>0</v>
      </c>
    </row>
    <row r="159" spans="1:25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>
        <f t="shared" si="46"/>
        <v>0</v>
      </c>
    </row>
    <row r="160" spans="1:25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5">
        <f t="shared" si="46"/>
        <v>0</v>
      </c>
    </row>
    <row r="161" spans="1:25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46"/>
        <v>0</v>
      </c>
    </row>
    <row r="162" spans="1:25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46"/>
        <v>0</v>
      </c>
    </row>
    <row r="163" spans="1:25" x14ac:dyDescent="0.4">
      <c r="A163" s="6" t="s">
        <v>26</v>
      </c>
      <c r="B163" s="95" t="s">
        <v>51</v>
      </c>
      <c r="C163" s="96"/>
      <c r="D163" s="97"/>
      <c r="E163" s="5">
        <f t="shared" ref="E163:X163" si="47">SUM(E153:E162)</f>
        <v>0</v>
      </c>
      <c r="F163" s="5">
        <f t="shared" si="47"/>
        <v>0</v>
      </c>
      <c r="G163" s="5">
        <f t="shared" si="47"/>
        <v>0</v>
      </c>
      <c r="H163" s="5">
        <f t="shared" si="47"/>
        <v>0</v>
      </c>
      <c r="I163" s="5">
        <f t="shared" si="47"/>
        <v>0</v>
      </c>
      <c r="J163" s="5">
        <f t="shared" si="47"/>
        <v>1</v>
      </c>
      <c r="K163" s="5">
        <f t="shared" si="47"/>
        <v>1</v>
      </c>
      <c r="L163" s="5">
        <f t="shared" si="47"/>
        <v>2</v>
      </c>
      <c r="M163" s="5">
        <f t="shared" si="47"/>
        <v>1</v>
      </c>
      <c r="N163" s="5">
        <f t="shared" si="47"/>
        <v>3</v>
      </c>
      <c r="O163" s="5">
        <f t="shared" si="47"/>
        <v>1</v>
      </c>
      <c r="P163" s="5">
        <f t="shared" si="47"/>
        <v>3</v>
      </c>
      <c r="Q163" s="5">
        <f t="shared" si="47"/>
        <v>1</v>
      </c>
      <c r="R163" s="5">
        <f t="shared" si="47"/>
        <v>0</v>
      </c>
      <c r="S163" s="5">
        <f t="shared" si="47"/>
        <v>0</v>
      </c>
      <c r="T163" s="5">
        <f t="shared" si="47"/>
        <v>0</v>
      </c>
      <c r="U163" s="5">
        <f t="shared" si="47"/>
        <v>0</v>
      </c>
      <c r="V163" s="5">
        <f t="shared" si="47"/>
        <v>1</v>
      </c>
      <c r="W163" s="5">
        <f t="shared" si="47"/>
        <v>0</v>
      </c>
      <c r="X163" s="5">
        <f t="shared" si="47"/>
        <v>2</v>
      </c>
      <c r="Y163" s="5">
        <f t="shared" si="46"/>
        <v>16</v>
      </c>
    </row>
    <row r="164" spans="1:25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>
        <f>SUM(E165:X165)</f>
        <v>1</v>
      </c>
    </row>
    <row r="166" spans="1:25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5">
        <f>SUM(E166:X166)</f>
        <v>0</v>
      </c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ref="Y167:Y174" si="48">SUM(E167:X167)</f>
        <v>0</v>
      </c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48"/>
        <v>0</v>
      </c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48"/>
        <v>0</v>
      </c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48"/>
        <v>0</v>
      </c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48"/>
        <v>0</v>
      </c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48"/>
        <v>0</v>
      </c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48"/>
        <v>0</v>
      </c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48"/>
        <v>0</v>
      </c>
    </row>
    <row r="175" spans="1:25" x14ac:dyDescent="0.4">
      <c r="A175" s="6" t="s">
        <v>26</v>
      </c>
      <c r="B175" s="85" t="s">
        <v>51</v>
      </c>
      <c r="C175" s="90"/>
      <c r="D175" s="91"/>
      <c r="E175" s="5">
        <f t="shared" ref="E175:Y175" si="49">SUM(E165:E174)</f>
        <v>0</v>
      </c>
      <c r="F175" s="5">
        <f t="shared" si="49"/>
        <v>0</v>
      </c>
      <c r="G175" s="5">
        <f t="shared" si="49"/>
        <v>0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1</v>
      </c>
      <c r="L175" s="5">
        <f t="shared" si="49"/>
        <v>0</v>
      </c>
      <c r="M175" s="5">
        <f t="shared" si="49"/>
        <v>0</v>
      </c>
      <c r="N175" s="5">
        <f t="shared" si="49"/>
        <v>0</v>
      </c>
      <c r="O175" s="5">
        <f t="shared" si="49"/>
        <v>0</v>
      </c>
      <c r="P175" s="5">
        <f t="shared" si="49"/>
        <v>0</v>
      </c>
      <c r="Q175" s="5">
        <f t="shared" si="49"/>
        <v>0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1</v>
      </c>
    </row>
    <row r="176" spans="1:25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1</v>
      </c>
      <c r="X177" s="6">
        <v>0</v>
      </c>
      <c r="Y177" s="5">
        <f t="shared" ref="Y177:Y186" si="50">SUM(E177:X177)</f>
        <v>3</v>
      </c>
    </row>
    <row r="178" spans="1:25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  <c r="O178" s="6">
        <v>3</v>
      </c>
      <c r="P178" s="6">
        <v>1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5">
        <f t="shared" si="50"/>
        <v>5</v>
      </c>
    </row>
    <row r="179" spans="1:25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>
        <f t="shared" si="50"/>
        <v>2</v>
      </c>
    </row>
    <row r="180" spans="1:25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50"/>
        <v>0</v>
      </c>
    </row>
    <row r="181" spans="1:25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>
        <f t="shared" si="50"/>
        <v>2</v>
      </c>
    </row>
    <row r="182" spans="1:25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50"/>
        <v>0</v>
      </c>
    </row>
    <row r="183" spans="1:25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>
        <f t="shared" si="50"/>
        <v>1</v>
      </c>
    </row>
    <row r="184" spans="1:25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5">
        <f t="shared" si="50"/>
        <v>0</v>
      </c>
    </row>
    <row r="185" spans="1:25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5">
        <f t="shared" si="50"/>
        <v>0</v>
      </c>
    </row>
    <row r="186" spans="1:25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5">
        <f t="shared" si="50"/>
        <v>0</v>
      </c>
    </row>
    <row r="187" spans="1:25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Y187" si="51">SUM(E177:E186)</f>
        <v>0</v>
      </c>
      <c r="F187" s="5">
        <f t="shared" si="51"/>
        <v>0</v>
      </c>
      <c r="G187" s="5">
        <f t="shared" si="51"/>
        <v>0</v>
      </c>
      <c r="H187" s="5">
        <f t="shared" si="51"/>
        <v>0</v>
      </c>
      <c r="I187" s="5">
        <f t="shared" si="51"/>
        <v>0</v>
      </c>
      <c r="J187" s="5">
        <f t="shared" si="51"/>
        <v>1</v>
      </c>
      <c r="K187" s="5">
        <f t="shared" si="51"/>
        <v>1</v>
      </c>
      <c r="L187" s="5">
        <f t="shared" si="51"/>
        <v>0</v>
      </c>
      <c r="M187" s="5">
        <f t="shared" si="51"/>
        <v>1</v>
      </c>
      <c r="N187" s="5">
        <f t="shared" si="51"/>
        <v>2</v>
      </c>
      <c r="O187" s="5">
        <f t="shared" si="51"/>
        <v>5</v>
      </c>
      <c r="P187" s="5">
        <f t="shared" si="51"/>
        <v>1</v>
      </c>
      <c r="Q187" s="5">
        <f t="shared" si="51"/>
        <v>0</v>
      </c>
      <c r="R187" s="5">
        <f t="shared" si="51"/>
        <v>0</v>
      </c>
      <c r="S187" s="5">
        <f t="shared" si="51"/>
        <v>1</v>
      </c>
      <c r="T187" s="5">
        <f t="shared" si="51"/>
        <v>0</v>
      </c>
      <c r="U187" s="5">
        <f t="shared" si="51"/>
        <v>0</v>
      </c>
      <c r="V187" s="5">
        <f t="shared" si="51"/>
        <v>0</v>
      </c>
      <c r="W187" s="5">
        <f t="shared" si="51"/>
        <v>1</v>
      </c>
      <c r="X187" s="5">
        <f t="shared" si="51"/>
        <v>0</v>
      </c>
      <c r="Y187" s="5">
        <f t="shared" si="51"/>
        <v>13</v>
      </c>
    </row>
    <row r="188" spans="1:25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Y188" s="5"/>
    </row>
    <row r="189" spans="1:25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5">
        <f t="shared" ref="Y189:Y198" si="52">SUM(E189:X189)</f>
        <v>2</v>
      </c>
    </row>
    <row r="190" spans="1:25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5">
        <f t="shared" si="52"/>
        <v>1</v>
      </c>
    </row>
    <row r="191" spans="1:25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2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5">
        <f t="shared" si="52"/>
        <v>2</v>
      </c>
    </row>
    <row r="192" spans="1:25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>
        <f t="shared" si="52"/>
        <v>0</v>
      </c>
    </row>
    <row r="193" spans="1:25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52"/>
        <v>0</v>
      </c>
    </row>
    <row r="194" spans="1:25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52"/>
        <v>1</v>
      </c>
    </row>
    <row r="195" spans="1:25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5">
        <f t="shared" si="52"/>
        <v>0</v>
      </c>
    </row>
    <row r="196" spans="1:25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5">
        <f t="shared" si="52"/>
        <v>0</v>
      </c>
    </row>
    <row r="197" spans="1:25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5">
        <f t="shared" si="52"/>
        <v>0</v>
      </c>
    </row>
    <row r="198" spans="1:25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5">
        <f t="shared" si="52"/>
        <v>0</v>
      </c>
    </row>
    <row r="199" spans="1:25" x14ac:dyDescent="0.4">
      <c r="A199" s="6" t="s">
        <v>26</v>
      </c>
      <c r="B199" s="85" t="s">
        <v>51</v>
      </c>
      <c r="C199" s="90"/>
      <c r="D199" s="91"/>
      <c r="E199" s="5">
        <f t="shared" ref="E199:Y199" si="53">SUM(E189:E198)</f>
        <v>0</v>
      </c>
      <c r="F199" s="5">
        <f t="shared" si="53"/>
        <v>0</v>
      </c>
      <c r="G199" s="5">
        <f t="shared" si="53"/>
        <v>0</v>
      </c>
      <c r="H199" s="5">
        <f t="shared" si="53"/>
        <v>0</v>
      </c>
      <c r="I199" s="5">
        <f t="shared" si="53"/>
        <v>0</v>
      </c>
      <c r="J199" s="5">
        <f t="shared" si="53"/>
        <v>4</v>
      </c>
      <c r="K199" s="5">
        <f t="shared" si="53"/>
        <v>0</v>
      </c>
      <c r="L199" s="5">
        <f t="shared" si="53"/>
        <v>0</v>
      </c>
      <c r="M199" s="5">
        <f t="shared" si="53"/>
        <v>1</v>
      </c>
      <c r="N199" s="5">
        <f t="shared" si="53"/>
        <v>0</v>
      </c>
      <c r="O199" s="5">
        <f t="shared" si="53"/>
        <v>0</v>
      </c>
      <c r="P199" s="5">
        <f t="shared" si="53"/>
        <v>1</v>
      </c>
      <c r="Q199" s="5">
        <f t="shared" si="53"/>
        <v>0</v>
      </c>
      <c r="R199" s="5">
        <f t="shared" si="53"/>
        <v>0</v>
      </c>
      <c r="S199" s="5">
        <f t="shared" si="53"/>
        <v>0</v>
      </c>
      <c r="T199" s="5">
        <f t="shared" si="53"/>
        <v>0</v>
      </c>
      <c r="U199" s="5">
        <f t="shared" si="53"/>
        <v>0</v>
      </c>
      <c r="V199" s="5">
        <f t="shared" si="53"/>
        <v>0</v>
      </c>
      <c r="W199" s="5">
        <f t="shared" si="53"/>
        <v>0</v>
      </c>
      <c r="X199" s="5">
        <f t="shared" si="53"/>
        <v>0</v>
      </c>
      <c r="Y199" s="5">
        <f t="shared" si="53"/>
        <v>6</v>
      </c>
    </row>
    <row r="200" spans="1:25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1</v>
      </c>
      <c r="G201" s="6">
        <v>0</v>
      </c>
      <c r="H201" s="6">
        <v>0</v>
      </c>
      <c r="I201" s="6">
        <v>0</v>
      </c>
      <c r="J201" s="6">
        <v>1</v>
      </c>
      <c r="K201" s="6">
        <v>0</v>
      </c>
      <c r="L201" s="6">
        <v>2</v>
      </c>
      <c r="M201" s="6">
        <v>1</v>
      </c>
      <c r="N201" s="6">
        <v>0</v>
      </c>
      <c r="O201" s="6">
        <v>0</v>
      </c>
      <c r="P201" s="6">
        <v>1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5">
        <f t="shared" ref="Y201:Y210" si="54">SUM(E201:X201)</f>
        <v>6</v>
      </c>
    </row>
    <row r="202" spans="1:25" x14ac:dyDescent="0.4">
      <c r="A202" s="11" t="s">
        <v>50</v>
      </c>
      <c r="B202" s="50">
        <v>1</v>
      </c>
      <c r="C202" s="24" t="s">
        <v>186</v>
      </c>
      <c r="D202" s="51"/>
      <c r="E202" s="6">
        <v>1</v>
      </c>
      <c r="F202" s="6">
        <v>1</v>
      </c>
      <c r="G202" s="6">
        <v>2</v>
      </c>
      <c r="H202" s="6">
        <v>0</v>
      </c>
      <c r="I202" s="6">
        <v>2</v>
      </c>
      <c r="J202" s="6">
        <v>7</v>
      </c>
      <c r="K202" s="6">
        <v>0</v>
      </c>
      <c r="L202" s="6">
        <v>1</v>
      </c>
      <c r="M202" s="6">
        <v>3</v>
      </c>
      <c r="N202" s="6">
        <v>1</v>
      </c>
      <c r="O202" s="6">
        <v>2</v>
      </c>
      <c r="P202" s="6">
        <v>1</v>
      </c>
      <c r="Q202" s="6">
        <v>1</v>
      </c>
      <c r="R202" s="6">
        <v>1</v>
      </c>
      <c r="S202" s="6">
        <v>0</v>
      </c>
      <c r="T202" s="6">
        <v>0</v>
      </c>
      <c r="U202" s="6">
        <v>0</v>
      </c>
      <c r="V202" s="6">
        <v>1</v>
      </c>
      <c r="W202" s="6">
        <v>0</v>
      </c>
      <c r="X202" s="6">
        <v>0</v>
      </c>
      <c r="Y202" s="5">
        <f t="shared" si="54"/>
        <v>24</v>
      </c>
    </row>
    <row r="203" spans="1:25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2</v>
      </c>
      <c r="G203" s="6">
        <v>0</v>
      </c>
      <c r="H203" s="6">
        <v>0</v>
      </c>
      <c r="I203" s="6">
        <v>3</v>
      </c>
      <c r="J203" s="6">
        <v>1</v>
      </c>
      <c r="K203" s="6">
        <v>0</v>
      </c>
      <c r="L203" s="6">
        <v>59</v>
      </c>
      <c r="M203" s="6">
        <v>11</v>
      </c>
      <c r="N203" s="6">
        <v>5</v>
      </c>
      <c r="O203" s="6">
        <v>1</v>
      </c>
      <c r="P203" s="6">
        <v>1</v>
      </c>
      <c r="Q203" s="6">
        <v>0</v>
      </c>
      <c r="R203" s="6">
        <v>2</v>
      </c>
      <c r="S203" s="6">
        <v>3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5">
        <f t="shared" si="54"/>
        <v>88</v>
      </c>
    </row>
    <row r="204" spans="1:25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5">
        <f t="shared" si="54"/>
        <v>4</v>
      </c>
    </row>
    <row r="205" spans="1:25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5">
        <f t="shared" si="54"/>
        <v>0</v>
      </c>
    </row>
    <row r="206" spans="1:25" x14ac:dyDescent="0.4">
      <c r="A206" s="7"/>
      <c r="B206" s="50">
        <v>5</v>
      </c>
      <c r="C206" s="24" t="s">
        <v>190</v>
      </c>
      <c r="D206" s="51"/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5">
        <f t="shared" si="54"/>
        <v>1</v>
      </c>
    </row>
    <row r="207" spans="1:25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>
        <f t="shared" si="54"/>
        <v>0</v>
      </c>
    </row>
    <row r="208" spans="1:25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5">
        <f t="shared" si="54"/>
        <v>0</v>
      </c>
    </row>
    <row r="209" spans="1:25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5">
        <f t="shared" si="54"/>
        <v>0</v>
      </c>
    </row>
    <row r="210" spans="1:25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5">
        <f t="shared" si="54"/>
        <v>0</v>
      </c>
    </row>
    <row r="211" spans="1:25" x14ac:dyDescent="0.4">
      <c r="A211" s="6" t="s">
        <v>26</v>
      </c>
      <c r="B211" s="85" t="s">
        <v>51</v>
      </c>
      <c r="C211" s="90"/>
      <c r="D211" s="91"/>
      <c r="E211" s="5">
        <f t="shared" ref="E211:Y211" si="55">SUM(E201:E210)</f>
        <v>2</v>
      </c>
      <c r="F211" s="5">
        <f t="shared" si="55"/>
        <v>4</v>
      </c>
      <c r="G211" s="5">
        <f t="shared" si="55"/>
        <v>2</v>
      </c>
      <c r="H211" s="5">
        <f t="shared" si="55"/>
        <v>1</v>
      </c>
      <c r="I211" s="5">
        <f t="shared" si="55"/>
        <v>6</v>
      </c>
      <c r="J211" s="5">
        <f t="shared" si="55"/>
        <v>10</v>
      </c>
      <c r="K211" s="5">
        <f t="shared" si="55"/>
        <v>0</v>
      </c>
      <c r="L211" s="5">
        <f t="shared" si="55"/>
        <v>62</v>
      </c>
      <c r="M211" s="5">
        <f t="shared" si="55"/>
        <v>15</v>
      </c>
      <c r="N211" s="5">
        <f t="shared" si="55"/>
        <v>6</v>
      </c>
      <c r="O211" s="5">
        <f t="shared" si="55"/>
        <v>3</v>
      </c>
      <c r="P211" s="5">
        <f t="shared" si="55"/>
        <v>4</v>
      </c>
      <c r="Q211" s="5">
        <f t="shared" si="55"/>
        <v>1</v>
      </c>
      <c r="R211" s="5">
        <f t="shared" si="55"/>
        <v>3</v>
      </c>
      <c r="S211" s="5">
        <f t="shared" si="55"/>
        <v>3</v>
      </c>
      <c r="T211" s="5">
        <f t="shared" si="55"/>
        <v>0</v>
      </c>
      <c r="U211" s="5">
        <f t="shared" si="55"/>
        <v>0</v>
      </c>
      <c r="V211" s="5">
        <f t="shared" si="55"/>
        <v>1</v>
      </c>
      <c r="W211" s="5">
        <f t="shared" si="55"/>
        <v>0</v>
      </c>
      <c r="X211" s="5">
        <f t="shared" si="55"/>
        <v>0</v>
      </c>
      <c r="Y211" s="5">
        <f t="shared" si="55"/>
        <v>123</v>
      </c>
    </row>
    <row r="212" spans="1:25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4">
      <c r="A213" s="11" t="s">
        <v>48</v>
      </c>
      <c r="B213" s="17" t="s">
        <v>75</v>
      </c>
      <c r="C213" s="87" t="s">
        <v>76</v>
      </c>
      <c r="D213" s="6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2</v>
      </c>
      <c r="L213" s="6">
        <v>0</v>
      </c>
      <c r="M213" s="6">
        <v>1</v>
      </c>
      <c r="N213" s="6">
        <v>1</v>
      </c>
      <c r="O213" s="6">
        <v>1</v>
      </c>
      <c r="P213" s="6">
        <v>1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5">
        <f>SUM(E213:X213)</f>
        <v>7</v>
      </c>
    </row>
    <row r="214" spans="1:25" x14ac:dyDescent="0.4">
      <c r="A214" s="11" t="s">
        <v>50</v>
      </c>
      <c r="B214" s="50">
        <v>1</v>
      </c>
      <c r="C214" s="24" t="s">
        <v>192</v>
      </c>
      <c r="D214" s="51"/>
      <c r="E214" s="6">
        <v>0</v>
      </c>
      <c r="F214" s="6">
        <v>0</v>
      </c>
      <c r="G214" s="6">
        <v>1</v>
      </c>
      <c r="H214" s="6">
        <v>0</v>
      </c>
      <c r="I214" s="6">
        <v>0</v>
      </c>
      <c r="J214" s="6">
        <v>2</v>
      </c>
      <c r="K214" s="6">
        <v>4</v>
      </c>
      <c r="L214" s="6">
        <v>2</v>
      </c>
      <c r="M214" s="6">
        <v>4</v>
      </c>
      <c r="N214" s="6">
        <v>5</v>
      </c>
      <c r="O214" s="6">
        <v>5</v>
      </c>
      <c r="P214" s="6">
        <v>5</v>
      </c>
      <c r="Q214" s="6">
        <v>0</v>
      </c>
      <c r="R214" s="6">
        <v>0</v>
      </c>
      <c r="S214" s="6">
        <v>1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5">
        <f>SUM(E214:X214)</f>
        <v>29</v>
      </c>
    </row>
    <row r="215" spans="1:25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1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5">
        <f t="shared" ref="Y215:Y222" si="56">SUM(E215:X215)</f>
        <v>1</v>
      </c>
    </row>
    <row r="216" spans="1:25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5">
        <f t="shared" si="56"/>
        <v>0</v>
      </c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56"/>
        <v>0</v>
      </c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56"/>
        <v>0</v>
      </c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56"/>
        <v>0</v>
      </c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56"/>
        <v>0</v>
      </c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56"/>
        <v>0</v>
      </c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56"/>
        <v>0</v>
      </c>
    </row>
    <row r="223" spans="1:25" x14ac:dyDescent="0.4">
      <c r="A223" s="6" t="s">
        <v>26</v>
      </c>
      <c r="B223" s="85" t="s">
        <v>51</v>
      </c>
      <c r="C223" s="90"/>
      <c r="D223" s="91"/>
      <c r="E223" s="5">
        <f t="shared" ref="E223:Y223" si="57">SUM(E213:E222)</f>
        <v>0</v>
      </c>
      <c r="F223" s="5">
        <f t="shared" si="57"/>
        <v>0</v>
      </c>
      <c r="G223" s="5">
        <f t="shared" si="57"/>
        <v>1</v>
      </c>
      <c r="H223" s="5">
        <f t="shared" si="57"/>
        <v>0</v>
      </c>
      <c r="I223" s="5">
        <f t="shared" si="57"/>
        <v>0</v>
      </c>
      <c r="J223" s="5">
        <f t="shared" si="57"/>
        <v>3</v>
      </c>
      <c r="K223" s="5">
        <f t="shared" si="57"/>
        <v>6</v>
      </c>
      <c r="L223" s="5">
        <f t="shared" si="57"/>
        <v>2</v>
      </c>
      <c r="M223" s="5">
        <f t="shared" si="57"/>
        <v>5</v>
      </c>
      <c r="N223" s="5">
        <f t="shared" si="57"/>
        <v>6</v>
      </c>
      <c r="O223" s="5">
        <f t="shared" si="57"/>
        <v>6</v>
      </c>
      <c r="P223" s="5">
        <f t="shared" si="57"/>
        <v>7</v>
      </c>
      <c r="Q223" s="5">
        <f t="shared" si="57"/>
        <v>0</v>
      </c>
      <c r="R223" s="5">
        <f t="shared" si="57"/>
        <v>0</v>
      </c>
      <c r="S223" s="5">
        <f t="shared" si="57"/>
        <v>1</v>
      </c>
      <c r="T223" s="5">
        <f t="shared" si="57"/>
        <v>0</v>
      </c>
      <c r="U223" s="5">
        <f t="shared" si="57"/>
        <v>0</v>
      </c>
      <c r="V223" s="5">
        <f t="shared" si="57"/>
        <v>0</v>
      </c>
      <c r="W223" s="5">
        <f t="shared" si="57"/>
        <v>0</v>
      </c>
      <c r="X223" s="5">
        <f t="shared" si="57"/>
        <v>0</v>
      </c>
      <c r="Y223" s="5">
        <f t="shared" si="57"/>
        <v>37</v>
      </c>
    </row>
    <row r="224" spans="1:25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>SUM(E225:X225)</f>
        <v>0</v>
      </c>
    </row>
    <row r="226" spans="1:25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>
        <f>SUM(E226:X226)</f>
        <v>0</v>
      </c>
    </row>
    <row r="227" spans="1:25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 t="shared" ref="Y227:Y234" si="58">SUM(E227:X227)</f>
        <v>0</v>
      </c>
    </row>
    <row r="228" spans="1:25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 t="shared" si="58"/>
        <v>0</v>
      </c>
    </row>
    <row r="229" spans="1:25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5">
        <f t="shared" si="58"/>
        <v>0</v>
      </c>
    </row>
    <row r="230" spans="1:2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5">
        <f t="shared" si="58"/>
        <v>0</v>
      </c>
    </row>
    <row r="231" spans="1:2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5">
        <f t="shared" si="58"/>
        <v>0</v>
      </c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58"/>
        <v>0</v>
      </c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58"/>
        <v>0</v>
      </c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58"/>
        <v>0</v>
      </c>
    </row>
    <row r="235" spans="1:25" x14ac:dyDescent="0.4">
      <c r="A235" s="6" t="s">
        <v>26</v>
      </c>
      <c r="B235" s="85" t="s">
        <v>51</v>
      </c>
      <c r="C235" s="90"/>
      <c r="D235" s="91"/>
      <c r="E235" s="5">
        <f t="shared" ref="E235:Y235" si="59">SUM(E225:E234)</f>
        <v>0</v>
      </c>
      <c r="F235" s="5">
        <f t="shared" si="59"/>
        <v>0</v>
      </c>
      <c r="G235" s="5">
        <f t="shared" si="59"/>
        <v>0</v>
      </c>
      <c r="H235" s="5">
        <f t="shared" si="59"/>
        <v>0</v>
      </c>
      <c r="I235" s="5">
        <f t="shared" si="59"/>
        <v>0</v>
      </c>
      <c r="J235" s="5">
        <f t="shared" si="59"/>
        <v>0</v>
      </c>
      <c r="K235" s="5">
        <f t="shared" si="59"/>
        <v>0</v>
      </c>
      <c r="L235" s="5">
        <f t="shared" si="59"/>
        <v>0</v>
      </c>
      <c r="M235" s="5">
        <f t="shared" si="59"/>
        <v>0</v>
      </c>
      <c r="N235" s="5">
        <f t="shared" si="59"/>
        <v>0</v>
      </c>
      <c r="O235" s="5">
        <f t="shared" si="59"/>
        <v>0</v>
      </c>
      <c r="P235" s="5">
        <f t="shared" si="59"/>
        <v>0</v>
      </c>
      <c r="Q235" s="5">
        <f t="shared" si="59"/>
        <v>0</v>
      </c>
      <c r="R235" s="5">
        <f t="shared" si="59"/>
        <v>0</v>
      </c>
      <c r="S235" s="5">
        <f t="shared" si="59"/>
        <v>0</v>
      </c>
      <c r="T235" s="5">
        <f t="shared" si="59"/>
        <v>0</v>
      </c>
      <c r="U235" s="5">
        <f t="shared" si="59"/>
        <v>0</v>
      </c>
      <c r="V235" s="5">
        <f t="shared" si="59"/>
        <v>0</v>
      </c>
      <c r="W235" s="5">
        <f t="shared" si="59"/>
        <v>0</v>
      </c>
      <c r="X235" s="5">
        <f t="shared" si="59"/>
        <v>0</v>
      </c>
      <c r="Y235" s="5">
        <f t="shared" si="59"/>
        <v>0</v>
      </c>
    </row>
    <row r="236" spans="1:25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0</v>
      </c>
      <c r="G237" s="6">
        <v>2</v>
      </c>
      <c r="H237" s="6">
        <v>4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1</v>
      </c>
      <c r="S237" s="6">
        <v>0</v>
      </c>
      <c r="T237" s="6">
        <v>0</v>
      </c>
      <c r="U237" s="6">
        <v>0</v>
      </c>
      <c r="V237" s="6">
        <v>0</v>
      </c>
      <c r="W237" s="6">
        <v>2</v>
      </c>
      <c r="X237" s="6">
        <v>0</v>
      </c>
      <c r="Y237" s="5">
        <f t="shared" ref="Y237:Y246" si="60">SUM(E237:X237)</f>
        <v>9</v>
      </c>
    </row>
    <row r="238" spans="1:25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0</v>
      </c>
      <c r="H238" s="6">
        <v>2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1</v>
      </c>
      <c r="S238" s="6">
        <v>0</v>
      </c>
      <c r="T238" s="6">
        <v>1</v>
      </c>
      <c r="U238" s="6">
        <v>0</v>
      </c>
      <c r="V238" s="6">
        <v>0</v>
      </c>
      <c r="W238" s="6">
        <v>1</v>
      </c>
      <c r="X238" s="6">
        <v>0</v>
      </c>
      <c r="Y238" s="5">
        <f t="shared" si="60"/>
        <v>6</v>
      </c>
    </row>
    <row r="239" spans="1:25" x14ac:dyDescent="0.4">
      <c r="A239" s="7"/>
      <c r="B239" s="50">
        <v>2</v>
      </c>
      <c r="C239" s="24" t="s">
        <v>198</v>
      </c>
      <c r="D239" s="51"/>
      <c r="E239" s="6">
        <v>3</v>
      </c>
      <c r="F239" s="6">
        <v>2</v>
      </c>
      <c r="G239" s="6">
        <v>31</v>
      </c>
      <c r="H239" s="6">
        <v>29</v>
      </c>
      <c r="I239" s="6">
        <v>1</v>
      </c>
      <c r="J239" s="6">
        <v>0</v>
      </c>
      <c r="K239" s="6">
        <v>0</v>
      </c>
      <c r="L239" s="6">
        <v>18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11</v>
      </c>
      <c r="S239" s="6">
        <v>1</v>
      </c>
      <c r="T239" s="6">
        <v>0</v>
      </c>
      <c r="U239" s="6">
        <v>0</v>
      </c>
      <c r="V239" s="6">
        <v>0</v>
      </c>
      <c r="W239" s="6">
        <v>3</v>
      </c>
      <c r="X239" s="6">
        <v>0</v>
      </c>
      <c r="Y239" s="5">
        <f t="shared" si="60"/>
        <v>99</v>
      </c>
    </row>
    <row r="240" spans="1:25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5">
        <f t="shared" si="60"/>
        <v>2</v>
      </c>
    </row>
    <row r="241" spans="1:25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5">
        <f t="shared" si="60"/>
        <v>0</v>
      </c>
    </row>
    <row r="242" spans="1:25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11</v>
      </c>
      <c r="M242" s="6">
        <v>1</v>
      </c>
      <c r="N242" s="6">
        <v>0</v>
      </c>
      <c r="O242" s="6">
        <v>0</v>
      </c>
      <c r="P242" s="6">
        <v>0</v>
      </c>
      <c r="Q242" s="6">
        <v>1</v>
      </c>
      <c r="R242" s="6">
        <v>0</v>
      </c>
      <c r="S242" s="6">
        <v>1</v>
      </c>
      <c r="T242" s="6">
        <v>0</v>
      </c>
      <c r="U242" s="6">
        <v>1</v>
      </c>
      <c r="V242" s="6">
        <v>0</v>
      </c>
      <c r="W242" s="6">
        <v>0</v>
      </c>
      <c r="X242" s="6">
        <v>0</v>
      </c>
      <c r="Y242" s="5">
        <f t="shared" si="60"/>
        <v>15</v>
      </c>
    </row>
    <row r="243" spans="1:25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60"/>
        <v>0</v>
      </c>
    </row>
    <row r="244" spans="1:25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5">
        <f t="shared" si="60"/>
        <v>0</v>
      </c>
    </row>
    <row r="245" spans="1:25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5">
        <f t="shared" si="60"/>
        <v>0</v>
      </c>
    </row>
    <row r="246" spans="1:25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5">
        <f t="shared" si="60"/>
        <v>0</v>
      </c>
    </row>
    <row r="247" spans="1:25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Y247" si="61">SUM(E237:E246)</f>
        <v>3</v>
      </c>
      <c r="F247" s="5">
        <f t="shared" si="61"/>
        <v>2</v>
      </c>
      <c r="G247" s="5">
        <f t="shared" si="61"/>
        <v>33</v>
      </c>
      <c r="H247" s="5">
        <f t="shared" si="61"/>
        <v>36</v>
      </c>
      <c r="I247" s="5">
        <f t="shared" si="61"/>
        <v>1</v>
      </c>
      <c r="J247" s="5">
        <f t="shared" si="61"/>
        <v>1</v>
      </c>
      <c r="K247" s="5">
        <f t="shared" si="61"/>
        <v>0</v>
      </c>
      <c r="L247" s="5">
        <f t="shared" si="61"/>
        <v>29</v>
      </c>
      <c r="M247" s="5">
        <f t="shared" si="61"/>
        <v>1</v>
      </c>
      <c r="N247" s="5">
        <f t="shared" si="61"/>
        <v>0</v>
      </c>
      <c r="O247" s="5">
        <f t="shared" si="61"/>
        <v>1</v>
      </c>
      <c r="P247" s="5">
        <f t="shared" si="61"/>
        <v>0</v>
      </c>
      <c r="Q247" s="5">
        <f t="shared" si="61"/>
        <v>1</v>
      </c>
      <c r="R247" s="5">
        <f t="shared" si="61"/>
        <v>13</v>
      </c>
      <c r="S247" s="5">
        <f t="shared" si="61"/>
        <v>2</v>
      </c>
      <c r="T247" s="5">
        <f t="shared" si="61"/>
        <v>1</v>
      </c>
      <c r="U247" s="5">
        <f t="shared" si="61"/>
        <v>1</v>
      </c>
      <c r="V247" s="5">
        <f t="shared" si="61"/>
        <v>0</v>
      </c>
      <c r="W247" s="5">
        <f t="shared" si="61"/>
        <v>6</v>
      </c>
      <c r="X247" s="5">
        <f t="shared" si="61"/>
        <v>0</v>
      </c>
      <c r="Y247" s="5">
        <f t="shared" si="61"/>
        <v>131</v>
      </c>
    </row>
    <row r="248" spans="1:25" x14ac:dyDescent="0.4">
      <c r="A248" s="63"/>
      <c r="B248" s="92"/>
      <c r="C248" s="92"/>
      <c r="D248" s="92"/>
      <c r="E248" s="93"/>
    </row>
    <row r="249" spans="1:25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1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1</v>
      </c>
      <c r="U249" s="6">
        <v>0</v>
      </c>
      <c r="V249" s="6">
        <v>0</v>
      </c>
      <c r="W249" s="6">
        <v>1</v>
      </c>
      <c r="X249" s="6">
        <v>0</v>
      </c>
      <c r="Y249" s="5">
        <f>SUM(E249:X249)</f>
        <v>4</v>
      </c>
    </row>
    <row r="250" spans="1:25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5">
        <f>SUM(E250:X250)</f>
        <v>1</v>
      </c>
    </row>
    <row r="251" spans="1:25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5">
        <f>SUM(E251:X251)</f>
        <v>0</v>
      </c>
    </row>
    <row r="252" spans="1:25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5">
        <f t="shared" ref="Y252:Y258" si="62">SUM(E252:X252)</f>
        <v>0</v>
      </c>
    </row>
    <row r="253" spans="1:25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62"/>
        <v>0</v>
      </c>
    </row>
    <row r="254" spans="1:25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62"/>
        <v>0</v>
      </c>
    </row>
    <row r="255" spans="1:25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62"/>
        <v>0</v>
      </c>
    </row>
    <row r="256" spans="1:2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62"/>
        <v>0</v>
      </c>
    </row>
    <row r="257" spans="1:2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62"/>
        <v>0</v>
      </c>
    </row>
    <row r="258" spans="1:2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62"/>
        <v>0</v>
      </c>
    </row>
    <row r="259" spans="1:25" x14ac:dyDescent="0.4">
      <c r="A259" s="6" t="s">
        <v>26</v>
      </c>
      <c r="B259" s="85" t="s">
        <v>51</v>
      </c>
      <c r="C259" s="90"/>
      <c r="D259" s="91"/>
      <c r="E259" s="5">
        <f t="shared" ref="E259:Y259" si="63">SUM(E249:E258)</f>
        <v>0</v>
      </c>
      <c r="F259" s="5">
        <f t="shared" si="63"/>
        <v>0</v>
      </c>
      <c r="G259" s="5">
        <f t="shared" si="63"/>
        <v>1</v>
      </c>
      <c r="H259" s="5">
        <f t="shared" si="63"/>
        <v>0</v>
      </c>
      <c r="I259" s="5">
        <f t="shared" si="63"/>
        <v>0</v>
      </c>
      <c r="J259" s="5">
        <f t="shared" si="63"/>
        <v>1</v>
      </c>
      <c r="K259" s="5">
        <f t="shared" si="63"/>
        <v>0</v>
      </c>
      <c r="L259" s="5">
        <f t="shared" si="63"/>
        <v>0</v>
      </c>
      <c r="M259" s="5">
        <f t="shared" si="63"/>
        <v>0</v>
      </c>
      <c r="N259" s="5">
        <f t="shared" si="63"/>
        <v>1</v>
      </c>
      <c r="O259" s="5">
        <f t="shared" si="63"/>
        <v>0</v>
      </c>
      <c r="P259" s="5">
        <f t="shared" si="63"/>
        <v>0</v>
      </c>
      <c r="Q259" s="5">
        <f t="shared" si="63"/>
        <v>0</v>
      </c>
      <c r="R259" s="5">
        <f t="shared" si="63"/>
        <v>0</v>
      </c>
      <c r="S259" s="5">
        <f t="shared" si="63"/>
        <v>0</v>
      </c>
      <c r="T259" s="5">
        <f t="shared" si="63"/>
        <v>1</v>
      </c>
      <c r="U259" s="5">
        <f t="shared" si="63"/>
        <v>0</v>
      </c>
      <c r="V259" s="5">
        <f t="shared" si="63"/>
        <v>0</v>
      </c>
      <c r="W259" s="5">
        <f t="shared" si="63"/>
        <v>1</v>
      </c>
      <c r="X259" s="5">
        <f t="shared" si="63"/>
        <v>0</v>
      </c>
      <c r="Y259" s="5">
        <f t="shared" si="63"/>
        <v>5</v>
      </c>
    </row>
    <row r="261" spans="1:25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191</v>
      </c>
      <c r="F262" s="6">
        <f t="shared" ref="F262:X262" si="64">F55+F67+F79+F91+F103+F115+F127+F139+F151+F163+F175+F187+F199+F211+F223+F235+F247+F259</f>
        <v>205</v>
      </c>
      <c r="G262" s="6">
        <f t="shared" si="64"/>
        <v>218</v>
      </c>
      <c r="H262" s="6">
        <f t="shared" si="64"/>
        <v>244</v>
      </c>
      <c r="I262" s="6">
        <f t="shared" si="64"/>
        <v>245</v>
      </c>
      <c r="J262" s="6">
        <f t="shared" si="64"/>
        <v>225</v>
      </c>
      <c r="K262" s="6">
        <f t="shared" si="64"/>
        <v>212</v>
      </c>
      <c r="L262" s="6">
        <f t="shared" si="64"/>
        <v>180</v>
      </c>
      <c r="M262" s="6">
        <f t="shared" si="64"/>
        <v>182</v>
      </c>
      <c r="N262" s="6">
        <f t="shared" si="64"/>
        <v>241</v>
      </c>
      <c r="O262" s="6">
        <f t="shared" ref="O262:R262" si="65">O55+O67+O79+O91+O103+O115+O127+O139+O151+O163+O175+O187+O199+O211+O223+O235+O247+O259</f>
        <v>228</v>
      </c>
      <c r="P262" s="6">
        <f t="shared" si="65"/>
        <v>218</v>
      </c>
      <c r="Q262" s="6">
        <f t="shared" si="65"/>
        <v>236</v>
      </c>
      <c r="R262" s="6">
        <f t="shared" si="65"/>
        <v>227</v>
      </c>
      <c r="S262" s="6">
        <f t="shared" si="64"/>
        <v>235</v>
      </c>
      <c r="T262" s="6">
        <f t="shared" si="64"/>
        <v>227</v>
      </c>
      <c r="U262" s="6">
        <f t="shared" si="64"/>
        <v>241</v>
      </c>
      <c r="V262" s="6">
        <f t="shared" ref="V262" si="66">V55+V67+V79+V91+V103+V115+V127+V139+V151+V163+V175+V187+V199+V211+V223+V235+V247+V259</f>
        <v>212</v>
      </c>
      <c r="W262" s="6">
        <f t="shared" si="64"/>
        <v>259</v>
      </c>
      <c r="X262" s="6">
        <f t="shared" si="64"/>
        <v>201</v>
      </c>
      <c r="Y262" s="5">
        <f>SUM(E262:X262)</f>
        <v>4427</v>
      </c>
    </row>
    <row r="263" spans="1:25" x14ac:dyDescent="0.4">
      <c r="A263" s="13"/>
      <c r="B263" s="19" t="s">
        <v>87</v>
      </c>
      <c r="C263" s="98" t="s">
        <v>88</v>
      </c>
      <c r="D263" s="99"/>
      <c r="E263" s="6">
        <v>7</v>
      </c>
      <c r="F263" s="6">
        <v>3</v>
      </c>
      <c r="G263" s="6">
        <v>4</v>
      </c>
      <c r="H263" s="6">
        <v>7</v>
      </c>
      <c r="I263" s="6">
        <v>6</v>
      </c>
      <c r="J263" s="6">
        <v>2</v>
      </c>
      <c r="K263" s="6">
        <v>5</v>
      </c>
      <c r="L263" s="6">
        <v>0</v>
      </c>
      <c r="M263" s="6">
        <v>3</v>
      </c>
      <c r="N263" s="6">
        <v>5</v>
      </c>
      <c r="O263" s="6">
        <v>6</v>
      </c>
      <c r="P263" s="6">
        <v>10</v>
      </c>
      <c r="Q263" s="6">
        <v>2</v>
      </c>
      <c r="R263" s="6">
        <v>5</v>
      </c>
      <c r="S263" s="6">
        <v>4</v>
      </c>
      <c r="T263" s="6">
        <v>3</v>
      </c>
      <c r="U263" s="6">
        <v>1</v>
      </c>
      <c r="V263" s="6">
        <v>4</v>
      </c>
      <c r="W263" s="6">
        <v>2</v>
      </c>
      <c r="X263" s="6">
        <v>0</v>
      </c>
      <c r="Y263" s="5">
        <f>SUM(E263:X263)</f>
        <v>79</v>
      </c>
    </row>
    <row r="264" spans="1:25" x14ac:dyDescent="0.4">
      <c r="A264" s="14"/>
      <c r="B264" s="19" t="s">
        <v>89</v>
      </c>
      <c r="C264" s="98" t="s">
        <v>90</v>
      </c>
      <c r="D264" s="99"/>
      <c r="E264" s="5">
        <f>SUM(E262:E263)</f>
        <v>198</v>
      </c>
      <c r="F264" s="5">
        <f t="shared" ref="F264:X264" si="67">SUM(F262:F263)</f>
        <v>208</v>
      </c>
      <c r="G264" s="5">
        <f t="shared" si="67"/>
        <v>222</v>
      </c>
      <c r="H264" s="5">
        <f t="shared" si="67"/>
        <v>251</v>
      </c>
      <c r="I264" s="5">
        <f t="shared" si="67"/>
        <v>251</v>
      </c>
      <c r="J264" s="5">
        <f t="shared" si="67"/>
        <v>227</v>
      </c>
      <c r="K264" s="5">
        <f t="shared" si="67"/>
        <v>217</v>
      </c>
      <c r="L264" s="5">
        <f t="shared" si="67"/>
        <v>180</v>
      </c>
      <c r="M264" s="5">
        <f t="shared" si="67"/>
        <v>185</v>
      </c>
      <c r="N264" s="5">
        <f t="shared" si="67"/>
        <v>246</v>
      </c>
      <c r="O264" s="5">
        <f t="shared" ref="O264:R264" si="68">SUM(O262:O263)</f>
        <v>234</v>
      </c>
      <c r="P264" s="5">
        <f t="shared" si="68"/>
        <v>228</v>
      </c>
      <c r="Q264" s="5">
        <f t="shared" si="68"/>
        <v>238</v>
      </c>
      <c r="R264" s="5">
        <f t="shared" si="68"/>
        <v>232</v>
      </c>
      <c r="S264" s="5">
        <f t="shared" si="67"/>
        <v>239</v>
      </c>
      <c r="T264" s="5">
        <f t="shared" si="67"/>
        <v>230</v>
      </c>
      <c r="U264" s="5">
        <f t="shared" si="67"/>
        <v>242</v>
      </c>
      <c r="V264" s="5">
        <f t="shared" ref="V264" si="69">SUM(V262:V263)</f>
        <v>216</v>
      </c>
      <c r="W264" s="5">
        <f t="shared" si="67"/>
        <v>261</v>
      </c>
      <c r="X264" s="5">
        <f t="shared" si="67"/>
        <v>201</v>
      </c>
      <c r="Y264" s="5">
        <f>SUM(E264:X264)</f>
        <v>4506</v>
      </c>
    </row>
  </sheetData>
  <mergeCells count="87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52:D52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X12"/>
    <mergeCell ref="Y12:Y13"/>
    <mergeCell ref="B13:D13"/>
    <mergeCell ref="B14:C16"/>
  </mergeCells>
  <phoneticPr fontId="9" type="noConversion"/>
  <conditionalFormatting sqref="E14:X15">
    <cfRule type="containsBlanks" dxfId="139" priority="20">
      <formula>LEN(TRIM(E14))=0</formula>
    </cfRule>
  </conditionalFormatting>
  <conditionalFormatting sqref="E19:X20">
    <cfRule type="containsBlanks" dxfId="138" priority="23">
      <formula>LEN(TRIM(E19))=0</formula>
    </cfRule>
  </conditionalFormatting>
  <conditionalFormatting sqref="E22:X23 E25:X26 E33:X33 E35:X35 E39:X40">
    <cfRule type="containsBlanks" dxfId="137" priority="24">
      <formula>LEN(TRIM(E22))=0</formula>
    </cfRule>
  </conditionalFormatting>
  <conditionalFormatting sqref="E30:X30">
    <cfRule type="expression" dxfId="136" priority="25">
      <formula>E30&lt;&gt;E47</formula>
    </cfRule>
    <cfRule type="expression" dxfId="135" priority="26">
      <formula>E30&lt;&gt;E34</formula>
    </cfRule>
  </conditionalFormatting>
  <conditionalFormatting sqref="E34:X34">
    <cfRule type="expression" dxfId="134" priority="21">
      <formula>E30&lt;&gt;E34</formula>
    </cfRule>
    <cfRule type="expression" dxfId="133" priority="22">
      <formula>E30=E34</formula>
    </cfRule>
    <cfRule type="expression" dxfId="132" priority="27">
      <formula>E34&lt;&gt;E30</formula>
    </cfRule>
    <cfRule type="expression" dxfId="131" priority="28">
      <formula>E34&lt;&gt;E64</formula>
    </cfRule>
  </conditionalFormatting>
  <conditionalFormatting sqref="E45:X54">
    <cfRule type="containsBlanks" dxfId="130" priority="19">
      <formula>LEN(TRIM(E45))=0</formula>
    </cfRule>
  </conditionalFormatting>
  <conditionalFormatting sqref="E57:X66">
    <cfRule type="containsBlanks" dxfId="129" priority="18">
      <formula>LEN(TRIM(E57))=0</formula>
    </cfRule>
  </conditionalFormatting>
  <conditionalFormatting sqref="E69:X78">
    <cfRule type="containsBlanks" dxfId="128" priority="17">
      <formula>LEN(TRIM(E69))=0</formula>
    </cfRule>
  </conditionalFormatting>
  <conditionalFormatting sqref="E81:X90">
    <cfRule type="containsBlanks" dxfId="127" priority="16">
      <formula>LEN(TRIM(E81))=0</formula>
    </cfRule>
  </conditionalFormatting>
  <conditionalFormatting sqref="E93:X102">
    <cfRule type="containsBlanks" dxfId="126" priority="15">
      <formula>LEN(TRIM(E93))=0</formula>
    </cfRule>
  </conditionalFormatting>
  <conditionalFormatting sqref="E105:X114">
    <cfRule type="containsBlanks" dxfId="125" priority="14">
      <formula>LEN(TRIM(E105))=0</formula>
    </cfRule>
  </conditionalFormatting>
  <conditionalFormatting sqref="E117:X126">
    <cfRule type="containsBlanks" dxfId="124" priority="1">
      <formula>LEN(TRIM(E117))=0</formula>
    </cfRule>
  </conditionalFormatting>
  <conditionalFormatting sqref="E129:X138">
    <cfRule type="containsBlanks" dxfId="123" priority="13">
      <formula>LEN(TRIM(E129))=0</formula>
    </cfRule>
  </conditionalFormatting>
  <conditionalFormatting sqref="E141:X150">
    <cfRule type="containsBlanks" dxfId="122" priority="12">
      <formula>LEN(TRIM(E141))=0</formula>
    </cfRule>
  </conditionalFormatting>
  <conditionalFormatting sqref="E153:X162">
    <cfRule type="containsBlanks" dxfId="121" priority="3">
      <formula>LEN(TRIM(E153))=0</formula>
    </cfRule>
  </conditionalFormatting>
  <conditionalFormatting sqref="E165:X174">
    <cfRule type="containsBlanks" dxfId="120" priority="11">
      <formula>LEN(TRIM(E165))=0</formula>
    </cfRule>
  </conditionalFormatting>
  <conditionalFormatting sqref="E177:X186">
    <cfRule type="containsBlanks" dxfId="119" priority="10">
      <formula>LEN(TRIM(E177))=0</formula>
    </cfRule>
  </conditionalFormatting>
  <conditionalFormatting sqref="E189:X198">
    <cfRule type="containsBlanks" dxfId="118" priority="9">
      <formula>LEN(TRIM(E189))=0</formula>
    </cfRule>
  </conditionalFormatting>
  <conditionalFormatting sqref="E201:X210">
    <cfRule type="containsBlanks" dxfId="117" priority="8">
      <formula>LEN(TRIM(E201))=0</formula>
    </cfRule>
  </conditionalFormatting>
  <conditionalFormatting sqref="E213:X222">
    <cfRule type="containsBlanks" dxfId="116" priority="7">
      <formula>LEN(TRIM(E213))=0</formula>
    </cfRule>
  </conditionalFormatting>
  <conditionalFormatting sqref="E225:X234">
    <cfRule type="containsBlanks" dxfId="115" priority="6">
      <formula>LEN(TRIM(E225))=0</formula>
    </cfRule>
  </conditionalFormatting>
  <conditionalFormatting sqref="E237:X246">
    <cfRule type="containsBlanks" dxfId="114" priority="5">
      <formula>LEN(TRIM(E237))=0</formula>
    </cfRule>
  </conditionalFormatting>
  <conditionalFormatting sqref="E249:X258">
    <cfRule type="containsBlanks" dxfId="113" priority="4">
      <formula>LEN(TRIM(E249))=0</formula>
    </cfRule>
  </conditionalFormatting>
  <conditionalFormatting sqref="E262:X263">
    <cfRule type="containsBlanks" dxfId="112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dimension ref="A2:U264"/>
  <sheetViews>
    <sheetView topLeftCell="A235" zoomScale="70" zoomScaleNormal="70" workbookViewId="0">
      <selection activeCell="Q272" sqref="Q272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104</v>
      </c>
      <c r="D2" s="43" t="s">
        <v>111</v>
      </c>
    </row>
    <row r="3" spans="1:21" x14ac:dyDescent="0.4">
      <c r="C3" s="43" t="s">
        <v>105</v>
      </c>
      <c r="D3" s="43" t="s">
        <v>106</v>
      </c>
    </row>
    <row r="4" spans="1:21" x14ac:dyDescent="0.4">
      <c r="C4" s="43" t="s">
        <v>107</v>
      </c>
      <c r="D4" s="43" t="s">
        <v>108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109</v>
      </c>
      <c r="D9" s="43" t="s">
        <v>112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6" t="s">
        <v>103</v>
      </c>
    </row>
    <row r="13" spans="1:21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107"/>
    </row>
    <row r="14" spans="1:21" x14ac:dyDescent="0.4">
      <c r="A14" s="7"/>
      <c r="B14" s="78" t="s">
        <v>22</v>
      </c>
      <c r="C14" s="79"/>
      <c r="D14" s="6" t="s">
        <v>23</v>
      </c>
      <c r="E14" s="6">
        <v>99</v>
      </c>
      <c r="F14" s="6">
        <v>128</v>
      </c>
      <c r="G14" s="6">
        <v>131</v>
      </c>
      <c r="H14" s="6">
        <v>141</v>
      </c>
      <c r="I14" s="6">
        <v>140</v>
      </c>
      <c r="J14" s="6">
        <v>136</v>
      </c>
      <c r="K14" s="6">
        <v>148</v>
      </c>
      <c r="L14" s="6">
        <v>132</v>
      </c>
      <c r="M14" s="6">
        <v>136</v>
      </c>
      <c r="N14" s="6">
        <v>142</v>
      </c>
      <c r="O14" s="6">
        <v>130</v>
      </c>
      <c r="P14" s="6">
        <v>139</v>
      </c>
      <c r="Q14" s="6">
        <v>123</v>
      </c>
      <c r="R14" s="6">
        <v>142</v>
      </c>
      <c r="S14" s="6">
        <v>144</v>
      </c>
      <c r="T14" s="6">
        <v>138</v>
      </c>
      <c r="U14" s="5">
        <f>SUM(E14:T14)</f>
        <v>2149</v>
      </c>
    </row>
    <row r="15" spans="1:21" x14ac:dyDescent="0.4">
      <c r="A15" s="7"/>
      <c r="B15" s="80"/>
      <c r="C15" s="68"/>
      <c r="D15" s="6" t="s">
        <v>24</v>
      </c>
      <c r="E15" s="6">
        <v>114</v>
      </c>
      <c r="F15" s="6">
        <v>141</v>
      </c>
      <c r="G15" s="6">
        <v>138</v>
      </c>
      <c r="H15" s="6">
        <v>135</v>
      </c>
      <c r="I15" s="6">
        <v>144</v>
      </c>
      <c r="J15" s="6">
        <v>137</v>
      </c>
      <c r="K15" s="6">
        <v>135</v>
      </c>
      <c r="L15" s="6">
        <v>150</v>
      </c>
      <c r="M15" s="6">
        <v>148</v>
      </c>
      <c r="N15" s="6">
        <v>138</v>
      </c>
      <c r="O15" s="6">
        <v>147</v>
      </c>
      <c r="P15" s="6">
        <v>144</v>
      </c>
      <c r="Q15" s="6">
        <v>148</v>
      </c>
      <c r="R15" s="6">
        <v>146</v>
      </c>
      <c r="S15" s="6">
        <v>147</v>
      </c>
      <c r="T15" s="6">
        <v>146</v>
      </c>
      <c r="U15" s="5">
        <f>SUM(E15:T15)</f>
        <v>2258</v>
      </c>
    </row>
    <row r="16" spans="1:21" x14ac:dyDescent="0.4">
      <c r="A16" s="8"/>
      <c r="B16" s="76"/>
      <c r="C16" s="69"/>
      <c r="D16" s="5" t="s">
        <v>25</v>
      </c>
      <c r="E16" s="5">
        <f t="shared" ref="E16:T16" si="0">SUM(E14:E15)</f>
        <v>213</v>
      </c>
      <c r="F16" s="5">
        <f t="shared" ref="F16:K16" si="1">SUM(F14:F15)</f>
        <v>269</v>
      </c>
      <c r="G16" s="5">
        <f t="shared" si="1"/>
        <v>269</v>
      </c>
      <c r="H16" s="5">
        <f t="shared" si="1"/>
        <v>276</v>
      </c>
      <c r="I16" s="5">
        <f t="shared" si="1"/>
        <v>284</v>
      </c>
      <c r="J16" s="5">
        <f t="shared" si="1"/>
        <v>273</v>
      </c>
      <c r="K16" s="5">
        <f t="shared" si="1"/>
        <v>283</v>
      </c>
      <c r="L16" s="5">
        <f t="shared" si="0"/>
        <v>282</v>
      </c>
      <c r="M16" s="5">
        <f t="shared" si="0"/>
        <v>284</v>
      </c>
      <c r="N16" s="5">
        <f t="shared" si="0"/>
        <v>280</v>
      </c>
      <c r="O16" s="5">
        <f t="shared" si="0"/>
        <v>277</v>
      </c>
      <c r="P16" s="5">
        <f t="shared" ref="P16:Q16" si="2">SUM(P14:P15)</f>
        <v>283</v>
      </c>
      <c r="Q16" s="5">
        <f t="shared" si="2"/>
        <v>271</v>
      </c>
      <c r="R16" s="5">
        <f t="shared" si="0"/>
        <v>288</v>
      </c>
      <c r="S16" s="5">
        <f t="shared" si="0"/>
        <v>291</v>
      </c>
      <c r="T16" s="5">
        <f t="shared" si="0"/>
        <v>284</v>
      </c>
      <c r="U16" s="5">
        <f>SUM(E16:T16)</f>
        <v>4407</v>
      </c>
    </row>
    <row r="17" spans="1:21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x14ac:dyDescent="0.4">
      <c r="A19" s="11"/>
      <c r="B19" s="67" t="s">
        <v>28</v>
      </c>
      <c r="C19" s="70" t="s">
        <v>29</v>
      </c>
      <c r="D19" s="6" t="s">
        <v>23</v>
      </c>
      <c r="E19" s="6">
        <v>75</v>
      </c>
      <c r="F19" s="6">
        <v>109</v>
      </c>
      <c r="G19" s="6">
        <v>98</v>
      </c>
      <c r="H19" s="6">
        <v>107</v>
      </c>
      <c r="I19" s="6">
        <v>104</v>
      </c>
      <c r="J19" s="6">
        <v>94</v>
      </c>
      <c r="K19" s="6">
        <v>108</v>
      </c>
      <c r="L19" s="6">
        <v>98</v>
      </c>
      <c r="M19" s="6">
        <v>109</v>
      </c>
      <c r="N19" s="6">
        <v>104</v>
      </c>
      <c r="O19" s="6">
        <v>107</v>
      </c>
      <c r="P19" s="6">
        <v>111</v>
      </c>
      <c r="Q19" s="6">
        <v>106</v>
      </c>
      <c r="R19" s="6">
        <v>106</v>
      </c>
      <c r="S19" s="6">
        <v>105</v>
      </c>
      <c r="T19" s="6">
        <v>103</v>
      </c>
      <c r="U19" s="5">
        <f t="shared" ref="U19:U30" si="3">SUM(E19:T19)</f>
        <v>1644</v>
      </c>
    </row>
    <row r="20" spans="1:21" x14ac:dyDescent="0.4">
      <c r="A20" s="12"/>
      <c r="B20" s="68"/>
      <c r="C20" s="71"/>
      <c r="D20" s="6" t="s">
        <v>24</v>
      </c>
      <c r="E20" s="6">
        <v>92</v>
      </c>
      <c r="F20" s="6">
        <v>113</v>
      </c>
      <c r="G20" s="6">
        <v>107</v>
      </c>
      <c r="H20" s="6">
        <v>110</v>
      </c>
      <c r="I20" s="6">
        <v>125</v>
      </c>
      <c r="J20" s="6">
        <v>98</v>
      </c>
      <c r="K20" s="6">
        <v>110</v>
      </c>
      <c r="L20" s="6">
        <v>113</v>
      </c>
      <c r="M20" s="6">
        <v>123</v>
      </c>
      <c r="N20" s="6">
        <v>107</v>
      </c>
      <c r="O20" s="6">
        <v>114</v>
      </c>
      <c r="P20" s="6">
        <v>110</v>
      </c>
      <c r="Q20" s="6">
        <v>126</v>
      </c>
      <c r="R20" s="6">
        <v>115</v>
      </c>
      <c r="S20" s="6">
        <v>119</v>
      </c>
      <c r="T20" s="6">
        <v>112</v>
      </c>
      <c r="U20" s="5">
        <f t="shared" si="3"/>
        <v>1794</v>
      </c>
    </row>
    <row r="21" spans="1:21" x14ac:dyDescent="0.4">
      <c r="A21" s="13"/>
      <c r="B21" s="69"/>
      <c r="C21" s="72"/>
      <c r="D21" s="5" t="s">
        <v>25</v>
      </c>
      <c r="E21" s="5">
        <f t="shared" ref="E21:T21" si="4">SUM(E19:E20)</f>
        <v>167</v>
      </c>
      <c r="F21" s="5">
        <f t="shared" ref="F21:K21" si="5">SUM(F19:F20)</f>
        <v>222</v>
      </c>
      <c r="G21" s="5">
        <f t="shared" si="5"/>
        <v>205</v>
      </c>
      <c r="H21" s="5">
        <f t="shared" si="5"/>
        <v>217</v>
      </c>
      <c r="I21" s="5">
        <f t="shared" si="5"/>
        <v>229</v>
      </c>
      <c r="J21" s="5">
        <f t="shared" si="5"/>
        <v>192</v>
      </c>
      <c r="K21" s="5">
        <f t="shared" si="5"/>
        <v>218</v>
      </c>
      <c r="L21" s="5">
        <f t="shared" si="4"/>
        <v>211</v>
      </c>
      <c r="M21" s="5">
        <f t="shared" si="4"/>
        <v>232</v>
      </c>
      <c r="N21" s="5">
        <f t="shared" si="4"/>
        <v>211</v>
      </c>
      <c r="O21" s="5">
        <f t="shared" si="4"/>
        <v>221</v>
      </c>
      <c r="P21" s="5">
        <f t="shared" ref="P21:Q21" si="6">SUM(P19:P20)</f>
        <v>221</v>
      </c>
      <c r="Q21" s="5">
        <f t="shared" si="6"/>
        <v>232</v>
      </c>
      <c r="R21" s="5">
        <f t="shared" si="4"/>
        <v>221</v>
      </c>
      <c r="S21" s="5">
        <f t="shared" si="4"/>
        <v>224</v>
      </c>
      <c r="T21" s="5">
        <f t="shared" si="4"/>
        <v>215</v>
      </c>
      <c r="U21" s="5">
        <f t="shared" si="3"/>
        <v>3438</v>
      </c>
    </row>
    <row r="22" spans="1:21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0</v>
      </c>
      <c r="N22" s="6">
        <v>1</v>
      </c>
      <c r="O22" s="6">
        <v>1</v>
      </c>
      <c r="P22" s="6">
        <v>0</v>
      </c>
      <c r="Q22" s="6">
        <v>0</v>
      </c>
      <c r="R22" s="6">
        <v>1</v>
      </c>
      <c r="S22" s="6">
        <v>1</v>
      </c>
      <c r="T22" s="6">
        <v>0</v>
      </c>
      <c r="U22" s="5">
        <f t="shared" si="3"/>
        <v>6</v>
      </c>
    </row>
    <row r="23" spans="1:21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2</v>
      </c>
      <c r="T23" s="6">
        <v>0</v>
      </c>
      <c r="U23" s="5">
        <f t="shared" si="3"/>
        <v>4</v>
      </c>
    </row>
    <row r="24" spans="1:21" x14ac:dyDescent="0.4">
      <c r="A24" s="13"/>
      <c r="B24" s="69"/>
      <c r="C24" s="72"/>
      <c r="D24" s="5" t="s">
        <v>25</v>
      </c>
      <c r="E24" s="5">
        <f t="shared" ref="E24:T24" si="7">SUM(E22:E23)</f>
        <v>0</v>
      </c>
      <c r="F24" s="5">
        <f t="shared" ref="F24:K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2</v>
      </c>
      <c r="L24" s="5">
        <f t="shared" si="7"/>
        <v>0</v>
      </c>
      <c r="M24" s="5">
        <f t="shared" si="7"/>
        <v>1</v>
      </c>
      <c r="N24" s="5">
        <f t="shared" si="7"/>
        <v>1</v>
      </c>
      <c r="O24" s="5">
        <f t="shared" si="7"/>
        <v>1</v>
      </c>
      <c r="P24" s="5">
        <f t="shared" ref="P24:Q24" si="9">SUM(P22:P23)</f>
        <v>0</v>
      </c>
      <c r="Q24" s="5">
        <f t="shared" si="9"/>
        <v>0</v>
      </c>
      <c r="R24" s="5">
        <f t="shared" si="7"/>
        <v>2</v>
      </c>
      <c r="S24" s="5">
        <f t="shared" si="7"/>
        <v>3</v>
      </c>
      <c r="T24" s="5">
        <f t="shared" si="7"/>
        <v>0</v>
      </c>
      <c r="U24" s="5">
        <f t="shared" si="3"/>
        <v>10</v>
      </c>
    </row>
    <row r="25" spans="1:21" x14ac:dyDescent="0.4">
      <c r="A25" s="12"/>
      <c r="B25" s="67" t="s">
        <v>32</v>
      </c>
      <c r="C25" s="70" t="s">
        <v>33</v>
      </c>
      <c r="D25" s="6" t="s">
        <v>23</v>
      </c>
      <c r="E25" s="6">
        <v>4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5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5">
        <f t="shared" si="3"/>
        <v>11</v>
      </c>
    </row>
    <row r="26" spans="1:21" x14ac:dyDescent="0.4">
      <c r="A26" s="12"/>
      <c r="B26" s="68"/>
      <c r="C26" s="71"/>
      <c r="D26" s="6" t="s">
        <v>24</v>
      </c>
      <c r="E26" s="6">
        <v>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3</v>
      </c>
      <c r="N26" s="6">
        <v>0</v>
      </c>
      <c r="O26" s="6">
        <v>8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5">
        <f t="shared" si="3"/>
        <v>14</v>
      </c>
    </row>
    <row r="27" spans="1:21" x14ac:dyDescent="0.4">
      <c r="A27" s="13"/>
      <c r="B27" s="69"/>
      <c r="C27" s="72"/>
      <c r="D27" s="5" t="s">
        <v>25</v>
      </c>
      <c r="E27" s="5">
        <f t="shared" ref="E27:T27" si="10">SUM(E25:E26)</f>
        <v>7</v>
      </c>
      <c r="F27" s="5">
        <f t="shared" ref="F27:K27" si="11">SUM(F25:F26)</f>
        <v>0</v>
      </c>
      <c r="G27" s="5">
        <f t="shared" si="11"/>
        <v>0</v>
      </c>
      <c r="H27" s="5">
        <f t="shared" si="11"/>
        <v>0</v>
      </c>
      <c r="I27" s="5">
        <f t="shared" si="11"/>
        <v>0</v>
      </c>
      <c r="J27" s="5">
        <f t="shared" si="11"/>
        <v>0</v>
      </c>
      <c r="K27" s="5">
        <f t="shared" si="11"/>
        <v>0</v>
      </c>
      <c r="L27" s="5">
        <f t="shared" si="10"/>
        <v>0</v>
      </c>
      <c r="M27" s="5">
        <f t="shared" si="10"/>
        <v>4</v>
      </c>
      <c r="N27" s="5">
        <f t="shared" si="10"/>
        <v>0</v>
      </c>
      <c r="O27" s="5">
        <f t="shared" si="10"/>
        <v>13</v>
      </c>
      <c r="P27" s="5">
        <f t="shared" ref="P27:Q27" si="12">SUM(P25:P26)</f>
        <v>1</v>
      </c>
      <c r="Q27" s="5">
        <f t="shared" si="12"/>
        <v>0</v>
      </c>
      <c r="R27" s="5">
        <f t="shared" si="10"/>
        <v>0</v>
      </c>
      <c r="S27" s="5">
        <f t="shared" si="10"/>
        <v>0</v>
      </c>
      <c r="T27" s="5">
        <f t="shared" si="10"/>
        <v>0</v>
      </c>
      <c r="U27" s="5">
        <f t="shared" si="3"/>
        <v>25</v>
      </c>
    </row>
    <row r="28" spans="1:21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79</v>
      </c>
      <c r="F28" s="5">
        <f t="shared" ref="F28:K28" si="13">SUM(F19,F22,F25)</f>
        <v>109</v>
      </c>
      <c r="G28" s="5">
        <f t="shared" si="13"/>
        <v>98</v>
      </c>
      <c r="H28" s="5">
        <f t="shared" si="13"/>
        <v>107</v>
      </c>
      <c r="I28" s="5">
        <f t="shared" si="13"/>
        <v>104</v>
      </c>
      <c r="J28" s="5">
        <f t="shared" si="13"/>
        <v>94</v>
      </c>
      <c r="K28" s="5">
        <f t="shared" si="13"/>
        <v>110</v>
      </c>
      <c r="L28" s="5">
        <f t="shared" ref="L28:T29" si="14">SUM(L19,L22,L25)</f>
        <v>98</v>
      </c>
      <c r="M28" s="5">
        <f t="shared" si="14"/>
        <v>110</v>
      </c>
      <c r="N28" s="5">
        <f t="shared" si="14"/>
        <v>105</v>
      </c>
      <c r="O28" s="5">
        <f t="shared" si="14"/>
        <v>113</v>
      </c>
      <c r="P28" s="5">
        <f t="shared" ref="P28:Q28" si="15">SUM(P19,P22,P25)</f>
        <v>112</v>
      </c>
      <c r="Q28" s="5">
        <f t="shared" si="15"/>
        <v>106</v>
      </c>
      <c r="R28" s="5">
        <f t="shared" si="14"/>
        <v>107</v>
      </c>
      <c r="S28" s="5">
        <f t="shared" si="14"/>
        <v>106</v>
      </c>
      <c r="T28" s="5">
        <f t="shared" si="14"/>
        <v>103</v>
      </c>
      <c r="U28" s="5">
        <f t="shared" si="3"/>
        <v>1661</v>
      </c>
    </row>
    <row r="29" spans="1:21" x14ac:dyDescent="0.4">
      <c r="A29" s="13"/>
      <c r="B29" s="68"/>
      <c r="C29" s="71"/>
      <c r="D29" s="5" t="s">
        <v>24</v>
      </c>
      <c r="E29" s="5">
        <f>SUM(E20,E23,E26)</f>
        <v>95</v>
      </c>
      <c r="F29" s="5">
        <f t="shared" ref="F29:K29" si="16">SUM(F20,F23,F26)</f>
        <v>113</v>
      </c>
      <c r="G29" s="5">
        <f t="shared" si="16"/>
        <v>107</v>
      </c>
      <c r="H29" s="5">
        <f t="shared" si="16"/>
        <v>110</v>
      </c>
      <c r="I29" s="5">
        <f t="shared" si="16"/>
        <v>125</v>
      </c>
      <c r="J29" s="5">
        <f t="shared" si="16"/>
        <v>98</v>
      </c>
      <c r="K29" s="5">
        <f t="shared" si="16"/>
        <v>110</v>
      </c>
      <c r="L29" s="5">
        <f t="shared" si="14"/>
        <v>113</v>
      </c>
      <c r="M29" s="5">
        <f t="shared" si="14"/>
        <v>127</v>
      </c>
      <c r="N29" s="5">
        <f t="shared" si="14"/>
        <v>107</v>
      </c>
      <c r="O29" s="5">
        <f t="shared" si="14"/>
        <v>122</v>
      </c>
      <c r="P29" s="5">
        <f t="shared" ref="P29:Q29" si="17">SUM(P20,P23,P26)</f>
        <v>110</v>
      </c>
      <c r="Q29" s="5">
        <f t="shared" si="17"/>
        <v>126</v>
      </c>
      <c r="R29" s="5">
        <f t="shared" si="14"/>
        <v>116</v>
      </c>
      <c r="S29" s="5">
        <f t="shared" si="14"/>
        <v>121</v>
      </c>
      <c r="T29" s="5">
        <f t="shared" si="14"/>
        <v>112</v>
      </c>
      <c r="U29" s="5">
        <f t="shared" si="3"/>
        <v>1812</v>
      </c>
    </row>
    <row r="30" spans="1:21" x14ac:dyDescent="0.4">
      <c r="A30" s="13"/>
      <c r="B30" s="69"/>
      <c r="C30" s="72"/>
      <c r="D30" s="5" t="s">
        <v>25</v>
      </c>
      <c r="E30" s="5">
        <f t="shared" ref="E30:T30" si="18">SUM(E28:E29)</f>
        <v>174</v>
      </c>
      <c r="F30" s="5">
        <f t="shared" ref="F30:K30" si="19">SUM(F28:F29)</f>
        <v>222</v>
      </c>
      <c r="G30" s="5">
        <f t="shared" si="19"/>
        <v>205</v>
      </c>
      <c r="H30" s="5">
        <f t="shared" si="19"/>
        <v>217</v>
      </c>
      <c r="I30" s="5">
        <f t="shared" si="19"/>
        <v>229</v>
      </c>
      <c r="J30" s="5">
        <f t="shared" si="19"/>
        <v>192</v>
      </c>
      <c r="K30" s="5">
        <f t="shared" si="19"/>
        <v>220</v>
      </c>
      <c r="L30" s="5">
        <f t="shared" si="18"/>
        <v>211</v>
      </c>
      <c r="M30" s="5">
        <f t="shared" si="18"/>
        <v>237</v>
      </c>
      <c r="N30" s="5">
        <f t="shared" si="18"/>
        <v>212</v>
      </c>
      <c r="O30" s="5">
        <f t="shared" si="18"/>
        <v>235</v>
      </c>
      <c r="P30" s="5">
        <f t="shared" ref="P30:Q30" si="20">SUM(P28:P29)</f>
        <v>222</v>
      </c>
      <c r="Q30" s="5">
        <f t="shared" si="20"/>
        <v>232</v>
      </c>
      <c r="R30" s="5">
        <f t="shared" si="18"/>
        <v>223</v>
      </c>
      <c r="S30" s="5">
        <f t="shared" si="18"/>
        <v>227</v>
      </c>
      <c r="T30" s="5">
        <f t="shared" si="18"/>
        <v>215</v>
      </c>
      <c r="U30" s="5">
        <f t="shared" si="3"/>
        <v>3473</v>
      </c>
    </row>
    <row r="31" spans="1:21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8"/>
    </row>
    <row r="33" spans="1:21" x14ac:dyDescent="0.4">
      <c r="A33" s="6">
        <v>1</v>
      </c>
      <c r="B33" s="77" t="s">
        <v>38</v>
      </c>
      <c r="C33" s="64"/>
      <c r="D33" s="65"/>
      <c r="E33" s="6">
        <v>218</v>
      </c>
      <c r="F33" s="6">
        <v>275</v>
      </c>
      <c r="G33" s="6">
        <v>275</v>
      </c>
      <c r="H33" s="6">
        <v>282</v>
      </c>
      <c r="I33" s="6">
        <v>290</v>
      </c>
      <c r="J33" s="6">
        <v>279</v>
      </c>
      <c r="K33" s="6">
        <v>289</v>
      </c>
      <c r="L33" s="6">
        <v>288</v>
      </c>
      <c r="M33" s="6">
        <v>290</v>
      </c>
      <c r="N33" s="6">
        <v>286</v>
      </c>
      <c r="O33" s="6">
        <v>283</v>
      </c>
      <c r="P33" s="6">
        <v>289</v>
      </c>
      <c r="Q33" s="6">
        <v>278</v>
      </c>
      <c r="R33" s="6">
        <v>294</v>
      </c>
      <c r="S33" s="6">
        <v>297</v>
      </c>
      <c r="T33" s="6">
        <v>290</v>
      </c>
      <c r="U33" s="5">
        <f>SUM(E33:T33)</f>
        <v>4503</v>
      </c>
    </row>
    <row r="34" spans="1:21" x14ac:dyDescent="0.4">
      <c r="A34" s="6">
        <v>2</v>
      </c>
      <c r="B34" s="77" t="s">
        <v>39</v>
      </c>
      <c r="C34" s="64"/>
      <c r="D34" s="65"/>
      <c r="E34" s="5">
        <v>174</v>
      </c>
      <c r="F34" s="5">
        <v>222</v>
      </c>
      <c r="G34" s="5">
        <v>205</v>
      </c>
      <c r="H34" s="5">
        <v>217</v>
      </c>
      <c r="I34" s="5">
        <v>229</v>
      </c>
      <c r="J34" s="5">
        <v>192</v>
      </c>
      <c r="K34" s="5">
        <v>220</v>
      </c>
      <c r="L34" s="5">
        <v>211</v>
      </c>
      <c r="M34" s="5">
        <v>237</v>
      </c>
      <c r="N34" s="5">
        <v>212</v>
      </c>
      <c r="O34" s="5">
        <v>235</v>
      </c>
      <c r="P34" s="5">
        <v>222</v>
      </c>
      <c r="Q34" s="5">
        <v>232</v>
      </c>
      <c r="R34" s="5">
        <v>223</v>
      </c>
      <c r="S34" s="5">
        <v>227</v>
      </c>
      <c r="T34" s="5">
        <v>215</v>
      </c>
      <c r="U34" s="5">
        <f>SUM(E34:T34)</f>
        <v>3473</v>
      </c>
    </row>
    <row r="35" spans="1:21" x14ac:dyDescent="0.4">
      <c r="A35" s="6">
        <v>3</v>
      </c>
      <c r="B35" s="77" t="s">
        <v>40</v>
      </c>
      <c r="C35" s="64"/>
      <c r="D35" s="65"/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0</v>
      </c>
      <c r="K35" s="6">
        <v>0</v>
      </c>
      <c r="L35" s="6">
        <v>1</v>
      </c>
      <c r="M35" s="6">
        <v>0</v>
      </c>
      <c r="N35" s="6">
        <v>3</v>
      </c>
      <c r="O35" s="6">
        <v>1</v>
      </c>
      <c r="P35" s="6">
        <v>1</v>
      </c>
      <c r="Q35" s="6">
        <v>1</v>
      </c>
      <c r="R35" s="6">
        <v>0</v>
      </c>
      <c r="S35" s="6">
        <v>0</v>
      </c>
      <c r="T35" s="6">
        <v>0</v>
      </c>
      <c r="U35" s="5">
        <f>SUM(E35:T35)</f>
        <v>12</v>
      </c>
    </row>
    <row r="36" spans="1:21" x14ac:dyDescent="0.4">
      <c r="A36" s="6">
        <v>4</v>
      </c>
      <c r="B36" s="77" t="s">
        <v>41</v>
      </c>
      <c r="C36" s="64"/>
      <c r="D36" s="65"/>
      <c r="E36" s="5">
        <f t="shared" ref="E36:T36" si="21">E33-(E34+E35)</f>
        <v>43</v>
      </c>
      <c r="F36" s="5">
        <f t="shared" ref="F36:K36" si="22">F33-(F34+F35)</f>
        <v>52</v>
      </c>
      <c r="G36" s="5">
        <f t="shared" si="22"/>
        <v>69</v>
      </c>
      <c r="H36" s="5">
        <f t="shared" si="22"/>
        <v>64</v>
      </c>
      <c r="I36" s="5">
        <f t="shared" si="22"/>
        <v>60</v>
      </c>
      <c r="J36" s="5">
        <f t="shared" si="22"/>
        <v>87</v>
      </c>
      <c r="K36" s="5">
        <f t="shared" si="22"/>
        <v>69</v>
      </c>
      <c r="L36" s="5">
        <f t="shared" si="21"/>
        <v>76</v>
      </c>
      <c r="M36" s="5">
        <f t="shared" si="21"/>
        <v>53</v>
      </c>
      <c r="N36" s="5">
        <f t="shared" si="21"/>
        <v>71</v>
      </c>
      <c r="O36" s="5">
        <f t="shared" si="21"/>
        <v>47</v>
      </c>
      <c r="P36" s="5">
        <f t="shared" ref="P36:Q36" si="23">P33-(P34+P35)</f>
        <v>66</v>
      </c>
      <c r="Q36" s="5">
        <f t="shared" si="23"/>
        <v>45</v>
      </c>
      <c r="R36" s="5">
        <f t="shared" si="21"/>
        <v>71</v>
      </c>
      <c r="S36" s="5">
        <f t="shared" si="21"/>
        <v>70</v>
      </c>
      <c r="T36" s="5">
        <f t="shared" si="21"/>
        <v>75</v>
      </c>
      <c r="U36" s="5">
        <f>SUM(E36:T36)</f>
        <v>1018</v>
      </c>
    </row>
    <row r="37" spans="1:21" x14ac:dyDescent="0.4">
      <c r="A37" s="63"/>
      <c r="B37" s="64"/>
      <c r="C37" s="64"/>
      <c r="D37" s="64"/>
      <c r="E37" s="63"/>
      <c r="F37" s="92"/>
      <c r="G37" s="92"/>
      <c r="H37" s="92"/>
      <c r="I37" s="92"/>
      <c r="J37" s="92"/>
      <c r="K37" s="92"/>
      <c r="L37" s="102"/>
      <c r="M37" s="102"/>
      <c r="N37" s="102"/>
      <c r="O37" s="103"/>
      <c r="P37" s="6"/>
      <c r="Q37" s="6"/>
      <c r="R37" s="6"/>
      <c r="S37" s="6"/>
      <c r="T37" s="6"/>
      <c r="U37" s="28"/>
    </row>
    <row r="38" spans="1:21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8"/>
    </row>
    <row r="39" spans="1:21" x14ac:dyDescent="0.4">
      <c r="A39" s="11"/>
      <c r="B39" s="81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">
        <f>SUM(E39:T39)</f>
        <v>0</v>
      </c>
    </row>
    <row r="40" spans="1:21" x14ac:dyDescent="0.4">
      <c r="A40" s="12"/>
      <c r="B40" s="82"/>
      <c r="C40" s="6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5">
        <f>SUM(E40:T40)</f>
        <v>0</v>
      </c>
    </row>
    <row r="41" spans="1:21" x14ac:dyDescent="0.4">
      <c r="A41" s="14"/>
      <c r="B41" s="83"/>
      <c r="C41" s="69"/>
      <c r="D41" s="5" t="s">
        <v>25</v>
      </c>
      <c r="E41" s="5">
        <f t="shared" ref="E41:T41" si="24">SUM(E39:E40)</f>
        <v>0</v>
      </c>
      <c r="F41" s="5">
        <f t="shared" ref="F41:K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>SUM(E41:T41)</f>
        <v>0</v>
      </c>
    </row>
    <row r="42" spans="1:21" x14ac:dyDescent="0.4">
      <c r="A42" s="84"/>
      <c r="B42" s="83"/>
      <c r="C42" s="83"/>
      <c r="D42" s="69"/>
      <c r="E42" s="63"/>
      <c r="F42" s="92"/>
      <c r="G42" s="92"/>
      <c r="H42" s="92"/>
      <c r="I42" s="92"/>
      <c r="J42" s="92"/>
      <c r="K42" s="92"/>
      <c r="L42" s="64"/>
      <c r="M42" s="64"/>
      <c r="N42" s="64"/>
      <c r="O42" s="65"/>
      <c r="P42" s="6"/>
      <c r="Q42" s="6"/>
      <c r="R42" s="6"/>
      <c r="S42" s="6"/>
      <c r="T42" s="6"/>
      <c r="U42" s="5"/>
    </row>
    <row r="43" spans="1:21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"/>
    </row>
    <row r="45" spans="1:21" x14ac:dyDescent="0.4">
      <c r="A45" s="11" t="s">
        <v>48</v>
      </c>
      <c r="B45" s="17" t="s">
        <v>28</v>
      </c>
      <c r="C45" s="87" t="s">
        <v>49</v>
      </c>
      <c r="D45" s="65"/>
      <c r="E45" s="6">
        <v>7</v>
      </c>
      <c r="F45" s="6">
        <v>3</v>
      </c>
      <c r="G45" s="6">
        <v>5</v>
      </c>
      <c r="H45" s="6">
        <v>8</v>
      </c>
      <c r="I45" s="6">
        <v>6</v>
      </c>
      <c r="J45" s="6">
        <v>6</v>
      </c>
      <c r="K45" s="6">
        <v>8</v>
      </c>
      <c r="L45" s="6">
        <v>9</v>
      </c>
      <c r="M45" s="6">
        <v>7</v>
      </c>
      <c r="N45" s="6">
        <v>10</v>
      </c>
      <c r="O45" s="6">
        <v>9</v>
      </c>
      <c r="P45" s="6">
        <v>5</v>
      </c>
      <c r="Q45" s="6">
        <v>4</v>
      </c>
      <c r="R45" s="6">
        <v>12</v>
      </c>
      <c r="S45" s="6">
        <v>13</v>
      </c>
      <c r="T45" s="6">
        <v>9</v>
      </c>
      <c r="U45" s="5">
        <f t="shared" ref="U45:U54" si="27">SUM(E45:T45)</f>
        <v>121</v>
      </c>
    </row>
    <row r="46" spans="1:21" x14ac:dyDescent="0.4">
      <c r="A46" s="11" t="s">
        <v>50</v>
      </c>
      <c r="B46" s="50">
        <v>1</v>
      </c>
      <c r="C46" s="24" t="s">
        <v>126</v>
      </c>
      <c r="D46" s="51"/>
      <c r="E46" s="6">
        <v>4</v>
      </c>
      <c r="F46" s="6">
        <v>0</v>
      </c>
      <c r="G46" s="6">
        <v>3</v>
      </c>
      <c r="H46" s="6">
        <v>4</v>
      </c>
      <c r="I46" s="6">
        <v>9</v>
      </c>
      <c r="J46" s="6">
        <v>5</v>
      </c>
      <c r="K46" s="6">
        <v>2</v>
      </c>
      <c r="L46" s="6">
        <v>4</v>
      </c>
      <c r="M46" s="6">
        <v>6</v>
      </c>
      <c r="N46" s="6">
        <v>2</v>
      </c>
      <c r="O46" s="6">
        <v>16</v>
      </c>
      <c r="P46" s="6">
        <v>19</v>
      </c>
      <c r="Q46" s="6">
        <v>3</v>
      </c>
      <c r="R46" s="6">
        <v>13</v>
      </c>
      <c r="S46" s="6">
        <v>18</v>
      </c>
      <c r="T46" s="6">
        <v>5</v>
      </c>
      <c r="U46" s="5">
        <f t="shared" si="27"/>
        <v>113</v>
      </c>
    </row>
    <row r="47" spans="1:21" x14ac:dyDescent="0.4">
      <c r="A47" s="7"/>
      <c r="B47" s="50">
        <v>2</v>
      </c>
      <c r="C47" s="24" t="s">
        <v>127</v>
      </c>
      <c r="D47" s="51"/>
      <c r="E47" s="6">
        <v>87</v>
      </c>
      <c r="F47" s="6">
        <v>16</v>
      </c>
      <c r="G47" s="6">
        <v>16</v>
      </c>
      <c r="H47" s="6">
        <v>50</v>
      </c>
      <c r="I47" s="6">
        <v>25</v>
      </c>
      <c r="J47" s="6">
        <v>30</v>
      </c>
      <c r="K47" s="6">
        <v>72</v>
      </c>
      <c r="L47" s="6">
        <v>40</v>
      </c>
      <c r="M47" s="6">
        <v>20</v>
      </c>
      <c r="N47" s="6">
        <v>24</v>
      </c>
      <c r="O47" s="6">
        <v>10</v>
      </c>
      <c r="P47" s="6">
        <v>14</v>
      </c>
      <c r="Q47" s="6">
        <v>23</v>
      </c>
      <c r="R47" s="6">
        <v>24</v>
      </c>
      <c r="S47" s="6">
        <v>26</v>
      </c>
      <c r="T47" s="6">
        <v>89</v>
      </c>
      <c r="U47" s="5">
        <f t="shared" si="27"/>
        <v>566</v>
      </c>
    </row>
    <row r="48" spans="1:21" x14ac:dyDescent="0.4">
      <c r="A48" s="7"/>
      <c r="B48" s="50">
        <v>3</v>
      </c>
      <c r="C48" s="24" t="s">
        <v>128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1</v>
      </c>
      <c r="M48" s="6">
        <v>0</v>
      </c>
      <c r="N48" s="6">
        <v>1</v>
      </c>
      <c r="O48" s="6">
        <v>1</v>
      </c>
      <c r="P48" s="6">
        <v>2</v>
      </c>
      <c r="Q48" s="6">
        <v>2</v>
      </c>
      <c r="R48" s="6">
        <v>1</v>
      </c>
      <c r="S48" s="6">
        <v>0</v>
      </c>
      <c r="T48" s="6">
        <v>0</v>
      </c>
      <c r="U48" s="5">
        <f t="shared" si="27"/>
        <v>9</v>
      </c>
    </row>
    <row r="49" spans="1:21" x14ac:dyDescent="0.4">
      <c r="A49" s="7"/>
      <c r="B49" s="50">
        <v>4</v>
      </c>
      <c r="C49" s="24" t="s">
        <v>129</v>
      </c>
      <c r="D49" s="51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2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</v>
      </c>
      <c r="Q49" s="6">
        <v>8</v>
      </c>
      <c r="R49" s="6">
        <v>4</v>
      </c>
      <c r="S49" s="6">
        <v>3</v>
      </c>
      <c r="T49" s="6">
        <v>0</v>
      </c>
      <c r="U49" s="5">
        <f t="shared" si="27"/>
        <v>18</v>
      </c>
    </row>
    <row r="50" spans="1:21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5">
        <f t="shared" si="27"/>
        <v>1</v>
      </c>
    </row>
    <row r="51" spans="1:21" x14ac:dyDescent="0.4">
      <c r="A51" s="7"/>
      <c r="B51" s="50">
        <v>6</v>
      </c>
      <c r="C51" s="24" t="s">
        <v>131</v>
      </c>
      <c r="D51" s="51"/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5">
        <f t="shared" si="27"/>
        <v>1</v>
      </c>
    </row>
    <row r="52" spans="1:21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">
        <f t="shared" si="27"/>
        <v>0</v>
      </c>
    </row>
    <row r="53" spans="1:21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5">
        <f t="shared" si="27"/>
        <v>0</v>
      </c>
    </row>
    <row r="54" spans="1:21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">
        <f t="shared" si="27"/>
        <v>0</v>
      </c>
    </row>
    <row r="55" spans="1:21" x14ac:dyDescent="0.4">
      <c r="A55" s="6" t="s">
        <v>26</v>
      </c>
      <c r="B55" s="85" t="s">
        <v>51</v>
      </c>
      <c r="C55" s="64"/>
      <c r="D55" s="65"/>
      <c r="E55" s="5">
        <f>SUM(E45:E54)</f>
        <v>98</v>
      </c>
      <c r="F55" s="5">
        <f t="shared" ref="F55:U55" si="28">SUM(F45:F54)</f>
        <v>20</v>
      </c>
      <c r="G55" s="5">
        <f t="shared" si="28"/>
        <v>24</v>
      </c>
      <c r="H55" s="5">
        <f t="shared" si="28"/>
        <v>62</v>
      </c>
      <c r="I55" s="5">
        <f t="shared" si="28"/>
        <v>41</v>
      </c>
      <c r="J55" s="5">
        <f t="shared" si="28"/>
        <v>43</v>
      </c>
      <c r="K55" s="5">
        <f t="shared" si="28"/>
        <v>82</v>
      </c>
      <c r="L55" s="5">
        <f t="shared" si="28"/>
        <v>54</v>
      </c>
      <c r="M55" s="5">
        <f t="shared" si="28"/>
        <v>33</v>
      </c>
      <c r="N55" s="5">
        <f t="shared" si="28"/>
        <v>37</v>
      </c>
      <c r="O55" s="5">
        <f t="shared" si="28"/>
        <v>37</v>
      </c>
      <c r="P55" s="5">
        <f t="shared" si="28"/>
        <v>41</v>
      </c>
      <c r="Q55" s="5">
        <f t="shared" si="28"/>
        <v>40</v>
      </c>
      <c r="R55" s="5">
        <f t="shared" si="28"/>
        <v>54</v>
      </c>
      <c r="S55" s="5">
        <f t="shared" si="28"/>
        <v>60</v>
      </c>
      <c r="T55" s="5">
        <f t="shared" si="28"/>
        <v>103</v>
      </c>
      <c r="U55" s="5">
        <f t="shared" si="28"/>
        <v>829</v>
      </c>
    </row>
    <row r="56" spans="1:21" x14ac:dyDescent="0.4">
      <c r="A56" s="84"/>
      <c r="B56" s="83"/>
      <c r="C56" s="83"/>
      <c r="D56" s="83"/>
      <c r="E56" s="83"/>
      <c r="U56" s="5"/>
    </row>
    <row r="57" spans="1:21" x14ac:dyDescent="0.4">
      <c r="A57" s="11" t="s">
        <v>48</v>
      </c>
      <c r="B57" s="17" t="s">
        <v>30</v>
      </c>
      <c r="C57" s="87" t="s">
        <v>52</v>
      </c>
      <c r="D57" s="65"/>
      <c r="E57" s="6">
        <v>7</v>
      </c>
      <c r="F57" s="6">
        <v>4</v>
      </c>
      <c r="G57" s="6">
        <v>19</v>
      </c>
      <c r="H57" s="6">
        <v>3</v>
      </c>
      <c r="I57" s="6">
        <v>12</v>
      </c>
      <c r="J57" s="6">
        <v>4</v>
      </c>
      <c r="K57" s="6">
        <v>9</v>
      </c>
      <c r="L57" s="6">
        <v>16</v>
      </c>
      <c r="M57" s="6">
        <v>15</v>
      </c>
      <c r="N57" s="6">
        <v>17</v>
      </c>
      <c r="O57" s="6">
        <v>13</v>
      </c>
      <c r="P57" s="6">
        <v>10</v>
      </c>
      <c r="Q57" s="6">
        <v>3</v>
      </c>
      <c r="R57" s="6">
        <v>10</v>
      </c>
      <c r="S57" s="6">
        <v>10</v>
      </c>
      <c r="T57" s="6">
        <v>11</v>
      </c>
      <c r="U57" s="5">
        <f t="shared" ref="U57:U66" si="29">SUM(E57:T57)</f>
        <v>163</v>
      </c>
    </row>
    <row r="58" spans="1:21" x14ac:dyDescent="0.4">
      <c r="A58" s="11" t="s">
        <v>50</v>
      </c>
      <c r="B58" s="50">
        <v>1</v>
      </c>
      <c r="C58" s="24" t="s">
        <v>132</v>
      </c>
      <c r="D58" s="51"/>
      <c r="E58" s="6">
        <v>10</v>
      </c>
      <c r="F58" s="6">
        <v>75</v>
      </c>
      <c r="G58" s="6">
        <v>75</v>
      </c>
      <c r="H58" s="6">
        <v>64</v>
      </c>
      <c r="I58" s="6">
        <v>39</v>
      </c>
      <c r="J58" s="6">
        <v>19</v>
      </c>
      <c r="K58" s="6">
        <v>25</v>
      </c>
      <c r="L58" s="6">
        <v>30</v>
      </c>
      <c r="M58" s="6">
        <v>73</v>
      </c>
      <c r="N58" s="6">
        <v>27</v>
      </c>
      <c r="O58" s="6">
        <v>14</v>
      </c>
      <c r="P58" s="6">
        <v>10</v>
      </c>
      <c r="Q58" s="6">
        <v>10</v>
      </c>
      <c r="R58" s="6">
        <v>12</v>
      </c>
      <c r="S58" s="6">
        <v>38</v>
      </c>
      <c r="T58" s="6">
        <v>16</v>
      </c>
      <c r="U58" s="5">
        <f t="shared" si="29"/>
        <v>537</v>
      </c>
    </row>
    <row r="59" spans="1:21" x14ac:dyDescent="0.4">
      <c r="A59" s="7"/>
      <c r="B59" s="50">
        <v>2</v>
      </c>
      <c r="C59" s="24" t="s">
        <v>133</v>
      </c>
      <c r="D59" s="51"/>
      <c r="E59" s="6">
        <v>1</v>
      </c>
      <c r="F59" s="6">
        <v>3</v>
      </c>
      <c r="G59" s="6">
        <v>0</v>
      </c>
      <c r="H59" s="6">
        <v>1</v>
      </c>
      <c r="I59" s="6">
        <v>0</v>
      </c>
      <c r="J59" s="6">
        <v>2</v>
      </c>
      <c r="K59" s="6">
        <v>1</v>
      </c>
      <c r="L59" s="6">
        <v>6</v>
      </c>
      <c r="M59" s="6">
        <v>1</v>
      </c>
      <c r="N59" s="6">
        <v>23</v>
      </c>
      <c r="O59" s="6">
        <v>20</v>
      </c>
      <c r="P59" s="6">
        <v>15</v>
      </c>
      <c r="Q59" s="6">
        <v>2</v>
      </c>
      <c r="R59" s="6">
        <v>5</v>
      </c>
      <c r="S59" s="6">
        <v>8</v>
      </c>
      <c r="T59" s="6">
        <v>3</v>
      </c>
      <c r="U59" s="5">
        <f t="shared" si="29"/>
        <v>91</v>
      </c>
    </row>
    <row r="60" spans="1:21" x14ac:dyDescent="0.4">
      <c r="A60" s="7"/>
      <c r="B60" s="50">
        <v>3</v>
      </c>
      <c r="C60" s="24" t="s">
        <v>134</v>
      </c>
      <c r="D60" s="51"/>
      <c r="E60" s="6">
        <v>0</v>
      </c>
      <c r="F60" s="6">
        <v>0</v>
      </c>
      <c r="G60" s="6">
        <v>0</v>
      </c>
      <c r="H60" s="6">
        <v>0</v>
      </c>
      <c r="I60" s="6">
        <v>1</v>
      </c>
      <c r="J60" s="6">
        <v>1</v>
      </c>
      <c r="K60" s="6">
        <v>1</v>
      </c>
      <c r="L60" s="6">
        <v>2</v>
      </c>
      <c r="M60" s="6">
        <v>2</v>
      </c>
      <c r="N60" s="6">
        <v>1</v>
      </c>
      <c r="O60" s="6">
        <v>1</v>
      </c>
      <c r="P60" s="6">
        <v>0</v>
      </c>
      <c r="Q60" s="6">
        <v>0</v>
      </c>
      <c r="R60" s="6">
        <v>1</v>
      </c>
      <c r="S60" s="6">
        <v>0</v>
      </c>
      <c r="T60" s="6">
        <v>1</v>
      </c>
      <c r="U60" s="5">
        <f t="shared" si="29"/>
        <v>11</v>
      </c>
    </row>
    <row r="61" spans="1:21" x14ac:dyDescent="0.4">
      <c r="A61" s="7"/>
      <c r="B61" s="50">
        <v>4</v>
      </c>
      <c r="C61" s="24" t="s">
        <v>135</v>
      </c>
      <c r="D61" s="51"/>
      <c r="E61" s="6">
        <v>0</v>
      </c>
      <c r="F61" s="6">
        <v>1</v>
      </c>
      <c r="G61" s="6">
        <v>0</v>
      </c>
      <c r="H61" s="6">
        <v>1</v>
      </c>
      <c r="I61" s="6">
        <v>2</v>
      </c>
      <c r="J61" s="6">
        <v>1</v>
      </c>
      <c r="K61" s="6">
        <v>1</v>
      </c>
      <c r="L61" s="6">
        <v>1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5">
        <f t="shared" si="29"/>
        <v>7</v>
      </c>
    </row>
    <row r="62" spans="1:21" x14ac:dyDescent="0.4">
      <c r="A62" s="7"/>
      <c r="B62" s="50">
        <v>5</v>
      </c>
      <c r="C62" s="24" t="s">
        <v>136</v>
      </c>
      <c r="D62" s="51"/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4</v>
      </c>
      <c r="Q62" s="6">
        <v>0</v>
      </c>
      <c r="R62" s="6">
        <v>0</v>
      </c>
      <c r="S62" s="6">
        <v>0</v>
      </c>
      <c r="T62" s="6">
        <v>0</v>
      </c>
      <c r="U62" s="5">
        <f t="shared" si="29"/>
        <v>6</v>
      </c>
    </row>
    <row r="63" spans="1:21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0</v>
      </c>
      <c r="G63" s="6">
        <v>1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5">
        <f t="shared" si="29"/>
        <v>4</v>
      </c>
    </row>
    <row r="64" spans="1:21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5">
        <f t="shared" si="29"/>
        <v>0</v>
      </c>
    </row>
    <row r="65" spans="1:21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5">
        <f t="shared" si="29"/>
        <v>0</v>
      </c>
    </row>
    <row r="66" spans="1:21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5">
        <f t="shared" si="29"/>
        <v>0</v>
      </c>
    </row>
    <row r="67" spans="1:21" x14ac:dyDescent="0.4">
      <c r="A67" s="6" t="s">
        <v>26</v>
      </c>
      <c r="B67" s="85" t="s">
        <v>51</v>
      </c>
      <c r="C67" s="64"/>
      <c r="D67" s="65"/>
      <c r="E67" s="5">
        <f t="shared" ref="E67:U67" si="30">SUM(E57:E66)</f>
        <v>18</v>
      </c>
      <c r="F67" s="5">
        <f t="shared" si="30"/>
        <v>83</v>
      </c>
      <c r="G67" s="5">
        <f t="shared" si="30"/>
        <v>95</v>
      </c>
      <c r="H67" s="5">
        <f t="shared" si="30"/>
        <v>69</v>
      </c>
      <c r="I67" s="5">
        <f t="shared" si="30"/>
        <v>56</v>
      </c>
      <c r="J67" s="5">
        <f t="shared" si="30"/>
        <v>27</v>
      </c>
      <c r="K67" s="5">
        <f t="shared" si="30"/>
        <v>37</v>
      </c>
      <c r="L67" s="5">
        <f t="shared" si="30"/>
        <v>56</v>
      </c>
      <c r="M67" s="5">
        <f t="shared" si="30"/>
        <v>91</v>
      </c>
      <c r="N67" s="5">
        <f t="shared" si="30"/>
        <v>68</v>
      </c>
      <c r="O67" s="5">
        <f t="shared" si="30"/>
        <v>49</v>
      </c>
      <c r="P67" s="5">
        <f t="shared" si="30"/>
        <v>39</v>
      </c>
      <c r="Q67" s="5">
        <f t="shared" si="30"/>
        <v>15</v>
      </c>
      <c r="R67" s="5">
        <f t="shared" si="30"/>
        <v>28</v>
      </c>
      <c r="S67" s="5">
        <f t="shared" si="30"/>
        <v>56</v>
      </c>
      <c r="T67" s="5">
        <f t="shared" si="30"/>
        <v>32</v>
      </c>
      <c r="U67" s="5">
        <f t="shared" si="30"/>
        <v>819</v>
      </c>
    </row>
    <row r="68" spans="1:21" x14ac:dyDescent="0.4">
      <c r="A68" s="84"/>
      <c r="B68" s="83"/>
      <c r="C68" s="83"/>
      <c r="D68" s="83"/>
      <c r="E68" s="83"/>
    </row>
    <row r="69" spans="1:21" x14ac:dyDescent="0.4">
      <c r="A69" s="11" t="s">
        <v>48</v>
      </c>
      <c r="B69" s="17" t="s">
        <v>32</v>
      </c>
      <c r="C69" s="87" t="s">
        <v>53</v>
      </c>
      <c r="D69" s="65"/>
      <c r="E69" s="6">
        <v>7</v>
      </c>
      <c r="F69" s="6">
        <v>3</v>
      </c>
      <c r="G69" s="6">
        <v>2</v>
      </c>
      <c r="H69" s="6">
        <v>1</v>
      </c>
      <c r="I69" s="6">
        <v>2</v>
      </c>
      <c r="J69" s="6">
        <v>5</v>
      </c>
      <c r="K69" s="6">
        <v>8</v>
      </c>
      <c r="L69" s="6">
        <v>6</v>
      </c>
      <c r="M69" s="6">
        <v>4</v>
      </c>
      <c r="N69" s="6">
        <v>6</v>
      </c>
      <c r="O69" s="6">
        <v>4</v>
      </c>
      <c r="P69" s="6">
        <v>1</v>
      </c>
      <c r="Q69" s="6">
        <v>5</v>
      </c>
      <c r="R69" s="6">
        <v>5</v>
      </c>
      <c r="S69" s="6">
        <v>7</v>
      </c>
      <c r="T69" s="6">
        <v>3</v>
      </c>
      <c r="U69" s="5">
        <f t="shared" ref="U69:U78" si="31">SUM(E69:T69)</f>
        <v>69</v>
      </c>
    </row>
    <row r="70" spans="1:21" x14ac:dyDescent="0.4">
      <c r="A70" s="11" t="s">
        <v>50</v>
      </c>
      <c r="B70" s="50">
        <v>1</v>
      </c>
      <c r="C70" s="24" t="s">
        <v>138</v>
      </c>
      <c r="D70" s="51"/>
      <c r="E70" s="6">
        <v>1</v>
      </c>
      <c r="F70" s="6">
        <v>2</v>
      </c>
      <c r="G70" s="6">
        <v>0</v>
      </c>
      <c r="H70" s="6">
        <v>0</v>
      </c>
      <c r="I70" s="6">
        <v>2</v>
      </c>
      <c r="J70" s="6">
        <v>0</v>
      </c>
      <c r="K70" s="6">
        <v>2</v>
      </c>
      <c r="L70" s="6">
        <v>9</v>
      </c>
      <c r="M70" s="6">
        <v>4</v>
      </c>
      <c r="N70" s="6">
        <v>3</v>
      </c>
      <c r="O70" s="6">
        <v>3</v>
      </c>
      <c r="P70" s="6">
        <v>1</v>
      </c>
      <c r="Q70" s="6">
        <v>2</v>
      </c>
      <c r="R70" s="6">
        <v>3</v>
      </c>
      <c r="S70" s="6">
        <v>0</v>
      </c>
      <c r="T70" s="6">
        <v>4</v>
      </c>
      <c r="U70" s="5">
        <f t="shared" si="31"/>
        <v>36</v>
      </c>
    </row>
    <row r="71" spans="1:21" x14ac:dyDescent="0.4">
      <c r="A71" s="7"/>
      <c r="B71" s="50">
        <v>2</v>
      </c>
      <c r="C71" s="24" t="s">
        <v>139</v>
      </c>
      <c r="D71" s="51"/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1</v>
      </c>
      <c r="L71" s="6">
        <v>0</v>
      </c>
      <c r="M71" s="6">
        <v>2</v>
      </c>
      <c r="N71" s="6">
        <v>1</v>
      </c>
      <c r="O71" s="6">
        <v>0</v>
      </c>
      <c r="P71" s="6">
        <v>1</v>
      </c>
      <c r="Q71" s="6">
        <v>0</v>
      </c>
      <c r="R71" s="6">
        <v>1</v>
      </c>
      <c r="S71" s="6">
        <v>1</v>
      </c>
      <c r="T71" s="6">
        <v>1</v>
      </c>
      <c r="U71" s="5">
        <f t="shared" si="31"/>
        <v>9</v>
      </c>
    </row>
    <row r="72" spans="1:21" x14ac:dyDescent="0.4">
      <c r="A72" s="7"/>
      <c r="B72" s="50">
        <v>3</v>
      </c>
      <c r="C72" s="24" t="s">
        <v>140</v>
      </c>
      <c r="D72" s="51"/>
      <c r="E72" s="6">
        <v>2</v>
      </c>
      <c r="F72" s="6">
        <v>0</v>
      </c>
      <c r="G72" s="6">
        <v>0</v>
      </c>
      <c r="H72" s="6">
        <v>1</v>
      </c>
      <c r="I72" s="6">
        <v>1</v>
      </c>
      <c r="J72" s="6">
        <v>1</v>
      </c>
      <c r="K72" s="6">
        <v>2</v>
      </c>
      <c r="L72" s="6">
        <v>2</v>
      </c>
      <c r="M72" s="6">
        <v>2</v>
      </c>
      <c r="N72" s="6">
        <v>3</v>
      </c>
      <c r="O72" s="6">
        <v>1</v>
      </c>
      <c r="P72" s="6">
        <v>1</v>
      </c>
      <c r="Q72" s="6">
        <v>0</v>
      </c>
      <c r="R72" s="6">
        <v>0</v>
      </c>
      <c r="S72" s="6">
        <v>2</v>
      </c>
      <c r="T72" s="6">
        <v>0</v>
      </c>
      <c r="U72" s="5">
        <f t="shared" si="31"/>
        <v>18</v>
      </c>
    </row>
    <row r="73" spans="1:21" x14ac:dyDescent="0.4">
      <c r="A73" s="7"/>
      <c r="B73" s="50">
        <v>4</v>
      </c>
      <c r="C73" s="24" t="s">
        <v>141</v>
      </c>
      <c r="D73" s="51"/>
      <c r="E73" s="6">
        <v>0</v>
      </c>
      <c r="F73" s="6">
        <v>1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1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6">
        <v>0</v>
      </c>
      <c r="U73" s="5">
        <f t="shared" si="31"/>
        <v>5</v>
      </c>
    </row>
    <row r="74" spans="1:21" ht="13.15" customHeight="1" x14ac:dyDescent="0.4">
      <c r="A74" s="7"/>
      <c r="B74" s="50">
        <v>5</v>
      </c>
      <c r="C74" s="24" t="s">
        <v>142</v>
      </c>
      <c r="D74" s="51"/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5">
        <f t="shared" si="31"/>
        <v>3</v>
      </c>
    </row>
    <row r="75" spans="1:21" x14ac:dyDescent="0.4">
      <c r="A75" s="7"/>
      <c r="B75" s="50">
        <v>6</v>
      </c>
      <c r="C75" s="24" t="s">
        <v>143</v>
      </c>
      <c r="D75" s="51"/>
      <c r="E75" s="6">
        <v>15</v>
      </c>
      <c r="F75" s="6">
        <v>61</v>
      </c>
      <c r="G75" s="6">
        <v>34</v>
      </c>
      <c r="H75" s="6">
        <v>36</v>
      </c>
      <c r="I75" s="6">
        <v>27</v>
      </c>
      <c r="J75" s="6">
        <v>15</v>
      </c>
      <c r="K75" s="6">
        <v>3</v>
      </c>
      <c r="L75" s="6">
        <v>23</v>
      </c>
      <c r="M75" s="6">
        <v>18</v>
      </c>
      <c r="N75" s="6">
        <v>14</v>
      </c>
      <c r="O75" s="6">
        <v>9</v>
      </c>
      <c r="P75" s="6">
        <v>18</v>
      </c>
      <c r="Q75" s="6">
        <v>44</v>
      </c>
      <c r="R75" s="6">
        <v>8</v>
      </c>
      <c r="S75" s="6">
        <v>13</v>
      </c>
      <c r="T75" s="6">
        <v>10</v>
      </c>
      <c r="U75" s="5">
        <f t="shared" si="31"/>
        <v>348</v>
      </c>
    </row>
    <row r="76" spans="1:21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5">
        <f t="shared" si="31"/>
        <v>0</v>
      </c>
    </row>
    <row r="77" spans="1:21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5">
        <f t="shared" si="31"/>
        <v>0</v>
      </c>
    </row>
    <row r="78" spans="1:21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">
        <f t="shared" si="31"/>
        <v>0</v>
      </c>
    </row>
    <row r="79" spans="1:21" x14ac:dyDescent="0.4">
      <c r="A79" s="6" t="s">
        <v>26</v>
      </c>
      <c r="B79" s="85" t="s">
        <v>51</v>
      </c>
      <c r="C79" s="64"/>
      <c r="D79" s="65"/>
      <c r="E79" s="5">
        <f t="shared" ref="E79:U79" si="32">SUM(E69:E78)</f>
        <v>26</v>
      </c>
      <c r="F79" s="5">
        <f t="shared" si="32"/>
        <v>67</v>
      </c>
      <c r="G79" s="5">
        <f t="shared" si="32"/>
        <v>36</v>
      </c>
      <c r="H79" s="5">
        <f t="shared" si="32"/>
        <v>38</v>
      </c>
      <c r="I79" s="5">
        <f t="shared" si="32"/>
        <v>33</v>
      </c>
      <c r="J79" s="5">
        <f t="shared" si="32"/>
        <v>21</v>
      </c>
      <c r="K79" s="5">
        <f t="shared" si="32"/>
        <v>17</v>
      </c>
      <c r="L79" s="5">
        <f t="shared" si="32"/>
        <v>41</v>
      </c>
      <c r="M79" s="5">
        <f t="shared" si="32"/>
        <v>30</v>
      </c>
      <c r="N79" s="5">
        <f t="shared" si="32"/>
        <v>30</v>
      </c>
      <c r="O79" s="5">
        <f t="shared" si="32"/>
        <v>17</v>
      </c>
      <c r="P79" s="5">
        <f t="shared" si="32"/>
        <v>22</v>
      </c>
      <c r="Q79" s="5">
        <f t="shared" si="32"/>
        <v>51</v>
      </c>
      <c r="R79" s="5">
        <f t="shared" si="32"/>
        <v>18</v>
      </c>
      <c r="S79" s="5">
        <f t="shared" si="32"/>
        <v>23</v>
      </c>
      <c r="T79" s="5">
        <f t="shared" si="32"/>
        <v>18</v>
      </c>
      <c r="U79" s="5">
        <f t="shared" si="32"/>
        <v>488</v>
      </c>
    </row>
    <row r="80" spans="1:21" x14ac:dyDescent="0.4">
      <c r="A80" s="84"/>
      <c r="B80" s="83"/>
      <c r="C80" s="83"/>
      <c r="D80" s="83"/>
      <c r="E80" s="83"/>
    </row>
    <row r="81" spans="1:21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0</v>
      </c>
      <c r="G81" s="6">
        <v>2</v>
      </c>
      <c r="H81" s="6">
        <v>0</v>
      </c>
      <c r="I81" s="6">
        <v>1</v>
      </c>
      <c r="J81" s="6">
        <v>0</v>
      </c>
      <c r="K81" s="6">
        <v>1</v>
      </c>
      <c r="L81" s="6">
        <v>0</v>
      </c>
      <c r="M81" s="6">
        <v>0</v>
      </c>
      <c r="N81" s="6">
        <v>2</v>
      </c>
      <c r="O81" s="6">
        <v>2</v>
      </c>
      <c r="P81" s="6">
        <v>5</v>
      </c>
      <c r="Q81" s="6">
        <v>0</v>
      </c>
      <c r="R81" s="6">
        <v>1</v>
      </c>
      <c r="S81" s="6">
        <v>0</v>
      </c>
      <c r="T81" s="6">
        <v>0</v>
      </c>
      <c r="U81" s="5">
        <f t="shared" ref="U81:U90" si="33">SUM(E81:T81)</f>
        <v>14</v>
      </c>
    </row>
    <row r="82" spans="1:21" x14ac:dyDescent="0.4">
      <c r="A82" s="11" t="s">
        <v>50</v>
      </c>
      <c r="B82" s="50">
        <v>1</v>
      </c>
      <c r="C82" s="24" t="s">
        <v>144</v>
      </c>
      <c r="D82" s="51"/>
      <c r="E82" s="6">
        <v>1</v>
      </c>
      <c r="F82" s="6">
        <v>2</v>
      </c>
      <c r="G82" s="6">
        <v>0</v>
      </c>
      <c r="H82" s="6">
        <v>0</v>
      </c>
      <c r="I82" s="6">
        <v>1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4</v>
      </c>
      <c r="P82" s="6">
        <v>0</v>
      </c>
      <c r="Q82" s="6">
        <v>0</v>
      </c>
      <c r="R82" s="6">
        <v>0</v>
      </c>
      <c r="S82" s="6">
        <v>0</v>
      </c>
      <c r="T82" s="6">
        <v>1</v>
      </c>
      <c r="U82" s="5">
        <f t="shared" si="33"/>
        <v>10</v>
      </c>
    </row>
    <row r="83" spans="1:21" x14ac:dyDescent="0.4">
      <c r="A83" s="7"/>
      <c r="B83" s="50">
        <v>2</v>
      </c>
      <c r="C83" s="24" t="s">
        <v>145</v>
      </c>
      <c r="D83" s="51"/>
      <c r="E83" s="6">
        <v>0</v>
      </c>
      <c r="F83" s="6">
        <v>0</v>
      </c>
      <c r="G83" s="6">
        <v>6</v>
      </c>
      <c r="H83" s="6">
        <v>0</v>
      </c>
      <c r="I83" s="6">
        <v>1</v>
      </c>
      <c r="J83" s="6">
        <v>2</v>
      </c>
      <c r="K83" s="6">
        <v>1</v>
      </c>
      <c r="L83" s="6">
        <v>0</v>
      </c>
      <c r="M83" s="6">
        <v>1</v>
      </c>
      <c r="N83" s="6">
        <v>0</v>
      </c>
      <c r="O83" s="6">
        <v>0</v>
      </c>
      <c r="P83" s="6">
        <v>0</v>
      </c>
      <c r="Q83" s="6">
        <v>3</v>
      </c>
      <c r="R83" s="6">
        <v>0</v>
      </c>
      <c r="S83" s="6">
        <v>0</v>
      </c>
      <c r="T83" s="6">
        <v>0</v>
      </c>
      <c r="U83" s="5">
        <f t="shared" si="33"/>
        <v>14</v>
      </c>
    </row>
    <row r="84" spans="1:21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0</v>
      </c>
      <c r="T84" s="6">
        <v>0</v>
      </c>
      <c r="U84" s="5">
        <f t="shared" si="33"/>
        <v>1</v>
      </c>
    </row>
    <row r="85" spans="1:21" ht="13.15" customHeight="1" x14ac:dyDescent="0.4">
      <c r="A85" s="7"/>
      <c r="B85" s="50">
        <v>4</v>
      </c>
      <c r="C85" s="24" t="s">
        <v>147</v>
      </c>
      <c r="D85" s="51"/>
      <c r="E85" s="6">
        <v>2</v>
      </c>
      <c r="F85" s="6">
        <v>6</v>
      </c>
      <c r="G85" s="6">
        <v>4</v>
      </c>
      <c r="H85" s="6">
        <v>2</v>
      </c>
      <c r="I85" s="6">
        <v>1</v>
      </c>
      <c r="J85" s="6">
        <v>1</v>
      </c>
      <c r="K85" s="6">
        <v>1</v>
      </c>
      <c r="L85" s="6">
        <v>0</v>
      </c>
      <c r="M85" s="6">
        <v>2</v>
      </c>
      <c r="N85" s="6">
        <v>0</v>
      </c>
      <c r="O85" s="6">
        <v>4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5">
        <f t="shared" si="33"/>
        <v>23</v>
      </c>
    </row>
    <row r="86" spans="1:21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5">
        <f t="shared" si="33"/>
        <v>0</v>
      </c>
    </row>
    <row r="87" spans="1:21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5">
        <f t="shared" si="33"/>
        <v>1</v>
      </c>
    </row>
    <row r="88" spans="1:21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5">
        <f t="shared" si="33"/>
        <v>0</v>
      </c>
    </row>
    <row r="89" spans="1:21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5">
        <f t="shared" si="33"/>
        <v>0</v>
      </c>
    </row>
    <row r="90" spans="1:21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5">
        <f t="shared" si="33"/>
        <v>0</v>
      </c>
    </row>
    <row r="91" spans="1:21" x14ac:dyDescent="0.4">
      <c r="A91" s="6" t="s">
        <v>26</v>
      </c>
      <c r="B91" s="85" t="s">
        <v>51</v>
      </c>
      <c r="C91" s="64"/>
      <c r="D91" s="65"/>
      <c r="E91" s="5">
        <f t="shared" ref="E91:U91" si="34">SUM(E81:E90)</f>
        <v>3</v>
      </c>
      <c r="F91" s="5">
        <f t="shared" si="34"/>
        <v>8</v>
      </c>
      <c r="G91" s="5">
        <f t="shared" si="34"/>
        <v>12</v>
      </c>
      <c r="H91" s="5">
        <f t="shared" si="34"/>
        <v>2</v>
      </c>
      <c r="I91" s="5">
        <f t="shared" si="34"/>
        <v>4</v>
      </c>
      <c r="J91" s="5">
        <f t="shared" si="34"/>
        <v>3</v>
      </c>
      <c r="K91" s="5">
        <f t="shared" si="34"/>
        <v>3</v>
      </c>
      <c r="L91" s="5">
        <f t="shared" si="34"/>
        <v>1</v>
      </c>
      <c r="M91" s="5">
        <f t="shared" si="34"/>
        <v>3</v>
      </c>
      <c r="N91" s="5">
        <f t="shared" si="34"/>
        <v>2</v>
      </c>
      <c r="O91" s="5">
        <f t="shared" si="34"/>
        <v>11</v>
      </c>
      <c r="P91" s="5">
        <f t="shared" si="34"/>
        <v>6</v>
      </c>
      <c r="Q91" s="5">
        <f t="shared" si="34"/>
        <v>3</v>
      </c>
      <c r="R91" s="5">
        <f t="shared" si="34"/>
        <v>1</v>
      </c>
      <c r="S91" s="5">
        <f t="shared" si="34"/>
        <v>0</v>
      </c>
      <c r="T91" s="5">
        <f t="shared" si="34"/>
        <v>1</v>
      </c>
      <c r="U91" s="5">
        <f t="shared" si="34"/>
        <v>63</v>
      </c>
    </row>
    <row r="92" spans="1:21" x14ac:dyDescent="0.4">
      <c r="A92" s="84"/>
      <c r="B92" s="83"/>
      <c r="C92" s="83"/>
      <c r="D92" s="83"/>
      <c r="E92" s="83"/>
    </row>
    <row r="93" spans="1:21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1</v>
      </c>
      <c r="G93" s="6">
        <v>0</v>
      </c>
      <c r="H93" s="6">
        <v>1</v>
      </c>
      <c r="I93" s="6">
        <v>1</v>
      </c>
      <c r="J93" s="6">
        <v>1</v>
      </c>
      <c r="K93" s="6">
        <v>2</v>
      </c>
      <c r="L93" s="6">
        <v>3</v>
      </c>
      <c r="M93" s="6">
        <v>2</v>
      </c>
      <c r="N93" s="6">
        <v>2</v>
      </c>
      <c r="O93" s="6">
        <v>3</v>
      </c>
      <c r="P93" s="6">
        <v>8</v>
      </c>
      <c r="Q93" s="6">
        <v>5</v>
      </c>
      <c r="R93" s="6">
        <v>2</v>
      </c>
      <c r="S93" s="6">
        <v>2</v>
      </c>
      <c r="T93" s="6">
        <v>0</v>
      </c>
      <c r="U93" s="5">
        <f t="shared" ref="U93:U102" si="35">SUM(E93:T93)</f>
        <v>33</v>
      </c>
    </row>
    <row r="94" spans="1:21" x14ac:dyDescent="0.4">
      <c r="A94" s="11" t="s">
        <v>50</v>
      </c>
      <c r="B94" s="50">
        <v>1</v>
      </c>
      <c r="C94" s="24" t="s">
        <v>150</v>
      </c>
      <c r="D94" s="51"/>
      <c r="E94" s="6">
        <v>1</v>
      </c>
      <c r="F94" s="6">
        <v>0</v>
      </c>
      <c r="G94" s="6">
        <v>0</v>
      </c>
      <c r="H94" s="6">
        <v>0</v>
      </c>
      <c r="I94" s="6">
        <v>2</v>
      </c>
      <c r="J94" s="6">
        <v>0</v>
      </c>
      <c r="K94" s="6">
        <v>1</v>
      </c>
      <c r="L94" s="6">
        <v>0</v>
      </c>
      <c r="M94" s="6">
        <v>1</v>
      </c>
      <c r="N94" s="6">
        <v>0</v>
      </c>
      <c r="O94" s="6">
        <v>0</v>
      </c>
      <c r="P94" s="6">
        <v>1</v>
      </c>
      <c r="Q94" s="6">
        <v>0</v>
      </c>
      <c r="R94" s="6">
        <v>1</v>
      </c>
      <c r="S94" s="6">
        <v>0</v>
      </c>
      <c r="T94" s="6">
        <v>0</v>
      </c>
      <c r="U94" s="5">
        <f t="shared" si="35"/>
        <v>7</v>
      </c>
    </row>
    <row r="95" spans="1:21" x14ac:dyDescent="0.4">
      <c r="A95" s="7"/>
      <c r="B95" s="50">
        <v>2</v>
      </c>
      <c r="C95" s="24" t="s">
        <v>151</v>
      </c>
      <c r="D95" s="51"/>
      <c r="E95" s="6">
        <v>2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5">
        <f t="shared" si="35"/>
        <v>3</v>
      </c>
    </row>
    <row r="96" spans="1:21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1</v>
      </c>
      <c r="Q96" s="6">
        <v>1</v>
      </c>
      <c r="R96" s="6">
        <v>1</v>
      </c>
      <c r="S96" s="6">
        <v>0</v>
      </c>
      <c r="T96" s="6">
        <v>0</v>
      </c>
      <c r="U96" s="5">
        <f t="shared" si="35"/>
        <v>5</v>
      </c>
    </row>
    <row r="97" spans="1:21" x14ac:dyDescent="0.4">
      <c r="A97" s="7"/>
      <c r="B97" s="50">
        <v>4</v>
      </c>
      <c r="C97" s="24" t="s">
        <v>153</v>
      </c>
      <c r="D97" s="51"/>
      <c r="E97" s="6">
        <v>0</v>
      </c>
      <c r="F97" s="6">
        <v>0</v>
      </c>
      <c r="G97" s="6">
        <v>0</v>
      </c>
      <c r="H97" s="6">
        <v>5</v>
      </c>
      <c r="I97" s="6">
        <v>7</v>
      </c>
      <c r="J97" s="6">
        <v>4</v>
      </c>
      <c r="K97" s="6">
        <v>5</v>
      </c>
      <c r="L97" s="6">
        <v>3</v>
      </c>
      <c r="M97" s="6">
        <v>1</v>
      </c>
      <c r="N97" s="6">
        <v>7</v>
      </c>
      <c r="O97" s="6">
        <v>14</v>
      </c>
      <c r="P97" s="6">
        <v>5</v>
      </c>
      <c r="Q97" s="6">
        <v>9</v>
      </c>
      <c r="R97" s="6">
        <v>2</v>
      </c>
      <c r="S97" s="6">
        <v>1</v>
      </c>
      <c r="T97" s="6">
        <v>0</v>
      </c>
      <c r="U97" s="5">
        <f t="shared" si="35"/>
        <v>63</v>
      </c>
    </row>
    <row r="98" spans="1:21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6</v>
      </c>
      <c r="M98" s="6">
        <v>0</v>
      </c>
      <c r="N98" s="6">
        <v>0</v>
      </c>
      <c r="O98" s="6">
        <v>0</v>
      </c>
      <c r="P98" s="6">
        <v>2</v>
      </c>
      <c r="Q98" s="6">
        <v>0</v>
      </c>
      <c r="R98" s="6">
        <v>1</v>
      </c>
      <c r="S98" s="6">
        <v>2</v>
      </c>
      <c r="T98" s="6">
        <v>0</v>
      </c>
      <c r="U98" s="5">
        <f t="shared" si="35"/>
        <v>11</v>
      </c>
    </row>
    <row r="99" spans="1:21" x14ac:dyDescent="0.4">
      <c r="A99" s="7"/>
      <c r="B99" s="50">
        <v>6</v>
      </c>
      <c r="C99" s="24" t="s">
        <v>155</v>
      </c>
      <c r="D99" s="51"/>
      <c r="E99" s="6">
        <v>2</v>
      </c>
      <c r="F99" s="6">
        <v>15</v>
      </c>
      <c r="G99" s="6">
        <v>15</v>
      </c>
      <c r="H99" s="6">
        <v>12</v>
      </c>
      <c r="I99" s="6">
        <v>21</v>
      </c>
      <c r="J99" s="6">
        <v>4</v>
      </c>
      <c r="K99" s="6">
        <v>17</v>
      </c>
      <c r="L99" s="6">
        <v>13</v>
      </c>
      <c r="M99" s="6">
        <v>15</v>
      </c>
      <c r="N99" s="6">
        <v>10</v>
      </c>
      <c r="O99" s="6">
        <v>29</v>
      </c>
      <c r="P99" s="6">
        <v>43</v>
      </c>
      <c r="Q99" s="6">
        <v>57</v>
      </c>
      <c r="R99" s="6">
        <v>61</v>
      </c>
      <c r="S99" s="6">
        <v>22</v>
      </c>
      <c r="T99" s="6">
        <v>12</v>
      </c>
      <c r="U99" s="5">
        <f t="shared" si="35"/>
        <v>348</v>
      </c>
    </row>
    <row r="100" spans="1:21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5">
        <f t="shared" si="35"/>
        <v>0</v>
      </c>
    </row>
    <row r="101" spans="1:21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5">
        <f t="shared" si="35"/>
        <v>0</v>
      </c>
    </row>
    <row r="102" spans="1:21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5">
        <f t="shared" si="35"/>
        <v>0</v>
      </c>
    </row>
    <row r="103" spans="1:21" x14ac:dyDescent="0.4">
      <c r="A103" s="6" t="s">
        <v>26</v>
      </c>
      <c r="B103" s="85" t="s">
        <v>51</v>
      </c>
      <c r="C103" s="64"/>
      <c r="D103" s="65"/>
      <c r="E103" s="5">
        <f t="shared" ref="E103:U103" si="36">SUM(E93:E102)</f>
        <v>5</v>
      </c>
      <c r="F103" s="5">
        <f t="shared" si="36"/>
        <v>16</v>
      </c>
      <c r="G103" s="5">
        <f t="shared" si="36"/>
        <v>16</v>
      </c>
      <c r="H103" s="5">
        <f t="shared" si="36"/>
        <v>18</v>
      </c>
      <c r="I103" s="5">
        <f t="shared" si="36"/>
        <v>31</v>
      </c>
      <c r="J103" s="5">
        <f t="shared" si="36"/>
        <v>9</v>
      </c>
      <c r="K103" s="5">
        <f t="shared" si="36"/>
        <v>25</v>
      </c>
      <c r="L103" s="5">
        <f t="shared" si="36"/>
        <v>25</v>
      </c>
      <c r="M103" s="5">
        <f t="shared" si="36"/>
        <v>19</v>
      </c>
      <c r="N103" s="5">
        <f t="shared" si="36"/>
        <v>19</v>
      </c>
      <c r="O103" s="5">
        <f t="shared" si="36"/>
        <v>47</v>
      </c>
      <c r="P103" s="5">
        <f t="shared" si="36"/>
        <v>60</v>
      </c>
      <c r="Q103" s="5">
        <f t="shared" si="36"/>
        <v>72</v>
      </c>
      <c r="R103" s="5">
        <f t="shared" si="36"/>
        <v>68</v>
      </c>
      <c r="S103" s="5">
        <f t="shared" si="36"/>
        <v>28</v>
      </c>
      <c r="T103" s="5">
        <f t="shared" si="36"/>
        <v>12</v>
      </c>
      <c r="U103" s="5">
        <f t="shared" si="36"/>
        <v>470</v>
      </c>
    </row>
    <row r="104" spans="1:21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3</v>
      </c>
      <c r="G105" s="6">
        <v>0</v>
      </c>
      <c r="H105" s="6">
        <v>1</v>
      </c>
      <c r="I105" s="6">
        <v>8</v>
      </c>
      <c r="J105" s="6">
        <v>1</v>
      </c>
      <c r="K105" s="6">
        <v>2</v>
      </c>
      <c r="L105" s="6">
        <v>0</v>
      </c>
      <c r="M105" s="6">
        <v>0</v>
      </c>
      <c r="N105" s="6">
        <v>0</v>
      </c>
      <c r="O105" s="6">
        <v>0</v>
      </c>
      <c r="P105" s="6">
        <v>2</v>
      </c>
      <c r="Q105" s="6">
        <v>3</v>
      </c>
      <c r="R105" s="6">
        <v>4</v>
      </c>
      <c r="S105" s="6">
        <v>1</v>
      </c>
      <c r="T105" s="6">
        <v>2</v>
      </c>
      <c r="U105" s="5">
        <f>SUM(E105:T105)</f>
        <v>27</v>
      </c>
    </row>
    <row r="106" spans="1:21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5">
        <f>SUM(E106:T106)</f>
        <v>0</v>
      </c>
    </row>
    <row r="107" spans="1:21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5">
        <f>SUM(E107:T107)</f>
        <v>0</v>
      </c>
    </row>
    <row r="108" spans="1:21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5">
        <f t="shared" ref="U108:U113" si="37">SUM(E108:T108)</f>
        <v>0</v>
      </c>
    </row>
    <row r="109" spans="1:21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 t="shared" si="37"/>
        <v>0</v>
      </c>
    </row>
    <row r="110" spans="1:21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>
        <f t="shared" si="37"/>
        <v>0</v>
      </c>
    </row>
    <row r="111" spans="1:21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5">
        <f t="shared" si="37"/>
        <v>0</v>
      </c>
    </row>
    <row r="112" spans="1:21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5">
        <f t="shared" si="37"/>
        <v>0</v>
      </c>
    </row>
    <row r="113" spans="1:2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5">
        <f t="shared" si="37"/>
        <v>0</v>
      </c>
    </row>
    <row r="114" spans="1:2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>SUM(E114:T114)</f>
        <v>0</v>
      </c>
    </row>
    <row r="115" spans="1:21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U115" si="38">SUM(E105:E114)</f>
        <v>0</v>
      </c>
      <c r="F115" s="5">
        <f t="shared" si="38"/>
        <v>3</v>
      </c>
      <c r="G115" s="5">
        <f t="shared" si="38"/>
        <v>0</v>
      </c>
      <c r="H115" s="5">
        <f t="shared" si="38"/>
        <v>1</v>
      </c>
      <c r="I115" s="5">
        <f t="shared" si="38"/>
        <v>8</v>
      </c>
      <c r="J115" s="5">
        <f t="shared" si="38"/>
        <v>1</v>
      </c>
      <c r="K115" s="5">
        <f t="shared" si="38"/>
        <v>2</v>
      </c>
      <c r="L115" s="5">
        <f t="shared" si="38"/>
        <v>0</v>
      </c>
      <c r="M115" s="5">
        <f t="shared" si="38"/>
        <v>0</v>
      </c>
      <c r="N115" s="5">
        <f t="shared" si="38"/>
        <v>0</v>
      </c>
      <c r="O115" s="5">
        <f t="shared" si="38"/>
        <v>0</v>
      </c>
      <c r="P115" s="5">
        <f t="shared" si="38"/>
        <v>2</v>
      </c>
      <c r="Q115" s="5">
        <f t="shared" si="38"/>
        <v>3</v>
      </c>
      <c r="R115" s="5">
        <f t="shared" si="38"/>
        <v>4</v>
      </c>
      <c r="S115" s="5">
        <f t="shared" si="38"/>
        <v>1</v>
      </c>
      <c r="T115" s="5">
        <f t="shared" si="38"/>
        <v>2</v>
      </c>
      <c r="U115" s="5">
        <f t="shared" si="38"/>
        <v>27</v>
      </c>
    </row>
    <row r="116" spans="1:21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5"/>
    </row>
    <row r="117" spans="1:21" x14ac:dyDescent="0.4">
      <c r="A117" s="11" t="s">
        <v>48</v>
      </c>
      <c r="B117" s="17" t="s">
        <v>59</v>
      </c>
      <c r="C117" s="87" t="s">
        <v>60</v>
      </c>
      <c r="D117" s="65"/>
      <c r="E117" s="6">
        <v>1</v>
      </c>
      <c r="F117" s="6">
        <v>0</v>
      </c>
      <c r="G117" s="6">
        <v>1</v>
      </c>
      <c r="H117" s="6">
        <v>0</v>
      </c>
      <c r="I117" s="6">
        <v>1</v>
      </c>
      <c r="J117" s="6">
        <v>0</v>
      </c>
      <c r="K117" s="6">
        <v>1</v>
      </c>
      <c r="L117" s="6">
        <v>1</v>
      </c>
      <c r="M117" s="6">
        <v>1</v>
      </c>
      <c r="N117" s="6">
        <v>2</v>
      </c>
      <c r="O117" s="6">
        <v>0</v>
      </c>
      <c r="P117" s="6">
        <v>1</v>
      </c>
      <c r="Q117" s="6">
        <v>0</v>
      </c>
      <c r="R117" s="6">
        <v>1</v>
      </c>
      <c r="S117" s="6">
        <v>0</v>
      </c>
      <c r="T117" s="6">
        <v>0</v>
      </c>
      <c r="U117" s="5">
        <f t="shared" ref="U117:U126" si="39">SUM(E117:T117)</f>
        <v>10</v>
      </c>
    </row>
    <row r="118" spans="1:21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5">
        <f t="shared" si="39"/>
        <v>2</v>
      </c>
    </row>
    <row r="119" spans="1:21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5">
        <f t="shared" si="39"/>
        <v>0</v>
      </c>
    </row>
    <row r="120" spans="1:21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5">
        <f t="shared" si="39"/>
        <v>1</v>
      </c>
    </row>
    <row r="121" spans="1:21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5">
        <f t="shared" si="39"/>
        <v>1</v>
      </c>
    </row>
    <row r="122" spans="1:21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5">
        <f t="shared" si="39"/>
        <v>0</v>
      </c>
    </row>
    <row r="123" spans="1:2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">
        <f t="shared" si="39"/>
        <v>0</v>
      </c>
    </row>
    <row r="124" spans="1:2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">
        <f t="shared" si="39"/>
        <v>0</v>
      </c>
    </row>
    <row r="125" spans="1:2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">
        <f t="shared" si="39"/>
        <v>0</v>
      </c>
    </row>
    <row r="126" spans="1:2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">
        <f t="shared" si="39"/>
        <v>0</v>
      </c>
    </row>
    <row r="127" spans="1:21" x14ac:dyDescent="0.4">
      <c r="A127" s="6" t="s">
        <v>26</v>
      </c>
      <c r="B127" s="85" t="s">
        <v>51</v>
      </c>
      <c r="C127" s="90"/>
      <c r="D127" s="91"/>
      <c r="E127" s="5">
        <f t="shared" ref="E127:U127" si="40">SUM(E117:E126)</f>
        <v>1</v>
      </c>
      <c r="F127" s="5">
        <f t="shared" si="40"/>
        <v>1</v>
      </c>
      <c r="G127" s="5">
        <f t="shared" si="40"/>
        <v>1</v>
      </c>
      <c r="H127" s="5">
        <f t="shared" si="40"/>
        <v>0</v>
      </c>
      <c r="I127" s="5">
        <f t="shared" si="40"/>
        <v>3</v>
      </c>
      <c r="J127" s="5">
        <f t="shared" si="40"/>
        <v>0</v>
      </c>
      <c r="K127" s="5">
        <f t="shared" si="40"/>
        <v>1</v>
      </c>
      <c r="L127" s="5">
        <f t="shared" si="40"/>
        <v>1</v>
      </c>
      <c r="M127" s="5">
        <f t="shared" si="40"/>
        <v>1</v>
      </c>
      <c r="N127" s="5">
        <f t="shared" si="40"/>
        <v>3</v>
      </c>
      <c r="O127" s="5">
        <f t="shared" si="40"/>
        <v>0</v>
      </c>
      <c r="P127" s="5">
        <f t="shared" si="40"/>
        <v>1</v>
      </c>
      <c r="Q127" s="5">
        <f t="shared" si="40"/>
        <v>0</v>
      </c>
      <c r="R127" s="5">
        <f t="shared" si="40"/>
        <v>1</v>
      </c>
      <c r="S127" s="5">
        <f t="shared" si="40"/>
        <v>0</v>
      </c>
      <c r="T127" s="5">
        <f t="shared" si="40"/>
        <v>0</v>
      </c>
      <c r="U127" s="5">
        <f t="shared" si="40"/>
        <v>14</v>
      </c>
    </row>
    <row r="128" spans="1:21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2</v>
      </c>
      <c r="K129" s="6">
        <v>0</v>
      </c>
      <c r="L129" s="6">
        <v>1</v>
      </c>
      <c r="M129" s="6">
        <v>0</v>
      </c>
      <c r="N129" s="6">
        <v>0</v>
      </c>
      <c r="O129" s="6">
        <v>2</v>
      </c>
      <c r="P129" s="6">
        <v>1</v>
      </c>
      <c r="Q129" s="6">
        <v>0</v>
      </c>
      <c r="R129" s="6">
        <v>0</v>
      </c>
      <c r="S129" s="6">
        <v>1</v>
      </c>
      <c r="T129" s="6">
        <v>0</v>
      </c>
      <c r="U129" s="5">
        <f t="shared" ref="U129:U138" si="41">SUM(E129:T129)</f>
        <v>7</v>
      </c>
    </row>
    <row r="130" spans="1:21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2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3</v>
      </c>
      <c r="Q130" s="6">
        <v>1</v>
      </c>
      <c r="R130" s="6">
        <v>1</v>
      </c>
      <c r="S130" s="6">
        <v>0</v>
      </c>
      <c r="T130" s="6">
        <v>1</v>
      </c>
      <c r="U130" s="5">
        <f t="shared" si="41"/>
        <v>9</v>
      </c>
    </row>
    <row r="131" spans="1:21" x14ac:dyDescent="0.4">
      <c r="A131" s="7"/>
      <c r="B131" s="50">
        <v>2</v>
      </c>
      <c r="C131" s="24" t="s">
        <v>161</v>
      </c>
      <c r="D131" s="51"/>
      <c r="E131" s="6">
        <v>0</v>
      </c>
      <c r="F131" s="6">
        <v>1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1</v>
      </c>
      <c r="R131" s="6">
        <v>2</v>
      </c>
      <c r="S131" s="6">
        <v>0</v>
      </c>
      <c r="T131" s="6">
        <v>1</v>
      </c>
      <c r="U131" s="5">
        <f t="shared" si="41"/>
        <v>7</v>
      </c>
    </row>
    <row r="132" spans="1:21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3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5">
        <f t="shared" si="41"/>
        <v>3</v>
      </c>
    </row>
    <row r="133" spans="1:21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2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5">
        <f t="shared" si="41"/>
        <v>3</v>
      </c>
    </row>
    <row r="134" spans="1:21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5">
        <f t="shared" si="41"/>
        <v>0</v>
      </c>
    </row>
    <row r="135" spans="1:21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5">
        <f t="shared" si="41"/>
        <v>2</v>
      </c>
    </row>
    <row r="136" spans="1:21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5">
        <f t="shared" si="41"/>
        <v>0</v>
      </c>
    </row>
    <row r="137" spans="1:21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5">
        <f t="shared" si="41"/>
        <v>0</v>
      </c>
    </row>
    <row r="138" spans="1:21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5">
        <f t="shared" si="41"/>
        <v>0</v>
      </c>
    </row>
    <row r="139" spans="1:21" x14ac:dyDescent="0.4">
      <c r="A139" s="6" t="s">
        <v>26</v>
      </c>
      <c r="B139" s="85" t="s">
        <v>51</v>
      </c>
      <c r="C139" s="90"/>
      <c r="D139" s="91"/>
      <c r="E139" s="5">
        <f t="shared" ref="E139:U139" si="42">SUM(E129:E138)</f>
        <v>0</v>
      </c>
      <c r="F139" s="5">
        <f t="shared" si="42"/>
        <v>1</v>
      </c>
      <c r="G139" s="5">
        <f t="shared" si="42"/>
        <v>0</v>
      </c>
      <c r="H139" s="5">
        <f t="shared" si="42"/>
        <v>0</v>
      </c>
      <c r="I139" s="5">
        <f t="shared" si="42"/>
        <v>3</v>
      </c>
      <c r="J139" s="5">
        <f t="shared" si="42"/>
        <v>5</v>
      </c>
      <c r="K139" s="5">
        <f t="shared" si="42"/>
        <v>1</v>
      </c>
      <c r="L139" s="5">
        <f t="shared" si="42"/>
        <v>4</v>
      </c>
      <c r="M139" s="5">
        <f t="shared" si="42"/>
        <v>0</v>
      </c>
      <c r="N139" s="5">
        <f t="shared" si="42"/>
        <v>3</v>
      </c>
      <c r="O139" s="5">
        <f t="shared" si="42"/>
        <v>2</v>
      </c>
      <c r="P139" s="5">
        <f t="shared" si="42"/>
        <v>4</v>
      </c>
      <c r="Q139" s="5">
        <f t="shared" si="42"/>
        <v>2</v>
      </c>
      <c r="R139" s="5">
        <f t="shared" si="42"/>
        <v>3</v>
      </c>
      <c r="S139" s="5">
        <f t="shared" si="42"/>
        <v>1</v>
      </c>
      <c r="T139" s="5">
        <f t="shared" si="42"/>
        <v>2</v>
      </c>
      <c r="U139" s="5">
        <f t="shared" si="42"/>
        <v>31</v>
      </c>
    </row>
    <row r="140" spans="1:21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5">
        <f>SUM(E141:T141)</f>
        <v>1</v>
      </c>
    </row>
    <row r="142" spans="1:21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2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5">
        <f>SUM(E142:T142)</f>
        <v>2</v>
      </c>
    </row>
    <row r="143" spans="1:21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5">
        <f>SUM(E143:T143)</f>
        <v>0</v>
      </c>
    </row>
    <row r="144" spans="1:21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1</v>
      </c>
      <c r="S144" s="6">
        <v>0</v>
      </c>
      <c r="T144" s="6">
        <v>0</v>
      </c>
      <c r="U144" s="5">
        <f>SUM(E144:T144)</f>
        <v>1</v>
      </c>
    </row>
    <row r="145" spans="1:2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>
        <f t="shared" ref="U145:U150" si="43">SUM(E145:T145)</f>
        <v>0</v>
      </c>
    </row>
    <row r="146" spans="1:2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>
        <f t="shared" si="43"/>
        <v>0</v>
      </c>
    </row>
    <row r="147" spans="1:2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5">
        <f t="shared" si="43"/>
        <v>0</v>
      </c>
    </row>
    <row r="148" spans="1:2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5">
        <f t="shared" si="43"/>
        <v>0</v>
      </c>
    </row>
    <row r="149" spans="1:2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5">
        <f t="shared" si="43"/>
        <v>0</v>
      </c>
    </row>
    <row r="150" spans="1:2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5">
        <f t="shared" si="43"/>
        <v>0</v>
      </c>
    </row>
    <row r="151" spans="1:21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U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2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1</v>
      </c>
      <c r="P151" s="5">
        <f t="shared" si="44"/>
        <v>0</v>
      </c>
      <c r="Q151" s="5">
        <f t="shared" si="44"/>
        <v>0</v>
      </c>
      <c r="R151" s="5">
        <f t="shared" si="44"/>
        <v>1</v>
      </c>
      <c r="S151" s="5">
        <f t="shared" si="44"/>
        <v>0</v>
      </c>
      <c r="T151" s="5">
        <f t="shared" si="44"/>
        <v>0</v>
      </c>
      <c r="U151" s="5">
        <f t="shared" si="44"/>
        <v>4</v>
      </c>
    </row>
    <row r="152" spans="1:21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"/>
    </row>
    <row r="153" spans="1:21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3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5">
        <f>SUM(E153:T153)</f>
        <v>5</v>
      </c>
    </row>
    <row r="154" spans="1:21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1</v>
      </c>
      <c r="L154" s="6">
        <v>1</v>
      </c>
      <c r="M154" s="6">
        <v>0</v>
      </c>
      <c r="N154" s="6">
        <v>3</v>
      </c>
      <c r="O154" s="6">
        <v>1</v>
      </c>
      <c r="P154" s="6">
        <v>0</v>
      </c>
      <c r="Q154" s="6">
        <v>0</v>
      </c>
      <c r="R154" s="6">
        <v>0</v>
      </c>
      <c r="S154" s="6">
        <v>4</v>
      </c>
      <c r="T154" s="6">
        <v>0</v>
      </c>
      <c r="U154" s="5">
        <f t="shared" ref="U154:U163" si="45">SUM(E154:T154)</f>
        <v>11</v>
      </c>
    </row>
    <row r="155" spans="1:21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2</v>
      </c>
      <c r="U155" s="5">
        <f t="shared" si="45"/>
        <v>3</v>
      </c>
    </row>
    <row r="156" spans="1:21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5">
        <f t="shared" si="45"/>
        <v>1</v>
      </c>
    </row>
    <row r="157" spans="1:21" x14ac:dyDescent="0.4">
      <c r="A157" s="7"/>
      <c r="B157" s="50">
        <v>4</v>
      </c>
      <c r="C157" s="24" t="s">
        <v>172</v>
      </c>
      <c r="D157" s="51"/>
      <c r="E157" s="53">
        <v>0</v>
      </c>
      <c r="F157" s="6">
        <v>1</v>
      </c>
      <c r="G157" s="6">
        <v>2</v>
      </c>
      <c r="H157" s="6">
        <v>2</v>
      </c>
      <c r="I157" s="6">
        <v>1</v>
      </c>
      <c r="J157" s="6">
        <v>0</v>
      </c>
      <c r="K157" s="6">
        <v>21</v>
      </c>
      <c r="L157" s="6">
        <v>2</v>
      </c>
      <c r="M157" s="6">
        <v>1</v>
      </c>
      <c r="N157" s="6">
        <v>1</v>
      </c>
      <c r="O157" s="6">
        <v>7</v>
      </c>
      <c r="P157" s="6">
        <v>2</v>
      </c>
      <c r="Q157" s="6">
        <v>0</v>
      </c>
      <c r="R157" s="6">
        <v>1</v>
      </c>
      <c r="S157" s="6">
        <v>0</v>
      </c>
      <c r="T157" s="6">
        <v>2</v>
      </c>
      <c r="U157" s="5">
        <f t="shared" si="45"/>
        <v>43</v>
      </c>
    </row>
    <row r="158" spans="1:21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5">
        <f t="shared" si="45"/>
        <v>0</v>
      </c>
    </row>
    <row r="159" spans="1:21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5">
        <f t="shared" si="45"/>
        <v>0</v>
      </c>
    </row>
    <row r="160" spans="1:21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5">
        <f t="shared" si="45"/>
        <v>0</v>
      </c>
    </row>
    <row r="161" spans="1:2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f t="shared" si="45"/>
        <v>0</v>
      </c>
    </row>
    <row r="162" spans="1:2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5">
        <f t="shared" si="45"/>
        <v>0</v>
      </c>
    </row>
    <row r="163" spans="1:21" x14ac:dyDescent="0.4">
      <c r="A163" s="6" t="s">
        <v>26</v>
      </c>
      <c r="B163" s="95" t="s">
        <v>51</v>
      </c>
      <c r="C163" s="96"/>
      <c r="D163" s="97"/>
      <c r="E163" s="5">
        <f t="shared" ref="E163:U163" si="46">SUM(E153:E162)</f>
        <v>0</v>
      </c>
      <c r="F163" s="5">
        <f t="shared" si="46"/>
        <v>1</v>
      </c>
      <c r="G163" s="5">
        <f t="shared" si="46"/>
        <v>2</v>
      </c>
      <c r="H163" s="5">
        <f t="shared" si="46"/>
        <v>2</v>
      </c>
      <c r="I163" s="5">
        <f t="shared" si="46"/>
        <v>2</v>
      </c>
      <c r="J163" s="5">
        <f t="shared" si="46"/>
        <v>0</v>
      </c>
      <c r="K163" s="5">
        <f t="shared" si="46"/>
        <v>23</v>
      </c>
      <c r="L163" s="5">
        <f t="shared" si="46"/>
        <v>7</v>
      </c>
      <c r="M163" s="5">
        <f t="shared" si="46"/>
        <v>2</v>
      </c>
      <c r="N163" s="5">
        <f t="shared" si="46"/>
        <v>4</v>
      </c>
      <c r="O163" s="5">
        <f t="shared" si="46"/>
        <v>8</v>
      </c>
      <c r="P163" s="5">
        <f t="shared" si="46"/>
        <v>2</v>
      </c>
      <c r="Q163" s="5">
        <f t="shared" si="46"/>
        <v>0</v>
      </c>
      <c r="R163" s="5">
        <f t="shared" si="46"/>
        <v>2</v>
      </c>
      <c r="S163" s="5">
        <f t="shared" si="46"/>
        <v>4</v>
      </c>
      <c r="T163" s="5">
        <f t="shared" si="46"/>
        <v>4</v>
      </c>
      <c r="U163" s="5">
        <f t="shared" si="45"/>
        <v>63</v>
      </c>
    </row>
    <row r="164" spans="1:21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2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0</v>
      </c>
      <c r="T165" s="6">
        <v>0</v>
      </c>
      <c r="U165" s="5">
        <f>SUM(E165:T165)</f>
        <v>3</v>
      </c>
    </row>
    <row r="166" spans="1:21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5">
        <f>SUM(E166:T166)</f>
        <v>0</v>
      </c>
    </row>
    <row r="167" spans="1:2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>
        <f t="shared" ref="U167:U174" si="47">SUM(E167:T167)</f>
        <v>0</v>
      </c>
    </row>
    <row r="168" spans="1:2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>
        <f t="shared" si="47"/>
        <v>0</v>
      </c>
    </row>
    <row r="169" spans="1:2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f t="shared" si="47"/>
        <v>0</v>
      </c>
    </row>
    <row r="170" spans="1:2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f t="shared" si="47"/>
        <v>0</v>
      </c>
    </row>
    <row r="171" spans="1:2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f t="shared" si="47"/>
        <v>0</v>
      </c>
    </row>
    <row r="172" spans="1:2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5">
        <f t="shared" si="47"/>
        <v>0</v>
      </c>
    </row>
    <row r="173" spans="1:2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5">
        <f t="shared" si="47"/>
        <v>0</v>
      </c>
    </row>
    <row r="174" spans="1:2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5">
        <f t="shared" si="47"/>
        <v>0</v>
      </c>
    </row>
    <row r="175" spans="1:21" x14ac:dyDescent="0.4">
      <c r="A175" s="6" t="s">
        <v>26</v>
      </c>
      <c r="B175" s="85" t="s">
        <v>51</v>
      </c>
      <c r="C175" s="90"/>
      <c r="D175" s="91"/>
      <c r="E175" s="5">
        <f t="shared" ref="E175:U175" si="48">SUM(E165:E174)</f>
        <v>0</v>
      </c>
      <c r="F175" s="5">
        <f t="shared" si="48"/>
        <v>0</v>
      </c>
      <c r="G175" s="5">
        <f t="shared" si="48"/>
        <v>0</v>
      </c>
      <c r="H175" s="5">
        <f t="shared" si="48"/>
        <v>0</v>
      </c>
      <c r="I175" s="5">
        <f t="shared" si="48"/>
        <v>0</v>
      </c>
      <c r="J175" s="5">
        <f t="shared" si="48"/>
        <v>2</v>
      </c>
      <c r="K175" s="5">
        <f t="shared" si="48"/>
        <v>0</v>
      </c>
      <c r="L175" s="5">
        <f t="shared" si="48"/>
        <v>0</v>
      </c>
      <c r="M175" s="5">
        <f t="shared" si="48"/>
        <v>0</v>
      </c>
      <c r="N175" s="5">
        <f t="shared" si="48"/>
        <v>0</v>
      </c>
      <c r="O175" s="5">
        <f t="shared" si="48"/>
        <v>0</v>
      </c>
      <c r="P175" s="5">
        <f t="shared" si="48"/>
        <v>1</v>
      </c>
      <c r="Q175" s="5">
        <f t="shared" si="48"/>
        <v>0</v>
      </c>
      <c r="R175" s="5">
        <f t="shared" si="48"/>
        <v>0</v>
      </c>
      <c r="S175" s="5">
        <f t="shared" si="48"/>
        <v>0</v>
      </c>
      <c r="T175" s="5">
        <f t="shared" si="48"/>
        <v>0</v>
      </c>
      <c r="U175" s="5">
        <f t="shared" si="48"/>
        <v>3</v>
      </c>
    </row>
    <row r="176" spans="1:21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1</v>
      </c>
      <c r="L177" s="6">
        <v>1</v>
      </c>
      <c r="M177" s="6">
        <v>0</v>
      </c>
      <c r="N177" s="6">
        <v>1</v>
      </c>
      <c r="O177" s="6">
        <v>1</v>
      </c>
      <c r="P177" s="6">
        <v>2</v>
      </c>
      <c r="Q177" s="6">
        <v>0</v>
      </c>
      <c r="R177" s="6">
        <v>0</v>
      </c>
      <c r="S177" s="6">
        <v>0</v>
      </c>
      <c r="T177" s="6">
        <v>0</v>
      </c>
      <c r="U177" s="5">
        <f t="shared" ref="U177:U186" si="49">SUM(E177:T177)</f>
        <v>7</v>
      </c>
    </row>
    <row r="178" spans="1:21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1</v>
      </c>
      <c r="M178" s="6">
        <v>0</v>
      </c>
      <c r="N178" s="6">
        <v>4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5">
        <f t="shared" si="49"/>
        <v>8</v>
      </c>
    </row>
    <row r="179" spans="1:21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6">
        <v>0</v>
      </c>
      <c r="L179" s="6">
        <v>2</v>
      </c>
      <c r="M179" s="6">
        <v>0</v>
      </c>
      <c r="N179" s="6">
        <v>5</v>
      </c>
      <c r="O179" s="6">
        <v>0</v>
      </c>
      <c r="P179" s="6">
        <v>0</v>
      </c>
      <c r="Q179" s="6">
        <v>5</v>
      </c>
      <c r="R179" s="6">
        <v>2</v>
      </c>
      <c r="S179" s="6">
        <v>0</v>
      </c>
      <c r="T179" s="6">
        <v>0</v>
      </c>
      <c r="U179" s="5">
        <f t="shared" si="49"/>
        <v>16</v>
      </c>
    </row>
    <row r="180" spans="1:21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5">
        <f t="shared" si="49"/>
        <v>1</v>
      </c>
    </row>
    <row r="181" spans="1:21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5">
        <f t="shared" si="49"/>
        <v>2</v>
      </c>
    </row>
    <row r="182" spans="1:21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5">
        <f t="shared" si="49"/>
        <v>0</v>
      </c>
    </row>
    <row r="183" spans="1:21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5">
        <f t="shared" si="49"/>
        <v>0</v>
      </c>
    </row>
    <row r="184" spans="1:21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5">
        <f t="shared" si="49"/>
        <v>0</v>
      </c>
    </row>
    <row r="185" spans="1:21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5">
        <f t="shared" si="49"/>
        <v>0</v>
      </c>
    </row>
    <row r="186" spans="1:21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5">
        <f t="shared" si="49"/>
        <v>0</v>
      </c>
    </row>
    <row r="187" spans="1:21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U187" si="50">SUM(E177:E186)</f>
        <v>0</v>
      </c>
      <c r="F187" s="5">
        <f t="shared" si="50"/>
        <v>2</v>
      </c>
      <c r="G187" s="5">
        <f t="shared" si="50"/>
        <v>0</v>
      </c>
      <c r="H187" s="5">
        <f t="shared" si="50"/>
        <v>1</v>
      </c>
      <c r="I187" s="5">
        <f t="shared" si="50"/>
        <v>0</v>
      </c>
      <c r="J187" s="5">
        <f t="shared" si="50"/>
        <v>2</v>
      </c>
      <c r="K187" s="5">
        <f t="shared" si="50"/>
        <v>3</v>
      </c>
      <c r="L187" s="5">
        <f t="shared" si="50"/>
        <v>4</v>
      </c>
      <c r="M187" s="5">
        <f t="shared" si="50"/>
        <v>0</v>
      </c>
      <c r="N187" s="5">
        <f t="shared" si="50"/>
        <v>10</v>
      </c>
      <c r="O187" s="5">
        <f t="shared" si="50"/>
        <v>1</v>
      </c>
      <c r="P187" s="5">
        <f t="shared" si="50"/>
        <v>2</v>
      </c>
      <c r="Q187" s="5">
        <f t="shared" si="50"/>
        <v>5</v>
      </c>
      <c r="R187" s="5">
        <f t="shared" si="50"/>
        <v>2</v>
      </c>
      <c r="S187" s="5">
        <f t="shared" si="50"/>
        <v>2</v>
      </c>
      <c r="T187" s="5">
        <f t="shared" si="50"/>
        <v>0</v>
      </c>
      <c r="U187" s="5">
        <f t="shared" si="50"/>
        <v>34</v>
      </c>
    </row>
    <row r="188" spans="1:21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5"/>
    </row>
    <row r="189" spans="1:21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0</v>
      </c>
      <c r="Q189" s="6">
        <v>1</v>
      </c>
      <c r="R189" s="6">
        <v>1</v>
      </c>
      <c r="S189" s="6">
        <v>0</v>
      </c>
      <c r="T189" s="6">
        <v>0</v>
      </c>
      <c r="U189" s="5">
        <f t="shared" ref="U189:U198" si="51">SUM(E189:T189)</f>
        <v>4</v>
      </c>
    </row>
    <row r="190" spans="1:21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1</v>
      </c>
      <c r="T190" s="6">
        <v>0</v>
      </c>
      <c r="U190" s="5">
        <f t="shared" si="51"/>
        <v>1</v>
      </c>
    </row>
    <row r="191" spans="1:21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2</v>
      </c>
      <c r="L191" s="6">
        <v>0</v>
      </c>
      <c r="M191" s="6">
        <v>0</v>
      </c>
      <c r="N191" s="6">
        <v>0</v>
      </c>
      <c r="O191" s="6">
        <v>3</v>
      </c>
      <c r="P191" s="6">
        <v>0</v>
      </c>
      <c r="Q191" s="6">
        <v>0</v>
      </c>
      <c r="R191" s="6">
        <v>1</v>
      </c>
      <c r="S191" s="6">
        <v>1</v>
      </c>
      <c r="T191" s="6">
        <v>0</v>
      </c>
      <c r="U191" s="5">
        <f t="shared" si="51"/>
        <v>7</v>
      </c>
    </row>
    <row r="192" spans="1:21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5">
        <f t="shared" si="51"/>
        <v>0</v>
      </c>
    </row>
    <row r="193" spans="1:21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1</v>
      </c>
      <c r="Q193" s="6">
        <v>0</v>
      </c>
      <c r="R193" s="6">
        <v>0</v>
      </c>
      <c r="S193" s="6">
        <v>0</v>
      </c>
      <c r="T193" s="6">
        <v>0</v>
      </c>
      <c r="U193" s="5">
        <f t="shared" si="51"/>
        <v>1</v>
      </c>
    </row>
    <row r="194" spans="1:21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1</v>
      </c>
      <c r="I194" s="6">
        <v>0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5">
        <f t="shared" si="51"/>
        <v>2</v>
      </c>
    </row>
    <row r="195" spans="1:21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5">
        <f t="shared" si="51"/>
        <v>0</v>
      </c>
    </row>
    <row r="196" spans="1:21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5">
        <f t="shared" si="51"/>
        <v>0</v>
      </c>
    </row>
    <row r="197" spans="1:21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5">
        <f t="shared" si="51"/>
        <v>0</v>
      </c>
    </row>
    <row r="198" spans="1:21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5">
        <f t="shared" si="51"/>
        <v>0</v>
      </c>
    </row>
    <row r="199" spans="1:21" x14ac:dyDescent="0.4">
      <c r="A199" s="6" t="s">
        <v>26</v>
      </c>
      <c r="B199" s="85" t="s">
        <v>51</v>
      </c>
      <c r="C199" s="90"/>
      <c r="D199" s="91"/>
      <c r="E199" s="5">
        <f t="shared" ref="E199:U199" si="52">SUM(E189:E198)</f>
        <v>0</v>
      </c>
      <c r="F199" s="5">
        <f t="shared" si="52"/>
        <v>0</v>
      </c>
      <c r="G199" s="5">
        <f t="shared" si="52"/>
        <v>0</v>
      </c>
      <c r="H199" s="5">
        <f t="shared" si="52"/>
        <v>1</v>
      </c>
      <c r="I199" s="5">
        <f t="shared" si="52"/>
        <v>1</v>
      </c>
      <c r="J199" s="5">
        <f t="shared" si="52"/>
        <v>0</v>
      </c>
      <c r="K199" s="5">
        <f t="shared" si="52"/>
        <v>3</v>
      </c>
      <c r="L199" s="5">
        <f t="shared" si="52"/>
        <v>0</v>
      </c>
      <c r="M199" s="5">
        <f t="shared" si="52"/>
        <v>0</v>
      </c>
      <c r="N199" s="5">
        <f t="shared" si="52"/>
        <v>0</v>
      </c>
      <c r="O199" s="5">
        <f t="shared" si="52"/>
        <v>4</v>
      </c>
      <c r="P199" s="5">
        <f t="shared" si="52"/>
        <v>1</v>
      </c>
      <c r="Q199" s="5">
        <f t="shared" si="52"/>
        <v>1</v>
      </c>
      <c r="R199" s="5">
        <f t="shared" si="52"/>
        <v>2</v>
      </c>
      <c r="S199" s="5">
        <f t="shared" si="52"/>
        <v>2</v>
      </c>
      <c r="T199" s="5">
        <f t="shared" si="52"/>
        <v>0</v>
      </c>
      <c r="U199" s="5">
        <f t="shared" si="52"/>
        <v>15</v>
      </c>
    </row>
    <row r="200" spans="1:21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0</v>
      </c>
      <c r="G201" s="6">
        <v>0</v>
      </c>
      <c r="H201" s="6">
        <v>0</v>
      </c>
      <c r="I201" s="6">
        <v>1</v>
      </c>
      <c r="J201" s="6">
        <v>4</v>
      </c>
      <c r="K201" s="6">
        <v>0</v>
      </c>
      <c r="L201" s="6">
        <v>2</v>
      </c>
      <c r="M201" s="6">
        <v>0</v>
      </c>
      <c r="N201" s="6">
        <v>3</v>
      </c>
      <c r="O201" s="6">
        <v>1</v>
      </c>
      <c r="P201" s="6">
        <v>0</v>
      </c>
      <c r="Q201" s="6">
        <v>0</v>
      </c>
      <c r="R201" s="6">
        <v>1</v>
      </c>
      <c r="S201" s="6">
        <v>0</v>
      </c>
      <c r="T201" s="6">
        <v>4</v>
      </c>
      <c r="U201" s="5">
        <f t="shared" ref="U201:U210" si="53">SUM(E201:T201)</f>
        <v>16</v>
      </c>
    </row>
    <row r="202" spans="1:21" x14ac:dyDescent="0.4">
      <c r="A202" s="11" t="s">
        <v>50</v>
      </c>
      <c r="B202" s="50">
        <v>1</v>
      </c>
      <c r="C202" s="24" t="s">
        <v>186</v>
      </c>
      <c r="D202" s="51"/>
      <c r="E202" s="6">
        <v>0</v>
      </c>
      <c r="F202" s="6">
        <v>1</v>
      </c>
      <c r="G202" s="6">
        <v>0</v>
      </c>
      <c r="H202" s="6">
        <v>2</v>
      </c>
      <c r="I202" s="6">
        <v>18</v>
      </c>
      <c r="J202" s="6">
        <v>24</v>
      </c>
      <c r="K202" s="6">
        <v>5</v>
      </c>
      <c r="L202" s="6">
        <v>1</v>
      </c>
      <c r="M202" s="6">
        <v>12</v>
      </c>
      <c r="N202" s="6">
        <v>6</v>
      </c>
      <c r="O202" s="6">
        <v>5</v>
      </c>
      <c r="P202" s="6">
        <v>4</v>
      </c>
      <c r="Q202" s="6">
        <v>3</v>
      </c>
      <c r="R202" s="6">
        <v>0</v>
      </c>
      <c r="S202" s="6">
        <v>13</v>
      </c>
      <c r="T202" s="6">
        <v>7</v>
      </c>
      <c r="U202" s="5">
        <f t="shared" si="53"/>
        <v>101</v>
      </c>
    </row>
    <row r="203" spans="1:21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2</v>
      </c>
      <c r="L203" s="6">
        <v>0</v>
      </c>
      <c r="M203" s="6">
        <v>0</v>
      </c>
      <c r="N203" s="6">
        <v>4</v>
      </c>
      <c r="O203" s="6">
        <v>2</v>
      </c>
      <c r="P203" s="6">
        <v>7</v>
      </c>
      <c r="Q203" s="6">
        <v>0</v>
      </c>
      <c r="R203" s="6">
        <v>3</v>
      </c>
      <c r="S203" s="6">
        <v>6</v>
      </c>
      <c r="T203" s="6">
        <v>1</v>
      </c>
      <c r="U203" s="5">
        <f t="shared" si="53"/>
        <v>26</v>
      </c>
    </row>
    <row r="204" spans="1:21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5">
        <f t="shared" si="53"/>
        <v>1</v>
      </c>
    </row>
    <row r="205" spans="1:21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5">
        <f t="shared" si="53"/>
        <v>2</v>
      </c>
    </row>
    <row r="206" spans="1:21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5">
        <f t="shared" si="53"/>
        <v>1</v>
      </c>
    </row>
    <row r="207" spans="1:21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5">
        <f t="shared" si="53"/>
        <v>0</v>
      </c>
    </row>
    <row r="208" spans="1:21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5">
        <f t="shared" si="53"/>
        <v>0</v>
      </c>
    </row>
    <row r="209" spans="1:21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5">
        <f t="shared" si="53"/>
        <v>0</v>
      </c>
    </row>
    <row r="210" spans="1:21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5">
        <f t="shared" si="53"/>
        <v>0</v>
      </c>
    </row>
    <row r="211" spans="1:21" x14ac:dyDescent="0.4">
      <c r="A211" s="6" t="s">
        <v>26</v>
      </c>
      <c r="B211" s="85" t="s">
        <v>51</v>
      </c>
      <c r="C211" s="90"/>
      <c r="D211" s="91"/>
      <c r="E211" s="5">
        <f t="shared" ref="E211:U211" si="54">SUM(E201:E210)</f>
        <v>0</v>
      </c>
      <c r="F211" s="5">
        <f t="shared" si="54"/>
        <v>1</v>
      </c>
      <c r="G211" s="5">
        <f t="shared" si="54"/>
        <v>0</v>
      </c>
      <c r="H211" s="5">
        <f t="shared" si="54"/>
        <v>2</v>
      </c>
      <c r="I211" s="5">
        <f t="shared" si="54"/>
        <v>23</v>
      </c>
      <c r="J211" s="5">
        <f t="shared" si="54"/>
        <v>28</v>
      </c>
      <c r="K211" s="5">
        <f t="shared" si="54"/>
        <v>7</v>
      </c>
      <c r="L211" s="5">
        <f t="shared" si="54"/>
        <v>4</v>
      </c>
      <c r="M211" s="5">
        <f t="shared" si="54"/>
        <v>12</v>
      </c>
      <c r="N211" s="5">
        <f t="shared" si="54"/>
        <v>13</v>
      </c>
      <c r="O211" s="5">
        <f t="shared" si="54"/>
        <v>8</v>
      </c>
      <c r="P211" s="5">
        <f t="shared" si="54"/>
        <v>11</v>
      </c>
      <c r="Q211" s="5">
        <f t="shared" si="54"/>
        <v>3</v>
      </c>
      <c r="R211" s="5">
        <f t="shared" si="54"/>
        <v>4</v>
      </c>
      <c r="S211" s="5">
        <f t="shared" si="54"/>
        <v>19</v>
      </c>
      <c r="T211" s="5">
        <f t="shared" si="54"/>
        <v>12</v>
      </c>
      <c r="U211" s="5">
        <f t="shared" si="54"/>
        <v>147</v>
      </c>
    </row>
    <row r="212" spans="1:21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x14ac:dyDescent="0.4">
      <c r="A213" s="11" t="s">
        <v>48</v>
      </c>
      <c r="B213" s="17" t="s">
        <v>75</v>
      </c>
      <c r="C213" s="87" t="s">
        <v>76</v>
      </c>
      <c r="D213" s="65"/>
      <c r="E213" s="6">
        <v>0</v>
      </c>
      <c r="F213" s="6">
        <v>0</v>
      </c>
      <c r="G213" s="6">
        <v>0</v>
      </c>
      <c r="H213" s="6">
        <v>1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5">
        <f>SUM(E213:T213)</f>
        <v>3</v>
      </c>
    </row>
    <row r="214" spans="1:21" x14ac:dyDescent="0.4">
      <c r="A214" s="11" t="s">
        <v>50</v>
      </c>
      <c r="B214" s="50">
        <v>1</v>
      </c>
      <c r="C214" s="24" t="s">
        <v>192</v>
      </c>
      <c r="D214" s="51"/>
      <c r="E214" s="6">
        <v>0</v>
      </c>
      <c r="F214" s="6">
        <v>1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4</v>
      </c>
      <c r="M214" s="6">
        <v>0</v>
      </c>
      <c r="N214" s="6">
        <v>2</v>
      </c>
      <c r="O214" s="6">
        <v>5</v>
      </c>
      <c r="P214" s="6">
        <v>0</v>
      </c>
      <c r="Q214" s="6">
        <v>2</v>
      </c>
      <c r="R214" s="6">
        <v>2</v>
      </c>
      <c r="S214" s="6">
        <v>10</v>
      </c>
      <c r="T214" s="6">
        <v>3</v>
      </c>
      <c r="U214" s="5">
        <f>SUM(E214:T214)</f>
        <v>30</v>
      </c>
    </row>
    <row r="215" spans="1:21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1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1</v>
      </c>
      <c r="T215" s="6">
        <v>0</v>
      </c>
      <c r="U215" s="5">
        <f>SUM(E215:T215)</f>
        <v>3</v>
      </c>
    </row>
    <row r="216" spans="1:21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5">
        <f>SUM(E216:T216)</f>
        <v>0</v>
      </c>
    </row>
    <row r="217" spans="1:2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5">
        <f t="shared" ref="U217:U222" si="55">SUM(E217:T217)</f>
        <v>0</v>
      </c>
    </row>
    <row r="218" spans="1:2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5">
        <f t="shared" si="55"/>
        <v>0</v>
      </c>
    </row>
    <row r="219" spans="1:2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>
        <f t="shared" si="55"/>
        <v>0</v>
      </c>
    </row>
    <row r="220" spans="1:2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>
        <f t="shared" si="55"/>
        <v>0</v>
      </c>
    </row>
    <row r="221" spans="1:2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>
        <f t="shared" si="55"/>
        <v>0</v>
      </c>
    </row>
    <row r="222" spans="1:2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5">
        <f t="shared" si="55"/>
        <v>0</v>
      </c>
    </row>
    <row r="223" spans="1:21" x14ac:dyDescent="0.4">
      <c r="A223" s="6" t="s">
        <v>26</v>
      </c>
      <c r="B223" s="85" t="s">
        <v>51</v>
      </c>
      <c r="C223" s="90"/>
      <c r="D223" s="91"/>
      <c r="E223" s="5">
        <f t="shared" ref="E223:U223" si="56">SUM(E213:E222)</f>
        <v>0</v>
      </c>
      <c r="F223" s="5">
        <f t="shared" si="56"/>
        <v>1</v>
      </c>
      <c r="G223" s="5">
        <f t="shared" si="56"/>
        <v>1</v>
      </c>
      <c r="H223" s="5">
        <f t="shared" si="56"/>
        <v>1</v>
      </c>
      <c r="I223" s="5">
        <f t="shared" si="56"/>
        <v>0</v>
      </c>
      <c r="J223" s="5">
        <f t="shared" si="56"/>
        <v>0</v>
      </c>
      <c r="K223" s="5">
        <f t="shared" si="56"/>
        <v>2</v>
      </c>
      <c r="L223" s="5">
        <f t="shared" si="56"/>
        <v>4</v>
      </c>
      <c r="M223" s="5">
        <f t="shared" si="56"/>
        <v>1</v>
      </c>
      <c r="N223" s="5">
        <f t="shared" si="56"/>
        <v>2</v>
      </c>
      <c r="O223" s="5">
        <f t="shared" si="56"/>
        <v>5</v>
      </c>
      <c r="P223" s="5">
        <f t="shared" si="56"/>
        <v>0</v>
      </c>
      <c r="Q223" s="5">
        <f t="shared" si="56"/>
        <v>2</v>
      </c>
      <c r="R223" s="5">
        <f t="shared" si="56"/>
        <v>3</v>
      </c>
      <c r="S223" s="5">
        <f t="shared" si="56"/>
        <v>11</v>
      </c>
      <c r="T223" s="5">
        <f t="shared" si="56"/>
        <v>3</v>
      </c>
      <c r="U223" s="5">
        <f t="shared" si="56"/>
        <v>36</v>
      </c>
    </row>
    <row r="224" spans="1:21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1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</v>
      </c>
      <c r="Q225" s="6">
        <v>0</v>
      </c>
      <c r="R225" s="6">
        <v>0</v>
      </c>
      <c r="S225" s="6">
        <v>0</v>
      </c>
      <c r="T225" s="6">
        <v>0</v>
      </c>
      <c r="U225" s="5">
        <f>SUM(E225:T225)</f>
        <v>3</v>
      </c>
    </row>
    <row r="226" spans="1:21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5">
        <f>SUM(E226:T226)</f>
        <v>0</v>
      </c>
    </row>
    <row r="227" spans="1:21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5">
        <f>SUM(E227:T227)</f>
        <v>0</v>
      </c>
    </row>
    <row r="228" spans="1:21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1</v>
      </c>
      <c r="O228" s="6">
        <v>0</v>
      </c>
      <c r="P228" s="6">
        <v>1</v>
      </c>
      <c r="Q228" s="6">
        <v>0</v>
      </c>
      <c r="R228" s="6">
        <v>0</v>
      </c>
      <c r="S228" s="6">
        <v>0</v>
      </c>
      <c r="T228" s="6">
        <v>0</v>
      </c>
      <c r="U228" s="5">
        <f>SUM(E228:T228)</f>
        <v>2</v>
      </c>
    </row>
    <row r="229" spans="1:21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5">
        <f t="shared" ref="U229:U234" si="57">SUM(E229:T229)</f>
        <v>0</v>
      </c>
    </row>
    <row r="230" spans="1:2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5">
        <f t="shared" si="57"/>
        <v>0</v>
      </c>
    </row>
    <row r="231" spans="1:2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5">
        <f t="shared" si="57"/>
        <v>0</v>
      </c>
    </row>
    <row r="232" spans="1:2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5">
        <f t="shared" si="57"/>
        <v>0</v>
      </c>
    </row>
    <row r="233" spans="1:2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>
        <f t="shared" si="57"/>
        <v>0</v>
      </c>
    </row>
    <row r="234" spans="1:2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5">
        <f t="shared" si="57"/>
        <v>0</v>
      </c>
    </row>
    <row r="235" spans="1:21" x14ac:dyDescent="0.4">
      <c r="A235" s="6" t="s">
        <v>26</v>
      </c>
      <c r="B235" s="85" t="s">
        <v>51</v>
      </c>
      <c r="C235" s="90"/>
      <c r="D235" s="91"/>
      <c r="E235" s="5">
        <f t="shared" ref="E235:U235" si="58">SUM(E225:E234)</f>
        <v>0</v>
      </c>
      <c r="F235" s="5">
        <f t="shared" si="58"/>
        <v>0</v>
      </c>
      <c r="G235" s="5">
        <f t="shared" si="58"/>
        <v>0</v>
      </c>
      <c r="H235" s="5">
        <f t="shared" si="58"/>
        <v>1</v>
      </c>
      <c r="I235" s="5">
        <f t="shared" si="58"/>
        <v>1</v>
      </c>
      <c r="J235" s="5">
        <f t="shared" si="58"/>
        <v>0</v>
      </c>
      <c r="K235" s="5">
        <f t="shared" si="58"/>
        <v>0</v>
      </c>
      <c r="L235" s="5">
        <f t="shared" si="58"/>
        <v>0</v>
      </c>
      <c r="M235" s="5">
        <f t="shared" si="58"/>
        <v>0</v>
      </c>
      <c r="N235" s="5">
        <f t="shared" si="58"/>
        <v>1</v>
      </c>
      <c r="O235" s="5">
        <f t="shared" si="58"/>
        <v>0</v>
      </c>
      <c r="P235" s="5">
        <f t="shared" si="58"/>
        <v>2</v>
      </c>
      <c r="Q235" s="5">
        <f t="shared" si="58"/>
        <v>0</v>
      </c>
      <c r="R235" s="5">
        <f t="shared" si="58"/>
        <v>0</v>
      </c>
      <c r="S235" s="5">
        <f t="shared" si="58"/>
        <v>0</v>
      </c>
      <c r="T235" s="5">
        <f t="shared" si="58"/>
        <v>0</v>
      </c>
      <c r="U235" s="5">
        <f t="shared" si="58"/>
        <v>5</v>
      </c>
    </row>
    <row r="236" spans="1:21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x14ac:dyDescent="0.4">
      <c r="A237" s="11" t="s">
        <v>48</v>
      </c>
      <c r="B237" s="17" t="s">
        <v>79</v>
      </c>
      <c r="C237" s="87" t="s">
        <v>80</v>
      </c>
      <c r="D237" s="65"/>
      <c r="E237" s="6">
        <v>2</v>
      </c>
      <c r="F237" s="6">
        <v>0</v>
      </c>
      <c r="G237" s="6">
        <v>1</v>
      </c>
      <c r="H237" s="6">
        <v>0</v>
      </c>
      <c r="I237" s="6">
        <v>1</v>
      </c>
      <c r="J237" s="6">
        <v>1</v>
      </c>
      <c r="K237" s="6">
        <v>0</v>
      </c>
      <c r="L237" s="6">
        <v>0</v>
      </c>
      <c r="M237" s="6">
        <v>2</v>
      </c>
      <c r="N237" s="6">
        <v>3</v>
      </c>
      <c r="O237" s="6">
        <v>0</v>
      </c>
      <c r="P237" s="6">
        <v>3</v>
      </c>
      <c r="Q237" s="6">
        <v>3</v>
      </c>
      <c r="R237" s="6">
        <v>1</v>
      </c>
      <c r="S237" s="6">
        <v>2</v>
      </c>
      <c r="T237" s="6">
        <v>1</v>
      </c>
      <c r="U237" s="5">
        <f t="shared" ref="U237:U246" si="59">SUM(E237:T237)</f>
        <v>20</v>
      </c>
    </row>
    <row r="238" spans="1:21" x14ac:dyDescent="0.4">
      <c r="A238" s="11" t="s">
        <v>50</v>
      </c>
      <c r="B238" s="50">
        <v>1</v>
      </c>
      <c r="C238" s="24" t="s">
        <v>197</v>
      </c>
      <c r="D238" s="51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2</v>
      </c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0</v>
      </c>
      <c r="R238" s="6">
        <v>1</v>
      </c>
      <c r="S238" s="6">
        <v>0</v>
      </c>
      <c r="T238" s="6">
        <v>0</v>
      </c>
      <c r="U238" s="5">
        <f t="shared" si="59"/>
        <v>5</v>
      </c>
    </row>
    <row r="239" spans="1:21" x14ac:dyDescent="0.4">
      <c r="A239" s="7"/>
      <c r="B239" s="50">
        <v>2</v>
      </c>
      <c r="C239" s="24" t="s">
        <v>198</v>
      </c>
      <c r="D239" s="51"/>
      <c r="E239" s="6">
        <v>7</v>
      </c>
      <c r="F239" s="6">
        <v>0</v>
      </c>
      <c r="G239" s="6">
        <v>0</v>
      </c>
      <c r="H239" s="6">
        <v>0</v>
      </c>
      <c r="I239" s="6">
        <v>0</v>
      </c>
      <c r="J239" s="6">
        <v>22</v>
      </c>
      <c r="K239" s="6">
        <v>1</v>
      </c>
      <c r="L239" s="6">
        <v>0</v>
      </c>
      <c r="M239" s="6">
        <v>32</v>
      </c>
      <c r="N239" s="6">
        <v>8</v>
      </c>
      <c r="O239" s="6">
        <v>25</v>
      </c>
      <c r="P239" s="6">
        <v>14</v>
      </c>
      <c r="Q239" s="6">
        <v>26</v>
      </c>
      <c r="R239" s="6">
        <v>17</v>
      </c>
      <c r="S239" s="6">
        <v>7</v>
      </c>
      <c r="T239" s="6">
        <v>18</v>
      </c>
      <c r="U239" s="5">
        <f t="shared" si="59"/>
        <v>177</v>
      </c>
    </row>
    <row r="240" spans="1:21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1</v>
      </c>
      <c r="U240" s="5">
        <f t="shared" si="59"/>
        <v>3</v>
      </c>
    </row>
    <row r="241" spans="1:21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5">
        <f t="shared" si="59"/>
        <v>0</v>
      </c>
    </row>
    <row r="242" spans="1:21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2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1</v>
      </c>
      <c r="R242" s="6">
        <v>0</v>
      </c>
      <c r="S242" s="6">
        <v>0</v>
      </c>
      <c r="T242" s="6">
        <v>0</v>
      </c>
      <c r="U242" s="5">
        <f t="shared" si="59"/>
        <v>3</v>
      </c>
    </row>
    <row r="243" spans="1:21" x14ac:dyDescent="0.4">
      <c r="A243" s="7"/>
      <c r="B243" s="50">
        <v>6</v>
      </c>
      <c r="C243" s="24" t="s">
        <v>202</v>
      </c>
      <c r="D243" s="51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5">
        <f t="shared" si="59"/>
        <v>2</v>
      </c>
    </row>
    <row r="244" spans="1:21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5">
        <f t="shared" si="59"/>
        <v>0</v>
      </c>
    </row>
    <row r="245" spans="1:21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5">
        <f t="shared" si="59"/>
        <v>0</v>
      </c>
    </row>
    <row r="246" spans="1:21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5">
        <f t="shared" si="59"/>
        <v>0</v>
      </c>
    </row>
    <row r="247" spans="1:21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U247" si="60">SUM(E237:E246)</f>
        <v>10</v>
      </c>
      <c r="F247" s="5">
        <f t="shared" si="60"/>
        <v>0</v>
      </c>
      <c r="G247" s="5">
        <f t="shared" si="60"/>
        <v>1</v>
      </c>
      <c r="H247" s="5">
        <f t="shared" si="60"/>
        <v>1</v>
      </c>
      <c r="I247" s="5">
        <f t="shared" si="60"/>
        <v>1</v>
      </c>
      <c r="J247" s="5">
        <f t="shared" si="60"/>
        <v>25</v>
      </c>
      <c r="K247" s="5">
        <f t="shared" si="60"/>
        <v>3</v>
      </c>
      <c r="L247" s="5">
        <f t="shared" si="60"/>
        <v>0</v>
      </c>
      <c r="M247" s="5">
        <f t="shared" si="60"/>
        <v>34</v>
      </c>
      <c r="N247" s="5">
        <f t="shared" si="60"/>
        <v>14</v>
      </c>
      <c r="O247" s="5">
        <f t="shared" si="60"/>
        <v>25</v>
      </c>
      <c r="P247" s="5">
        <f t="shared" si="60"/>
        <v>17</v>
      </c>
      <c r="Q247" s="5">
        <f t="shared" si="60"/>
        <v>31</v>
      </c>
      <c r="R247" s="5">
        <f t="shared" si="60"/>
        <v>19</v>
      </c>
      <c r="S247" s="5">
        <f t="shared" si="60"/>
        <v>9</v>
      </c>
      <c r="T247" s="5">
        <f t="shared" si="60"/>
        <v>20</v>
      </c>
      <c r="U247" s="5">
        <f t="shared" si="60"/>
        <v>210</v>
      </c>
    </row>
    <row r="248" spans="1:21" x14ac:dyDescent="0.4">
      <c r="A248" s="63"/>
      <c r="B248" s="92"/>
      <c r="C248" s="92"/>
      <c r="D248" s="92"/>
      <c r="E248" s="93"/>
    </row>
    <row r="249" spans="1:21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5">
        <f>SUM(E249:T249)</f>
        <v>1</v>
      </c>
    </row>
    <row r="250" spans="1:21" x14ac:dyDescent="0.4">
      <c r="A250" s="11" t="s">
        <v>50</v>
      </c>
      <c r="B250" s="50">
        <v>1</v>
      </c>
      <c r="C250" s="24" t="s">
        <v>203</v>
      </c>
      <c r="D250" s="49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5">
        <f>SUM(E250:T250)</f>
        <v>1</v>
      </c>
    </row>
    <row r="251" spans="1:21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1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5">
        <f>SUM(E251:T251)</f>
        <v>1</v>
      </c>
    </row>
    <row r="252" spans="1:21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5">
        <f>SUM(E252:T252)</f>
        <v>0</v>
      </c>
    </row>
    <row r="253" spans="1:21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5">
        <f t="shared" ref="U253:U258" si="61">SUM(E253:T253)</f>
        <v>0</v>
      </c>
    </row>
    <row r="254" spans="1:21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5">
        <f t="shared" si="61"/>
        <v>0</v>
      </c>
    </row>
    <row r="255" spans="1:21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5">
        <f t="shared" si="61"/>
        <v>0</v>
      </c>
    </row>
    <row r="256" spans="1:21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>
        <f t="shared" si="61"/>
        <v>0</v>
      </c>
    </row>
    <row r="257" spans="1:21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5">
        <f t="shared" si="61"/>
        <v>0</v>
      </c>
    </row>
    <row r="258" spans="1:21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5">
        <f t="shared" si="61"/>
        <v>0</v>
      </c>
    </row>
    <row r="259" spans="1:21" x14ac:dyDescent="0.4">
      <c r="A259" s="6" t="s">
        <v>26</v>
      </c>
      <c r="B259" s="85" t="s">
        <v>51</v>
      </c>
      <c r="C259" s="90"/>
      <c r="D259" s="91"/>
      <c r="E259" s="5">
        <f t="shared" ref="E259:U259" si="62">SUM(E249:E258)</f>
        <v>1</v>
      </c>
      <c r="F259" s="5">
        <f t="shared" si="62"/>
        <v>0</v>
      </c>
      <c r="G259" s="5">
        <f t="shared" si="62"/>
        <v>0</v>
      </c>
      <c r="H259" s="5">
        <f t="shared" si="62"/>
        <v>0</v>
      </c>
      <c r="I259" s="5">
        <f t="shared" si="62"/>
        <v>0</v>
      </c>
      <c r="J259" s="5">
        <f t="shared" si="62"/>
        <v>0</v>
      </c>
      <c r="K259" s="5">
        <f t="shared" si="62"/>
        <v>0</v>
      </c>
      <c r="L259" s="5">
        <f t="shared" si="62"/>
        <v>0</v>
      </c>
      <c r="M259" s="5">
        <f t="shared" si="62"/>
        <v>0</v>
      </c>
      <c r="N259" s="5">
        <f t="shared" si="62"/>
        <v>0</v>
      </c>
      <c r="O259" s="5">
        <f t="shared" si="62"/>
        <v>1</v>
      </c>
      <c r="P259" s="5">
        <f t="shared" si="62"/>
        <v>0</v>
      </c>
      <c r="Q259" s="5">
        <f t="shared" si="62"/>
        <v>1</v>
      </c>
      <c r="R259" s="5">
        <f t="shared" si="62"/>
        <v>0</v>
      </c>
      <c r="S259" s="5">
        <f t="shared" si="62"/>
        <v>0</v>
      </c>
      <c r="T259" s="5">
        <f t="shared" si="62"/>
        <v>0</v>
      </c>
      <c r="U259" s="5">
        <f t="shared" si="62"/>
        <v>3</v>
      </c>
    </row>
    <row r="261" spans="1:21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162</v>
      </c>
      <c r="F262" s="6">
        <f t="shared" ref="F262:K262" si="63">F55+F67+F79+F91+F103+F115+F127+F139+F151+F163+F175+F187+F199+F211+F223+F235+F247+F259</f>
        <v>204</v>
      </c>
      <c r="G262" s="6">
        <f t="shared" si="63"/>
        <v>188</v>
      </c>
      <c r="H262" s="6">
        <f t="shared" si="63"/>
        <v>199</v>
      </c>
      <c r="I262" s="6">
        <f t="shared" si="63"/>
        <v>209</v>
      </c>
      <c r="J262" s="6">
        <f t="shared" si="63"/>
        <v>166</v>
      </c>
      <c r="K262" s="6">
        <f t="shared" si="63"/>
        <v>209</v>
      </c>
      <c r="L262" s="6">
        <f t="shared" ref="L262:T262" si="64">L55+L67+L79+L91+L103+L115+L127+L139+L151+L163+L175+L187+L199+L211+L223+L235+L247+L259</f>
        <v>201</v>
      </c>
      <c r="M262" s="6">
        <f t="shared" si="64"/>
        <v>226</v>
      </c>
      <c r="N262" s="6">
        <f t="shared" si="64"/>
        <v>206</v>
      </c>
      <c r="O262" s="6">
        <f t="shared" si="64"/>
        <v>216</v>
      </c>
      <c r="P262" s="6">
        <f t="shared" ref="P262:Q262" si="65">P55+P67+P79+P91+P103+P115+P127+P139+P151+P163+P175+P187+P199+P211+P223+P235+P247+P259</f>
        <v>211</v>
      </c>
      <c r="Q262" s="6">
        <f t="shared" si="65"/>
        <v>229</v>
      </c>
      <c r="R262" s="6">
        <f t="shared" si="64"/>
        <v>210</v>
      </c>
      <c r="S262" s="6">
        <f t="shared" si="64"/>
        <v>216</v>
      </c>
      <c r="T262" s="6">
        <f t="shared" si="64"/>
        <v>209</v>
      </c>
      <c r="U262" s="5">
        <f>SUM(E262:T262)</f>
        <v>3261</v>
      </c>
    </row>
    <row r="263" spans="1:21" x14ac:dyDescent="0.4">
      <c r="A263" s="13"/>
      <c r="B263" s="19" t="s">
        <v>87</v>
      </c>
      <c r="C263" s="98" t="s">
        <v>88</v>
      </c>
      <c r="D263" s="99"/>
      <c r="E263" s="6">
        <v>12</v>
      </c>
      <c r="F263" s="6">
        <v>18</v>
      </c>
      <c r="G263" s="6">
        <v>17</v>
      </c>
      <c r="H263" s="6">
        <v>18</v>
      </c>
      <c r="I263" s="6">
        <v>20</v>
      </c>
      <c r="J263" s="6">
        <v>26</v>
      </c>
      <c r="K263" s="6">
        <v>11</v>
      </c>
      <c r="L263" s="6">
        <v>10</v>
      </c>
      <c r="M263" s="6">
        <v>11</v>
      </c>
      <c r="N263" s="6">
        <v>6</v>
      </c>
      <c r="O263" s="6">
        <v>19</v>
      </c>
      <c r="P263" s="6">
        <v>11</v>
      </c>
      <c r="Q263" s="6">
        <v>3</v>
      </c>
      <c r="R263" s="6">
        <v>13</v>
      </c>
      <c r="S263" s="6">
        <v>11</v>
      </c>
      <c r="T263" s="6">
        <v>6</v>
      </c>
      <c r="U263" s="5">
        <f>SUM(E263:T263)</f>
        <v>212</v>
      </c>
    </row>
    <row r="264" spans="1:21" x14ac:dyDescent="0.4">
      <c r="A264" s="14"/>
      <c r="B264" s="19" t="s">
        <v>89</v>
      </c>
      <c r="C264" s="98" t="s">
        <v>90</v>
      </c>
      <c r="D264" s="99"/>
      <c r="E264" s="5">
        <f>SUM(E262:E263)</f>
        <v>174</v>
      </c>
      <c r="F264" s="5">
        <f t="shared" ref="F264:K264" si="66">SUM(F262:F263)</f>
        <v>222</v>
      </c>
      <c r="G264" s="5">
        <f t="shared" si="66"/>
        <v>205</v>
      </c>
      <c r="H264" s="5">
        <f t="shared" si="66"/>
        <v>217</v>
      </c>
      <c r="I264" s="5">
        <f t="shared" si="66"/>
        <v>229</v>
      </c>
      <c r="J264" s="5">
        <f t="shared" si="66"/>
        <v>192</v>
      </c>
      <c r="K264" s="5">
        <f t="shared" si="66"/>
        <v>220</v>
      </c>
      <c r="L264" s="5">
        <f t="shared" ref="L264:T264" si="67">SUM(L262:L263)</f>
        <v>211</v>
      </c>
      <c r="M264" s="5">
        <f t="shared" si="67"/>
        <v>237</v>
      </c>
      <c r="N264" s="5">
        <f t="shared" si="67"/>
        <v>212</v>
      </c>
      <c r="O264" s="5">
        <f t="shared" si="67"/>
        <v>235</v>
      </c>
      <c r="P264" s="5">
        <f t="shared" ref="P264:Q264" si="68">SUM(P262:P263)</f>
        <v>222</v>
      </c>
      <c r="Q264" s="5">
        <f t="shared" si="68"/>
        <v>232</v>
      </c>
      <c r="R264" s="5">
        <f t="shared" si="67"/>
        <v>223</v>
      </c>
      <c r="S264" s="5">
        <f t="shared" si="67"/>
        <v>227</v>
      </c>
      <c r="T264" s="5">
        <f t="shared" si="67"/>
        <v>215</v>
      </c>
      <c r="U264" s="5">
        <f>SUM(E264:T264)</f>
        <v>3473</v>
      </c>
    </row>
  </sheetData>
  <mergeCells count="87"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52:D52"/>
    <mergeCell ref="E37:O37"/>
    <mergeCell ref="B38:D38"/>
    <mergeCell ref="A42:D42"/>
    <mergeCell ref="E42:O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T15">
    <cfRule type="containsBlanks" dxfId="111" priority="21">
      <formula>LEN(TRIM(E14))=0</formula>
    </cfRule>
  </conditionalFormatting>
  <conditionalFormatting sqref="E19:T20">
    <cfRule type="containsBlanks" dxfId="110" priority="24">
      <formula>LEN(TRIM(E19))=0</formula>
    </cfRule>
  </conditionalFormatting>
  <conditionalFormatting sqref="E22:T23 E25:T26 E33:T33 E35:T35 E39:T40">
    <cfRule type="containsBlanks" dxfId="109" priority="25">
      <formula>LEN(TRIM(E22))=0</formula>
    </cfRule>
  </conditionalFormatting>
  <conditionalFormatting sqref="E30:T30">
    <cfRule type="expression" dxfId="108" priority="26">
      <formula>E30&lt;&gt;E47</formula>
    </cfRule>
    <cfRule type="expression" dxfId="107" priority="27">
      <formula>E30&lt;&gt;E34</formula>
    </cfRule>
  </conditionalFormatting>
  <conditionalFormatting sqref="E34:T34">
    <cfRule type="expression" dxfId="106" priority="22">
      <formula>E30&lt;&gt;E34</formula>
    </cfRule>
    <cfRule type="expression" dxfId="105" priority="23">
      <formula>E30=E34</formula>
    </cfRule>
    <cfRule type="expression" dxfId="104" priority="28">
      <formula>E34&lt;&gt;E30</formula>
    </cfRule>
    <cfRule type="expression" dxfId="103" priority="30">
      <formula>E34&lt;&gt;E64</formula>
    </cfRule>
  </conditionalFormatting>
  <conditionalFormatting sqref="E45:T54">
    <cfRule type="containsBlanks" dxfId="102" priority="20">
      <formula>LEN(TRIM(E45))=0</formula>
    </cfRule>
  </conditionalFormatting>
  <conditionalFormatting sqref="E57:T66">
    <cfRule type="containsBlanks" dxfId="101" priority="19">
      <formula>LEN(TRIM(E57))=0</formula>
    </cfRule>
  </conditionalFormatting>
  <conditionalFormatting sqref="E69:T78">
    <cfRule type="containsBlanks" dxfId="100" priority="18">
      <formula>LEN(TRIM(E69))=0</formula>
    </cfRule>
  </conditionalFormatting>
  <conditionalFormatting sqref="E81:T90">
    <cfRule type="containsBlanks" dxfId="99" priority="17">
      <formula>LEN(TRIM(E81))=0</formula>
    </cfRule>
  </conditionalFormatting>
  <conditionalFormatting sqref="E93:T102">
    <cfRule type="containsBlanks" dxfId="98" priority="16">
      <formula>LEN(TRIM(E93))=0</formula>
    </cfRule>
  </conditionalFormatting>
  <conditionalFormatting sqref="E105:T114">
    <cfRule type="containsBlanks" dxfId="97" priority="15">
      <formula>LEN(TRIM(E105))=0</formula>
    </cfRule>
  </conditionalFormatting>
  <conditionalFormatting sqref="E117:T126">
    <cfRule type="containsBlanks" dxfId="96" priority="1">
      <formula>LEN(TRIM(E117))=0</formula>
    </cfRule>
  </conditionalFormatting>
  <conditionalFormatting sqref="E129:T138">
    <cfRule type="containsBlanks" dxfId="95" priority="14">
      <formula>LEN(TRIM(E129))=0</formula>
    </cfRule>
  </conditionalFormatting>
  <conditionalFormatting sqref="E141:T150">
    <cfRule type="containsBlanks" dxfId="94" priority="13">
      <formula>LEN(TRIM(E141))=0</formula>
    </cfRule>
  </conditionalFormatting>
  <conditionalFormatting sqref="E153:T162">
    <cfRule type="containsBlanks" dxfId="93" priority="3">
      <formula>LEN(TRIM(E153))=0</formula>
    </cfRule>
  </conditionalFormatting>
  <conditionalFormatting sqref="E165:T174">
    <cfRule type="containsBlanks" dxfId="92" priority="12">
      <formula>LEN(TRIM(E165))=0</formula>
    </cfRule>
  </conditionalFormatting>
  <conditionalFormatting sqref="E177:T186">
    <cfRule type="containsBlanks" dxfId="91" priority="11">
      <formula>LEN(TRIM(E177))=0</formula>
    </cfRule>
  </conditionalFormatting>
  <conditionalFormatting sqref="E189:T198">
    <cfRule type="containsBlanks" dxfId="90" priority="10">
      <formula>LEN(TRIM(E189))=0</formula>
    </cfRule>
  </conditionalFormatting>
  <conditionalFormatting sqref="E201:T210">
    <cfRule type="containsBlanks" dxfId="89" priority="9">
      <formula>LEN(TRIM(E201))=0</formula>
    </cfRule>
  </conditionalFormatting>
  <conditionalFormatting sqref="E213:T222">
    <cfRule type="containsBlanks" dxfId="88" priority="8">
      <formula>LEN(TRIM(E213))=0</formula>
    </cfRule>
  </conditionalFormatting>
  <conditionalFormatting sqref="E225:T234">
    <cfRule type="containsBlanks" dxfId="87" priority="7">
      <formula>LEN(TRIM(E225))=0</formula>
    </cfRule>
  </conditionalFormatting>
  <conditionalFormatting sqref="E237:T246">
    <cfRule type="containsBlanks" dxfId="86" priority="6">
      <formula>LEN(TRIM(E237))=0</formula>
    </cfRule>
  </conditionalFormatting>
  <conditionalFormatting sqref="E249:T258">
    <cfRule type="containsBlanks" dxfId="85" priority="4">
      <formula>LEN(TRIM(E249))=0</formula>
    </cfRule>
  </conditionalFormatting>
  <conditionalFormatting sqref="E262:T263">
    <cfRule type="containsBlanks" dxfId="8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dimension ref="A2:P264"/>
  <sheetViews>
    <sheetView topLeftCell="A235" zoomScale="70" zoomScaleNormal="70" workbookViewId="0">
      <selection activeCell="R244" sqref="R244"/>
    </sheetView>
  </sheetViews>
  <sheetFormatPr defaultRowHeight="13.15" x14ac:dyDescent="0.4"/>
  <cols>
    <col min="3" max="3" width="67.140625" bestFit="1" customWidth="1"/>
    <col min="4" max="4" width="5.85546875" bestFit="1" customWidth="1"/>
    <col min="16" max="16" width="13.28515625" customWidth="1"/>
  </cols>
  <sheetData>
    <row r="2" spans="1:16" x14ac:dyDescent="0.4">
      <c r="C2" s="43" t="s">
        <v>104</v>
      </c>
      <c r="D2" s="43" t="s">
        <v>111</v>
      </c>
    </row>
    <row r="3" spans="1:16" x14ac:dyDescent="0.4">
      <c r="C3" s="43" t="s">
        <v>105</v>
      </c>
      <c r="D3" s="43" t="s">
        <v>106</v>
      </c>
    </row>
    <row r="4" spans="1:16" x14ac:dyDescent="0.4">
      <c r="C4" s="43" t="s">
        <v>107</v>
      </c>
      <c r="D4" s="43" t="s">
        <v>108</v>
      </c>
    </row>
    <row r="5" spans="1:16" x14ac:dyDescent="0.4">
      <c r="C5" s="43"/>
      <c r="D5" s="43"/>
    </row>
    <row r="6" spans="1:16" x14ac:dyDescent="0.4">
      <c r="C6" s="43"/>
      <c r="D6" s="43"/>
    </row>
    <row r="7" spans="1:16" x14ac:dyDescent="0.4">
      <c r="C7" s="43"/>
      <c r="D7" s="43"/>
    </row>
    <row r="8" spans="1:16" x14ac:dyDescent="0.4">
      <c r="C8" s="43"/>
      <c r="D8" s="43"/>
    </row>
    <row r="9" spans="1:16" x14ac:dyDescent="0.4">
      <c r="C9" s="43" t="s">
        <v>109</v>
      </c>
      <c r="D9" s="43" t="s">
        <v>118</v>
      </c>
    </row>
    <row r="11" spans="1:16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6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6" t="s">
        <v>103</v>
      </c>
    </row>
    <row r="13" spans="1:16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107"/>
    </row>
    <row r="14" spans="1:16" x14ac:dyDescent="0.4">
      <c r="A14" s="7"/>
      <c r="B14" s="78" t="s">
        <v>22</v>
      </c>
      <c r="C14" s="79"/>
      <c r="D14" s="6" t="s">
        <v>23</v>
      </c>
      <c r="E14" s="6">
        <v>149</v>
      </c>
      <c r="F14" s="6">
        <v>133</v>
      </c>
      <c r="G14" s="6">
        <v>133</v>
      </c>
      <c r="H14" s="6">
        <v>110</v>
      </c>
      <c r="I14" s="6">
        <v>129</v>
      </c>
      <c r="J14" s="6">
        <v>135</v>
      </c>
      <c r="K14" s="6">
        <v>117</v>
      </c>
      <c r="L14" s="6">
        <v>145</v>
      </c>
      <c r="M14" s="6">
        <v>132</v>
      </c>
      <c r="N14" s="6">
        <v>146</v>
      </c>
      <c r="O14" s="6">
        <v>124</v>
      </c>
      <c r="P14" s="5">
        <f>SUM(E14:O14)</f>
        <v>1453</v>
      </c>
    </row>
    <row r="15" spans="1:16" x14ac:dyDescent="0.4">
      <c r="A15" s="7"/>
      <c r="B15" s="80"/>
      <c r="C15" s="68"/>
      <c r="D15" s="6" t="s">
        <v>24</v>
      </c>
      <c r="E15" s="6">
        <v>139</v>
      </c>
      <c r="F15" s="6">
        <v>136</v>
      </c>
      <c r="G15" s="6">
        <v>139</v>
      </c>
      <c r="H15" s="6">
        <v>105</v>
      </c>
      <c r="I15" s="6">
        <v>128</v>
      </c>
      <c r="J15" s="6">
        <v>146</v>
      </c>
      <c r="K15" s="6">
        <v>110</v>
      </c>
      <c r="L15" s="6">
        <v>137</v>
      </c>
      <c r="M15" s="6">
        <v>149</v>
      </c>
      <c r="N15" s="6">
        <v>141</v>
      </c>
      <c r="O15" s="6">
        <v>112</v>
      </c>
      <c r="P15" s="5">
        <f>SUM(E15:O15)</f>
        <v>1442</v>
      </c>
    </row>
    <row r="16" spans="1:16" x14ac:dyDescent="0.4">
      <c r="A16" s="8"/>
      <c r="B16" s="76"/>
      <c r="C16" s="69"/>
      <c r="D16" s="5" t="s">
        <v>25</v>
      </c>
      <c r="E16" s="5">
        <f t="shared" ref="E16:O16" si="0">SUM(E14:E15)</f>
        <v>288</v>
      </c>
      <c r="F16" s="5">
        <f t="shared" si="0"/>
        <v>269</v>
      </c>
      <c r="G16" s="5">
        <f t="shared" si="0"/>
        <v>272</v>
      </c>
      <c r="H16" s="5">
        <f t="shared" si="0"/>
        <v>215</v>
      </c>
      <c r="I16" s="5">
        <f t="shared" si="0"/>
        <v>257</v>
      </c>
      <c r="J16" s="5">
        <f t="shared" si="0"/>
        <v>281</v>
      </c>
      <c r="K16" s="5">
        <f t="shared" si="0"/>
        <v>227</v>
      </c>
      <c r="L16" s="5">
        <f t="shared" si="0"/>
        <v>282</v>
      </c>
      <c r="M16" s="5">
        <f t="shared" si="0"/>
        <v>281</v>
      </c>
      <c r="N16" s="5">
        <f t="shared" si="0"/>
        <v>287</v>
      </c>
      <c r="O16" s="5">
        <f t="shared" si="0"/>
        <v>236</v>
      </c>
      <c r="P16" s="5">
        <f>SUM(E16:O16)</f>
        <v>2895</v>
      </c>
    </row>
    <row r="17" spans="1:16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28"/>
    </row>
    <row r="18" spans="1:16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28"/>
    </row>
    <row r="19" spans="1:16" x14ac:dyDescent="0.4">
      <c r="A19" s="11"/>
      <c r="B19" s="67" t="s">
        <v>28</v>
      </c>
      <c r="C19" s="70" t="s">
        <v>29</v>
      </c>
      <c r="D19" s="6" t="s">
        <v>23</v>
      </c>
      <c r="E19" s="6">
        <v>111</v>
      </c>
      <c r="F19" s="6">
        <v>87</v>
      </c>
      <c r="G19" s="6">
        <v>107</v>
      </c>
      <c r="H19" s="6">
        <v>82</v>
      </c>
      <c r="I19" s="6">
        <v>102</v>
      </c>
      <c r="J19" s="6">
        <v>95</v>
      </c>
      <c r="K19" s="6">
        <v>76</v>
      </c>
      <c r="L19" s="6">
        <v>88</v>
      </c>
      <c r="M19" s="6">
        <v>97</v>
      </c>
      <c r="N19" s="6">
        <v>108</v>
      </c>
      <c r="O19" s="6">
        <v>95</v>
      </c>
      <c r="P19" s="5">
        <f t="shared" ref="P19:P30" si="1">SUM(E19:O19)</f>
        <v>1048</v>
      </c>
    </row>
    <row r="20" spans="1:16" x14ac:dyDescent="0.4">
      <c r="A20" s="12"/>
      <c r="B20" s="68"/>
      <c r="C20" s="71"/>
      <c r="D20" s="6" t="s">
        <v>24</v>
      </c>
      <c r="E20" s="6">
        <v>124</v>
      </c>
      <c r="F20" s="6">
        <v>110</v>
      </c>
      <c r="G20" s="6">
        <v>121</v>
      </c>
      <c r="H20" s="6">
        <v>84</v>
      </c>
      <c r="I20" s="6">
        <v>94</v>
      </c>
      <c r="J20" s="6">
        <v>112</v>
      </c>
      <c r="K20" s="6">
        <v>88</v>
      </c>
      <c r="L20" s="6">
        <v>89</v>
      </c>
      <c r="M20" s="6">
        <v>111</v>
      </c>
      <c r="N20" s="6">
        <v>116</v>
      </c>
      <c r="O20" s="6">
        <v>90</v>
      </c>
      <c r="P20" s="5">
        <f t="shared" si="1"/>
        <v>1139</v>
      </c>
    </row>
    <row r="21" spans="1:16" x14ac:dyDescent="0.4">
      <c r="A21" s="13"/>
      <c r="B21" s="69"/>
      <c r="C21" s="72"/>
      <c r="D21" s="5" t="s">
        <v>25</v>
      </c>
      <c r="E21" s="5">
        <f t="shared" ref="E21:O21" si="2">SUM(E19:E20)</f>
        <v>235</v>
      </c>
      <c r="F21" s="5">
        <f t="shared" si="2"/>
        <v>197</v>
      </c>
      <c r="G21" s="5">
        <f t="shared" si="2"/>
        <v>228</v>
      </c>
      <c r="H21" s="5">
        <f t="shared" si="2"/>
        <v>166</v>
      </c>
      <c r="I21" s="5">
        <f t="shared" si="2"/>
        <v>196</v>
      </c>
      <c r="J21" s="5">
        <f t="shared" si="2"/>
        <v>207</v>
      </c>
      <c r="K21" s="5">
        <f t="shared" si="2"/>
        <v>164</v>
      </c>
      <c r="L21" s="5">
        <f t="shared" si="2"/>
        <v>177</v>
      </c>
      <c r="M21" s="5">
        <f t="shared" si="2"/>
        <v>208</v>
      </c>
      <c r="N21" s="5">
        <f t="shared" si="2"/>
        <v>224</v>
      </c>
      <c r="O21" s="5">
        <f t="shared" si="2"/>
        <v>185</v>
      </c>
      <c r="P21" s="5">
        <f t="shared" si="1"/>
        <v>2187</v>
      </c>
    </row>
    <row r="22" spans="1:16" x14ac:dyDescent="0.4">
      <c r="A22" s="12"/>
      <c r="B22" s="67" t="s">
        <v>30</v>
      </c>
      <c r="C22" s="70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5">
        <f t="shared" si="1"/>
        <v>0</v>
      </c>
    </row>
    <row r="23" spans="1:16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5">
        <f t="shared" si="1"/>
        <v>1</v>
      </c>
    </row>
    <row r="24" spans="1:16" x14ac:dyDescent="0.4">
      <c r="A24" s="13"/>
      <c r="B24" s="69"/>
      <c r="C24" s="72"/>
      <c r="D24" s="5" t="s">
        <v>25</v>
      </c>
      <c r="E24" s="5">
        <f t="shared" ref="E24:O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1</v>
      </c>
      <c r="P24" s="5">
        <f t="shared" si="1"/>
        <v>1</v>
      </c>
    </row>
    <row r="25" spans="1:16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2</v>
      </c>
      <c r="M25" s="6">
        <v>0</v>
      </c>
      <c r="N25" s="6">
        <v>0</v>
      </c>
      <c r="O25" s="6">
        <v>3</v>
      </c>
      <c r="P25" s="5">
        <f t="shared" si="1"/>
        <v>7</v>
      </c>
    </row>
    <row r="26" spans="1:16" x14ac:dyDescent="0.4">
      <c r="A26" s="12"/>
      <c r="B26" s="68"/>
      <c r="C26" s="71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2</v>
      </c>
      <c r="M26" s="6">
        <v>0</v>
      </c>
      <c r="N26" s="6">
        <v>0</v>
      </c>
      <c r="O26" s="6">
        <v>0</v>
      </c>
      <c r="P26" s="5">
        <f t="shared" si="1"/>
        <v>3</v>
      </c>
    </row>
    <row r="27" spans="1:16" x14ac:dyDescent="0.4">
      <c r="A27" s="13"/>
      <c r="B27" s="69"/>
      <c r="C27" s="72"/>
      <c r="D27" s="5" t="s">
        <v>25</v>
      </c>
      <c r="E27" s="5">
        <f t="shared" ref="E27:O27" si="4">SUM(E25:E26)</f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3</v>
      </c>
      <c r="L27" s="5">
        <f t="shared" si="4"/>
        <v>4</v>
      </c>
      <c r="M27" s="5">
        <f t="shared" si="4"/>
        <v>0</v>
      </c>
      <c r="N27" s="5">
        <f t="shared" si="4"/>
        <v>0</v>
      </c>
      <c r="O27" s="5">
        <f t="shared" si="4"/>
        <v>3</v>
      </c>
      <c r="P27" s="5">
        <f t="shared" si="1"/>
        <v>10</v>
      </c>
    </row>
    <row r="28" spans="1:16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111</v>
      </c>
      <c r="F28" s="5">
        <f t="shared" ref="F28:O29" si="5">SUM(F19,F22,F25)</f>
        <v>87</v>
      </c>
      <c r="G28" s="5">
        <f t="shared" si="5"/>
        <v>107</v>
      </c>
      <c r="H28" s="5">
        <f t="shared" si="5"/>
        <v>82</v>
      </c>
      <c r="I28" s="5">
        <f t="shared" si="5"/>
        <v>102</v>
      </c>
      <c r="J28" s="5">
        <f t="shared" si="5"/>
        <v>95</v>
      </c>
      <c r="K28" s="5">
        <f t="shared" si="5"/>
        <v>78</v>
      </c>
      <c r="L28" s="5">
        <f t="shared" si="5"/>
        <v>90</v>
      </c>
      <c r="M28" s="5">
        <f t="shared" si="5"/>
        <v>97</v>
      </c>
      <c r="N28" s="5">
        <f t="shared" si="5"/>
        <v>108</v>
      </c>
      <c r="O28" s="5">
        <f t="shared" si="5"/>
        <v>98</v>
      </c>
      <c r="P28" s="5">
        <f t="shared" si="1"/>
        <v>1055</v>
      </c>
    </row>
    <row r="29" spans="1:16" x14ac:dyDescent="0.4">
      <c r="A29" s="13"/>
      <c r="B29" s="68"/>
      <c r="C29" s="71"/>
      <c r="D29" s="5" t="s">
        <v>24</v>
      </c>
      <c r="E29" s="5">
        <f>SUM(E20,E23,E26)</f>
        <v>124</v>
      </c>
      <c r="F29" s="5">
        <f t="shared" si="5"/>
        <v>110</v>
      </c>
      <c r="G29" s="5">
        <f t="shared" si="5"/>
        <v>121</v>
      </c>
      <c r="H29" s="5">
        <f t="shared" si="5"/>
        <v>84</v>
      </c>
      <c r="I29" s="5">
        <f t="shared" si="5"/>
        <v>94</v>
      </c>
      <c r="J29" s="5">
        <f t="shared" si="5"/>
        <v>112</v>
      </c>
      <c r="K29" s="5">
        <f t="shared" si="5"/>
        <v>89</v>
      </c>
      <c r="L29" s="5">
        <f t="shared" si="5"/>
        <v>91</v>
      </c>
      <c r="M29" s="5">
        <f t="shared" si="5"/>
        <v>111</v>
      </c>
      <c r="N29" s="5">
        <f t="shared" si="5"/>
        <v>116</v>
      </c>
      <c r="O29" s="5">
        <f t="shared" si="5"/>
        <v>91</v>
      </c>
      <c r="P29" s="5">
        <f t="shared" si="1"/>
        <v>1143</v>
      </c>
    </row>
    <row r="30" spans="1:16" x14ac:dyDescent="0.4">
      <c r="A30" s="13"/>
      <c r="B30" s="69"/>
      <c r="C30" s="72"/>
      <c r="D30" s="5" t="s">
        <v>25</v>
      </c>
      <c r="E30" s="5">
        <f t="shared" ref="E30" si="6">SUM(E28:E29)</f>
        <v>235</v>
      </c>
      <c r="F30" s="5">
        <f t="shared" ref="F30:O30" si="7">SUM(F28:F29)</f>
        <v>197</v>
      </c>
      <c r="G30" s="5">
        <f t="shared" si="7"/>
        <v>228</v>
      </c>
      <c r="H30" s="5">
        <f t="shared" si="7"/>
        <v>166</v>
      </c>
      <c r="I30" s="5">
        <f t="shared" si="7"/>
        <v>196</v>
      </c>
      <c r="J30" s="5">
        <f t="shared" si="7"/>
        <v>207</v>
      </c>
      <c r="K30" s="5">
        <f t="shared" si="7"/>
        <v>167</v>
      </c>
      <c r="L30" s="5">
        <f t="shared" si="7"/>
        <v>181</v>
      </c>
      <c r="M30" s="5">
        <f t="shared" si="7"/>
        <v>208</v>
      </c>
      <c r="N30" s="5">
        <f t="shared" si="7"/>
        <v>224</v>
      </c>
      <c r="O30" s="5">
        <f t="shared" si="7"/>
        <v>189</v>
      </c>
      <c r="P30" s="5">
        <f t="shared" si="1"/>
        <v>2198</v>
      </c>
    </row>
    <row r="31" spans="1:16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28"/>
    </row>
    <row r="32" spans="1:16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28"/>
    </row>
    <row r="33" spans="1:16" x14ac:dyDescent="0.4">
      <c r="A33" s="6">
        <v>1</v>
      </c>
      <c r="B33" s="77" t="s">
        <v>38</v>
      </c>
      <c r="C33" s="64"/>
      <c r="D33" s="65"/>
      <c r="E33" s="6">
        <v>294</v>
      </c>
      <c r="F33" s="6">
        <v>275</v>
      </c>
      <c r="G33" s="6">
        <v>277</v>
      </c>
      <c r="H33" s="6">
        <v>220</v>
      </c>
      <c r="I33" s="6">
        <v>263</v>
      </c>
      <c r="J33" s="6">
        <v>287</v>
      </c>
      <c r="K33" s="6">
        <v>230</v>
      </c>
      <c r="L33" s="6">
        <v>287</v>
      </c>
      <c r="M33" s="6">
        <v>287</v>
      </c>
      <c r="N33" s="6">
        <v>283</v>
      </c>
      <c r="O33" s="6">
        <v>241</v>
      </c>
      <c r="P33" s="5">
        <f>SUM(E33:O33)</f>
        <v>2944</v>
      </c>
    </row>
    <row r="34" spans="1:16" x14ac:dyDescent="0.4">
      <c r="A34" s="6">
        <v>2</v>
      </c>
      <c r="B34" s="77" t="s">
        <v>39</v>
      </c>
      <c r="C34" s="64"/>
      <c r="D34" s="65"/>
      <c r="E34" s="5">
        <v>235</v>
      </c>
      <c r="F34" s="5">
        <v>197</v>
      </c>
      <c r="G34" s="5">
        <v>228</v>
      </c>
      <c r="H34" s="5">
        <v>166</v>
      </c>
      <c r="I34" s="5">
        <v>196</v>
      </c>
      <c r="J34" s="5">
        <v>207</v>
      </c>
      <c r="K34" s="5">
        <v>167</v>
      </c>
      <c r="L34" s="5">
        <v>181</v>
      </c>
      <c r="M34" s="5">
        <v>208</v>
      </c>
      <c r="N34" s="5">
        <v>224</v>
      </c>
      <c r="O34" s="5">
        <v>189</v>
      </c>
      <c r="P34" s="5">
        <f>SUM(E34:O34)</f>
        <v>2198</v>
      </c>
    </row>
    <row r="35" spans="1:16" x14ac:dyDescent="0.4">
      <c r="A35" s="6">
        <v>3</v>
      </c>
      <c r="B35" s="77" t="s">
        <v>40</v>
      </c>
      <c r="C35" s="64"/>
      <c r="D35" s="6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5">
        <f>SUM(E35:O35)</f>
        <v>0</v>
      </c>
    </row>
    <row r="36" spans="1:16" x14ac:dyDescent="0.4">
      <c r="A36" s="6">
        <v>4</v>
      </c>
      <c r="B36" s="77" t="s">
        <v>41</v>
      </c>
      <c r="C36" s="64"/>
      <c r="D36" s="65"/>
      <c r="E36" s="5">
        <f t="shared" ref="E36:O36" si="8">E33-(E34+E35)</f>
        <v>59</v>
      </c>
      <c r="F36" s="5">
        <f t="shared" si="8"/>
        <v>78</v>
      </c>
      <c r="G36" s="5">
        <f t="shared" si="8"/>
        <v>49</v>
      </c>
      <c r="H36" s="5">
        <f t="shared" si="8"/>
        <v>54</v>
      </c>
      <c r="I36" s="5">
        <f t="shared" si="8"/>
        <v>67</v>
      </c>
      <c r="J36" s="5">
        <f t="shared" si="8"/>
        <v>80</v>
      </c>
      <c r="K36" s="5">
        <f t="shared" si="8"/>
        <v>63</v>
      </c>
      <c r="L36" s="5">
        <f t="shared" si="8"/>
        <v>106</v>
      </c>
      <c r="M36" s="5">
        <f t="shared" si="8"/>
        <v>79</v>
      </c>
      <c r="N36" s="5">
        <f t="shared" si="8"/>
        <v>59</v>
      </c>
      <c r="O36" s="5">
        <f t="shared" si="8"/>
        <v>52</v>
      </c>
      <c r="P36" s="5">
        <f>SUM(E36:O36)</f>
        <v>746</v>
      </c>
    </row>
    <row r="37" spans="1:16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8"/>
    </row>
    <row r="38" spans="1:16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28"/>
    </row>
    <row r="39" spans="1:16" x14ac:dyDescent="0.4">
      <c r="A39" s="11"/>
      <c r="B39" s="81" t="s">
        <v>44</v>
      </c>
      <c r="C39" s="79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>
        <f>SUM(E39:O39)</f>
        <v>0</v>
      </c>
    </row>
    <row r="40" spans="1:16" x14ac:dyDescent="0.4">
      <c r="A40" s="12"/>
      <c r="B40" s="82"/>
      <c r="C40" s="6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>
        <f>SUM(E40:O40)</f>
        <v>0</v>
      </c>
    </row>
    <row r="41" spans="1:16" x14ac:dyDescent="0.4">
      <c r="A41" s="14"/>
      <c r="B41" s="83"/>
      <c r="C41" s="69"/>
      <c r="D41" s="5" t="s">
        <v>25</v>
      </c>
      <c r="E41" s="5">
        <f t="shared" ref="E41:O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>SUM(E41:O41)</f>
        <v>0</v>
      </c>
    </row>
    <row r="42" spans="1:16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5"/>
    </row>
    <row r="43" spans="1:16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</row>
    <row r="44" spans="1:16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5"/>
    </row>
    <row r="45" spans="1:16" x14ac:dyDescent="0.4">
      <c r="A45" s="11" t="s">
        <v>48</v>
      </c>
      <c r="B45" s="17" t="s">
        <v>28</v>
      </c>
      <c r="C45" s="87" t="s">
        <v>49</v>
      </c>
      <c r="D45" s="65"/>
      <c r="E45" s="6">
        <v>9</v>
      </c>
      <c r="F45" s="6">
        <v>6</v>
      </c>
      <c r="G45" s="6">
        <v>12</v>
      </c>
      <c r="H45" s="6">
        <v>2</v>
      </c>
      <c r="I45" s="6">
        <v>9</v>
      </c>
      <c r="J45" s="6">
        <v>6</v>
      </c>
      <c r="K45" s="6">
        <v>4</v>
      </c>
      <c r="L45" s="6">
        <v>13</v>
      </c>
      <c r="M45" s="6">
        <v>4</v>
      </c>
      <c r="N45" s="6">
        <v>14</v>
      </c>
      <c r="O45" s="6">
        <v>2</v>
      </c>
      <c r="P45" s="5">
        <f t="shared" ref="P45:P54" si="10">SUM(E45:O45)</f>
        <v>81</v>
      </c>
    </row>
    <row r="46" spans="1:16" x14ac:dyDescent="0.4">
      <c r="A46" s="11" t="s">
        <v>50</v>
      </c>
      <c r="B46" s="50">
        <v>1</v>
      </c>
      <c r="C46" s="24" t="s">
        <v>126</v>
      </c>
      <c r="D46" s="51"/>
      <c r="E46" s="6">
        <v>14</v>
      </c>
      <c r="F46" s="6">
        <v>7</v>
      </c>
      <c r="G46" s="6">
        <v>12</v>
      </c>
      <c r="H46" s="6">
        <v>11</v>
      </c>
      <c r="I46" s="6">
        <v>8</v>
      </c>
      <c r="J46" s="6">
        <v>11</v>
      </c>
      <c r="K46" s="6">
        <v>5</v>
      </c>
      <c r="L46" s="6">
        <v>4</v>
      </c>
      <c r="M46" s="6">
        <v>22</v>
      </c>
      <c r="N46" s="6">
        <v>12</v>
      </c>
      <c r="O46" s="6">
        <v>17</v>
      </c>
      <c r="P46" s="5">
        <f t="shared" si="10"/>
        <v>123</v>
      </c>
    </row>
    <row r="47" spans="1:16" x14ac:dyDescent="0.4">
      <c r="A47" s="7"/>
      <c r="B47" s="50">
        <v>2</v>
      </c>
      <c r="C47" s="24" t="s">
        <v>127</v>
      </c>
      <c r="D47" s="51"/>
      <c r="E47" s="6">
        <v>27</v>
      </c>
      <c r="F47" s="6">
        <v>20</v>
      </c>
      <c r="G47" s="6">
        <v>9</v>
      </c>
      <c r="H47" s="6">
        <v>13</v>
      </c>
      <c r="I47" s="6">
        <v>71</v>
      </c>
      <c r="J47" s="6">
        <v>12</v>
      </c>
      <c r="K47" s="6">
        <v>13</v>
      </c>
      <c r="L47" s="6">
        <v>27</v>
      </c>
      <c r="M47" s="6">
        <v>34</v>
      </c>
      <c r="N47" s="6">
        <v>29</v>
      </c>
      <c r="O47" s="6">
        <v>8</v>
      </c>
      <c r="P47" s="5">
        <f t="shared" si="10"/>
        <v>263</v>
      </c>
    </row>
    <row r="48" spans="1:16" x14ac:dyDescent="0.4">
      <c r="A48" s="7"/>
      <c r="B48" s="50">
        <v>3</v>
      </c>
      <c r="C48" s="24" t="s">
        <v>128</v>
      </c>
      <c r="D48" s="51"/>
      <c r="E48" s="6">
        <v>1</v>
      </c>
      <c r="F48" s="6">
        <v>0</v>
      </c>
      <c r="G48" s="6">
        <v>2</v>
      </c>
      <c r="H48" s="6">
        <v>0</v>
      </c>
      <c r="I48" s="6">
        <v>0</v>
      </c>
      <c r="J48" s="6">
        <v>2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5">
        <f t="shared" si="10"/>
        <v>6</v>
      </c>
    </row>
    <row r="49" spans="1:16" x14ac:dyDescent="0.4">
      <c r="A49" s="7"/>
      <c r="B49" s="50">
        <v>4</v>
      </c>
      <c r="C49" s="24" t="s">
        <v>129</v>
      </c>
      <c r="D49" s="51"/>
      <c r="E49" s="6">
        <v>4</v>
      </c>
      <c r="F49" s="6">
        <v>0</v>
      </c>
      <c r="G49" s="6">
        <v>5</v>
      </c>
      <c r="H49" s="6">
        <v>1</v>
      </c>
      <c r="I49" s="6">
        <v>0</v>
      </c>
      <c r="J49" s="6">
        <v>7</v>
      </c>
      <c r="K49" s="6">
        <v>0</v>
      </c>
      <c r="L49" s="6">
        <v>5</v>
      </c>
      <c r="M49" s="6">
        <v>3</v>
      </c>
      <c r="N49" s="6">
        <v>3</v>
      </c>
      <c r="O49" s="6">
        <v>1</v>
      </c>
      <c r="P49" s="5">
        <f t="shared" si="10"/>
        <v>29</v>
      </c>
    </row>
    <row r="50" spans="1:16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5">
        <f t="shared" si="10"/>
        <v>0</v>
      </c>
    </row>
    <row r="51" spans="1:16" x14ac:dyDescent="0.4">
      <c r="A51" s="7"/>
      <c r="B51" s="50">
        <v>6</v>
      </c>
      <c r="C51" s="24" t="s">
        <v>131</v>
      </c>
      <c r="D51" s="51"/>
      <c r="E51" s="6">
        <v>14</v>
      </c>
      <c r="F51" s="6">
        <v>1</v>
      </c>
      <c r="G51" s="6">
        <v>5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2</v>
      </c>
      <c r="P51" s="5">
        <f t="shared" si="10"/>
        <v>23</v>
      </c>
    </row>
    <row r="52" spans="1:16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5">
        <f t="shared" si="10"/>
        <v>0</v>
      </c>
    </row>
    <row r="53" spans="1:16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>
        <f t="shared" si="10"/>
        <v>0</v>
      </c>
    </row>
    <row r="54" spans="1:16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5">
        <f t="shared" si="10"/>
        <v>0</v>
      </c>
    </row>
    <row r="55" spans="1:16" x14ac:dyDescent="0.4">
      <c r="A55" s="6" t="s">
        <v>26</v>
      </c>
      <c r="B55" s="85" t="s">
        <v>51</v>
      </c>
      <c r="C55" s="64"/>
      <c r="D55" s="65"/>
      <c r="E55" s="5">
        <f>SUM(E45:E54)</f>
        <v>69</v>
      </c>
      <c r="F55" s="5">
        <f t="shared" ref="F55:P55" si="11">SUM(F45:F54)</f>
        <v>34</v>
      </c>
      <c r="G55" s="5">
        <f t="shared" si="11"/>
        <v>45</v>
      </c>
      <c r="H55" s="5">
        <f t="shared" si="11"/>
        <v>28</v>
      </c>
      <c r="I55" s="5">
        <f t="shared" si="11"/>
        <v>88</v>
      </c>
      <c r="J55" s="5">
        <f t="shared" si="11"/>
        <v>38</v>
      </c>
      <c r="K55" s="5">
        <f t="shared" si="11"/>
        <v>22</v>
      </c>
      <c r="L55" s="5">
        <f t="shared" si="11"/>
        <v>49</v>
      </c>
      <c r="M55" s="5">
        <f t="shared" si="11"/>
        <v>64</v>
      </c>
      <c r="N55" s="5">
        <f t="shared" si="11"/>
        <v>58</v>
      </c>
      <c r="O55" s="5">
        <f t="shared" si="11"/>
        <v>30</v>
      </c>
      <c r="P55" s="5">
        <f t="shared" si="11"/>
        <v>525</v>
      </c>
    </row>
    <row r="56" spans="1:16" x14ac:dyDescent="0.4">
      <c r="A56" s="84"/>
      <c r="B56" s="83"/>
      <c r="C56" s="83"/>
      <c r="D56" s="83"/>
      <c r="E56" s="83"/>
      <c r="P56" s="5"/>
    </row>
    <row r="57" spans="1:16" x14ac:dyDescent="0.4">
      <c r="A57" s="11" t="s">
        <v>48</v>
      </c>
      <c r="B57" s="17" t="s">
        <v>30</v>
      </c>
      <c r="C57" s="87" t="s">
        <v>52</v>
      </c>
      <c r="D57" s="65"/>
      <c r="E57" s="6">
        <v>7</v>
      </c>
      <c r="F57" s="6">
        <v>7</v>
      </c>
      <c r="G57" s="6">
        <v>3</v>
      </c>
      <c r="H57" s="6">
        <v>2</v>
      </c>
      <c r="I57" s="6">
        <v>4</v>
      </c>
      <c r="J57" s="6">
        <v>6</v>
      </c>
      <c r="K57" s="6">
        <v>9</v>
      </c>
      <c r="L57" s="6">
        <v>21</v>
      </c>
      <c r="M57" s="6">
        <v>16</v>
      </c>
      <c r="N57" s="6">
        <v>19</v>
      </c>
      <c r="O57" s="6">
        <v>18</v>
      </c>
      <c r="P57" s="5">
        <f t="shared" ref="P57:P66" si="12">SUM(E57:O57)</f>
        <v>112</v>
      </c>
    </row>
    <row r="58" spans="1:16" x14ac:dyDescent="0.4">
      <c r="A58" s="11" t="s">
        <v>50</v>
      </c>
      <c r="B58" s="50">
        <v>1</v>
      </c>
      <c r="C58" s="24" t="s">
        <v>132</v>
      </c>
      <c r="D58" s="51"/>
      <c r="E58" s="6">
        <v>39</v>
      </c>
      <c r="F58" s="6">
        <v>25</v>
      </c>
      <c r="G58" s="6">
        <v>12</v>
      </c>
      <c r="H58" s="6">
        <v>42</v>
      </c>
      <c r="I58" s="6">
        <v>51</v>
      </c>
      <c r="J58" s="6">
        <v>48</v>
      </c>
      <c r="K58" s="6">
        <v>6</v>
      </c>
      <c r="L58" s="6">
        <v>19</v>
      </c>
      <c r="M58" s="6">
        <v>23</v>
      </c>
      <c r="N58" s="6">
        <v>15</v>
      </c>
      <c r="O58" s="6">
        <v>56</v>
      </c>
      <c r="P58" s="5">
        <f t="shared" si="12"/>
        <v>336</v>
      </c>
    </row>
    <row r="59" spans="1:16" x14ac:dyDescent="0.4">
      <c r="A59" s="7"/>
      <c r="B59" s="50">
        <v>2</v>
      </c>
      <c r="C59" s="24" t="s">
        <v>133</v>
      </c>
      <c r="D59" s="51"/>
      <c r="E59" s="6">
        <v>2</v>
      </c>
      <c r="F59" s="6">
        <v>2</v>
      </c>
      <c r="G59" s="6">
        <v>2</v>
      </c>
      <c r="H59" s="6">
        <v>2</v>
      </c>
      <c r="I59" s="6">
        <v>2</v>
      </c>
      <c r="J59" s="6">
        <v>1</v>
      </c>
      <c r="K59" s="6">
        <v>2</v>
      </c>
      <c r="L59" s="6">
        <v>6</v>
      </c>
      <c r="M59" s="6">
        <v>5</v>
      </c>
      <c r="N59" s="6">
        <v>4</v>
      </c>
      <c r="O59" s="6">
        <v>11</v>
      </c>
      <c r="P59" s="5">
        <f t="shared" si="12"/>
        <v>39</v>
      </c>
    </row>
    <row r="60" spans="1:16" x14ac:dyDescent="0.4">
      <c r="A60" s="7"/>
      <c r="B60" s="50">
        <v>3</v>
      </c>
      <c r="C60" s="24" t="s">
        <v>134</v>
      </c>
      <c r="D60" s="51"/>
      <c r="E60" s="6">
        <v>1</v>
      </c>
      <c r="F60" s="6">
        <v>1</v>
      </c>
      <c r="G60" s="6">
        <v>0</v>
      </c>
      <c r="H60" s="6">
        <v>0</v>
      </c>
      <c r="I60" s="6">
        <v>0</v>
      </c>
      <c r="J60" s="6">
        <v>4</v>
      </c>
      <c r="K60" s="6">
        <v>1</v>
      </c>
      <c r="L60" s="6">
        <v>1</v>
      </c>
      <c r="M60" s="6">
        <v>0</v>
      </c>
      <c r="N60" s="6">
        <v>1</v>
      </c>
      <c r="O60" s="6">
        <v>2</v>
      </c>
      <c r="P60" s="5">
        <f t="shared" si="12"/>
        <v>11</v>
      </c>
    </row>
    <row r="61" spans="1:16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5">
        <f t="shared" si="12"/>
        <v>0</v>
      </c>
    </row>
    <row r="62" spans="1:16" x14ac:dyDescent="0.4">
      <c r="A62" s="7"/>
      <c r="B62" s="50">
        <v>5</v>
      </c>
      <c r="C62" s="24" t="s">
        <v>136</v>
      </c>
      <c r="D62" s="51"/>
      <c r="E62" s="6">
        <v>6</v>
      </c>
      <c r="F62" s="6">
        <v>8</v>
      </c>
      <c r="G62" s="6">
        <v>0</v>
      </c>
      <c r="H62" s="6">
        <v>2</v>
      </c>
      <c r="I62" s="6">
        <v>1</v>
      </c>
      <c r="J62" s="6">
        <v>0</v>
      </c>
      <c r="K62" s="6">
        <v>0</v>
      </c>
      <c r="L62" s="6">
        <v>0</v>
      </c>
      <c r="M62" s="6">
        <v>2</v>
      </c>
      <c r="N62" s="6">
        <v>0</v>
      </c>
      <c r="O62" s="6">
        <v>0</v>
      </c>
      <c r="P62" s="5">
        <f t="shared" si="12"/>
        <v>19</v>
      </c>
    </row>
    <row r="63" spans="1:16" ht="13.15" customHeight="1" x14ac:dyDescent="0.4">
      <c r="A63" s="7"/>
      <c r="B63" s="50">
        <v>6</v>
      </c>
      <c r="C63" s="24" t="s">
        <v>137</v>
      </c>
      <c r="D63" s="51"/>
      <c r="E63" s="6">
        <v>2</v>
      </c>
      <c r="F63" s="6">
        <v>0</v>
      </c>
      <c r="G63" s="6">
        <v>47</v>
      </c>
      <c r="H63" s="6">
        <v>10</v>
      </c>
      <c r="I63" s="6">
        <v>2</v>
      </c>
      <c r="J63" s="6">
        <v>1</v>
      </c>
      <c r="K63" s="6">
        <v>0</v>
      </c>
      <c r="L63" s="6">
        <v>0</v>
      </c>
      <c r="M63" s="6">
        <v>2</v>
      </c>
      <c r="N63" s="6">
        <v>6</v>
      </c>
      <c r="O63" s="6">
        <v>0</v>
      </c>
      <c r="P63" s="5">
        <f t="shared" si="12"/>
        <v>70</v>
      </c>
    </row>
    <row r="64" spans="1:16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>
        <f t="shared" si="12"/>
        <v>0</v>
      </c>
    </row>
    <row r="65" spans="1:16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>
        <f t="shared" si="12"/>
        <v>0</v>
      </c>
    </row>
    <row r="66" spans="1:16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>
        <f t="shared" si="12"/>
        <v>0</v>
      </c>
    </row>
    <row r="67" spans="1:16" x14ac:dyDescent="0.4">
      <c r="A67" s="6" t="s">
        <v>26</v>
      </c>
      <c r="B67" s="85" t="s">
        <v>51</v>
      </c>
      <c r="C67" s="64"/>
      <c r="D67" s="65"/>
      <c r="E67" s="5">
        <f t="shared" ref="E67:P67" si="13">SUM(E57:E66)</f>
        <v>57</v>
      </c>
      <c r="F67" s="5">
        <f t="shared" si="13"/>
        <v>43</v>
      </c>
      <c r="G67" s="5">
        <f t="shared" si="13"/>
        <v>64</v>
      </c>
      <c r="H67" s="5">
        <f t="shared" si="13"/>
        <v>58</v>
      </c>
      <c r="I67" s="5">
        <f t="shared" si="13"/>
        <v>60</v>
      </c>
      <c r="J67" s="5">
        <f t="shared" si="13"/>
        <v>60</v>
      </c>
      <c r="K67" s="5">
        <f t="shared" si="13"/>
        <v>18</v>
      </c>
      <c r="L67" s="5">
        <f t="shared" si="13"/>
        <v>47</v>
      </c>
      <c r="M67" s="5">
        <f t="shared" si="13"/>
        <v>48</v>
      </c>
      <c r="N67" s="5">
        <f t="shared" si="13"/>
        <v>45</v>
      </c>
      <c r="O67" s="5">
        <f t="shared" si="13"/>
        <v>87</v>
      </c>
      <c r="P67" s="5">
        <f t="shared" si="13"/>
        <v>587</v>
      </c>
    </row>
    <row r="68" spans="1:16" x14ac:dyDescent="0.4">
      <c r="A68" s="84"/>
      <c r="B68" s="83"/>
      <c r="C68" s="83"/>
      <c r="D68" s="83"/>
      <c r="E68" s="83"/>
    </row>
    <row r="69" spans="1:16" x14ac:dyDescent="0.4">
      <c r="A69" s="11" t="s">
        <v>48</v>
      </c>
      <c r="B69" s="17" t="s">
        <v>32</v>
      </c>
      <c r="C69" s="87" t="s">
        <v>53</v>
      </c>
      <c r="D69" s="65"/>
      <c r="E69" s="6">
        <v>1</v>
      </c>
      <c r="F69" s="6">
        <v>3</v>
      </c>
      <c r="G69" s="6">
        <v>1</v>
      </c>
      <c r="H69" s="6">
        <v>0</v>
      </c>
      <c r="I69" s="6">
        <v>1</v>
      </c>
      <c r="J69" s="6">
        <v>2</v>
      </c>
      <c r="K69" s="6">
        <v>8</v>
      </c>
      <c r="L69" s="6">
        <v>4</v>
      </c>
      <c r="M69" s="6">
        <v>4</v>
      </c>
      <c r="N69" s="6">
        <v>4</v>
      </c>
      <c r="O69" s="6">
        <v>8</v>
      </c>
      <c r="P69" s="5">
        <f t="shared" ref="P69:P78" si="14">SUM(E69:O69)</f>
        <v>36</v>
      </c>
    </row>
    <row r="70" spans="1:16" x14ac:dyDescent="0.4">
      <c r="A70" s="11" t="s">
        <v>50</v>
      </c>
      <c r="B70" s="50">
        <v>1</v>
      </c>
      <c r="C70" s="24" t="s">
        <v>138</v>
      </c>
      <c r="D70" s="51"/>
      <c r="E70" s="6">
        <v>1</v>
      </c>
      <c r="F70" s="6">
        <v>3</v>
      </c>
      <c r="G70" s="6">
        <v>0</v>
      </c>
      <c r="H70" s="6">
        <v>1</v>
      </c>
      <c r="I70" s="6">
        <v>0</v>
      </c>
      <c r="J70" s="6">
        <v>0</v>
      </c>
      <c r="K70" s="6">
        <v>4</v>
      </c>
      <c r="L70" s="6">
        <v>4</v>
      </c>
      <c r="M70" s="6">
        <v>0</v>
      </c>
      <c r="N70" s="6">
        <v>2</v>
      </c>
      <c r="O70" s="6">
        <v>2</v>
      </c>
      <c r="P70" s="5">
        <f t="shared" si="14"/>
        <v>17</v>
      </c>
    </row>
    <row r="71" spans="1:16" x14ac:dyDescent="0.4">
      <c r="A71" s="7"/>
      <c r="B71" s="50">
        <v>2</v>
      </c>
      <c r="C71" s="24" t="s">
        <v>139</v>
      </c>
      <c r="D71" s="51"/>
      <c r="E71" s="6">
        <v>2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2</v>
      </c>
      <c r="M71" s="6">
        <v>2</v>
      </c>
      <c r="N71" s="6">
        <v>1</v>
      </c>
      <c r="O71" s="6">
        <v>2</v>
      </c>
      <c r="P71" s="5">
        <f t="shared" si="14"/>
        <v>10</v>
      </c>
    </row>
    <row r="72" spans="1:16" x14ac:dyDescent="0.4">
      <c r="A72" s="7"/>
      <c r="B72" s="50">
        <v>3</v>
      </c>
      <c r="C72" s="24" t="s">
        <v>140</v>
      </c>
      <c r="D72" s="51"/>
      <c r="E72" s="6">
        <v>3</v>
      </c>
      <c r="F72" s="6">
        <v>1</v>
      </c>
      <c r="G72" s="6">
        <v>3</v>
      </c>
      <c r="H72" s="6">
        <v>0</v>
      </c>
      <c r="I72" s="6">
        <v>0</v>
      </c>
      <c r="J72" s="6">
        <v>0</v>
      </c>
      <c r="K72" s="6">
        <v>3</v>
      </c>
      <c r="L72" s="6">
        <v>0</v>
      </c>
      <c r="M72" s="6">
        <v>4</v>
      </c>
      <c r="N72" s="6">
        <v>2</v>
      </c>
      <c r="O72" s="6">
        <v>0</v>
      </c>
      <c r="P72" s="5">
        <f t="shared" si="14"/>
        <v>16</v>
      </c>
    </row>
    <row r="73" spans="1:16" x14ac:dyDescent="0.4">
      <c r="A73" s="7"/>
      <c r="B73" s="50">
        <v>4</v>
      </c>
      <c r="C73" s="24" t="s">
        <v>141</v>
      </c>
      <c r="D73" s="51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5">
        <f t="shared" si="14"/>
        <v>0</v>
      </c>
    </row>
    <row r="74" spans="1:16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5">
        <f t="shared" si="14"/>
        <v>1</v>
      </c>
    </row>
    <row r="75" spans="1:16" x14ac:dyDescent="0.4">
      <c r="A75" s="7"/>
      <c r="B75" s="50">
        <v>6</v>
      </c>
      <c r="C75" s="24" t="s">
        <v>143</v>
      </c>
      <c r="D75" s="51"/>
      <c r="E75" s="6">
        <v>12</v>
      </c>
      <c r="F75" s="6">
        <v>2</v>
      </c>
      <c r="G75" s="6">
        <v>3</v>
      </c>
      <c r="H75" s="6">
        <v>5</v>
      </c>
      <c r="I75" s="6">
        <v>6</v>
      </c>
      <c r="J75" s="6">
        <v>1</v>
      </c>
      <c r="K75" s="6">
        <v>13</v>
      </c>
      <c r="L75" s="6">
        <v>10</v>
      </c>
      <c r="M75" s="6">
        <v>3</v>
      </c>
      <c r="N75" s="6">
        <v>4</v>
      </c>
      <c r="O75" s="6">
        <v>13</v>
      </c>
      <c r="P75" s="5">
        <f t="shared" si="14"/>
        <v>72</v>
      </c>
    </row>
    <row r="76" spans="1:16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5">
        <f t="shared" si="14"/>
        <v>0</v>
      </c>
    </row>
    <row r="77" spans="1:16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>
        <f t="shared" si="14"/>
        <v>0</v>
      </c>
    </row>
    <row r="78" spans="1:16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5">
        <f t="shared" si="14"/>
        <v>0</v>
      </c>
    </row>
    <row r="79" spans="1:16" x14ac:dyDescent="0.4">
      <c r="A79" s="6" t="s">
        <v>26</v>
      </c>
      <c r="B79" s="85" t="s">
        <v>51</v>
      </c>
      <c r="C79" s="64"/>
      <c r="D79" s="65"/>
      <c r="E79" s="5">
        <f t="shared" ref="E79:P79" si="15">SUM(E69:E78)</f>
        <v>19</v>
      </c>
      <c r="F79" s="5">
        <f t="shared" si="15"/>
        <v>9</v>
      </c>
      <c r="G79" s="5">
        <f t="shared" si="15"/>
        <v>8</v>
      </c>
      <c r="H79" s="5">
        <f t="shared" si="15"/>
        <v>6</v>
      </c>
      <c r="I79" s="5">
        <f t="shared" si="15"/>
        <v>7</v>
      </c>
      <c r="J79" s="5">
        <f t="shared" si="15"/>
        <v>3</v>
      </c>
      <c r="K79" s="5">
        <f t="shared" si="15"/>
        <v>28</v>
      </c>
      <c r="L79" s="5">
        <f t="shared" si="15"/>
        <v>20</v>
      </c>
      <c r="M79" s="5">
        <f t="shared" si="15"/>
        <v>13</v>
      </c>
      <c r="N79" s="5">
        <f t="shared" si="15"/>
        <v>13</v>
      </c>
      <c r="O79" s="5">
        <f t="shared" si="15"/>
        <v>26</v>
      </c>
      <c r="P79" s="5">
        <f t="shared" si="15"/>
        <v>152</v>
      </c>
    </row>
    <row r="80" spans="1:16" x14ac:dyDescent="0.4">
      <c r="A80" s="84"/>
      <c r="B80" s="83"/>
      <c r="C80" s="83"/>
      <c r="D80" s="83"/>
      <c r="E80" s="83"/>
    </row>
    <row r="81" spans="1:16" x14ac:dyDescent="0.4">
      <c r="A81" s="11" t="s">
        <v>48</v>
      </c>
      <c r="B81" s="17" t="s">
        <v>34</v>
      </c>
      <c r="C81" s="87" t="s">
        <v>54</v>
      </c>
      <c r="D81" s="65"/>
      <c r="E81" s="6">
        <v>1</v>
      </c>
      <c r="F81" s="6">
        <v>0</v>
      </c>
      <c r="G81" s="6">
        <v>1</v>
      </c>
      <c r="H81" s="6">
        <v>2</v>
      </c>
      <c r="I81" s="6">
        <v>0</v>
      </c>
      <c r="J81" s="6">
        <v>1</v>
      </c>
      <c r="K81" s="6">
        <v>2</v>
      </c>
      <c r="L81" s="6">
        <v>1</v>
      </c>
      <c r="M81" s="6">
        <v>1</v>
      </c>
      <c r="N81" s="6">
        <v>4</v>
      </c>
      <c r="O81" s="6">
        <v>0</v>
      </c>
      <c r="P81" s="5">
        <f t="shared" ref="P81:P90" si="16">SUM(E81:O81)</f>
        <v>13</v>
      </c>
    </row>
    <row r="82" spans="1:16" x14ac:dyDescent="0.4">
      <c r="A82" s="11" t="s">
        <v>50</v>
      </c>
      <c r="B82" s="50">
        <v>1</v>
      </c>
      <c r="C82" s="24" t="s">
        <v>144</v>
      </c>
      <c r="D82" s="51"/>
      <c r="E82" s="6">
        <v>0</v>
      </c>
      <c r="F82" s="6">
        <v>1</v>
      </c>
      <c r="G82" s="6">
        <v>4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5">
        <f t="shared" si="16"/>
        <v>6</v>
      </c>
    </row>
    <row r="83" spans="1:16" x14ac:dyDescent="0.4">
      <c r="A83" s="7"/>
      <c r="B83" s="50">
        <v>2</v>
      </c>
      <c r="C83" s="24" t="s">
        <v>145</v>
      </c>
      <c r="D83" s="51"/>
      <c r="E83" s="6">
        <v>0</v>
      </c>
      <c r="F83" s="6">
        <v>3</v>
      </c>
      <c r="G83" s="6">
        <v>0</v>
      </c>
      <c r="H83" s="6">
        <v>2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5">
        <f t="shared" si="16"/>
        <v>8</v>
      </c>
    </row>
    <row r="84" spans="1:16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5">
        <f t="shared" si="16"/>
        <v>2</v>
      </c>
    </row>
    <row r="85" spans="1:16" ht="13.15" customHeight="1" x14ac:dyDescent="0.4">
      <c r="A85" s="7"/>
      <c r="B85" s="50">
        <v>4</v>
      </c>
      <c r="C85" s="24" t="s">
        <v>147</v>
      </c>
      <c r="D85" s="51"/>
      <c r="E85" s="6">
        <v>2</v>
      </c>
      <c r="F85" s="6">
        <v>6</v>
      </c>
      <c r="G85" s="6">
        <v>2</v>
      </c>
      <c r="H85" s="6">
        <v>4</v>
      </c>
      <c r="I85" s="6">
        <v>1</v>
      </c>
      <c r="J85" s="6">
        <v>0</v>
      </c>
      <c r="K85" s="6">
        <v>4</v>
      </c>
      <c r="L85" s="6">
        <v>0</v>
      </c>
      <c r="M85" s="6">
        <v>0</v>
      </c>
      <c r="N85" s="6">
        <v>0</v>
      </c>
      <c r="O85" s="6">
        <v>1</v>
      </c>
      <c r="P85" s="5">
        <f t="shared" si="16"/>
        <v>20</v>
      </c>
    </row>
    <row r="86" spans="1:16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5">
        <f t="shared" si="16"/>
        <v>0</v>
      </c>
    </row>
    <row r="87" spans="1:16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5">
        <f t="shared" si="16"/>
        <v>0</v>
      </c>
    </row>
    <row r="88" spans="1:16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5">
        <f t="shared" si="16"/>
        <v>0</v>
      </c>
    </row>
    <row r="89" spans="1:16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>
        <f t="shared" si="16"/>
        <v>0</v>
      </c>
    </row>
    <row r="90" spans="1:16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5">
        <f t="shared" si="16"/>
        <v>0</v>
      </c>
    </row>
    <row r="91" spans="1:16" x14ac:dyDescent="0.4">
      <c r="A91" s="6" t="s">
        <v>26</v>
      </c>
      <c r="B91" s="85" t="s">
        <v>51</v>
      </c>
      <c r="C91" s="64"/>
      <c r="D91" s="65"/>
      <c r="E91" s="5">
        <f t="shared" ref="E91:P91" si="17">SUM(E81:E90)</f>
        <v>3</v>
      </c>
      <c r="F91" s="5">
        <f t="shared" si="17"/>
        <v>10</v>
      </c>
      <c r="G91" s="5">
        <f t="shared" si="17"/>
        <v>7</v>
      </c>
      <c r="H91" s="5">
        <f t="shared" si="17"/>
        <v>9</v>
      </c>
      <c r="I91" s="5">
        <f t="shared" si="17"/>
        <v>1</v>
      </c>
      <c r="J91" s="5">
        <f t="shared" si="17"/>
        <v>2</v>
      </c>
      <c r="K91" s="5">
        <f t="shared" si="17"/>
        <v>6</v>
      </c>
      <c r="L91" s="5">
        <f t="shared" si="17"/>
        <v>1</v>
      </c>
      <c r="M91" s="5">
        <f t="shared" si="17"/>
        <v>2</v>
      </c>
      <c r="N91" s="5">
        <f t="shared" si="17"/>
        <v>7</v>
      </c>
      <c r="O91" s="5">
        <f t="shared" si="17"/>
        <v>1</v>
      </c>
      <c r="P91" s="5">
        <f t="shared" si="17"/>
        <v>49</v>
      </c>
    </row>
    <row r="92" spans="1:16" x14ac:dyDescent="0.4">
      <c r="A92" s="84"/>
      <c r="B92" s="83"/>
      <c r="C92" s="83"/>
      <c r="D92" s="83"/>
      <c r="E92" s="83"/>
    </row>
    <row r="93" spans="1:16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1</v>
      </c>
      <c r="O93" s="6">
        <v>0</v>
      </c>
      <c r="P93" s="5">
        <f t="shared" ref="P93:P102" si="18">SUM(E93:O93)</f>
        <v>2</v>
      </c>
    </row>
    <row r="94" spans="1:16" x14ac:dyDescent="0.4">
      <c r="A94" s="11" t="s">
        <v>50</v>
      </c>
      <c r="B94" s="50">
        <v>1</v>
      </c>
      <c r="C94" s="24" t="s">
        <v>150</v>
      </c>
      <c r="D94" s="51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5">
        <f t="shared" si="18"/>
        <v>2</v>
      </c>
    </row>
    <row r="95" spans="1:16" x14ac:dyDescent="0.4">
      <c r="A95" s="7"/>
      <c r="B95" s="50">
        <v>2</v>
      </c>
      <c r="C95" s="24" t="s">
        <v>151</v>
      </c>
      <c r="D95" s="51"/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5">
        <f t="shared" si="18"/>
        <v>1</v>
      </c>
    </row>
    <row r="96" spans="1:16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5">
        <f t="shared" si="18"/>
        <v>0</v>
      </c>
    </row>
    <row r="97" spans="1:16" x14ac:dyDescent="0.4">
      <c r="A97" s="7"/>
      <c r="B97" s="50">
        <v>4</v>
      </c>
      <c r="C97" s="24" t="s">
        <v>153</v>
      </c>
      <c r="D97" s="51"/>
      <c r="E97" s="6">
        <v>10</v>
      </c>
      <c r="F97" s="6">
        <v>38</v>
      </c>
      <c r="G97" s="6">
        <v>5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5">
        <f t="shared" si="18"/>
        <v>54</v>
      </c>
    </row>
    <row r="98" spans="1:16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5">
        <f t="shared" si="18"/>
        <v>0</v>
      </c>
    </row>
    <row r="99" spans="1:16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0</v>
      </c>
      <c r="H99" s="6">
        <v>2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7</v>
      </c>
      <c r="O99" s="6">
        <v>0</v>
      </c>
      <c r="P99" s="5">
        <f t="shared" si="18"/>
        <v>9</v>
      </c>
    </row>
    <row r="100" spans="1:16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5">
        <f t="shared" si="18"/>
        <v>0</v>
      </c>
    </row>
    <row r="101" spans="1:16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5">
        <f t="shared" si="18"/>
        <v>0</v>
      </c>
    </row>
    <row r="102" spans="1:16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5">
        <f t="shared" si="18"/>
        <v>0</v>
      </c>
    </row>
    <row r="103" spans="1:16" x14ac:dyDescent="0.4">
      <c r="A103" s="6" t="s">
        <v>26</v>
      </c>
      <c r="B103" s="85" t="s">
        <v>51</v>
      </c>
      <c r="C103" s="64"/>
      <c r="D103" s="65"/>
      <c r="E103" s="5">
        <f t="shared" ref="E103:P103" si="19">SUM(E93:E102)</f>
        <v>11</v>
      </c>
      <c r="F103" s="5">
        <f t="shared" si="19"/>
        <v>38</v>
      </c>
      <c r="G103" s="5">
        <f t="shared" si="19"/>
        <v>6</v>
      </c>
      <c r="H103" s="5">
        <f t="shared" si="19"/>
        <v>2</v>
      </c>
      <c r="I103" s="5">
        <f t="shared" si="19"/>
        <v>0</v>
      </c>
      <c r="J103" s="5">
        <f t="shared" si="19"/>
        <v>0</v>
      </c>
      <c r="K103" s="5">
        <f t="shared" si="19"/>
        <v>1</v>
      </c>
      <c r="L103" s="5">
        <f t="shared" si="19"/>
        <v>0</v>
      </c>
      <c r="M103" s="5">
        <f t="shared" si="19"/>
        <v>0</v>
      </c>
      <c r="N103" s="5">
        <f t="shared" si="19"/>
        <v>9</v>
      </c>
      <c r="O103" s="5">
        <f t="shared" si="19"/>
        <v>1</v>
      </c>
      <c r="P103" s="5">
        <f t="shared" si="19"/>
        <v>68</v>
      </c>
    </row>
    <row r="104" spans="1:16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1</v>
      </c>
      <c r="K105" s="6">
        <v>0</v>
      </c>
      <c r="L105" s="6">
        <v>3</v>
      </c>
      <c r="M105" s="6">
        <v>0</v>
      </c>
      <c r="N105" s="6">
        <v>1</v>
      </c>
      <c r="O105" s="6">
        <v>1</v>
      </c>
      <c r="P105" s="5">
        <f>SUM(E105:O105)</f>
        <v>7</v>
      </c>
    </row>
    <row r="106" spans="1:16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>
        <f>SUM(E106:O106)</f>
        <v>0</v>
      </c>
    </row>
    <row r="107" spans="1:16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>
        <f t="shared" ref="P107:P114" si="20">SUM(E107:O107)</f>
        <v>0</v>
      </c>
    </row>
    <row r="108" spans="1:16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>
        <f t="shared" si="20"/>
        <v>0</v>
      </c>
    </row>
    <row r="109" spans="1:16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>
        <f t="shared" si="20"/>
        <v>0</v>
      </c>
    </row>
    <row r="110" spans="1:16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>
        <f t="shared" si="20"/>
        <v>0</v>
      </c>
    </row>
    <row r="111" spans="1:16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>
        <f t="shared" si="20"/>
        <v>0</v>
      </c>
    </row>
    <row r="112" spans="1:16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>
        <f t="shared" si="20"/>
        <v>0</v>
      </c>
    </row>
    <row r="113" spans="1:16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>
        <f t="shared" si="20"/>
        <v>0</v>
      </c>
    </row>
    <row r="114" spans="1:16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>
        <f t="shared" si="20"/>
        <v>0</v>
      </c>
    </row>
    <row r="115" spans="1:16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P115" si="21">SUM(E105:E114)</f>
        <v>0</v>
      </c>
      <c r="F115" s="5">
        <f t="shared" si="21"/>
        <v>0</v>
      </c>
      <c r="G115" s="5">
        <f t="shared" si="21"/>
        <v>0</v>
      </c>
      <c r="H115" s="5">
        <f t="shared" si="21"/>
        <v>1</v>
      </c>
      <c r="I115" s="5">
        <f t="shared" si="21"/>
        <v>0</v>
      </c>
      <c r="J115" s="5">
        <f t="shared" si="21"/>
        <v>1</v>
      </c>
      <c r="K115" s="5">
        <f t="shared" si="21"/>
        <v>0</v>
      </c>
      <c r="L115" s="5">
        <f t="shared" si="21"/>
        <v>3</v>
      </c>
      <c r="M115" s="5">
        <f t="shared" si="21"/>
        <v>0</v>
      </c>
      <c r="N115" s="5">
        <f t="shared" si="21"/>
        <v>1</v>
      </c>
      <c r="O115" s="5">
        <f t="shared" si="21"/>
        <v>1</v>
      </c>
      <c r="P115" s="5">
        <f t="shared" si="21"/>
        <v>7</v>
      </c>
    </row>
    <row r="116" spans="1:16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5"/>
    </row>
    <row r="117" spans="1:16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3</v>
      </c>
      <c r="N117" s="6">
        <v>1</v>
      </c>
      <c r="O117" s="6">
        <v>0</v>
      </c>
      <c r="P117" s="5">
        <f t="shared" ref="P117:P126" si="22">SUM(E117:O117)</f>
        <v>4</v>
      </c>
    </row>
    <row r="118" spans="1:16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1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5">
        <f t="shared" si="22"/>
        <v>2</v>
      </c>
    </row>
    <row r="119" spans="1:16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5">
        <f t="shared" si="22"/>
        <v>0</v>
      </c>
    </row>
    <row r="120" spans="1:16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5">
        <f t="shared" si="22"/>
        <v>0</v>
      </c>
    </row>
    <row r="121" spans="1:16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5">
        <f t="shared" si="22"/>
        <v>0</v>
      </c>
    </row>
    <row r="122" spans="1:16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>
        <f t="shared" si="22"/>
        <v>0</v>
      </c>
    </row>
    <row r="123" spans="1:16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5">
        <f t="shared" si="22"/>
        <v>0</v>
      </c>
    </row>
    <row r="124" spans="1:16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5">
        <f t="shared" si="22"/>
        <v>0</v>
      </c>
    </row>
    <row r="125" spans="1:16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5">
        <f t="shared" si="22"/>
        <v>0</v>
      </c>
    </row>
    <row r="126" spans="1:16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5">
        <f t="shared" si="22"/>
        <v>0</v>
      </c>
    </row>
    <row r="127" spans="1:16" x14ac:dyDescent="0.4">
      <c r="A127" s="6" t="s">
        <v>26</v>
      </c>
      <c r="B127" s="85" t="s">
        <v>51</v>
      </c>
      <c r="C127" s="90"/>
      <c r="D127" s="91"/>
      <c r="E127" s="5">
        <f t="shared" ref="E127:P127" si="23">SUM(E117:E126)</f>
        <v>0</v>
      </c>
      <c r="F127" s="5">
        <f t="shared" si="23"/>
        <v>1</v>
      </c>
      <c r="G127" s="5">
        <f t="shared" si="23"/>
        <v>0</v>
      </c>
      <c r="H127" s="5">
        <f t="shared" si="23"/>
        <v>1</v>
      </c>
      <c r="I127" s="5">
        <f t="shared" si="23"/>
        <v>0</v>
      </c>
      <c r="J127" s="5">
        <f t="shared" si="23"/>
        <v>0</v>
      </c>
      <c r="K127" s="5">
        <f t="shared" si="23"/>
        <v>0</v>
      </c>
      <c r="L127" s="5">
        <f t="shared" si="23"/>
        <v>0</v>
      </c>
      <c r="M127" s="5">
        <f t="shared" si="23"/>
        <v>3</v>
      </c>
      <c r="N127" s="5">
        <f t="shared" si="23"/>
        <v>1</v>
      </c>
      <c r="O127" s="5">
        <f t="shared" si="23"/>
        <v>0</v>
      </c>
      <c r="P127" s="5">
        <f t="shared" si="23"/>
        <v>6</v>
      </c>
    </row>
    <row r="128" spans="1:16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4">
      <c r="A129" s="11" t="s">
        <v>48</v>
      </c>
      <c r="B129" s="17" t="s">
        <v>61</v>
      </c>
      <c r="C129" s="87" t="s">
        <v>62</v>
      </c>
      <c r="D129" s="65"/>
      <c r="E129" s="6">
        <v>1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5">
        <f t="shared" ref="P129:P138" si="24">SUM(E129:O129)</f>
        <v>2</v>
      </c>
    </row>
    <row r="130" spans="1:16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5">
        <f t="shared" si="24"/>
        <v>0</v>
      </c>
    </row>
    <row r="131" spans="1:16" x14ac:dyDescent="0.4">
      <c r="A131" s="7"/>
      <c r="B131" s="50">
        <v>2</v>
      </c>
      <c r="C131" s="24" t="s">
        <v>161</v>
      </c>
      <c r="D131" s="51"/>
      <c r="E131" s="6">
        <v>4</v>
      </c>
      <c r="F131" s="6">
        <v>1</v>
      </c>
      <c r="G131" s="6">
        <v>0</v>
      </c>
      <c r="H131" s="6">
        <v>5</v>
      </c>
      <c r="I131" s="6">
        <v>1</v>
      </c>
      <c r="J131" s="6">
        <v>3</v>
      </c>
      <c r="K131" s="6">
        <v>1</v>
      </c>
      <c r="L131" s="6">
        <v>0</v>
      </c>
      <c r="M131" s="6">
        <v>1</v>
      </c>
      <c r="N131" s="6">
        <v>7</v>
      </c>
      <c r="O131" s="6">
        <v>0</v>
      </c>
      <c r="P131" s="5">
        <f t="shared" si="24"/>
        <v>23</v>
      </c>
    </row>
    <row r="132" spans="1:16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5">
        <f t="shared" si="24"/>
        <v>1</v>
      </c>
    </row>
    <row r="133" spans="1:16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5">
        <f t="shared" si="24"/>
        <v>0</v>
      </c>
    </row>
    <row r="134" spans="1:16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5">
        <f t="shared" si="24"/>
        <v>0</v>
      </c>
    </row>
    <row r="135" spans="1:16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5">
        <f t="shared" si="24"/>
        <v>0</v>
      </c>
    </row>
    <row r="136" spans="1:16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>
        <f t="shared" si="24"/>
        <v>0</v>
      </c>
    </row>
    <row r="137" spans="1:16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>
        <f t="shared" si="24"/>
        <v>0</v>
      </c>
    </row>
    <row r="138" spans="1:16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>
        <f t="shared" si="24"/>
        <v>0</v>
      </c>
    </row>
    <row r="139" spans="1:16" x14ac:dyDescent="0.4">
      <c r="A139" s="6" t="s">
        <v>26</v>
      </c>
      <c r="B139" s="85" t="s">
        <v>51</v>
      </c>
      <c r="C139" s="90"/>
      <c r="D139" s="91"/>
      <c r="E139" s="5">
        <f t="shared" ref="E139:P139" si="25">SUM(E129:E138)</f>
        <v>5</v>
      </c>
      <c r="F139" s="5">
        <f t="shared" si="25"/>
        <v>1</v>
      </c>
      <c r="G139" s="5">
        <f t="shared" si="25"/>
        <v>0</v>
      </c>
      <c r="H139" s="5">
        <f t="shared" si="25"/>
        <v>6</v>
      </c>
      <c r="I139" s="5">
        <f t="shared" si="25"/>
        <v>1</v>
      </c>
      <c r="J139" s="5">
        <f t="shared" si="25"/>
        <v>4</v>
      </c>
      <c r="K139" s="5">
        <f t="shared" si="25"/>
        <v>1</v>
      </c>
      <c r="L139" s="5">
        <f t="shared" si="25"/>
        <v>0</v>
      </c>
      <c r="M139" s="5">
        <f t="shared" si="25"/>
        <v>1</v>
      </c>
      <c r="N139" s="5">
        <f t="shared" si="25"/>
        <v>7</v>
      </c>
      <c r="O139" s="5">
        <f t="shared" si="25"/>
        <v>0</v>
      </c>
      <c r="P139" s="5">
        <f t="shared" si="25"/>
        <v>26</v>
      </c>
    </row>
    <row r="140" spans="1:16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>
        <f>SUM(E141:O141)</f>
        <v>0</v>
      </c>
    </row>
    <row r="142" spans="1:16" x14ac:dyDescent="0.4">
      <c r="A142" s="11" t="s">
        <v>50</v>
      </c>
      <c r="B142" s="50">
        <v>1</v>
      </c>
      <c r="C142" s="24" t="s">
        <v>166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>
        <f>SUM(E142:O142)</f>
        <v>0</v>
      </c>
    </row>
    <row r="143" spans="1:16" x14ac:dyDescent="0.4">
      <c r="A143" s="7"/>
      <c r="B143" s="50">
        <v>2</v>
      </c>
      <c r="C143" s="24" t="s">
        <v>167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>
        <f t="shared" ref="P143:P150" si="26">SUM(E143:O143)</f>
        <v>0</v>
      </c>
    </row>
    <row r="144" spans="1:16" x14ac:dyDescent="0.4">
      <c r="A144" s="7"/>
      <c r="B144" s="50">
        <v>3</v>
      </c>
      <c r="C144" s="24" t="s">
        <v>168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>
        <f t="shared" si="26"/>
        <v>0</v>
      </c>
    </row>
    <row r="145" spans="1:16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>
        <f t="shared" si="26"/>
        <v>0</v>
      </c>
    </row>
    <row r="146" spans="1:16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>
        <f t="shared" si="26"/>
        <v>0</v>
      </c>
    </row>
    <row r="147" spans="1:16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>
        <f t="shared" si="26"/>
        <v>0</v>
      </c>
    </row>
    <row r="148" spans="1:16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>
        <f t="shared" si="26"/>
        <v>0</v>
      </c>
    </row>
    <row r="149" spans="1:16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>
        <f t="shared" si="26"/>
        <v>0</v>
      </c>
    </row>
    <row r="150" spans="1:16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>
        <f t="shared" si="26"/>
        <v>0</v>
      </c>
    </row>
    <row r="151" spans="1:16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P151" si="27">SUM(E141:E150)</f>
        <v>0</v>
      </c>
      <c r="F151" s="5">
        <f t="shared" si="27"/>
        <v>0</v>
      </c>
      <c r="G151" s="5">
        <f t="shared" si="27"/>
        <v>0</v>
      </c>
      <c r="H151" s="5">
        <f t="shared" si="27"/>
        <v>0</v>
      </c>
      <c r="I151" s="5">
        <f t="shared" si="27"/>
        <v>0</v>
      </c>
      <c r="J151" s="5">
        <f t="shared" si="27"/>
        <v>0</v>
      </c>
      <c r="K151" s="5">
        <f t="shared" si="27"/>
        <v>0</v>
      </c>
      <c r="L151" s="5">
        <f t="shared" si="27"/>
        <v>0</v>
      </c>
      <c r="M151" s="5">
        <f t="shared" si="27"/>
        <v>0</v>
      </c>
      <c r="N151" s="5">
        <f t="shared" si="27"/>
        <v>0</v>
      </c>
      <c r="O151" s="5">
        <f t="shared" si="27"/>
        <v>0</v>
      </c>
      <c r="P151" s="5">
        <f t="shared" si="27"/>
        <v>0</v>
      </c>
    </row>
    <row r="152" spans="1:16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5"/>
    </row>
    <row r="153" spans="1:16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5">
        <f>SUM(E153:O153)</f>
        <v>0</v>
      </c>
    </row>
    <row r="154" spans="1:16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5">
        <f t="shared" ref="P154:P163" si="28">SUM(E154:O154)</f>
        <v>0</v>
      </c>
    </row>
    <row r="155" spans="1:16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5">
        <f t="shared" si="28"/>
        <v>0</v>
      </c>
    </row>
    <row r="156" spans="1:16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5">
        <f t="shared" si="28"/>
        <v>0</v>
      </c>
    </row>
    <row r="157" spans="1:16" x14ac:dyDescent="0.4">
      <c r="A157" s="7"/>
      <c r="B157" s="50">
        <v>4</v>
      </c>
      <c r="C157" s="24" t="s">
        <v>172</v>
      </c>
      <c r="D157" s="51"/>
      <c r="E157" s="53">
        <v>4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1</v>
      </c>
      <c r="M157" s="6">
        <v>2</v>
      </c>
      <c r="N157" s="6">
        <v>0</v>
      </c>
      <c r="O157" s="6">
        <v>0</v>
      </c>
      <c r="P157" s="5">
        <f t="shared" si="28"/>
        <v>9</v>
      </c>
    </row>
    <row r="158" spans="1:16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5">
        <f t="shared" si="28"/>
        <v>0</v>
      </c>
    </row>
    <row r="159" spans="1:16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5">
        <f t="shared" si="28"/>
        <v>0</v>
      </c>
    </row>
    <row r="160" spans="1:16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>
        <f t="shared" si="28"/>
        <v>0</v>
      </c>
    </row>
    <row r="161" spans="1:16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>
        <f t="shared" si="28"/>
        <v>0</v>
      </c>
    </row>
    <row r="162" spans="1:16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>
        <f t="shared" si="28"/>
        <v>0</v>
      </c>
    </row>
    <row r="163" spans="1:16" x14ac:dyDescent="0.4">
      <c r="A163" s="6" t="s">
        <v>26</v>
      </c>
      <c r="B163" s="95" t="s">
        <v>51</v>
      </c>
      <c r="C163" s="96"/>
      <c r="D163" s="97"/>
      <c r="E163" s="5">
        <f t="shared" ref="E163:P163" si="29">SUM(E153:E162)</f>
        <v>4</v>
      </c>
      <c r="F163" s="5">
        <f t="shared" si="29"/>
        <v>0</v>
      </c>
      <c r="G163" s="5">
        <f t="shared" si="29"/>
        <v>0</v>
      </c>
      <c r="H163" s="5">
        <f t="shared" si="29"/>
        <v>0</v>
      </c>
      <c r="I163" s="5">
        <f t="shared" si="29"/>
        <v>0</v>
      </c>
      <c r="J163" s="5">
        <f t="shared" si="29"/>
        <v>0</v>
      </c>
      <c r="K163" s="5">
        <f t="shared" si="29"/>
        <v>2</v>
      </c>
      <c r="L163" s="5">
        <f t="shared" si="29"/>
        <v>1</v>
      </c>
      <c r="M163" s="5">
        <f t="shared" si="29"/>
        <v>2</v>
      </c>
      <c r="N163" s="5">
        <f t="shared" si="29"/>
        <v>0</v>
      </c>
      <c r="O163" s="5">
        <f t="shared" si="29"/>
        <v>0</v>
      </c>
      <c r="P163" s="5">
        <f t="shared" si="28"/>
        <v>9</v>
      </c>
    </row>
    <row r="164" spans="1:16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1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>
        <f>SUM(E165:O165)</f>
        <v>1</v>
      </c>
    </row>
    <row r="166" spans="1:16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>
        <f>SUM(E166:O166)</f>
        <v>0</v>
      </c>
    </row>
    <row r="167" spans="1:16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>
        <f t="shared" ref="P167:P174" si="30">SUM(E167:O167)</f>
        <v>0</v>
      </c>
    </row>
    <row r="168" spans="1:16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>
        <f t="shared" si="30"/>
        <v>0</v>
      </c>
    </row>
    <row r="169" spans="1:16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>
        <f t="shared" si="30"/>
        <v>0</v>
      </c>
    </row>
    <row r="170" spans="1:16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>
        <f t="shared" si="30"/>
        <v>0</v>
      </c>
    </row>
    <row r="171" spans="1:16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>
        <f t="shared" si="30"/>
        <v>0</v>
      </c>
    </row>
    <row r="172" spans="1:16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>
        <f t="shared" si="30"/>
        <v>0</v>
      </c>
    </row>
    <row r="173" spans="1:16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>
        <f t="shared" si="30"/>
        <v>0</v>
      </c>
    </row>
    <row r="174" spans="1:16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>
        <f t="shared" si="30"/>
        <v>0</v>
      </c>
    </row>
    <row r="175" spans="1:16" x14ac:dyDescent="0.4">
      <c r="A175" s="6" t="s">
        <v>26</v>
      </c>
      <c r="B175" s="85" t="s">
        <v>51</v>
      </c>
      <c r="C175" s="90"/>
      <c r="D175" s="91"/>
      <c r="E175" s="5">
        <f t="shared" ref="E175:P175" si="31">SUM(E165:E174)</f>
        <v>1</v>
      </c>
      <c r="F175" s="5">
        <f t="shared" si="31"/>
        <v>0</v>
      </c>
      <c r="G175" s="5">
        <f t="shared" si="31"/>
        <v>0</v>
      </c>
      <c r="H175" s="5">
        <f t="shared" si="31"/>
        <v>0</v>
      </c>
      <c r="I175" s="5">
        <f t="shared" si="31"/>
        <v>0</v>
      </c>
      <c r="J175" s="5">
        <f t="shared" si="31"/>
        <v>0</v>
      </c>
      <c r="K175" s="5">
        <f t="shared" si="31"/>
        <v>0</v>
      </c>
      <c r="L175" s="5">
        <f t="shared" si="31"/>
        <v>0</v>
      </c>
      <c r="M175" s="5">
        <f t="shared" si="31"/>
        <v>0</v>
      </c>
      <c r="N175" s="5">
        <f t="shared" si="31"/>
        <v>0</v>
      </c>
      <c r="O175" s="5">
        <f t="shared" si="31"/>
        <v>0</v>
      </c>
      <c r="P175" s="5">
        <f t="shared" si="31"/>
        <v>1</v>
      </c>
    </row>
    <row r="176" spans="1:16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5">
        <f t="shared" ref="P177:P186" si="32">SUM(E177:O177)</f>
        <v>2</v>
      </c>
    </row>
    <row r="178" spans="1:16" x14ac:dyDescent="0.4">
      <c r="A178" s="11" t="s">
        <v>50</v>
      </c>
      <c r="B178" s="50">
        <v>1</v>
      </c>
      <c r="C178" s="24" t="s">
        <v>175</v>
      </c>
      <c r="D178" s="51"/>
      <c r="E178" s="6">
        <v>1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  <c r="O178" s="6">
        <v>2</v>
      </c>
      <c r="P178" s="5">
        <f t="shared" si="32"/>
        <v>5</v>
      </c>
    </row>
    <row r="179" spans="1:16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5">
        <f t="shared" si="32"/>
        <v>1</v>
      </c>
    </row>
    <row r="180" spans="1:16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5">
        <f t="shared" si="32"/>
        <v>0</v>
      </c>
    </row>
    <row r="181" spans="1:16" x14ac:dyDescent="0.4">
      <c r="A181" s="7"/>
      <c r="B181" s="50">
        <v>4</v>
      </c>
      <c r="C181" s="24" t="s">
        <v>178</v>
      </c>
      <c r="D181" s="51"/>
      <c r="E181" s="6">
        <v>2</v>
      </c>
      <c r="F181" s="6">
        <v>3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5">
        <f t="shared" si="32"/>
        <v>5</v>
      </c>
    </row>
    <row r="182" spans="1:16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5">
        <f t="shared" si="32"/>
        <v>0</v>
      </c>
    </row>
    <row r="183" spans="1:16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5">
        <f t="shared" si="32"/>
        <v>0</v>
      </c>
    </row>
    <row r="184" spans="1:16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>
        <f t="shared" si="32"/>
        <v>0</v>
      </c>
    </row>
    <row r="185" spans="1:16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>
        <f t="shared" si="32"/>
        <v>0</v>
      </c>
    </row>
    <row r="186" spans="1:16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>
        <f t="shared" si="32"/>
        <v>0</v>
      </c>
    </row>
    <row r="187" spans="1:16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P187" si="33">SUM(E177:E186)</f>
        <v>3</v>
      </c>
      <c r="F187" s="5">
        <f t="shared" si="33"/>
        <v>4</v>
      </c>
      <c r="G187" s="5">
        <f t="shared" si="33"/>
        <v>0</v>
      </c>
      <c r="H187" s="5">
        <f t="shared" si="33"/>
        <v>0</v>
      </c>
      <c r="I187" s="5">
        <f t="shared" si="33"/>
        <v>0</v>
      </c>
      <c r="J187" s="5">
        <f t="shared" si="33"/>
        <v>0</v>
      </c>
      <c r="K187" s="5">
        <f t="shared" si="33"/>
        <v>1</v>
      </c>
      <c r="L187" s="5">
        <f t="shared" si="33"/>
        <v>0</v>
      </c>
      <c r="M187" s="5">
        <f t="shared" si="33"/>
        <v>1</v>
      </c>
      <c r="N187" s="5">
        <f t="shared" si="33"/>
        <v>2</v>
      </c>
      <c r="O187" s="5">
        <f t="shared" si="33"/>
        <v>2</v>
      </c>
      <c r="P187" s="5">
        <f t="shared" si="33"/>
        <v>13</v>
      </c>
    </row>
    <row r="188" spans="1:16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P188" s="5"/>
    </row>
    <row r="189" spans="1:16" x14ac:dyDescent="0.4">
      <c r="A189" s="11" t="s">
        <v>48</v>
      </c>
      <c r="B189" s="17" t="s">
        <v>71</v>
      </c>
      <c r="C189" s="87" t="s">
        <v>72</v>
      </c>
      <c r="D189" s="65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5">
        <f t="shared" ref="P189:P198" si="34">SUM(E189:O189)</f>
        <v>1</v>
      </c>
    </row>
    <row r="190" spans="1:16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5">
        <f t="shared" si="34"/>
        <v>0</v>
      </c>
    </row>
    <row r="191" spans="1:16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5">
        <f t="shared" si="34"/>
        <v>0</v>
      </c>
    </row>
    <row r="192" spans="1:16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5">
        <f t="shared" si="34"/>
        <v>0</v>
      </c>
    </row>
    <row r="193" spans="1:16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5">
        <f t="shared" si="34"/>
        <v>1</v>
      </c>
    </row>
    <row r="194" spans="1:16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5">
        <f t="shared" si="34"/>
        <v>0</v>
      </c>
    </row>
    <row r="195" spans="1:16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>
        <f t="shared" si="34"/>
        <v>0</v>
      </c>
    </row>
    <row r="196" spans="1:16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>
        <f t="shared" si="34"/>
        <v>0</v>
      </c>
    </row>
    <row r="197" spans="1:16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>
        <f t="shared" si="34"/>
        <v>0</v>
      </c>
    </row>
    <row r="198" spans="1:16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>
        <f t="shared" si="34"/>
        <v>0</v>
      </c>
    </row>
    <row r="199" spans="1:16" x14ac:dyDescent="0.4">
      <c r="A199" s="6" t="s">
        <v>26</v>
      </c>
      <c r="B199" s="85" t="s">
        <v>51</v>
      </c>
      <c r="C199" s="90"/>
      <c r="D199" s="91"/>
      <c r="E199" s="5">
        <f t="shared" ref="E199:P199" si="35">SUM(E189:E198)</f>
        <v>1</v>
      </c>
      <c r="F199" s="5">
        <f t="shared" si="35"/>
        <v>0</v>
      </c>
      <c r="G199" s="5">
        <f t="shared" si="35"/>
        <v>0</v>
      </c>
      <c r="H199" s="5">
        <f t="shared" si="35"/>
        <v>1</v>
      </c>
      <c r="I199" s="5">
        <f t="shared" si="35"/>
        <v>0</v>
      </c>
      <c r="J199" s="5">
        <f t="shared" si="35"/>
        <v>0</v>
      </c>
      <c r="K199" s="5">
        <f t="shared" si="35"/>
        <v>0</v>
      </c>
      <c r="L199" s="5">
        <f t="shared" si="35"/>
        <v>0</v>
      </c>
      <c r="M199" s="5">
        <f t="shared" si="35"/>
        <v>0</v>
      </c>
      <c r="N199" s="5">
        <f t="shared" si="35"/>
        <v>0</v>
      </c>
      <c r="O199" s="5">
        <f t="shared" si="35"/>
        <v>0</v>
      </c>
      <c r="P199" s="5">
        <f t="shared" si="35"/>
        <v>2</v>
      </c>
    </row>
    <row r="200" spans="1:16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0</v>
      </c>
      <c r="G201" s="6">
        <v>2</v>
      </c>
      <c r="H201" s="6">
        <v>0</v>
      </c>
      <c r="I201" s="6">
        <v>1</v>
      </c>
      <c r="J201" s="6">
        <v>0</v>
      </c>
      <c r="K201" s="6">
        <v>1</v>
      </c>
      <c r="L201" s="6">
        <v>1</v>
      </c>
      <c r="M201" s="6">
        <v>0</v>
      </c>
      <c r="N201" s="6">
        <v>0</v>
      </c>
      <c r="O201" s="6">
        <v>1</v>
      </c>
      <c r="P201" s="5">
        <f t="shared" ref="P201:P210" si="36">SUM(E201:O201)</f>
        <v>6</v>
      </c>
    </row>
    <row r="202" spans="1:16" x14ac:dyDescent="0.4">
      <c r="A202" s="11" t="s">
        <v>50</v>
      </c>
      <c r="B202" s="50">
        <v>1</v>
      </c>
      <c r="C202" s="24" t="s">
        <v>186</v>
      </c>
      <c r="D202" s="51"/>
      <c r="E202" s="6">
        <v>2</v>
      </c>
      <c r="F202" s="6">
        <v>12</v>
      </c>
      <c r="G202" s="6">
        <v>15</v>
      </c>
      <c r="H202" s="6">
        <v>8</v>
      </c>
      <c r="I202" s="6">
        <v>5</v>
      </c>
      <c r="J202" s="6">
        <v>5</v>
      </c>
      <c r="K202" s="6">
        <v>4</v>
      </c>
      <c r="L202" s="6">
        <v>1</v>
      </c>
      <c r="M202" s="6">
        <v>0</v>
      </c>
      <c r="N202" s="6">
        <v>0</v>
      </c>
      <c r="O202" s="6">
        <v>1</v>
      </c>
      <c r="P202" s="5">
        <f t="shared" si="36"/>
        <v>53</v>
      </c>
    </row>
    <row r="203" spans="1:16" x14ac:dyDescent="0.4">
      <c r="A203" s="7"/>
      <c r="B203" s="50">
        <v>2</v>
      </c>
      <c r="C203" s="24" t="s">
        <v>187</v>
      </c>
      <c r="D203" s="51"/>
      <c r="E203" s="6">
        <v>3</v>
      </c>
      <c r="F203" s="6">
        <v>5</v>
      </c>
      <c r="G203" s="6">
        <v>3</v>
      </c>
      <c r="H203" s="6">
        <v>4</v>
      </c>
      <c r="I203" s="6">
        <v>1</v>
      </c>
      <c r="J203" s="6">
        <v>1</v>
      </c>
      <c r="K203" s="6">
        <v>12</v>
      </c>
      <c r="L203" s="6">
        <v>0</v>
      </c>
      <c r="M203" s="6">
        <v>4</v>
      </c>
      <c r="N203" s="6">
        <v>4</v>
      </c>
      <c r="O203" s="6">
        <v>8</v>
      </c>
      <c r="P203" s="5">
        <f t="shared" si="36"/>
        <v>45</v>
      </c>
    </row>
    <row r="204" spans="1:16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5">
        <f t="shared" si="36"/>
        <v>0</v>
      </c>
    </row>
    <row r="205" spans="1:16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5">
        <f t="shared" si="36"/>
        <v>1</v>
      </c>
    </row>
    <row r="206" spans="1:16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5">
        <f t="shared" si="36"/>
        <v>0</v>
      </c>
    </row>
    <row r="207" spans="1:16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5">
        <f t="shared" si="36"/>
        <v>1</v>
      </c>
    </row>
    <row r="208" spans="1:16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>
        <f t="shared" si="36"/>
        <v>0</v>
      </c>
    </row>
    <row r="209" spans="1:16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>
        <f t="shared" si="36"/>
        <v>0</v>
      </c>
    </row>
    <row r="210" spans="1:16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>
        <f t="shared" si="36"/>
        <v>0</v>
      </c>
    </row>
    <row r="211" spans="1:16" x14ac:dyDescent="0.4">
      <c r="A211" s="6" t="s">
        <v>26</v>
      </c>
      <c r="B211" s="85" t="s">
        <v>51</v>
      </c>
      <c r="C211" s="90"/>
      <c r="D211" s="91"/>
      <c r="E211" s="5">
        <f t="shared" ref="E211:P211" si="37">SUM(E201:E210)</f>
        <v>5</v>
      </c>
      <c r="F211" s="5">
        <f t="shared" si="37"/>
        <v>17</v>
      </c>
      <c r="G211" s="5">
        <f t="shared" si="37"/>
        <v>21</v>
      </c>
      <c r="H211" s="5">
        <f t="shared" si="37"/>
        <v>12</v>
      </c>
      <c r="I211" s="5">
        <f t="shared" si="37"/>
        <v>7</v>
      </c>
      <c r="J211" s="5">
        <f t="shared" si="37"/>
        <v>6</v>
      </c>
      <c r="K211" s="5">
        <f t="shared" si="37"/>
        <v>17</v>
      </c>
      <c r="L211" s="5">
        <f t="shared" si="37"/>
        <v>3</v>
      </c>
      <c r="M211" s="5">
        <f t="shared" si="37"/>
        <v>4</v>
      </c>
      <c r="N211" s="5">
        <f t="shared" si="37"/>
        <v>4</v>
      </c>
      <c r="O211" s="5">
        <f t="shared" si="37"/>
        <v>10</v>
      </c>
      <c r="P211" s="5">
        <f t="shared" si="37"/>
        <v>106</v>
      </c>
    </row>
    <row r="212" spans="1:16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4">
      <c r="A213" s="11" t="s">
        <v>48</v>
      </c>
      <c r="B213" s="17" t="s">
        <v>75</v>
      </c>
      <c r="C213" s="87" t="s">
        <v>76</v>
      </c>
      <c r="D213" s="65"/>
      <c r="E213" s="6">
        <v>6</v>
      </c>
      <c r="F213" s="6">
        <v>3</v>
      </c>
      <c r="G213" s="6">
        <v>1</v>
      </c>
      <c r="H213" s="6">
        <v>1</v>
      </c>
      <c r="I213" s="6">
        <v>1</v>
      </c>
      <c r="J213" s="6">
        <v>2</v>
      </c>
      <c r="K213" s="6">
        <v>2</v>
      </c>
      <c r="L213" s="6">
        <v>1</v>
      </c>
      <c r="M213" s="6">
        <v>1</v>
      </c>
      <c r="N213" s="6">
        <v>1</v>
      </c>
      <c r="O213" s="6">
        <v>0</v>
      </c>
      <c r="P213" s="5">
        <f>SUM(E213:O213)</f>
        <v>19</v>
      </c>
    </row>
    <row r="214" spans="1:16" x14ac:dyDescent="0.4">
      <c r="A214" s="11" t="s">
        <v>50</v>
      </c>
      <c r="B214" s="50">
        <v>1</v>
      </c>
      <c r="C214" s="24" t="s">
        <v>192</v>
      </c>
      <c r="D214" s="51"/>
      <c r="E214" s="6">
        <v>4</v>
      </c>
      <c r="F214" s="6">
        <v>5</v>
      </c>
      <c r="G214" s="6">
        <v>21</v>
      </c>
      <c r="H214" s="6">
        <v>0</v>
      </c>
      <c r="I214" s="6">
        <v>10</v>
      </c>
      <c r="J214" s="6">
        <v>1</v>
      </c>
      <c r="K214" s="6">
        <v>4</v>
      </c>
      <c r="L214" s="6">
        <v>1</v>
      </c>
      <c r="M214" s="6">
        <v>0</v>
      </c>
      <c r="N214" s="6">
        <v>0</v>
      </c>
      <c r="O214" s="6">
        <v>0</v>
      </c>
      <c r="P214" s="5">
        <f>SUM(E214:O214)</f>
        <v>46</v>
      </c>
    </row>
    <row r="215" spans="1:16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3</v>
      </c>
      <c r="G215" s="6">
        <v>1</v>
      </c>
      <c r="H215" s="6">
        <v>0</v>
      </c>
      <c r="I215" s="6">
        <v>1</v>
      </c>
      <c r="J215" s="6">
        <v>1</v>
      </c>
      <c r="K215" s="6">
        <v>0</v>
      </c>
      <c r="L215" s="6">
        <v>1</v>
      </c>
      <c r="M215" s="6">
        <v>4</v>
      </c>
      <c r="N215" s="6">
        <v>1</v>
      </c>
      <c r="O215" s="6">
        <v>0</v>
      </c>
      <c r="P215" s="5">
        <f>SUM(E215:O215)</f>
        <v>12</v>
      </c>
    </row>
    <row r="216" spans="1:16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>
        <f>SUM(E216:O216)</f>
        <v>0</v>
      </c>
    </row>
    <row r="217" spans="1:16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>
        <f t="shared" ref="P217:P222" si="38">SUM(E217:O217)</f>
        <v>0</v>
      </c>
    </row>
    <row r="218" spans="1:16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>
        <f t="shared" si="38"/>
        <v>0</v>
      </c>
    </row>
    <row r="219" spans="1:16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>
        <f t="shared" si="38"/>
        <v>0</v>
      </c>
    </row>
    <row r="220" spans="1:16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>
        <f t="shared" si="38"/>
        <v>0</v>
      </c>
    </row>
    <row r="221" spans="1:16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>
        <f t="shared" si="38"/>
        <v>0</v>
      </c>
    </row>
    <row r="222" spans="1:16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>
        <f t="shared" si="38"/>
        <v>0</v>
      </c>
    </row>
    <row r="223" spans="1:16" x14ac:dyDescent="0.4">
      <c r="A223" s="6" t="s">
        <v>26</v>
      </c>
      <c r="B223" s="85" t="s">
        <v>51</v>
      </c>
      <c r="C223" s="90"/>
      <c r="D223" s="91"/>
      <c r="E223" s="5">
        <f t="shared" ref="E223:P223" si="39">SUM(E213:E222)</f>
        <v>10</v>
      </c>
      <c r="F223" s="5">
        <f t="shared" si="39"/>
        <v>11</v>
      </c>
      <c r="G223" s="5">
        <f t="shared" si="39"/>
        <v>23</v>
      </c>
      <c r="H223" s="5">
        <f t="shared" si="39"/>
        <v>1</v>
      </c>
      <c r="I223" s="5">
        <f t="shared" si="39"/>
        <v>12</v>
      </c>
      <c r="J223" s="5">
        <f t="shared" si="39"/>
        <v>4</v>
      </c>
      <c r="K223" s="5">
        <f t="shared" si="39"/>
        <v>6</v>
      </c>
      <c r="L223" s="5">
        <f t="shared" si="39"/>
        <v>3</v>
      </c>
      <c r="M223" s="5">
        <f t="shared" si="39"/>
        <v>5</v>
      </c>
      <c r="N223" s="5">
        <f t="shared" si="39"/>
        <v>2</v>
      </c>
      <c r="O223" s="5">
        <f t="shared" si="39"/>
        <v>0</v>
      </c>
      <c r="P223" s="5">
        <f t="shared" si="39"/>
        <v>77</v>
      </c>
    </row>
    <row r="224" spans="1:16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4">
      <c r="A225" s="11" t="s">
        <v>48</v>
      </c>
      <c r="B225" s="17" t="s">
        <v>77</v>
      </c>
      <c r="C225" s="87" t="s">
        <v>78</v>
      </c>
      <c r="D225" s="6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>
        <f>SUM(E225:O225)</f>
        <v>0</v>
      </c>
    </row>
    <row r="226" spans="1:16" x14ac:dyDescent="0.4">
      <c r="A226" s="11" t="s">
        <v>50</v>
      </c>
      <c r="B226" s="50">
        <v>1</v>
      </c>
      <c r="C226" s="24" t="s">
        <v>194</v>
      </c>
      <c r="D226" s="4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>
        <f>SUM(E226:O226)</f>
        <v>0</v>
      </c>
    </row>
    <row r="227" spans="1:16" x14ac:dyDescent="0.4">
      <c r="A227" s="7"/>
      <c r="B227" s="50">
        <v>2</v>
      </c>
      <c r="C227" s="24" t="s">
        <v>195</v>
      </c>
      <c r="D227" s="4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>
        <f>SUM(E227:O227)</f>
        <v>0</v>
      </c>
    </row>
    <row r="228" spans="1:16" x14ac:dyDescent="0.4">
      <c r="A228" s="7"/>
      <c r="B228" s="50">
        <v>3</v>
      </c>
      <c r="C228" s="24" t="s">
        <v>196</v>
      </c>
      <c r="D228" s="4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>
        <f>SUM(E228:O228)</f>
        <v>0</v>
      </c>
    </row>
    <row r="229" spans="1:16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>
        <f t="shared" ref="P229:P234" si="40">SUM(E229:O229)</f>
        <v>0</v>
      </c>
    </row>
    <row r="230" spans="1:16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>
        <f t="shared" si="40"/>
        <v>0</v>
      </c>
    </row>
    <row r="231" spans="1:16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>
        <f t="shared" si="40"/>
        <v>0</v>
      </c>
    </row>
    <row r="232" spans="1:16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>
        <f t="shared" si="40"/>
        <v>0</v>
      </c>
    </row>
    <row r="233" spans="1:16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>
        <f t="shared" si="40"/>
        <v>0</v>
      </c>
    </row>
    <row r="234" spans="1:16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>
        <f t="shared" si="40"/>
        <v>0</v>
      </c>
    </row>
    <row r="235" spans="1:16" x14ac:dyDescent="0.4">
      <c r="A235" s="6" t="s">
        <v>26</v>
      </c>
      <c r="B235" s="85" t="s">
        <v>51</v>
      </c>
      <c r="C235" s="90"/>
      <c r="D235" s="91"/>
      <c r="E235" s="5">
        <f t="shared" ref="E235:P235" si="41">SUM(E225:E234)</f>
        <v>0</v>
      </c>
      <c r="F235" s="5">
        <f t="shared" si="41"/>
        <v>0</v>
      </c>
      <c r="G235" s="5">
        <f t="shared" si="41"/>
        <v>0</v>
      </c>
      <c r="H235" s="5">
        <f t="shared" si="41"/>
        <v>0</v>
      </c>
      <c r="I235" s="5">
        <f t="shared" si="41"/>
        <v>0</v>
      </c>
      <c r="J235" s="5">
        <f t="shared" si="41"/>
        <v>0</v>
      </c>
      <c r="K235" s="5">
        <f t="shared" si="41"/>
        <v>0</v>
      </c>
      <c r="L235" s="5">
        <f t="shared" si="41"/>
        <v>0</v>
      </c>
      <c r="M235" s="5">
        <f t="shared" si="41"/>
        <v>0</v>
      </c>
      <c r="N235" s="5">
        <f t="shared" si="41"/>
        <v>0</v>
      </c>
      <c r="O235" s="5">
        <f t="shared" si="41"/>
        <v>0</v>
      </c>
      <c r="P235" s="5">
        <f t="shared" si="41"/>
        <v>0</v>
      </c>
    </row>
    <row r="236" spans="1:16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4">
      <c r="A237" s="11" t="s">
        <v>48</v>
      </c>
      <c r="B237" s="17" t="s">
        <v>79</v>
      </c>
      <c r="C237" s="87" t="s">
        <v>80</v>
      </c>
      <c r="D237" s="65"/>
      <c r="E237" s="6">
        <v>6</v>
      </c>
      <c r="F237" s="6">
        <v>1</v>
      </c>
      <c r="G237" s="6">
        <v>5</v>
      </c>
      <c r="H237" s="6">
        <v>1</v>
      </c>
      <c r="I237" s="6">
        <v>0</v>
      </c>
      <c r="J237" s="6">
        <v>5</v>
      </c>
      <c r="K237" s="6">
        <v>8</v>
      </c>
      <c r="L237" s="6">
        <v>5</v>
      </c>
      <c r="M237" s="6">
        <v>11</v>
      </c>
      <c r="N237" s="6">
        <v>8</v>
      </c>
      <c r="O237" s="6">
        <v>5</v>
      </c>
      <c r="P237" s="5">
        <f t="shared" ref="P237:P246" si="42">SUM(E237:O237)</f>
        <v>55</v>
      </c>
    </row>
    <row r="238" spans="1:16" x14ac:dyDescent="0.4">
      <c r="A238" s="11" t="s">
        <v>50</v>
      </c>
      <c r="B238" s="50">
        <v>1</v>
      </c>
      <c r="C238" s="24" t="s">
        <v>197</v>
      </c>
      <c r="D238" s="51"/>
      <c r="E238" s="6">
        <v>2</v>
      </c>
      <c r="F238" s="6">
        <v>5</v>
      </c>
      <c r="G238" s="6">
        <v>0</v>
      </c>
      <c r="H238" s="6">
        <v>2</v>
      </c>
      <c r="I238" s="6">
        <v>4</v>
      </c>
      <c r="J238" s="6">
        <v>6</v>
      </c>
      <c r="K238" s="6">
        <v>0</v>
      </c>
      <c r="L238" s="6">
        <v>0</v>
      </c>
      <c r="M238" s="6">
        <v>1</v>
      </c>
      <c r="N238" s="6">
        <v>5</v>
      </c>
      <c r="O238" s="6">
        <v>1</v>
      </c>
      <c r="P238" s="5">
        <f t="shared" si="42"/>
        <v>26</v>
      </c>
    </row>
    <row r="239" spans="1:16" x14ac:dyDescent="0.4">
      <c r="A239" s="7"/>
      <c r="B239" s="50">
        <v>2</v>
      </c>
      <c r="C239" s="24" t="s">
        <v>198</v>
      </c>
      <c r="D239" s="51"/>
      <c r="E239" s="6">
        <v>13</v>
      </c>
      <c r="F239" s="6">
        <v>12</v>
      </c>
      <c r="G239" s="6">
        <v>41</v>
      </c>
      <c r="H239" s="6">
        <v>27</v>
      </c>
      <c r="I239" s="6">
        <v>6</v>
      </c>
      <c r="J239" s="6">
        <v>70</v>
      </c>
      <c r="K239" s="6">
        <v>37</v>
      </c>
      <c r="L239" s="6">
        <v>30</v>
      </c>
      <c r="M239" s="6">
        <v>30</v>
      </c>
      <c r="N239" s="6">
        <v>37</v>
      </c>
      <c r="O239" s="6">
        <v>15</v>
      </c>
      <c r="P239" s="5">
        <f t="shared" si="42"/>
        <v>318</v>
      </c>
    </row>
    <row r="240" spans="1:16" ht="13.15" customHeight="1" x14ac:dyDescent="0.4">
      <c r="A240" s="7"/>
      <c r="B240" s="50">
        <v>3</v>
      </c>
      <c r="C240" s="24" t="s">
        <v>199</v>
      </c>
      <c r="D240" s="51"/>
      <c r="E240" s="6">
        <v>2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5">
        <f t="shared" si="42"/>
        <v>3</v>
      </c>
    </row>
    <row r="241" spans="1:16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5">
        <f t="shared" si="42"/>
        <v>1</v>
      </c>
    </row>
    <row r="242" spans="1:16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1</v>
      </c>
      <c r="G242" s="6">
        <v>0</v>
      </c>
      <c r="H242" s="6">
        <v>2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</v>
      </c>
      <c r="P242" s="5">
        <f t="shared" si="42"/>
        <v>4</v>
      </c>
    </row>
    <row r="243" spans="1:16" x14ac:dyDescent="0.4">
      <c r="A243" s="7"/>
      <c r="B243" s="50">
        <v>6</v>
      </c>
      <c r="C243" s="24" t="s">
        <v>202</v>
      </c>
      <c r="D243" s="51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5">
        <f t="shared" si="42"/>
        <v>1</v>
      </c>
    </row>
    <row r="244" spans="1:16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>
        <f t="shared" si="42"/>
        <v>0</v>
      </c>
    </row>
    <row r="245" spans="1:16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>
        <f t="shared" si="42"/>
        <v>0</v>
      </c>
    </row>
    <row r="246" spans="1:16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>
        <f t="shared" si="42"/>
        <v>0</v>
      </c>
    </row>
    <row r="247" spans="1:16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P247" si="43">SUM(E237:E246)</f>
        <v>24</v>
      </c>
      <c r="F247" s="5">
        <f t="shared" si="43"/>
        <v>20</v>
      </c>
      <c r="G247" s="5">
        <f t="shared" si="43"/>
        <v>46</v>
      </c>
      <c r="H247" s="5">
        <f t="shared" si="43"/>
        <v>32</v>
      </c>
      <c r="I247" s="5">
        <f t="shared" si="43"/>
        <v>10</v>
      </c>
      <c r="J247" s="5">
        <f t="shared" si="43"/>
        <v>82</v>
      </c>
      <c r="K247" s="5">
        <f t="shared" si="43"/>
        <v>45</v>
      </c>
      <c r="L247" s="5">
        <f t="shared" si="43"/>
        <v>35</v>
      </c>
      <c r="M247" s="5">
        <f t="shared" si="43"/>
        <v>42</v>
      </c>
      <c r="N247" s="5">
        <f t="shared" si="43"/>
        <v>50</v>
      </c>
      <c r="O247" s="5">
        <f t="shared" si="43"/>
        <v>22</v>
      </c>
      <c r="P247" s="5">
        <f t="shared" si="43"/>
        <v>408</v>
      </c>
    </row>
    <row r="248" spans="1:16" x14ac:dyDescent="0.4">
      <c r="A248" s="63"/>
      <c r="B248" s="92"/>
      <c r="C248" s="92"/>
      <c r="D248" s="92"/>
      <c r="E248" s="93"/>
    </row>
    <row r="249" spans="1:16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5">
        <f>SUM(E249:O249)</f>
        <v>1</v>
      </c>
    </row>
    <row r="250" spans="1:16" x14ac:dyDescent="0.4">
      <c r="A250" s="11" t="s">
        <v>50</v>
      </c>
      <c r="B250" s="50">
        <v>1</v>
      </c>
      <c r="C250" s="24" t="s">
        <v>203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>
        <f>SUM(E250:O250)</f>
        <v>0</v>
      </c>
    </row>
    <row r="251" spans="1:16" x14ac:dyDescent="0.4">
      <c r="A251" s="7"/>
      <c r="B251" s="50">
        <v>2</v>
      </c>
      <c r="C251" s="24" t="s">
        <v>204</v>
      </c>
      <c r="D251" s="5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>
        <f>SUM(E251:O251)</f>
        <v>0</v>
      </c>
    </row>
    <row r="252" spans="1:16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>
        <f t="shared" ref="P252:P258" si="44">SUM(E252:O252)</f>
        <v>0</v>
      </c>
    </row>
    <row r="253" spans="1:16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>
        <f t="shared" si="44"/>
        <v>0</v>
      </c>
    </row>
    <row r="254" spans="1:16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>
        <f t="shared" si="44"/>
        <v>0</v>
      </c>
    </row>
    <row r="255" spans="1:16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>
        <f t="shared" si="44"/>
        <v>0</v>
      </c>
    </row>
    <row r="256" spans="1:16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>
        <f t="shared" si="44"/>
        <v>0</v>
      </c>
    </row>
    <row r="257" spans="1:16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>
        <f t="shared" si="44"/>
        <v>0</v>
      </c>
    </row>
    <row r="258" spans="1:16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>
        <f t="shared" si="44"/>
        <v>0</v>
      </c>
    </row>
    <row r="259" spans="1:16" x14ac:dyDescent="0.4">
      <c r="A259" s="6" t="s">
        <v>26</v>
      </c>
      <c r="B259" s="85" t="s">
        <v>51</v>
      </c>
      <c r="C259" s="90"/>
      <c r="D259" s="91"/>
      <c r="E259" s="5">
        <f t="shared" ref="E259:P259" si="45">SUM(E249:E258)</f>
        <v>0</v>
      </c>
      <c r="F259" s="5">
        <f t="shared" si="45"/>
        <v>0</v>
      </c>
      <c r="G259" s="5">
        <f t="shared" si="45"/>
        <v>0</v>
      </c>
      <c r="H259" s="5">
        <f t="shared" si="45"/>
        <v>0</v>
      </c>
      <c r="I259" s="5">
        <f t="shared" si="45"/>
        <v>0</v>
      </c>
      <c r="J259" s="5">
        <f t="shared" si="45"/>
        <v>0</v>
      </c>
      <c r="K259" s="5">
        <f t="shared" si="45"/>
        <v>0</v>
      </c>
      <c r="L259" s="5">
        <f t="shared" si="45"/>
        <v>1</v>
      </c>
      <c r="M259" s="5">
        <f t="shared" si="45"/>
        <v>0</v>
      </c>
      <c r="N259" s="5">
        <f t="shared" si="45"/>
        <v>0</v>
      </c>
      <c r="O259" s="5">
        <f t="shared" si="45"/>
        <v>0</v>
      </c>
      <c r="P259" s="5">
        <f t="shared" si="45"/>
        <v>1</v>
      </c>
    </row>
    <row r="261" spans="1:16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5"/>
    </row>
    <row r="262" spans="1:16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212</v>
      </c>
      <c r="F262" s="6">
        <f t="shared" ref="F262:O262" si="46">F55+F67+F79+F91+F103+F115+F127+F139+F151+F163+F175+F187+F199+F211+F223+F235+F247+F259</f>
        <v>188</v>
      </c>
      <c r="G262" s="6">
        <f t="shared" si="46"/>
        <v>220</v>
      </c>
      <c r="H262" s="6">
        <f t="shared" si="46"/>
        <v>157</v>
      </c>
      <c r="I262" s="6">
        <f t="shared" si="46"/>
        <v>186</v>
      </c>
      <c r="J262" s="6">
        <f t="shared" si="46"/>
        <v>200</v>
      </c>
      <c r="K262" s="6">
        <f t="shared" si="46"/>
        <v>147</v>
      </c>
      <c r="L262" s="6">
        <f t="shared" si="46"/>
        <v>163</v>
      </c>
      <c r="M262" s="6">
        <f t="shared" si="46"/>
        <v>185</v>
      </c>
      <c r="N262" s="6">
        <f t="shared" si="46"/>
        <v>199</v>
      </c>
      <c r="O262" s="6">
        <f t="shared" si="46"/>
        <v>180</v>
      </c>
      <c r="P262" s="5">
        <f>SUM(E262:O262)</f>
        <v>2037</v>
      </c>
    </row>
    <row r="263" spans="1:16" x14ac:dyDescent="0.4">
      <c r="A263" s="13"/>
      <c r="B263" s="19" t="s">
        <v>87</v>
      </c>
      <c r="C263" s="98" t="s">
        <v>88</v>
      </c>
      <c r="D263" s="99"/>
      <c r="E263" s="6">
        <v>23</v>
      </c>
      <c r="F263" s="6">
        <v>9</v>
      </c>
      <c r="G263" s="6">
        <v>8</v>
      </c>
      <c r="H263" s="6">
        <v>9</v>
      </c>
      <c r="I263" s="6">
        <v>10</v>
      </c>
      <c r="J263" s="6">
        <v>7</v>
      </c>
      <c r="K263" s="6">
        <v>20</v>
      </c>
      <c r="L263" s="6">
        <v>18</v>
      </c>
      <c r="M263" s="6">
        <v>23</v>
      </c>
      <c r="N263" s="6">
        <v>25</v>
      </c>
      <c r="O263" s="6">
        <v>9</v>
      </c>
      <c r="P263" s="5">
        <f>SUM(E263:O263)</f>
        <v>161</v>
      </c>
    </row>
    <row r="264" spans="1:16" x14ac:dyDescent="0.4">
      <c r="A264" s="14"/>
      <c r="B264" s="19" t="s">
        <v>89</v>
      </c>
      <c r="C264" s="98" t="s">
        <v>90</v>
      </c>
      <c r="D264" s="99"/>
      <c r="E264" s="5">
        <f>SUM(E262:E263)</f>
        <v>235</v>
      </c>
      <c r="F264" s="5">
        <f t="shared" ref="F264:O264" si="47">SUM(F262:F263)</f>
        <v>197</v>
      </c>
      <c r="G264" s="5">
        <f t="shared" si="47"/>
        <v>228</v>
      </c>
      <c r="H264" s="5">
        <f t="shared" si="47"/>
        <v>166</v>
      </c>
      <c r="I264" s="5">
        <f t="shared" si="47"/>
        <v>196</v>
      </c>
      <c r="J264" s="5">
        <f t="shared" si="47"/>
        <v>207</v>
      </c>
      <c r="K264" s="5">
        <f t="shared" si="47"/>
        <v>167</v>
      </c>
      <c r="L264" s="5">
        <f t="shared" si="47"/>
        <v>181</v>
      </c>
      <c r="M264" s="5">
        <f t="shared" si="47"/>
        <v>208</v>
      </c>
      <c r="N264" s="5">
        <f t="shared" si="47"/>
        <v>224</v>
      </c>
      <c r="O264" s="5">
        <f t="shared" si="47"/>
        <v>189</v>
      </c>
      <c r="P264" s="5">
        <f>SUM(E264:O264)</f>
        <v>2198</v>
      </c>
    </row>
  </sheetData>
  <mergeCells count="87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52:D52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O12"/>
    <mergeCell ref="P12:P13"/>
    <mergeCell ref="B13:D13"/>
    <mergeCell ref="B14:C16"/>
  </mergeCells>
  <conditionalFormatting sqref="E14:O15">
    <cfRule type="containsBlanks" dxfId="55" priority="20">
      <formula>LEN(TRIM(E14))=0</formula>
    </cfRule>
  </conditionalFormatting>
  <conditionalFormatting sqref="E19:O20">
    <cfRule type="containsBlanks" dxfId="54" priority="23">
      <formula>LEN(TRIM(E19))=0</formula>
    </cfRule>
  </conditionalFormatting>
  <conditionalFormatting sqref="E22:O23 E25:O26 E33:O33 E35:O35 E39:O40">
    <cfRule type="containsBlanks" dxfId="53" priority="24">
      <formula>LEN(TRIM(E22))=0</formula>
    </cfRule>
  </conditionalFormatting>
  <conditionalFormatting sqref="E30:O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O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O54">
    <cfRule type="containsBlanks" dxfId="46" priority="19">
      <formula>LEN(TRIM(E45))=0</formula>
    </cfRule>
  </conditionalFormatting>
  <conditionalFormatting sqref="E57:O66">
    <cfRule type="containsBlanks" dxfId="45" priority="18">
      <formula>LEN(TRIM(E57))=0</formula>
    </cfRule>
  </conditionalFormatting>
  <conditionalFormatting sqref="E69:O78">
    <cfRule type="containsBlanks" dxfId="44" priority="17">
      <formula>LEN(TRIM(E69))=0</formula>
    </cfRule>
  </conditionalFormatting>
  <conditionalFormatting sqref="E81:O90">
    <cfRule type="containsBlanks" dxfId="43" priority="16">
      <formula>LEN(TRIM(E81))=0</formula>
    </cfRule>
  </conditionalFormatting>
  <conditionalFormatting sqref="E93:O102">
    <cfRule type="containsBlanks" dxfId="42" priority="15">
      <formula>LEN(TRIM(E93))=0</formula>
    </cfRule>
  </conditionalFormatting>
  <conditionalFormatting sqref="E105:O114">
    <cfRule type="containsBlanks" dxfId="41" priority="14">
      <formula>LEN(TRIM(E105))=0</formula>
    </cfRule>
  </conditionalFormatting>
  <conditionalFormatting sqref="E117:O126">
    <cfRule type="containsBlanks" dxfId="40" priority="1">
      <formula>LEN(TRIM(E117))=0</formula>
    </cfRule>
  </conditionalFormatting>
  <conditionalFormatting sqref="E129:O138">
    <cfRule type="containsBlanks" dxfId="39" priority="13">
      <formula>LEN(TRIM(E129))=0</formula>
    </cfRule>
  </conditionalFormatting>
  <conditionalFormatting sqref="E141:O150">
    <cfRule type="containsBlanks" dxfId="38" priority="12">
      <formula>LEN(TRIM(E141))=0</formula>
    </cfRule>
  </conditionalFormatting>
  <conditionalFormatting sqref="E153:O162">
    <cfRule type="containsBlanks" dxfId="37" priority="3">
      <formula>LEN(TRIM(E153))=0</formula>
    </cfRule>
  </conditionalFormatting>
  <conditionalFormatting sqref="E165:O174">
    <cfRule type="containsBlanks" dxfId="36" priority="11">
      <formula>LEN(TRIM(E165))=0</formula>
    </cfRule>
  </conditionalFormatting>
  <conditionalFormatting sqref="E177:O186">
    <cfRule type="containsBlanks" dxfId="35" priority="10">
      <formula>LEN(TRIM(E177))=0</formula>
    </cfRule>
  </conditionalFormatting>
  <conditionalFormatting sqref="E189:O198">
    <cfRule type="containsBlanks" dxfId="34" priority="9">
      <formula>LEN(TRIM(E189))=0</formula>
    </cfRule>
  </conditionalFormatting>
  <conditionalFormatting sqref="E201:O210">
    <cfRule type="containsBlanks" dxfId="33" priority="8">
      <formula>LEN(TRIM(E201))=0</formula>
    </cfRule>
  </conditionalFormatting>
  <conditionalFormatting sqref="E213:O222">
    <cfRule type="containsBlanks" dxfId="32" priority="7">
      <formula>LEN(TRIM(E213))=0</formula>
    </cfRule>
  </conditionalFormatting>
  <conditionalFormatting sqref="E225:O234">
    <cfRule type="containsBlanks" dxfId="31" priority="6">
      <formula>LEN(TRIM(E225))=0</formula>
    </cfRule>
  </conditionalFormatting>
  <conditionalFormatting sqref="E237:O246">
    <cfRule type="containsBlanks" dxfId="30" priority="5">
      <formula>LEN(TRIM(E237))=0</formula>
    </cfRule>
  </conditionalFormatting>
  <conditionalFormatting sqref="E249:O258">
    <cfRule type="containsBlanks" dxfId="29" priority="4">
      <formula>LEN(TRIM(E249))=0</formula>
    </cfRule>
  </conditionalFormatting>
  <conditionalFormatting sqref="E262:O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dimension ref="A2:N264"/>
  <sheetViews>
    <sheetView topLeftCell="A235" zoomScale="70" zoomScaleNormal="70" workbookViewId="0">
      <selection activeCell="N263" sqref="N263"/>
    </sheetView>
  </sheetViews>
  <sheetFormatPr defaultRowHeight="13.15" x14ac:dyDescent="0.4"/>
  <cols>
    <col min="3" max="3" width="67.140625" bestFit="1" customWidth="1"/>
    <col min="4" max="4" width="5.85546875" bestFit="1" customWidth="1"/>
    <col min="14" max="14" width="13.28515625" customWidth="1"/>
  </cols>
  <sheetData>
    <row r="2" spans="1:14" x14ac:dyDescent="0.4">
      <c r="C2" s="43" t="s">
        <v>104</v>
      </c>
      <c r="D2" s="43" t="s">
        <v>111</v>
      </c>
    </row>
    <row r="3" spans="1:14" x14ac:dyDescent="0.4">
      <c r="C3" s="43" t="s">
        <v>105</v>
      </c>
      <c r="D3" s="43" t="s">
        <v>106</v>
      </c>
    </row>
    <row r="4" spans="1:14" x14ac:dyDescent="0.4">
      <c r="C4" s="43" t="s">
        <v>107</v>
      </c>
      <c r="D4" s="43" t="s">
        <v>108</v>
      </c>
    </row>
    <row r="5" spans="1:14" x14ac:dyDescent="0.4">
      <c r="C5" s="43"/>
      <c r="D5" s="43"/>
    </row>
    <row r="6" spans="1:14" x14ac:dyDescent="0.4">
      <c r="C6" s="43"/>
      <c r="D6" s="43"/>
    </row>
    <row r="7" spans="1:14" x14ac:dyDescent="0.4">
      <c r="C7" s="43"/>
      <c r="D7" s="43"/>
    </row>
    <row r="8" spans="1:14" x14ac:dyDescent="0.4">
      <c r="C8" s="43"/>
      <c r="D8" s="43"/>
    </row>
    <row r="9" spans="1:14" x14ac:dyDescent="0.4">
      <c r="C9" s="43" t="s">
        <v>109</v>
      </c>
      <c r="D9" s="43" t="s">
        <v>119</v>
      </c>
    </row>
    <row r="11" spans="1:1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6" t="s">
        <v>103</v>
      </c>
    </row>
    <row r="13" spans="1:14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107"/>
    </row>
    <row r="14" spans="1:14" x14ac:dyDescent="0.4">
      <c r="A14" s="7"/>
      <c r="B14" s="78" t="s">
        <v>22</v>
      </c>
      <c r="C14" s="79"/>
      <c r="D14" s="6" t="s">
        <v>23</v>
      </c>
      <c r="E14" s="6">
        <v>97</v>
      </c>
      <c r="F14" s="6">
        <v>146</v>
      </c>
      <c r="G14" s="6">
        <v>123</v>
      </c>
      <c r="H14" s="6">
        <v>104</v>
      </c>
      <c r="I14" s="6">
        <v>122</v>
      </c>
      <c r="J14" s="6">
        <v>138</v>
      </c>
      <c r="K14" s="6">
        <v>129</v>
      </c>
      <c r="L14" s="6">
        <v>99</v>
      </c>
      <c r="M14" s="6">
        <v>134</v>
      </c>
      <c r="N14" s="5">
        <f>SUM(E14:M14)</f>
        <v>1092</v>
      </c>
    </row>
    <row r="15" spans="1:14" x14ac:dyDescent="0.4">
      <c r="A15" s="7"/>
      <c r="B15" s="80"/>
      <c r="C15" s="68"/>
      <c r="D15" s="6" t="s">
        <v>24</v>
      </c>
      <c r="E15" s="6">
        <v>93</v>
      </c>
      <c r="F15" s="6">
        <v>147</v>
      </c>
      <c r="G15" s="6">
        <v>130</v>
      </c>
      <c r="H15" s="6">
        <v>114</v>
      </c>
      <c r="I15" s="6">
        <v>129</v>
      </c>
      <c r="J15" s="6">
        <v>124</v>
      </c>
      <c r="K15" s="6">
        <v>124</v>
      </c>
      <c r="L15" s="6">
        <v>97</v>
      </c>
      <c r="M15" s="6">
        <v>129</v>
      </c>
      <c r="N15" s="5">
        <f>SUM(E15:M15)</f>
        <v>1087</v>
      </c>
    </row>
    <row r="16" spans="1:14" x14ac:dyDescent="0.4">
      <c r="A16" s="8"/>
      <c r="B16" s="76"/>
      <c r="C16" s="69"/>
      <c r="D16" s="5" t="s">
        <v>25</v>
      </c>
      <c r="E16" s="5">
        <f t="shared" ref="E16:M16" si="0">SUM(E14:E15)</f>
        <v>190</v>
      </c>
      <c r="F16" s="5">
        <f t="shared" si="0"/>
        <v>293</v>
      </c>
      <c r="G16" s="5">
        <f t="shared" si="0"/>
        <v>253</v>
      </c>
      <c r="H16" s="5">
        <f t="shared" si="0"/>
        <v>218</v>
      </c>
      <c r="I16" s="5">
        <f t="shared" si="0"/>
        <v>251</v>
      </c>
      <c r="J16" s="5">
        <f t="shared" si="0"/>
        <v>262</v>
      </c>
      <c r="K16" s="5">
        <f t="shared" si="0"/>
        <v>253</v>
      </c>
      <c r="L16" s="5">
        <f t="shared" si="0"/>
        <v>196</v>
      </c>
      <c r="M16" s="5">
        <f t="shared" si="0"/>
        <v>263</v>
      </c>
      <c r="N16" s="5">
        <f>SUM(E16:M16)</f>
        <v>2179</v>
      </c>
    </row>
    <row r="17" spans="1:14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28"/>
    </row>
    <row r="18" spans="1:14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28"/>
    </row>
    <row r="19" spans="1:14" x14ac:dyDescent="0.4">
      <c r="A19" s="11"/>
      <c r="B19" s="67" t="s">
        <v>28</v>
      </c>
      <c r="C19" s="70" t="s">
        <v>29</v>
      </c>
      <c r="D19" s="6" t="s">
        <v>23</v>
      </c>
      <c r="E19" s="6">
        <v>74</v>
      </c>
      <c r="F19" s="6">
        <v>115</v>
      </c>
      <c r="G19" s="6">
        <v>102</v>
      </c>
      <c r="H19" s="6">
        <v>81</v>
      </c>
      <c r="I19" s="6">
        <v>90</v>
      </c>
      <c r="J19" s="6">
        <v>113</v>
      </c>
      <c r="K19" s="6">
        <v>94</v>
      </c>
      <c r="L19" s="6">
        <v>79</v>
      </c>
      <c r="M19" s="6">
        <v>97</v>
      </c>
      <c r="N19" s="5">
        <f t="shared" ref="N19:N30" si="1">SUM(E19:M19)</f>
        <v>845</v>
      </c>
    </row>
    <row r="20" spans="1:14" x14ac:dyDescent="0.4">
      <c r="A20" s="12"/>
      <c r="B20" s="68"/>
      <c r="C20" s="71"/>
      <c r="D20" s="6" t="s">
        <v>24</v>
      </c>
      <c r="E20" s="6">
        <v>74</v>
      </c>
      <c r="F20" s="6">
        <v>120</v>
      </c>
      <c r="G20" s="6">
        <v>110</v>
      </c>
      <c r="H20" s="6">
        <v>89</v>
      </c>
      <c r="I20" s="6">
        <v>106</v>
      </c>
      <c r="J20" s="6">
        <v>98</v>
      </c>
      <c r="K20" s="6">
        <v>91</v>
      </c>
      <c r="L20" s="6">
        <v>81</v>
      </c>
      <c r="M20" s="6">
        <v>112</v>
      </c>
      <c r="N20" s="5">
        <f t="shared" si="1"/>
        <v>881</v>
      </c>
    </row>
    <row r="21" spans="1:14" x14ac:dyDescent="0.4">
      <c r="A21" s="13"/>
      <c r="B21" s="69"/>
      <c r="C21" s="72"/>
      <c r="D21" s="5" t="s">
        <v>25</v>
      </c>
      <c r="E21" s="5">
        <f t="shared" ref="E21:M21" si="2">SUM(E19:E20)</f>
        <v>148</v>
      </c>
      <c r="F21" s="5">
        <f t="shared" si="2"/>
        <v>235</v>
      </c>
      <c r="G21" s="5">
        <f t="shared" si="2"/>
        <v>212</v>
      </c>
      <c r="H21" s="5">
        <f t="shared" si="2"/>
        <v>170</v>
      </c>
      <c r="I21" s="5">
        <f t="shared" si="2"/>
        <v>196</v>
      </c>
      <c r="J21" s="5">
        <f t="shared" si="2"/>
        <v>211</v>
      </c>
      <c r="K21" s="5">
        <f t="shared" si="2"/>
        <v>185</v>
      </c>
      <c r="L21" s="5">
        <f t="shared" si="2"/>
        <v>160</v>
      </c>
      <c r="M21" s="5">
        <f t="shared" si="2"/>
        <v>209</v>
      </c>
      <c r="N21" s="5">
        <f t="shared" si="1"/>
        <v>1726</v>
      </c>
    </row>
    <row r="22" spans="1:14" x14ac:dyDescent="0.4">
      <c r="A22" s="12"/>
      <c r="B22" s="67" t="s">
        <v>30</v>
      </c>
      <c r="C22" s="70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5">
        <f t="shared" si="1"/>
        <v>0</v>
      </c>
    </row>
    <row r="23" spans="1:14" x14ac:dyDescent="0.4">
      <c r="A23" s="12"/>
      <c r="B23" s="68"/>
      <c r="C23" s="71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5">
        <f t="shared" si="1"/>
        <v>0</v>
      </c>
    </row>
    <row r="24" spans="1:14" x14ac:dyDescent="0.4">
      <c r="A24" s="13"/>
      <c r="B24" s="69"/>
      <c r="C24" s="72"/>
      <c r="D24" s="5" t="s">
        <v>25</v>
      </c>
      <c r="E24" s="5">
        <f t="shared" ref="E24:M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1"/>
        <v>0</v>
      </c>
    </row>
    <row r="25" spans="1:14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5">
        <f t="shared" si="1"/>
        <v>1</v>
      </c>
    </row>
    <row r="26" spans="1:14" x14ac:dyDescent="0.4">
      <c r="A26" s="12"/>
      <c r="B26" s="68"/>
      <c r="C26" s="71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5">
        <f t="shared" si="1"/>
        <v>1</v>
      </c>
    </row>
    <row r="27" spans="1:14" x14ac:dyDescent="0.4">
      <c r="A27" s="13"/>
      <c r="B27" s="69"/>
      <c r="C27" s="72"/>
      <c r="D27" s="5" t="s">
        <v>25</v>
      </c>
      <c r="E27" s="5">
        <f t="shared" ref="E27:M27" si="4">SUM(E25:E26)</f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2</v>
      </c>
      <c r="L27" s="5">
        <f t="shared" si="4"/>
        <v>0</v>
      </c>
      <c r="M27" s="5">
        <f t="shared" si="4"/>
        <v>0</v>
      </c>
      <c r="N27" s="5">
        <f t="shared" si="1"/>
        <v>2</v>
      </c>
    </row>
    <row r="28" spans="1:14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74</v>
      </c>
      <c r="F28" s="5">
        <f t="shared" ref="F28:M29" si="5">SUM(F19,F22,F25)</f>
        <v>115</v>
      </c>
      <c r="G28" s="5">
        <f t="shared" si="5"/>
        <v>102</v>
      </c>
      <c r="H28" s="5">
        <f t="shared" si="5"/>
        <v>81</v>
      </c>
      <c r="I28" s="5">
        <f t="shared" si="5"/>
        <v>90</v>
      </c>
      <c r="J28" s="5">
        <f t="shared" si="5"/>
        <v>113</v>
      </c>
      <c r="K28" s="5">
        <f t="shared" si="5"/>
        <v>95</v>
      </c>
      <c r="L28" s="5">
        <f t="shared" si="5"/>
        <v>79</v>
      </c>
      <c r="M28" s="5">
        <f t="shared" si="5"/>
        <v>97</v>
      </c>
      <c r="N28" s="5">
        <f t="shared" si="1"/>
        <v>846</v>
      </c>
    </row>
    <row r="29" spans="1:14" x14ac:dyDescent="0.4">
      <c r="A29" s="13"/>
      <c r="B29" s="68"/>
      <c r="C29" s="71"/>
      <c r="D29" s="5" t="s">
        <v>24</v>
      </c>
      <c r="E29" s="5">
        <f>SUM(E20,E23,E26)</f>
        <v>74</v>
      </c>
      <c r="F29" s="5">
        <f t="shared" si="5"/>
        <v>120</v>
      </c>
      <c r="G29" s="5">
        <f t="shared" si="5"/>
        <v>110</v>
      </c>
      <c r="H29" s="5">
        <f t="shared" si="5"/>
        <v>89</v>
      </c>
      <c r="I29" s="5">
        <f t="shared" si="5"/>
        <v>106</v>
      </c>
      <c r="J29" s="5">
        <f t="shared" si="5"/>
        <v>98</v>
      </c>
      <c r="K29" s="5">
        <f t="shared" si="5"/>
        <v>92</v>
      </c>
      <c r="L29" s="5">
        <f t="shared" si="5"/>
        <v>81</v>
      </c>
      <c r="M29" s="5">
        <f t="shared" si="5"/>
        <v>112</v>
      </c>
      <c r="N29" s="5">
        <f t="shared" si="1"/>
        <v>882</v>
      </c>
    </row>
    <row r="30" spans="1:14" x14ac:dyDescent="0.4">
      <c r="A30" s="13"/>
      <c r="B30" s="69"/>
      <c r="C30" s="72"/>
      <c r="D30" s="5" t="s">
        <v>25</v>
      </c>
      <c r="E30" s="5">
        <f t="shared" ref="E30" si="6">SUM(E28:E29)</f>
        <v>148</v>
      </c>
      <c r="F30" s="5">
        <f t="shared" ref="F30:M30" si="7">SUM(F28:F29)</f>
        <v>235</v>
      </c>
      <c r="G30" s="5">
        <f t="shared" si="7"/>
        <v>212</v>
      </c>
      <c r="H30" s="5">
        <f t="shared" si="7"/>
        <v>170</v>
      </c>
      <c r="I30" s="5">
        <f t="shared" si="7"/>
        <v>196</v>
      </c>
      <c r="J30" s="5">
        <f t="shared" si="7"/>
        <v>211</v>
      </c>
      <c r="K30" s="5">
        <f t="shared" si="7"/>
        <v>187</v>
      </c>
      <c r="L30" s="5">
        <f t="shared" si="7"/>
        <v>160</v>
      </c>
      <c r="M30" s="5">
        <f t="shared" si="7"/>
        <v>209</v>
      </c>
      <c r="N30" s="5">
        <f t="shared" si="1"/>
        <v>1728</v>
      </c>
    </row>
    <row r="31" spans="1:14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28"/>
    </row>
    <row r="32" spans="1:14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28"/>
    </row>
    <row r="33" spans="1:14" x14ac:dyDescent="0.4">
      <c r="A33" s="6">
        <v>1</v>
      </c>
      <c r="B33" s="77" t="s">
        <v>38</v>
      </c>
      <c r="C33" s="64"/>
      <c r="D33" s="65"/>
      <c r="E33" s="6">
        <v>194</v>
      </c>
      <c r="F33" s="6">
        <v>299</v>
      </c>
      <c r="G33" s="6">
        <v>259</v>
      </c>
      <c r="H33" s="6">
        <v>223</v>
      </c>
      <c r="I33" s="6">
        <v>257</v>
      </c>
      <c r="J33" s="6">
        <v>268</v>
      </c>
      <c r="K33" s="6">
        <v>259</v>
      </c>
      <c r="L33" s="6">
        <v>200</v>
      </c>
      <c r="M33" s="6">
        <v>269</v>
      </c>
      <c r="N33" s="5">
        <f>SUM(E33:M33)</f>
        <v>2228</v>
      </c>
    </row>
    <row r="34" spans="1:14" x14ac:dyDescent="0.4">
      <c r="A34" s="6">
        <v>2</v>
      </c>
      <c r="B34" s="77" t="s">
        <v>39</v>
      </c>
      <c r="C34" s="64"/>
      <c r="D34" s="65"/>
      <c r="E34" s="5">
        <v>148</v>
      </c>
      <c r="F34" s="5">
        <v>235</v>
      </c>
      <c r="G34" s="5">
        <v>212</v>
      </c>
      <c r="H34" s="5">
        <v>170</v>
      </c>
      <c r="I34" s="5">
        <v>196</v>
      </c>
      <c r="J34" s="5">
        <v>211</v>
      </c>
      <c r="K34" s="5">
        <v>187</v>
      </c>
      <c r="L34" s="5">
        <v>160</v>
      </c>
      <c r="M34" s="5">
        <v>209</v>
      </c>
      <c r="N34" s="5">
        <f>SUM(E34:M34)</f>
        <v>1728</v>
      </c>
    </row>
    <row r="35" spans="1:14" x14ac:dyDescent="0.4">
      <c r="A35" s="6">
        <v>3</v>
      </c>
      <c r="B35" s="77" t="s">
        <v>40</v>
      </c>
      <c r="C35" s="64"/>
      <c r="D35" s="65"/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3</v>
      </c>
      <c r="K35" s="6">
        <v>0</v>
      </c>
      <c r="L35" s="6">
        <v>0</v>
      </c>
      <c r="M35" s="6">
        <v>0</v>
      </c>
      <c r="N35" s="5">
        <f>SUM(E35:M35)</f>
        <v>6</v>
      </c>
    </row>
    <row r="36" spans="1:14" x14ac:dyDescent="0.4">
      <c r="A36" s="6">
        <v>4</v>
      </c>
      <c r="B36" s="77" t="s">
        <v>41</v>
      </c>
      <c r="C36" s="64"/>
      <c r="D36" s="65"/>
      <c r="E36" s="5">
        <f t="shared" ref="E36:M36" si="8">E33-(E34+E35)</f>
        <v>43</v>
      </c>
      <c r="F36" s="5">
        <f t="shared" si="8"/>
        <v>64</v>
      </c>
      <c r="G36" s="5">
        <f t="shared" si="8"/>
        <v>47</v>
      </c>
      <c r="H36" s="5">
        <f t="shared" si="8"/>
        <v>53</v>
      </c>
      <c r="I36" s="5">
        <f t="shared" si="8"/>
        <v>61</v>
      </c>
      <c r="J36" s="5">
        <f t="shared" si="8"/>
        <v>54</v>
      </c>
      <c r="K36" s="5">
        <f t="shared" si="8"/>
        <v>72</v>
      </c>
      <c r="L36" s="5">
        <f t="shared" si="8"/>
        <v>40</v>
      </c>
      <c r="M36" s="5">
        <f t="shared" si="8"/>
        <v>60</v>
      </c>
      <c r="N36" s="5">
        <f>SUM(E36:M36)</f>
        <v>494</v>
      </c>
    </row>
    <row r="37" spans="1:14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28"/>
    </row>
    <row r="38" spans="1:14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28"/>
    </row>
    <row r="39" spans="1:14" x14ac:dyDescent="0.4">
      <c r="A39" s="11"/>
      <c r="B39" s="81" t="s">
        <v>44</v>
      </c>
      <c r="C39" s="79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5">
        <f>SUM(E39:M39)</f>
        <v>1</v>
      </c>
    </row>
    <row r="40" spans="1:14" x14ac:dyDescent="0.4">
      <c r="A40" s="12"/>
      <c r="B40" s="82"/>
      <c r="C40" s="6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5">
        <f>SUM(E40:M40)</f>
        <v>1</v>
      </c>
    </row>
    <row r="41" spans="1:14" x14ac:dyDescent="0.4">
      <c r="A41" s="14"/>
      <c r="B41" s="83"/>
      <c r="C41" s="69"/>
      <c r="D41" s="5" t="s">
        <v>25</v>
      </c>
      <c r="E41" s="5">
        <f t="shared" ref="E41:M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1</v>
      </c>
      <c r="L41" s="5">
        <f t="shared" si="9"/>
        <v>0</v>
      </c>
      <c r="M41" s="5">
        <f t="shared" si="9"/>
        <v>1</v>
      </c>
      <c r="N41" s="5">
        <f>SUM(E41:M41)</f>
        <v>2</v>
      </c>
    </row>
    <row r="42" spans="1:14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5"/>
    </row>
    <row r="43" spans="1:14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5"/>
    </row>
    <row r="44" spans="1:14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4">
      <c r="A45" s="11" t="s">
        <v>48</v>
      </c>
      <c r="B45" s="17" t="s">
        <v>28</v>
      </c>
      <c r="C45" s="87" t="s">
        <v>49</v>
      </c>
      <c r="D45" s="65"/>
      <c r="E45" s="6">
        <v>1</v>
      </c>
      <c r="F45" s="6">
        <v>6</v>
      </c>
      <c r="G45" s="6">
        <v>10</v>
      </c>
      <c r="H45" s="6">
        <v>0</v>
      </c>
      <c r="I45" s="6">
        <v>7</v>
      </c>
      <c r="J45" s="6">
        <v>7</v>
      </c>
      <c r="K45" s="6">
        <v>10</v>
      </c>
      <c r="L45" s="6">
        <v>3</v>
      </c>
      <c r="M45" s="6">
        <v>12</v>
      </c>
      <c r="N45" s="5">
        <f t="shared" ref="N45:N54" si="10">SUM(E45:M45)</f>
        <v>56</v>
      </c>
    </row>
    <row r="46" spans="1:14" x14ac:dyDescent="0.4">
      <c r="A46" s="11" t="s">
        <v>50</v>
      </c>
      <c r="B46" s="50">
        <v>1</v>
      </c>
      <c r="C46" s="24" t="s">
        <v>126</v>
      </c>
      <c r="D46" s="51"/>
      <c r="E46" s="6">
        <v>1</v>
      </c>
      <c r="F46" s="6">
        <v>2</v>
      </c>
      <c r="G46" s="6">
        <v>0</v>
      </c>
      <c r="H46" s="6">
        <v>2</v>
      </c>
      <c r="I46" s="6">
        <v>10</v>
      </c>
      <c r="J46" s="6">
        <v>11</v>
      </c>
      <c r="K46" s="6">
        <v>24</v>
      </c>
      <c r="L46" s="6">
        <v>10</v>
      </c>
      <c r="M46" s="6">
        <v>5</v>
      </c>
      <c r="N46" s="5">
        <f t="shared" si="10"/>
        <v>65</v>
      </c>
    </row>
    <row r="47" spans="1:14" x14ac:dyDescent="0.4">
      <c r="A47" s="7"/>
      <c r="B47" s="50">
        <v>2</v>
      </c>
      <c r="C47" s="24" t="s">
        <v>127</v>
      </c>
      <c r="D47" s="51"/>
      <c r="E47" s="6">
        <v>23</v>
      </c>
      <c r="F47" s="6">
        <v>56</v>
      </c>
      <c r="G47" s="6">
        <v>73</v>
      </c>
      <c r="H47" s="6">
        <v>8</v>
      </c>
      <c r="I47" s="6">
        <v>15</v>
      </c>
      <c r="J47" s="6">
        <v>10</v>
      </c>
      <c r="K47" s="6">
        <v>18</v>
      </c>
      <c r="L47" s="6">
        <v>6</v>
      </c>
      <c r="M47" s="6">
        <v>27</v>
      </c>
      <c r="N47" s="5">
        <f t="shared" si="10"/>
        <v>236</v>
      </c>
    </row>
    <row r="48" spans="1:14" x14ac:dyDescent="0.4">
      <c r="A48" s="7"/>
      <c r="B48" s="50">
        <v>3</v>
      </c>
      <c r="C48" s="24" t="s">
        <v>128</v>
      </c>
      <c r="D48" s="51"/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1</v>
      </c>
      <c r="K48" s="6">
        <v>0</v>
      </c>
      <c r="L48" s="6">
        <v>0</v>
      </c>
      <c r="M48" s="6">
        <v>2</v>
      </c>
      <c r="N48" s="5">
        <f t="shared" si="10"/>
        <v>4</v>
      </c>
    </row>
    <row r="49" spans="1:14" x14ac:dyDescent="0.4">
      <c r="A49" s="7"/>
      <c r="B49" s="50">
        <v>4</v>
      </c>
      <c r="C49" s="24" t="s">
        <v>129</v>
      </c>
      <c r="D49" s="51"/>
      <c r="E49" s="6">
        <v>2</v>
      </c>
      <c r="F49" s="6">
        <v>3</v>
      </c>
      <c r="G49" s="6">
        <v>1</v>
      </c>
      <c r="H49" s="6">
        <v>1</v>
      </c>
      <c r="I49" s="6">
        <v>0</v>
      </c>
      <c r="J49" s="6">
        <v>1</v>
      </c>
      <c r="K49" s="6">
        <v>5</v>
      </c>
      <c r="L49" s="6">
        <v>8</v>
      </c>
      <c r="M49" s="6">
        <v>4</v>
      </c>
      <c r="N49" s="5">
        <f t="shared" si="10"/>
        <v>25</v>
      </c>
    </row>
    <row r="50" spans="1:14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5">
        <f t="shared" si="10"/>
        <v>1</v>
      </c>
    </row>
    <row r="51" spans="1:14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5">
        <f t="shared" si="10"/>
        <v>3</v>
      </c>
    </row>
    <row r="52" spans="1:14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5">
        <f t="shared" si="10"/>
        <v>0</v>
      </c>
    </row>
    <row r="53" spans="1:14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5">
        <f t="shared" si="10"/>
        <v>0</v>
      </c>
    </row>
    <row r="54" spans="1:14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5">
        <f t="shared" si="10"/>
        <v>0</v>
      </c>
    </row>
    <row r="55" spans="1:14" x14ac:dyDescent="0.4">
      <c r="A55" s="6" t="s">
        <v>26</v>
      </c>
      <c r="B55" s="85" t="s">
        <v>51</v>
      </c>
      <c r="C55" s="64"/>
      <c r="D55" s="65"/>
      <c r="E55" s="5">
        <f>SUM(E45:E54)</f>
        <v>27</v>
      </c>
      <c r="F55" s="5">
        <f t="shared" ref="F55:N55" si="11">SUM(F45:F54)</f>
        <v>67</v>
      </c>
      <c r="G55" s="5">
        <f t="shared" si="11"/>
        <v>86</v>
      </c>
      <c r="H55" s="5">
        <f t="shared" si="11"/>
        <v>11</v>
      </c>
      <c r="I55" s="5">
        <f t="shared" si="11"/>
        <v>33</v>
      </c>
      <c r="J55" s="5">
        <f t="shared" si="11"/>
        <v>31</v>
      </c>
      <c r="K55" s="5">
        <f t="shared" si="11"/>
        <v>57</v>
      </c>
      <c r="L55" s="5">
        <f t="shared" si="11"/>
        <v>27</v>
      </c>
      <c r="M55" s="5">
        <f t="shared" si="11"/>
        <v>51</v>
      </c>
      <c r="N55" s="5">
        <f t="shared" si="11"/>
        <v>390</v>
      </c>
    </row>
    <row r="56" spans="1:14" x14ac:dyDescent="0.4">
      <c r="A56" s="84"/>
      <c r="B56" s="83"/>
      <c r="C56" s="83"/>
      <c r="D56" s="83"/>
      <c r="E56" s="83"/>
      <c r="N56" s="5"/>
    </row>
    <row r="57" spans="1:14" x14ac:dyDescent="0.4">
      <c r="A57" s="11" t="s">
        <v>48</v>
      </c>
      <c r="B57" s="17" t="s">
        <v>30</v>
      </c>
      <c r="C57" s="87" t="s">
        <v>52</v>
      </c>
      <c r="D57" s="65"/>
      <c r="E57" s="6">
        <v>8</v>
      </c>
      <c r="F57" s="6">
        <v>5</v>
      </c>
      <c r="G57" s="6">
        <v>8</v>
      </c>
      <c r="H57" s="6">
        <v>3</v>
      </c>
      <c r="I57" s="6">
        <v>8</v>
      </c>
      <c r="J57" s="6">
        <v>15</v>
      </c>
      <c r="K57" s="6">
        <v>17</v>
      </c>
      <c r="L57" s="6">
        <v>9</v>
      </c>
      <c r="M57" s="6">
        <v>20</v>
      </c>
      <c r="N57" s="5">
        <f t="shared" ref="N57:N66" si="12">SUM(E57:M57)</f>
        <v>93</v>
      </c>
    </row>
    <row r="58" spans="1:14" x14ac:dyDescent="0.4">
      <c r="A58" s="11" t="s">
        <v>50</v>
      </c>
      <c r="B58" s="50">
        <v>1</v>
      </c>
      <c r="C58" s="24" t="s">
        <v>132</v>
      </c>
      <c r="D58" s="51"/>
      <c r="E58" s="6">
        <v>6</v>
      </c>
      <c r="F58" s="6">
        <v>15</v>
      </c>
      <c r="G58" s="6">
        <v>26</v>
      </c>
      <c r="H58" s="6">
        <v>13</v>
      </c>
      <c r="I58" s="6">
        <v>41</v>
      </c>
      <c r="J58" s="6">
        <v>19</v>
      </c>
      <c r="K58" s="6">
        <v>13</v>
      </c>
      <c r="L58" s="6">
        <v>28</v>
      </c>
      <c r="M58" s="6">
        <v>29</v>
      </c>
      <c r="N58" s="5">
        <f t="shared" si="12"/>
        <v>190</v>
      </c>
    </row>
    <row r="59" spans="1:14" x14ac:dyDescent="0.4">
      <c r="A59" s="7"/>
      <c r="B59" s="50">
        <v>2</v>
      </c>
      <c r="C59" s="24" t="s">
        <v>133</v>
      </c>
      <c r="D59" s="51"/>
      <c r="E59" s="6">
        <v>5</v>
      </c>
      <c r="F59" s="6">
        <v>5</v>
      </c>
      <c r="G59" s="6">
        <v>6</v>
      </c>
      <c r="H59" s="6">
        <v>5</v>
      </c>
      <c r="I59" s="6">
        <v>1</v>
      </c>
      <c r="J59" s="6">
        <v>6</v>
      </c>
      <c r="K59" s="6">
        <v>9</v>
      </c>
      <c r="L59" s="6">
        <v>3</v>
      </c>
      <c r="M59" s="6">
        <v>5</v>
      </c>
      <c r="N59" s="5">
        <f t="shared" si="12"/>
        <v>45</v>
      </c>
    </row>
    <row r="60" spans="1:14" x14ac:dyDescent="0.4">
      <c r="A60" s="7"/>
      <c r="B60" s="50">
        <v>3</v>
      </c>
      <c r="C60" s="24" t="s">
        <v>134</v>
      </c>
      <c r="D60" s="51"/>
      <c r="E60" s="6">
        <v>0</v>
      </c>
      <c r="F60" s="6">
        <v>3</v>
      </c>
      <c r="G60" s="6">
        <v>1</v>
      </c>
      <c r="H60" s="6">
        <v>2</v>
      </c>
      <c r="I60" s="6">
        <v>1</v>
      </c>
      <c r="J60" s="6">
        <v>1</v>
      </c>
      <c r="K60" s="6">
        <v>0</v>
      </c>
      <c r="L60" s="6">
        <v>3</v>
      </c>
      <c r="M60" s="6">
        <v>2</v>
      </c>
      <c r="N60" s="5">
        <f t="shared" si="12"/>
        <v>13</v>
      </c>
    </row>
    <row r="61" spans="1:14" x14ac:dyDescent="0.4">
      <c r="A61" s="7"/>
      <c r="B61" s="50">
        <v>4</v>
      </c>
      <c r="C61" s="24" t="s">
        <v>135</v>
      </c>
      <c r="D61" s="51"/>
      <c r="E61" s="6">
        <v>0</v>
      </c>
      <c r="F61" s="6">
        <v>0</v>
      </c>
      <c r="G61" s="6">
        <v>0</v>
      </c>
      <c r="H61" s="6">
        <v>1</v>
      </c>
      <c r="I61" s="6">
        <v>0</v>
      </c>
      <c r="J61" s="6">
        <v>1</v>
      </c>
      <c r="K61" s="6">
        <v>0</v>
      </c>
      <c r="L61" s="6">
        <v>0</v>
      </c>
      <c r="M61" s="6">
        <v>2</v>
      </c>
      <c r="N61" s="5">
        <f t="shared" si="12"/>
        <v>4</v>
      </c>
    </row>
    <row r="62" spans="1:14" x14ac:dyDescent="0.4">
      <c r="A62" s="7"/>
      <c r="B62" s="50">
        <v>5</v>
      </c>
      <c r="C62" s="24" t="s">
        <v>136</v>
      </c>
      <c r="D62" s="51"/>
      <c r="E62" s="6">
        <v>0</v>
      </c>
      <c r="F62" s="6">
        <v>4</v>
      </c>
      <c r="G62" s="6">
        <v>0</v>
      </c>
      <c r="H62" s="6">
        <v>2</v>
      </c>
      <c r="I62" s="6">
        <v>1</v>
      </c>
      <c r="J62" s="6">
        <v>0</v>
      </c>
      <c r="K62" s="6">
        <v>1</v>
      </c>
      <c r="L62" s="6">
        <v>0</v>
      </c>
      <c r="M62" s="6">
        <v>2</v>
      </c>
      <c r="N62" s="5">
        <f t="shared" si="12"/>
        <v>10</v>
      </c>
    </row>
    <row r="63" spans="1:14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1</v>
      </c>
      <c r="K63" s="6">
        <v>4</v>
      </c>
      <c r="L63" s="6">
        <v>0</v>
      </c>
      <c r="M63" s="6">
        <v>0</v>
      </c>
      <c r="N63" s="5">
        <f t="shared" si="12"/>
        <v>5</v>
      </c>
    </row>
    <row r="64" spans="1:14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5">
        <f t="shared" si="12"/>
        <v>0</v>
      </c>
    </row>
    <row r="65" spans="1:14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5">
        <f t="shared" si="12"/>
        <v>0</v>
      </c>
    </row>
    <row r="66" spans="1:14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5">
        <f t="shared" si="12"/>
        <v>0</v>
      </c>
    </row>
    <row r="67" spans="1:14" x14ac:dyDescent="0.4">
      <c r="A67" s="6" t="s">
        <v>26</v>
      </c>
      <c r="B67" s="85" t="s">
        <v>51</v>
      </c>
      <c r="C67" s="64"/>
      <c r="D67" s="65"/>
      <c r="E67" s="5">
        <f t="shared" ref="E67:N67" si="13">SUM(E57:E66)</f>
        <v>19</v>
      </c>
      <c r="F67" s="5">
        <f t="shared" si="13"/>
        <v>32</v>
      </c>
      <c r="G67" s="5">
        <f t="shared" si="13"/>
        <v>41</v>
      </c>
      <c r="H67" s="5">
        <f t="shared" si="13"/>
        <v>26</v>
      </c>
      <c r="I67" s="5">
        <f t="shared" si="13"/>
        <v>52</v>
      </c>
      <c r="J67" s="5">
        <f t="shared" si="13"/>
        <v>43</v>
      </c>
      <c r="K67" s="5">
        <f t="shared" si="13"/>
        <v>44</v>
      </c>
      <c r="L67" s="5">
        <f t="shared" si="13"/>
        <v>43</v>
      </c>
      <c r="M67" s="5">
        <f t="shared" si="13"/>
        <v>60</v>
      </c>
      <c r="N67" s="5">
        <f t="shared" si="13"/>
        <v>360</v>
      </c>
    </row>
    <row r="68" spans="1:14" x14ac:dyDescent="0.4">
      <c r="A68" s="84"/>
      <c r="B68" s="83"/>
      <c r="C68" s="83"/>
      <c r="D68" s="83"/>
      <c r="E68" s="83"/>
    </row>
    <row r="69" spans="1:14" x14ac:dyDescent="0.4">
      <c r="A69" s="11" t="s">
        <v>48</v>
      </c>
      <c r="B69" s="17" t="s">
        <v>32</v>
      </c>
      <c r="C69" s="87" t="s">
        <v>53</v>
      </c>
      <c r="D69" s="65"/>
      <c r="E69" s="6">
        <v>0</v>
      </c>
      <c r="F69" s="6">
        <v>2</v>
      </c>
      <c r="G69" s="6">
        <v>1</v>
      </c>
      <c r="H69" s="6">
        <v>1</v>
      </c>
      <c r="I69" s="6">
        <v>5</v>
      </c>
      <c r="J69" s="6">
        <v>6</v>
      </c>
      <c r="K69" s="6">
        <v>4</v>
      </c>
      <c r="L69" s="6">
        <v>0</v>
      </c>
      <c r="M69" s="6">
        <v>5</v>
      </c>
      <c r="N69" s="5">
        <f t="shared" ref="N69:N78" si="14">SUM(E69:M69)</f>
        <v>24</v>
      </c>
    </row>
    <row r="70" spans="1:14" x14ac:dyDescent="0.4">
      <c r="A70" s="11" t="s">
        <v>50</v>
      </c>
      <c r="B70" s="50">
        <v>1</v>
      </c>
      <c r="C70" s="24" t="s">
        <v>138</v>
      </c>
      <c r="D70" s="51"/>
      <c r="E70" s="6">
        <v>0</v>
      </c>
      <c r="F70" s="6">
        <v>1</v>
      </c>
      <c r="G70" s="6">
        <v>2</v>
      </c>
      <c r="H70" s="6">
        <v>3</v>
      </c>
      <c r="I70" s="6">
        <v>0</v>
      </c>
      <c r="J70" s="6">
        <v>6</v>
      </c>
      <c r="K70" s="6">
        <v>2</v>
      </c>
      <c r="L70" s="6">
        <v>5</v>
      </c>
      <c r="M70" s="6">
        <v>2</v>
      </c>
      <c r="N70" s="5">
        <f t="shared" si="14"/>
        <v>21</v>
      </c>
    </row>
    <row r="71" spans="1:14" x14ac:dyDescent="0.4">
      <c r="A71" s="7"/>
      <c r="B71" s="50">
        <v>2</v>
      </c>
      <c r="C71" s="24" t="s">
        <v>139</v>
      </c>
      <c r="D71" s="51"/>
      <c r="E71" s="6">
        <v>2</v>
      </c>
      <c r="F71" s="6">
        <v>0</v>
      </c>
      <c r="G71" s="6">
        <v>0</v>
      </c>
      <c r="H71" s="6">
        <v>1</v>
      </c>
      <c r="I71" s="6">
        <v>0</v>
      </c>
      <c r="J71" s="6">
        <v>2</v>
      </c>
      <c r="K71" s="6">
        <v>1</v>
      </c>
      <c r="L71" s="6">
        <v>1</v>
      </c>
      <c r="M71" s="6">
        <v>0</v>
      </c>
      <c r="N71" s="5">
        <f t="shared" si="14"/>
        <v>7</v>
      </c>
    </row>
    <row r="72" spans="1:14" x14ac:dyDescent="0.4">
      <c r="A72" s="7"/>
      <c r="B72" s="50">
        <v>3</v>
      </c>
      <c r="C72" s="24" t="s">
        <v>140</v>
      </c>
      <c r="D72" s="51"/>
      <c r="E72" s="6">
        <v>1</v>
      </c>
      <c r="F72" s="6">
        <v>2</v>
      </c>
      <c r="G72" s="6">
        <v>0</v>
      </c>
      <c r="H72" s="6">
        <v>8</v>
      </c>
      <c r="I72" s="6">
        <v>6</v>
      </c>
      <c r="J72" s="6">
        <v>3</v>
      </c>
      <c r="K72" s="6">
        <v>8</v>
      </c>
      <c r="L72" s="6">
        <v>8</v>
      </c>
      <c r="M72" s="6">
        <v>11</v>
      </c>
      <c r="N72" s="5">
        <f t="shared" si="14"/>
        <v>47</v>
      </c>
    </row>
    <row r="73" spans="1:14" x14ac:dyDescent="0.4">
      <c r="A73" s="7"/>
      <c r="B73" s="50">
        <v>4</v>
      </c>
      <c r="C73" s="24" t="s">
        <v>141</v>
      </c>
      <c r="D73" s="51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5">
        <f t="shared" si="14"/>
        <v>1</v>
      </c>
    </row>
    <row r="74" spans="1:14" ht="13.15" customHeight="1" x14ac:dyDescent="0.4">
      <c r="A74" s="7"/>
      <c r="B74" s="50">
        <v>5</v>
      </c>
      <c r="C74" s="24" t="s">
        <v>142</v>
      </c>
      <c r="D74" s="51"/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5">
        <f t="shared" si="14"/>
        <v>2</v>
      </c>
    </row>
    <row r="75" spans="1:14" x14ac:dyDescent="0.4">
      <c r="A75" s="7"/>
      <c r="B75" s="50">
        <v>6</v>
      </c>
      <c r="C75" s="24" t="s">
        <v>143</v>
      </c>
      <c r="D75" s="51"/>
      <c r="E75" s="6">
        <v>13</v>
      </c>
      <c r="F75" s="6">
        <v>4</v>
      </c>
      <c r="G75" s="6">
        <v>1</v>
      </c>
      <c r="H75" s="6">
        <v>0</v>
      </c>
      <c r="I75" s="6">
        <v>6</v>
      </c>
      <c r="J75" s="6">
        <v>10</v>
      </c>
      <c r="K75" s="6">
        <v>1</v>
      </c>
      <c r="L75" s="6">
        <v>1</v>
      </c>
      <c r="M75" s="6">
        <v>0</v>
      </c>
      <c r="N75" s="5">
        <f t="shared" si="14"/>
        <v>36</v>
      </c>
    </row>
    <row r="76" spans="1:14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5">
        <f t="shared" si="14"/>
        <v>0</v>
      </c>
    </row>
    <row r="77" spans="1:14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5">
        <f t="shared" si="14"/>
        <v>0</v>
      </c>
    </row>
    <row r="78" spans="1:14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5">
        <f t="shared" si="14"/>
        <v>0</v>
      </c>
    </row>
    <row r="79" spans="1:14" x14ac:dyDescent="0.4">
      <c r="A79" s="6" t="s">
        <v>26</v>
      </c>
      <c r="B79" s="85" t="s">
        <v>51</v>
      </c>
      <c r="C79" s="64"/>
      <c r="D79" s="65"/>
      <c r="E79" s="5">
        <f t="shared" ref="E79:N79" si="15">SUM(E69:E78)</f>
        <v>17</v>
      </c>
      <c r="F79" s="5">
        <f t="shared" si="15"/>
        <v>9</v>
      </c>
      <c r="G79" s="5">
        <f t="shared" si="15"/>
        <v>4</v>
      </c>
      <c r="H79" s="5">
        <f t="shared" si="15"/>
        <v>14</v>
      </c>
      <c r="I79" s="5">
        <f t="shared" si="15"/>
        <v>17</v>
      </c>
      <c r="J79" s="5">
        <f t="shared" si="15"/>
        <v>27</v>
      </c>
      <c r="K79" s="5">
        <f t="shared" si="15"/>
        <v>16</v>
      </c>
      <c r="L79" s="5">
        <f t="shared" si="15"/>
        <v>15</v>
      </c>
      <c r="M79" s="5">
        <f t="shared" si="15"/>
        <v>19</v>
      </c>
      <c r="N79" s="5">
        <f t="shared" si="15"/>
        <v>138</v>
      </c>
    </row>
    <row r="80" spans="1:14" x14ac:dyDescent="0.4">
      <c r="A80" s="84"/>
      <c r="B80" s="83"/>
      <c r="C80" s="83"/>
      <c r="D80" s="83"/>
      <c r="E80" s="83"/>
    </row>
    <row r="81" spans="1:14" x14ac:dyDescent="0.4">
      <c r="A81" s="11" t="s">
        <v>48</v>
      </c>
      <c r="B81" s="17" t="s">
        <v>34</v>
      </c>
      <c r="C81" s="87" t="s">
        <v>54</v>
      </c>
      <c r="D81" s="65"/>
      <c r="E81" s="6">
        <v>0</v>
      </c>
      <c r="F81" s="6">
        <v>2</v>
      </c>
      <c r="G81" s="6">
        <v>1</v>
      </c>
      <c r="H81" s="6">
        <v>0</v>
      </c>
      <c r="I81" s="6">
        <v>8</v>
      </c>
      <c r="J81" s="6">
        <v>0</v>
      </c>
      <c r="K81" s="6">
        <v>3</v>
      </c>
      <c r="L81" s="6">
        <v>2</v>
      </c>
      <c r="M81" s="6">
        <v>3</v>
      </c>
      <c r="N81" s="5">
        <f t="shared" ref="N81:N90" si="16">SUM(E81:M81)</f>
        <v>19</v>
      </c>
    </row>
    <row r="82" spans="1:14" x14ac:dyDescent="0.4">
      <c r="A82" s="11" t="s">
        <v>50</v>
      </c>
      <c r="B82" s="50">
        <v>1</v>
      </c>
      <c r="C82" s="24" t="s">
        <v>144</v>
      </c>
      <c r="D82" s="51"/>
      <c r="E82" s="6">
        <v>0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23</v>
      </c>
      <c r="M82" s="6">
        <v>0</v>
      </c>
      <c r="N82" s="5">
        <f t="shared" si="16"/>
        <v>25</v>
      </c>
    </row>
    <row r="83" spans="1:14" x14ac:dyDescent="0.4">
      <c r="A83" s="7"/>
      <c r="B83" s="50">
        <v>2</v>
      </c>
      <c r="C83" s="24" t="s">
        <v>145</v>
      </c>
      <c r="D83" s="51"/>
      <c r="E83" s="6">
        <v>1</v>
      </c>
      <c r="F83" s="6">
        <v>0</v>
      </c>
      <c r="G83" s="6">
        <v>0</v>
      </c>
      <c r="H83" s="6">
        <v>1</v>
      </c>
      <c r="I83" s="6">
        <v>2</v>
      </c>
      <c r="J83" s="6">
        <v>1</v>
      </c>
      <c r="K83" s="6">
        <v>0</v>
      </c>
      <c r="L83" s="6">
        <v>0</v>
      </c>
      <c r="M83" s="6">
        <v>1</v>
      </c>
      <c r="N83" s="5">
        <f t="shared" si="16"/>
        <v>6</v>
      </c>
    </row>
    <row r="84" spans="1:14" x14ac:dyDescent="0.4">
      <c r="A84" s="7"/>
      <c r="B84" s="50">
        <v>3</v>
      </c>
      <c r="C84" s="24" t="s">
        <v>146</v>
      </c>
      <c r="D84" s="5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5">
        <f t="shared" si="16"/>
        <v>1</v>
      </c>
    </row>
    <row r="85" spans="1:14" ht="13.15" customHeight="1" x14ac:dyDescent="0.4">
      <c r="A85" s="7"/>
      <c r="B85" s="50">
        <v>4</v>
      </c>
      <c r="C85" s="24" t="s">
        <v>147</v>
      </c>
      <c r="D85" s="51"/>
      <c r="E85" s="6">
        <v>5</v>
      </c>
      <c r="F85" s="6">
        <v>0</v>
      </c>
      <c r="G85" s="6">
        <v>5</v>
      </c>
      <c r="H85" s="6">
        <v>53</v>
      </c>
      <c r="I85" s="6">
        <v>29</v>
      </c>
      <c r="J85" s="6">
        <v>11</v>
      </c>
      <c r="K85" s="6">
        <v>2</v>
      </c>
      <c r="L85" s="6">
        <v>5</v>
      </c>
      <c r="M85" s="6">
        <v>10</v>
      </c>
      <c r="N85" s="5">
        <f t="shared" si="16"/>
        <v>120</v>
      </c>
    </row>
    <row r="86" spans="1:14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1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5">
        <f t="shared" si="16"/>
        <v>2</v>
      </c>
    </row>
    <row r="87" spans="1:14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5">
        <f t="shared" si="16"/>
        <v>0</v>
      </c>
    </row>
    <row r="88" spans="1:14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5">
        <f t="shared" si="16"/>
        <v>0</v>
      </c>
    </row>
    <row r="89" spans="1:14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5">
        <f t="shared" si="16"/>
        <v>0</v>
      </c>
    </row>
    <row r="90" spans="1:14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5">
        <f t="shared" si="16"/>
        <v>0</v>
      </c>
    </row>
    <row r="91" spans="1:14" x14ac:dyDescent="0.4">
      <c r="A91" s="6" t="s">
        <v>26</v>
      </c>
      <c r="B91" s="85" t="s">
        <v>51</v>
      </c>
      <c r="C91" s="64"/>
      <c r="D91" s="65"/>
      <c r="E91" s="5">
        <f t="shared" ref="E91:N91" si="17">SUM(E81:E90)</f>
        <v>6</v>
      </c>
      <c r="F91" s="5">
        <f t="shared" si="17"/>
        <v>3</v>
      </c>
      <c r="G91" s="5">
        <f t="shared" si="17"/>
        <v>6</v>
      </c>
      <c r="H91" s="5">
        <f t="shared" si="17"/>
        <v>55</v>
      </c>
      <c r="I91" s="5">
        <f t="shared" si="17"/>
        <v>40</v>
      </c>
      <c r="J91" s="5">
        <f t="shared" si="17"/>
        <v>13</v>
      </c>
      <c r="K91" s="5">
        <f t="shared" si="17"/>
        <v>6</v>
      </c>
      <c r="L91" s="5">
        <f t="shared" si="17"/>
        <v>30</v>
      </c>
      <c r="M91" s="5">
        <f t="shared" si="17"/>
        <v>14</v>
      </c>
      <c r="N91" s="5">
        <f t="shared" si="17"/>
        <v>173</v>
      </c>
    </row>
    <row r="92" spans="1:14" x14ac:dyDescent="0.4">
      <c r="A92" s="84"/>
      <c r="B92" s="83"/>
      <c r="C92" s="83"/>
      <c r="D92" s="83"/>
      <c r="E92" s="83"/>
    </row>
    <row r="93" spans="1:14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1</v>
      </c>
      <c r="G93" s="6">
        <v>2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2</v>
      </c>
      <c r="N93" s="5">
        <f t="shared" ref="N93:N102" si="18">SUM(E93:M93)</f>
        <v>5</v>
      </c>
    </row>
    <row r="94" spans="1:14" x14ac:dyDescent="0.4">
      <c r="A94" s="11" t="s">
        <v>50</v>
      </c>
      <c r="B94" s="50">
        <v>1</v>
      </c>
      <c r="C94" s="24" t="s">
        <v>150</v>
      </c>
      <c r="D94" s="51"/>
      <c r="E94" s="6">
        <v>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5">
        <f t="shared" si="18"/>
        <v>2</v>
      </c>
    </row>
    <row r="95" spans="1:14" x14ac:dyDescent="0.4">
      <c r="A95" s="7"/>
      <c r="B95" s="50">
        <v>2</v>
      </c>
      <c r="C95" s="24" t="s">
        <v>151</v>
      </c>
      <c r="D95" s="51"/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5">
        <f t="shared" si="18"/>
        <v>2</v>
      </c>
    </row>
    <row r="96" spans="1:14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5">
        <f t="shared" si="18"/>
        <v>0</v>
      </c>
    </row>
    <row r="97" spans="1:14" x14ac:dyDescent="0.4">
      <c r="A97" s="7"/>
      <c r="B97" s="50">
        <v>4</v>
      </c>
      <c r="C97" s="24" t="s">
        <v>153</v>
      </c>
      <c r="D97" s="51"/>
      <c r="E97" s="6">
        <v>0</v>
      </c>
      <c r="F97" s="6">
        <v>21</v>
      </c>
      <c r="G97" s="6">
        <v>10</v>
      </c>
      <c r="H97" s="6">
        <v>4</v>
      </c>
      <c r="I97" s="6">
        <v>0</v>
      </c>
      <c r="J97" s="6">
        <v>19</v>
      </c>
      <c r="K97" s="6">
        <v>1</v>
      </c>
      <c r="L97" s="6">
        <v>0</v>
      </c>
      <c r="M97" s="6">
        <v>7</v>
      </c>
      <c r="N97" s="5">
        <f t="shared" si="18"/>
        <v>62</v>
      </c>
    </row>
    <row r="98" spans="1:14" x14ac:dyDescent="0.4">
      <c r="A98" s="7"/>
      <c r="B98" s="50">
        <v>5</v>
      </c>
      <c r="C98" s="24" t="s">
        <v>154</v>
      </c>
      <c r="D98" s="51"/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5">
        <f t="shared" si="18"/>
        <v>1</v>
      </c>
    </row>
    <row r="99" spans="1:14" x14ac:dyDescent="0.4">
      <c r="A99" s="7"/>
      <c r="B99" s="50">
        <v>6</v>
      </c>
      <c r="C99" s="24" t="s">
        <v>155</v>
      </c>
      <c r="D99" s="51"/>
      <c r="E99" s="6">
        <v>1</v>
      </c>
      <c r="F99" s="6">
        <v>10</v>
      </c>
      <c r="G99" s="6">
        <v>20</v>
      </c>
      <c r="H99" s="6">
        <v>14</v>
      </c>
      <c r="I99" s="6">
        <v>1</v>
      </c>
      <c r="J99" s="6">
        <v>8</v>
      </c>
      <c r="K99" s="6">
        <v>9</v>
      </c>
      <c r="L99" s="6">
        <v>0</v>
      </c>
      <c r="M99" s="6">
        <v>0</v>
      </c>
      <c r="N99" s="5">
        <f t="shared" si="18"/>
        <v>63</v>
      </c>
    </row>
    <row r="100" spans="1:14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5">
        <f t="shared" si="18"/>
        <v>0</v>
      </c>
    </row>
    <row r="101" spans="1:14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5">
        <f t="shared" si="18"/>
        <v>0</v>
      </c>
    </row>
    <row r="102" spans="1:14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5">
        <f t="shared" si="18"/>
        <v>0</v>
      </c>
    </row>
    <row r="103" spans="1:14" x14ac:dyDescent="0.4">
      <c r="A103" s="6" t="s">
        <v>26</v>
      </c>
      <c r="B103" s="85" t="s">
        <v>51</v>
      </c>
      <c r="C103" s="64"/>
      <c r="D103" s="65"/>
      <c r="E103" s="5">
        <f t="shared" ref="E103:N103" si="19">SUM(E93:E102)</f>
        <v>4</v>
      </c>
      <c r="F103" s="5">
        <f t="shared" si="19"/>
        <v>33</v>
      </c>
      <c r="G103" s="5">
        <f t="shared" si="19"/>
        <v>32</v>
      </c>
      <c r="H103" s="5">
        <f t="shared" si="19"/>
        <v>18</v>
      </c>
      <c r="I103" s="5">
        <f t="shared" si="19"/>
        <v>1</v>
      </c>
      <c r="J103" s="5">
        <f t="shared" si="19"/>
        <v>27</v>
      </c>
      <c r="K103" s="5">
        <f t="shared" si="19"/>
        <v>10</v>
      </c>
      <c r="L103" s="5">
        <f t="shared" si="19"/>
        <v>0</v>
      </c>
      <c r="M103" s="5">
        <f t="shared" si="19"/>
        <v>10</v>
      </c>
      <c r="N103" s="5">
        <f t="shared" si="19"/>
        <v>135</v>
      </c>
    </row>
    <row r="104" spans="1:14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1:14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1</v>
      </c>
      <c r="G105" s="6">
        <v>2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1</v>
      </c>
      <c r="N105" s="5">
        <f>SUM(E105:M105)</f>
        <v>5</v>
      </c>
    </row>
    <row r="106" spans="1:14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5">
        <f>SUM(E106:M106)</f>
        <v>0</v>
      </c>
    </row>
    <row r="107" spans="1:14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5">
        <f t="shared" ref="N107:N114" si="20">SUM(E107:M107)</f>
        <v>0</v>
      </c>
    </row>
    <row r="108" spans="1:14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5">
        <f t="shared" si="20"/>
        <v>0</v>
      </c>
    </row>
    <row r="109" spans="1:14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5">
        <f t="shared" si="20"/>
        <v>0</v>
      </c>
    </row>
    <row r="110" spans="1:14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5">
        <f t="shared" si="20"/>
        <v>0</v>
      </c>
    </row>
    <row r="111" spans="1:14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5">
        <f t="shared" si="20"/>
        <v>0</v>
      </c>
    </row>
    <row r="112" spans="1:14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5">
        <f t="shared" si="20"/>
        <v>0</v>
      </c>
    </row>
    <row r="113" spans="1:1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5">
        <f t="shared" si="20"/>
        <v>0</v>
      </c>
    </row>
    <row r="114" spans="1:1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5">
        <f t="shared" si="20"/>
        <v>0</v>
      </c>
    </row>
    <row r="115" spans="1:14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N115" si="21">SUM(E105:E114)</f>
        <v>0</v>
      </c>
      <c r="F115" s="5">
        <f t="shared" si="21"/>
        <v>1</v>
      </c>
      <c r="G115" s="5">
        <f t="shared" si="21"/>
        <v>2</v>
      </c>
      <c r="H115" s="5">
        <f t="shared" si="21"/>
        <v>0</v>
      </c>
      <c r="I115" s="5">
        <f t="shared" si="21"/>
        <v>0</v>
      </c>
      <c r="J115" s="5">
        <f t="shared" si="21"/>
        <v>0</v>
      </c>
      <c r="K115" s="5">
        <f t="shared" si="21"/>
        <v>1</v>
      </c>
      <c r="L115" s="5">
        <f t="shared" si="21"/>
        <v>0</v>
      </c>
      <c r="M115" s="5">
        <f t="shared" si="21"/>
        <v>1</v>
      </c>
      <c r="N115" s="5">
        <f t="shared" si="21"/>
        <v>5</v>
      </c>
    </row>
    <row r="116" spans="1:14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5"/>
    </row>
    <row r="117" spans="1:14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5">
        <f t="shared" ref="N117:N126" si="22">SUM(E117:M117)</f>
        <v>0</v>
      </c>
    </row>
    <row r="118" spans="1:14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5">
        <f t="shared" si="22"/>
        <v>2</v>
      </c>
    </row>
    <row r="119" spans="1:14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5">
        <f t="shared" si="22"/>
        <v>0</v>
      </c>
    </row>
    <row r="120" spans="1:14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5">
        <f t="shared" si="22"/>
        <v>0</v>
      </c>
    </row>
    <row r="121" spans="1:14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5">
        <f t="shared" si="22"/>
        <v>0</v>
      </c>
    </row>
    <row r="122" spans="1:14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5">
        <f t="shared" si="22"/>
        <v>0</v>
      </c>
    </row>
    <row r="123" spans="1:14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5">
        <f t="shared" si="22"/>
        <v>0</v>
      </c>
    </row>
    <row r="124" spans="1:1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5">
        <f t="shared" si="22"/>
        <v>0</v>
      </c>
    </row>
    <row r="125" spans="1:1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5">
        <f t="shared" si="22"/>
        <v>0</v>
      </c>
    </row>
    <row r="126" spans="1:1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5">
        <f t="shared" si="22"/>
        <v>0</v>
      </c>
    </row>
    <row r="127" spans="1:14" x14ac:dyDescent="0.4">
      <c r="A127" s="6" t="s">
        <v>26</v>
      </c>
      <c r="B127" s="85" t="s">
        <v>51</v>
      </c>
      <c r="C127" s="90"/>
      <c r="D127" s="91"/>
      <c r="E127" s="5">
        <f t="shared" ref="E127:N127" si="23">SUM(E117:E126)</f>
        <v>0</v>
      </c>
      <c r="F127" s="5">
        <f t="shared" si="23"/>
        <v>0</v>
      </c>
      <c r="G127" s="5">
        <f t="shared" si="23"/>
        <v>1</v>
      </c>
      <c r="H127" s="5">
        <f t="shared" si="23"/>
        <v>0</v>
      </c>
      <c r="I127" s="5">
        <f t="shared" si="23"/>
        <v>0</v>
      </c>
      <c r="J127" s="5">
        <f t="shared" si="23"/>
        <v>1</v>
      </c>
      <c r="K127" s="5">
        <f t="shared" si="23"/>
        <v>0</v>
      </c>
      <c r="L127" s="5">
        <f t="shared" si="23"/>
        <v>0</v>
      </c>
      <c r="M127" s="5">
        <f t="shared" si="23"/>
        <v>0</v>
      </c>
      <c r="N127" s="5">
        <f t="shared" si="23"/>
        <v>2</v>
      </c>
    </row>
    <row r="128" spans="1:14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</row>
    <row r="129" spans="1:14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0</v>
      </c>
      <c r="H129" s="6">
        <v>1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5">
        <f t="shared" ref="N129:N138" si="24">SUM(E129:M129)</f>
        <v>2</v>
      </c>
    </row>
    <row r="130" spans="1:14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1</v>
      </c>
      <c r="G130" s="6">
        <v>0</v>
      </c>
      <c r="H130" s="6">
        <v>2</v>
      </c>
      <c r="I130" s="6">
        <v>0</v>
      </c>
      <c r="J130" s="6">
        <v>2</v>
      </c>
      <c r="K130" s="6">
        <v>0</v>
      </c>
      <c r="L130" s="6">
        <v>0</v>
      </c>
      <c r="M130" s="6">
        <v>0</v>
      </c>
      <c r="N130" s="5">
        <f t="shared" si="24"/>
        <v>5</v>
      </c>
    </row>
    <row r="131" spans="1:14" x14ac:dyDescent="0.4">
      <c r="A131" s="7"/>
      <c r="B131" s="50">
        <v>2</v>
      </c>
      <c r="C131" s="24" t="s">
        <v>161</v>
      </c>
      <c r="D131" s="51"/>
      <c r="E131" s="6">
        <v>5</v>
      </c>
      <c r="F131" s="6">
        <v>1</v>
      </c>
      <c r="G131" s="6">
        <v>0</v>
      </c>
      <c r="H131" s="6">
        <v>1</v>
      </c>
      <c r="I131" s="6">
        <v>1</v>
      </c>
      <c r="J131" s="6">
        <v>1</v>
      </c>
      <c r="K131" s="6">
        <v>3</v>
      </c>
      <c r="L131" s="6">
        <v>0</v>
      </c>
      <c r="M131" s="6">
        <v>3</v>
      </c>
      <c r="N131" s="5">
        <f t="shared" si="24"/>
        <v>15</v>
      </c>
    </row>
    <row r="132" spans="1:14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5">
        <f t="shared" si="24"/>
        <v>0</v>
      </c>
    </row>
    <row r="133" spans="1:14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5">
        <f t="shared" si="24"/>
        <v>0</v>
      </c>
    </row>
    <row r="134" spans="1:14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5">
        <f t="shared" si="24"/>
        <v>0</v>
      </c>
    </row>
    <row r="135" spans="1:14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5">
        <f t="shared" si="24"/>
        <v>0</v>
      </c>
    </row>
    <row r="136" spans="1:14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5">
        <f t="shared" si="24"/>
        <v>0</v>
      </c>
    </row>
    <row r="137" spans="1:14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5">
        <f t="shared" si="24"/>
        <v>0</v>
      </c>
    </row>
    <row r="138" spans="1:14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5">
        <f t="shared" si="24"/>
        <v>0</v>
      </c>
    </row>
    <row r="139" spans="1:14" x14ac:dyDescent="0.4">
      <c r="A139" s="6" t="s">
        <v>26</v>
      </c>
      <c r="B139" s="85" t="s">
        <v>51</v>
      </c>
      <c r="C139" s="90"/>
      <c r="D139" s="91"/>
      <c r="E139" s="5">
        <f t="shared" ref="E139:N139" si="25">SUM(E129:E138)</f>
        <v>5</v>
      </c>
      <c r="F139" s="5">
        <f t="shared" si="25"/>
        <v>2</v>
      </c>
      <c r="G139" s="5">
        <f t="shared" si="25"/>
        <v>0</v>
      </c>
      <c r="H139" s="5">
        <f t="shared" si="25"/>
        <v>4</v>
      </c>
      <c r="I139" s="5">
        <f t="shared" si="25"/>
        <v>2</v>
      </c>
      <c r="J139" s="5">
        <f t="shared" si="25"/>
        <v>3</v>
      </c>
      <c r="K139" s="5">
        <f t="shared" si="25"/>
        <v>3</v>
      </c>
      <c r="L139" s="5">
        <f t="shared" si="25"/>
        <v>0</v>
      </c>
      <c r="M139" s="5">
        <f t="shared" si="25"/>
        <v>3</v>
      </c>
      <c r="N139" s="5">
        <f t="shared" si="25"/>
        <v>22</v>
      </c>
    </row>
    <row r="140" spans="1:14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</row>
    <row r="141" spans="1:14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5">
        <f>SUM(E141:M141)</f>
        <v>0</v>
      </c>
    </row>
    <row r="142" spans="1:14" x14ac:dyDescent="0.4">
      <c r="A142" s="11" t="s">
        <v>50</v>
      </c>
      <c r="B142" s="50">
        <v>1</v>
      </c>
      <c r="C142" s="24" t="s">
        <v>166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5">
        <f>SUM(E142:M142)</f>
        <v>0</v>
      </c>
    </row>
    <row r="143" spans="1:14" x14ac:dyDescent="0.4">
      <c r="A143" s="7"/>
      <c r="B143" s="50">
        <v>2</v>
      </c>
      <c r="C143" s="24" t="s">
        <v>167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5">
        <f>SUM(E143:M143)</f>
        <v>0</v>
      </c>
    </row>
    <row r="144" spans="1:14" x14ac:dyDescent="0.4">
      <c r="A144" s="7"/>
      <c r="B144" s="50">
        <v>3</v>
      </c>
      <c r="C144" s="24" t="s">
        <v>168</v>
      </c>
      <c r="D144" s="49"/>
      <c r="E144" s="6">
        <v>0</v>
      </c>
      <c r="F144" s="6">
        <v>1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1</v>
      </c>
      <c r="N144" s="5">
        <f t="shared" ref="N144:N150" si="26">SUM(E144:M144)</f>
        <v>2</v>
      </c>
    </row>
    <row r="145" spans="1:1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5">
        <f t="shared" si="26"/>
        <v>0</v>
      </c>
    </row>
    <row r="146" spans="1:1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5">
        <f t="shared" si="26"/>
        <v>0</v>
      </c>
    </row>
    <row r="147" spans="1:1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5">
        <f t="shared" si="26"/>
        <v>0</v>
      </c>
    </row>
    <row r="148" spans="1:1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5">
        <f t="shared" si="26"/>
        <v>0</v>
      </c>
    </row>
    <row r="149" spans="1:1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5">
        <f t="shared" si="26"/>
        <v>0</v>
      </c>
    </row>
    <row r="150" spans="1:1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5">
        <f t="shared" si="26"/>
        <v>0</v>
      </c>
    </row>
    <row r="151" spans="1:14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N151" si="27">SUM(E141:E150)</f>
        <v>0</v>
      </c>
      <c r="F151" s="5">
        <f t="shared" si="27"/>
        <v>1</v>
      </c>
      <c r="G151" s="5">
        <f t="shared" si="27"/>
        <v>0</v>
      </c>
      <c r="H151" s="5">
        <f t="shared" si="27"/>
        <v>0</v>
      </c>
      <c r="I151" s="5">
        <f t="shared" si="27"/>
        <v>0</v>
      </c>
      <c r="J151" s="5">
        <f t="shared" si="27"/>
        <v>0</v>
      </c>
      <c r="K151" s="5">
        <f t="shared" si="27"/>
        <v>0</v>
      </c>
      <c r="L151" s="5">
        <f t="shared" si="27"/>
        <v>0</v>
      </c>
      <c r="M151" s="5">
        <f t="shared" si="27"/>
        <v>1</v>
      </c>
      <c r="N151" s="5">
        <f t="shared" si="27"/>
        <v>2</v>
      </c>
    </row>
    <row r="152" spans="1:14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5"/>
    </row>
    <row r="153" spans="1:14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2</v>
      </c>
      <c r="N153" s="5">
        <f>SUM(E153:M153)</f>
        <v>2</v>
      </c>
    </row>
    <row r="154" spans="1:14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5">
        <f t="shared" ref="N154:N163" si="28">SUM(E154:M154)</f>
        <v>1</v>
      </c>
    </row>
    <row r="155" spans="1:14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5">
        <f t="shared" si="28"/>
        <v>1</v>
      </c>
    </row>
    <row r="156" spans="1:14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5">
        <f t="shared" si="28"/>
        <v>1</v>
      </c>
    </row>
    <row r="157" spans="1:14" x14ac:dyDescent="0.4">
      <c r="A157" s="7"/>
      <c r="B157" s="50">
        <v>4</v>
      </c>
      <c r="C157" s="24" t="s">
        <v>172</v>
      </c>
      <c r="D157" s="51"/>
      <c r="E157" s="53">
        <v>0</v>
      </c>
      <c r="F157" s="6">
        <v>0</v>
      </c>
      <c r="G157" s="6">
        <v>1</v>
      </c>
      <c r="H157" s="6">
        <v>4</v>
      </c>
      <c r="I157" s="6">
        <v>0</v>
      </c>
      <c r="J157" s="6">
        <v>3</v>
      </c>
      <c r="K157" s="6">
        <v>13</v>
      </c>
      <c r="L157" s="6">
        <v>4</v>
      </c>
      <c r="M157" s="6">
        <v>1</v>
      </c>
      <c r="N157" s="5">
        <f t="shared" si="28"/>
        <v>26</v>
      </c>
    </row>
    <row r="158" spans="1:14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5">
        <f t="shared" si="28"/>
        <v>0</v>
      </c>
    </row>
    <row r="159" spans="1:14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5">
        <f t="shared" si="28"/>
        <v>0</v>
      </c>
    </row>
    <row r="160" spans="1:14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5">
        <f t="shared" si="28"/>
        <v>0</v>
      </c>
    </row>
    <row r="161" spans="1:1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5">
        <f t="shared" si="28"/>
        <v>0</v>
      </c>
    </row>
    <row r="162" spans="1:1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5">
        <f t="shared" si="28"/>
        <v>0</v>
      </c>
    </row>
    <row r="163" spans="1:14" x14ac:dyDescent="0.4">
      <c r="A163" s="6" t="s">
        <v>26</v>
      </c>
      <c r="B163" s="95" t="s">
        <v>51</v>
      </c>
      <c r="C163" s="96"/>
      <c r="D163" s="97"/>
      <c r="E163" s="5">
        <f t="shared" ref="E163:N163" si="29">SUM(E153:E162)</f>
        <v>0</v>
      </c>
      <c r="F163" s="5">
        <f t="shared" si="29"/>
        <v>0</v>
      </c>
      <c r="G163" s="5">
        <f t="shared" si="29"/>
        <v>1</v>
      </c>
      <c r="H163" s="5">
        <f t="shared" si="29"/>
        <v>4</v>
      </c>
      <c r="I163" s="5">
        <f t="shared" si="29"/>
        <v>0</v>
      </c>
      <c r="J163" s="5">
        <f t="shared" si="29"/>
        <v>4</v>
      </c>
      <c r="K163" s="5">
        <f t="shared" si="29"/>
        <v>13</v>
      </c>
      <c r="L163" s="5">
        <f t="shared" si="29"/>
        <v>4</v>
      </c>
      <c r="M163" s="5">
        <f t="shared" si="29"/>
        <v>5</v>
      </c>
      <c r="N163" s="5">
        <f t="shared" si="28"/>
        <v>31</v>
      </c>
    </row>
    <row r="164" spans="1:14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/>
      <c r="F165" s="6"/>
      <c r="G165" s="6"/>
      <c r="H165" s="6"/>
      <c r="I165" s="6"/>
      <c r="J165" s="6"/>
      <c r="K165" s="6"/>
      <c r="L165" s="6"/>
      <c r="M165" s="6"/>
      <c r="N165" s="5">
        <f>SUM(E165:M165)</f>
        <v>0</v>
      </c>
    </row>
    <row r="166" spans="1:14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5">
        <f>SUM(E166:M166)</f>
        <v>0</v>
      </c>
    </row>
    <row r="167" spans="1:1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5">
        <f t="shared" ref="N167:N174" si="30">SUM(E167:M167)</f>
        <v>0</v>
      </c>
    </row>
    <row r="168" spans="1:1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5">
        <f t="shared" si="30"/>
        <v>0</v>
      </c>
    </row>
    <row r="169" spans="1:1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5">
        <f t="shared" si="30"/>
        <v>0</v>
      </c>
    </row>
    <row r="170" spans="1:1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5">
        <f t="shared" si="30"/>
        <v>0</v>
      </c>
    </row>
    <row r="171" spans="1:1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5">
        <f t="shared" si="30"/>
        <v>0</v>
      </c>
    </row>
    <row r="172" spans="1:1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5">
        <f t="shared" si="30"/>
        <v>0</v>
      </c>
    </row>
    <row r="173" spans="1:1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5">
        <f t="shared" si="30"/>
        <v>0</v>
      </c>
    </row>
    <row r="174" spans="1:1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5">
        <f t="shared" si="30"/>
        <v>0</v>
      </c>
    </row>
    <row r="175" spans="1:14" x14ac:dyDescent="0.4">
      <c r="A175" s="6" t="s">
        <v>26</v>
      </c>
      <c r="B175" s="85" t="s">
        <v>51</v>
      </c>
      <c r="C175" s="90"/>
      <c r="D175" s="91"/>
      <c r="E175" s="5">
        <f t="shared" ref="E175:N175" si="31">SUM(E165:E174)</f>
        <v>0</v>
      </c>
      <c r="F175" s="5">
        <f t="shared" si="31"/>
        <v>0</v>
      </c>
      <c r="G175" s="5">
        <f t="shared" si="31"/>
        <v>0</v>
      </c>
      <c r="H175" s="5">
        <f t="shared" si="31"/>
        <v>0</v>
      </c>
      <c r="I175" s="5">
        <f t="shared" si="31"/>
        <v>0</v>
      </c>
      <c r="J175" s="5">
        <f t="shared" si="31"/>
        <v>0</v>
      </c>
      <c r="K175" s="5">
        <f t="shared" si="31"/>
        <v>0</v>
      </c>
      <c r="L175" s="5">
        <f t="shared" si="31"/>
        <v>0</v>
      </c>
      <c r="M175" s="5">
        <f t="shared" si="31"/>
        <v>0</v>
      </c>
      <c r="N175" s="5">
        <f t="shared" si="31"/>
        <v>0</v>
      </c>
    </row>
    <row r="176" spans="1:14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x14ac:dyDescent="0.4">
      <c r="A177" s="11" t="s">
        <v>48</v>
      </c>
      <c r="B177" s="17" t="s">
        <v>69</v>
      </c>
      <c r="C177" s="87" t="s">
        <v>70</v>
      </c>
      <c r="D177" s="65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5">
        <f t="shared" ref="N177:N186" si="32">SUM(E177:M177)</f>
        <v>2</v>
      </c>
    </row>
    <row r="178" spans="1:14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5">
        <f t="shared" si="32"/>
        <v>1</v>
      </c>
    </row>
    <row r="179" spans="1:14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5">
        <f t="shared" si="32"/>
        <v>0</v>
      </c>
    </row>
    <row r="180" spans="1:14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1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5">
        <f t="shared" si="32"/>
        <v>2</v>
      </c>
    </row>
    <row r="181" spans="1:14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5">
        <f t="shared" si="32"/>
        <v>1</v>
      </c>
    </row>
    <row r="182" spans="1:14" x14ac:dyDescent="0.4">
      <c r="A182" s="7"/>
      <c r="B182" s="50">
        <v>5</v>
      </c>
      <c r="C182" s="24" t="s">
        <v>179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5">
        <f t="shared" si="32"/>
        <v>0</v>
      </c>
    </row>
    <row r="183" spans="1:14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5">
        <f t="shared" si="32"/>
        <v>0</v>
      </c>
    </row>
    <row r="184" spans="1:14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5">
        <f t="shared" si="32"/>
        <v>0</v>
      </c>
    </row>
    <row r="185" spans="1:14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5">
        <f t="shared" si="32"/>
        <v>0</v>
      </c>
    </row>
    <row r="186" spans="1:14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5">
        <f t="shared" si="32"/>
        <v>0</v>
      </c>
    </row>
    <row r="187" spans="1:14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N187" si="33">SUM(E177:E186)</f>
        <v>0</v>
      </c>
      <c r="F187" s="5">
        <f t="shared" si="33"/>
        <v>1</v>
      </c>
      <c r="G187" s="5">
        <f t="shared" si="33"/>
        <v>1</v>
      </c>
      <c r="H187" s="5">
        <f t="shared" si="33"/>
        <v>2</v>
      </c>
      <c r="I187" s="5">
        <f t="shared" si="33"/>
        <v>1</v>
      </c>
      <c r="J187" s="5">
        <f t="shared" si="33"/>
        <v>0</v>
      </c>
      <c r="K187" s="5">
        <f t="shared" si="33"/>
        <v>0</v>
      </c>
      <c r="L187" s="5">
        <f t="shared" si="33"/>
        <v>0</v>
      </c>
      <c r="M187" s="5">
        <f t="shared" si="33"/>
        <v>1</v>
      </c>
      <c r="N187" s="5">
        <f t="shared" si="33"/>
        <v>6</v>
      </c>
    </row>
    <row r="188" spans="1:14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5"/>
    </row>
    <row r="189" spans="1:14" x14ac:dyDescent="0.4">
      <c r="A189" s="11" t="s">
        <v>48</v>
      </c>
      <c r="B189" s="17" t="s">
        <v>71</v>
      </c>
      <c r="C189" s="87" t="s">
        <v>72</v>
      </c>
      <c r="D189" s="65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5">
        <f t="shared" ref="N189:N198" si="34">SUM(E189:M189)</f>
        <v>1</v>
      </c>
    </row>
    <row r="190" spans="1:14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5">
        <f t="shared" si="34"/>
        <v>1</v>
      </c>
    </row>
    <row r="191" spans="1:14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5">
        <f t="shared" si="34"/>
        <v>1</v>
      </c>
    </row>
    <row r="192" spans="1:14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5">
        <f t="shared" si="34"/>
        <v>0</v>
      </c>
    </row>
    <row r="193" spans="1:14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5">
        <f t="shared" si="34"/>
        <v>1</v>
      </c>
    </row>
    <row r="194" spans="1:14" x14ac:dyDescent="0.4">
      <c r="A194" s="7"/>
      <c r="B194" s="50">
        <v>5</v>
      </c>
      <c r="C194" s="24" t="s">
        <v>185</v>
      </c>
      <c r="D194" s="51"/>
      <c r="E194" s="6">
        <v>0</v>
      </c>
      <c r="F194" s="6">
        <v>0</v>
      </c>
      <c r="G194" s="6">
        <v>0</v>
      </c>
      <c r="H194" s="6">
        <v>6</v>
      </c>
      <c r="I194" s="6">
        <v>1</v>
      </c>
      <c r="J194" s="6">
        <v>0</v>
      </c>
      <c r="K194" s="6">
        <v>2</v>
      </c>
      <c r="L194" s="6">
        <v>4</v>
      </c>
      <c r="M194" s="6">
        <v>2</v>
      </c>
      <c r="N194" s="5">
        <f t="shared" si="34"/>
        <v>15</v>
      </c>
    </row>
    <row r="195" spans="1:14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5">
        <f t="shared" si="34"/>
        <v>0</v>
      </c>
    </row>
    <row r="196" spans="1:14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5">
        <f t="shared" si="34"/>
        <v>0</v>
      </c>
    </row>
    <row r="197" spans="1:14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5">
        <f t="shared" si="34"/>
        <v>0</v>
      </c>
    </row>
    <row r="198" spans="1:14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5">
        <f t="shared" si="34"/>
        <v>0</v>
      </c>
    </row>
    <row r="199" spans="1:14" x14ac:dyDescent="0.4">
      <c r="A199" s="6" t="s">
        <v>26</v>
      </c>
      <c r="B199" s="85" t="s">
        <v>51</v>
      </c>
      <c r="C199" s="90"/>
      <c r="D199" s="91"/>
      <c r="E199" s="5">
        <f t="shared" ref="E199:N199" si="35">SUM(E189:E198)</f>
        <v>0</v>
      </c>
      <c r="F199" s="5">
        <f t="shared" si="35"/>
        <v>0</v>
      </c>
      <c r="G199" s="5">
        <f t="shared" si="35"/>
        <v>0</v>
      </c>
      <c r="H199" s="5">
        <f t="shared" si="35"/>
        <v>6</v>
      </c>
      <c r="I199" s="5">
        <f t="shared" si="35"/>
        <v>1</v>
      </c>
      <c r="J199" s="5">
        <f t="shared" si="35"/>
        <v>0</v>
      </c>
      <c r="K199" s="5">
        <f t="shared" si="35"/>
        <v>3</v>
      </c>
      <c r="L199" s="5">
        <f t="shared" si="35"/>
        <v>5</v>
      </c>
      <c r="M199" s="5">
        <f t="shared" si="35"/>
        <v>4</v>
      </c>
      <c r="N199" s="5">
        <f t="shared" si="35"/>
        <v>19</v>
      </c>
    </row>
    <row r="200" spans="1:14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4</v>
      </c>
      <c r="G201" s="6">
        <v>0</v>
      </c>
      <c r="H201" s="6">
        <v>0</v>
      </c>
      <c r="I201" s="6">
        <v>1</v>
      </c>
      <c r="J201" s="6">
        <v>0</v>
      </c>
      <c r="K201" s="6">
        <v>2</v>
      </c>
      <c r="L201" s="6">
        <v>1</v>
      </c>
      <c r="M201" s="6">
        <v>0</v>
      </c>
      <c r="N201" s="5">
        <f t="shared" ref="N201:N210" si="36">SUM(E201:M201)</f>
        <v>8</v>
      </c>
    </row>
    <row r="202" spans="1:14" x14ac:dyDescent="0.4">
      <c r="A202" s="11" t="s">
        <v>50</v>
      </c>
      <c r="B202" s="50">
        <v>1</v>
      </c>
      <c r="C202" s="24" t="s">
        <v>186</v>
      </c>
      <c r="D202" s="51"/>
      <c r="E202" s="6">
        <v>0</v>
      </c>
      <c r="F202" s="6">
        <v>5</v>
      </c>
      <c r="G202" s="6">
        <v>5</v>
      </c>
      <c r="H202" s="6">
        <v>3</v>
      </c>
      <c r="I202" s="6">
        <v>10</v>
      </c>
      <c r="J202" s="6">
        <v>4</v>
      </c>
      <c r="K202" s="6">
        <v>4</v>
      </c>
      <c r="L202" s="6">
        <v>5</v>
      </c>
      <c r="M202" s="6">
        <v>2</v>
      </c>
      <c r="N202" s="5">
        <f t="shared" si="36"/>
        <v>38</v>
      </c>
    </row>
    <row r="203" spans="1:14" x14ac:dyDescent="0.4">
      <c r="A203" s="7"/>
      <c r="B203" s="50">
        <v>2</v>
      </c>
      <c r="C203" s="24" t="s">
        <v>187</v>
      </c>
      <c r="D203" s="51"/>
      <c r="E203" s="6">
        <v>2</v>
      </c>
      <c r="F203" s="6">
        <v>16</v>
      </c>
      <c r="G203" s="6">
        <v>2</v>
      </c>
      <c r="H203" s="6">
        <v>6</v>
      </c>
      <c r="I203" s="6">
        <v>3</v>
      </c>
      <c r="J203" s="6">
        <v>2</v>
      </c>
      <c r="K203" s="6">
        <v>5</v>
      </c>
      <c r="L203" s="6">
        <v>10</v>
      </c>
      <c r="M203" s="6">
        <v>6</v>
      </c>
      <c r="N203" s="5">
        <f t="shared" si="36"/>
        <v>52</v>
      </c>
    </row>
    <row r="204" spans="1:14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5">
        <f t="shared" si="36"/>
        <v>0</v>
      </c>
    </row>
    <row r="205" spans="1:14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5">
        <f t="shared" si="36"/>
        <v>0</v>
      </c>
    </row>
    <row r="206" spans="1:14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5">
        <f t="shared" si="36"/>
        <v>0</v>
      </c>
    </row>
    <row r="207" spans="1:14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5">
        <f t="shared" si="36"/>
        <v>0</v>
      </c>
    </row>
    <row r="208" spans="1:14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5">
        <f t="shared" si="36"/>
        <v>0</v>
      </c>
    </row>
    <row r="209" spans="1:14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5">
        <f t="shared" si="36"/>
        <v>0</v>
      </c>
    </row>
    <row r="210" spans="1:14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5">
        <f t="shared" si="36"/>
        <v>0</v>
      </c>
    </row>
    <row r="211" spans="1:14" x14ac:dyDescent="0.4">
      <c r="A211" s="6" t="s">
        <v>26</v>
      </c>
      <c r="B211" s="85" t="s">
        <v>51</v>
      </c>
      <c r="C211" s="90"/>
      <c r="D211" s="91"/>
      <c r="E211" s="5">
        <f t="shared" ref="E211:N211" si="37">SUM(E201:E210)</f>
        <v>2</v>
      </c>
      <c r="F211" s="5">
        <f t="shared" si="37"/>
        <v>25</v>
      </c>
      <c r="G211" s="5">
        <f t="shared" si="37"/>
        <v>7</v>
      </c>
      <c r="H211" s="5">
        <f t="shared" si="37"/>
        <v>9</v>
      </c>
      <c r="I211" s="5">
        <f t="shared" si="37"/>
        <v>14</v>
      </c>
      <c r="J211" s="5">
        <f t="shared" si="37"/>
        <v>6</v>
      </c>
      <c r="K211" s="5">
        <f t="shared" si="37"/>
        <v>11</v>
      </c>
      <c r="L211" s="5">
        <f t="shared" si="37"/>
        <v>16</v>
      </c>
      <c r="M211" s="5">
        <f t="shared" si="37"/>
        <v>8</v>
      </c>
      <c r="N211" s="5">
        <f t="shared" si="37"/>
        <v>98</v>
      </c>
    </row>
    <row r="212" spans="1:14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4">
      <c r="A213" s="11" t="s">
        <v>48</v>
      </c>
      <c r="B213" s="17" t="s">
        <v>75</v>
      </c>
      <c r="C213" s="87" t="s">
        <v>76</v>
      </c>
      <c r="D213" s="65"/>
      <c r="E213" s="6">
        <v>2</v>
      </c>
      <c r="F213" s="6">
        <v>4</v>
      </c>
      <c r="G213" s="6">
        <v>1</v>
      </c>
      <c r="H213" s="6">
        <v>0</v>
      </c>
      <c r="I213" s="6">
        <v>3</v>
      </c>
      <c r="J213" s="6">
        <v>1</v>
      </c>
      <c r="K213" s="6">
        <v>0</v>
      </c>
      <c r="L213" s="6">
        <v>1</v>
      </c>
      <c r="M213" s="6">
        <v>0</v>
      </c>
      <c r="N213" s="5">
        <f>SUM(E213:M213)</f>
        <v>12</v>
      </c>
    </row>
    <row r="214" spans="1:14" x14ac:dyDescent="0.4">
      <c r="A214" s="11" t="s">
        <v>50</v>
      </c>
      <c r="B214" s="50">
        <v>1</v>
      </c>
      <c r="C214" s="24" t="s">
        <v>192</v>
      </c>
      <c r="D214" s="51"/>
      <c r="E214" s="6">
        <v>5</v>
      </c>
      <c r="F214" s="6">
        <v>7</v>
      </c>
      <c r="G214" s="6">
        <v>12</v>
      </c>
      <c r="H214" s="6">
        <v>11</v>
      </c>
      <c r="I214" s="6">
        <v>8</v>
      </c>
      <c r="J214" s="6">
        <v>1</v>
      </c>
      <c r="K214" s="6">
        <v>6</v>
      </c>
      <c r="L214" s="6">
        <v>15</v>
      </c>
      <c r="M214" s="6">
        <v>1</v>
      </c>
      <c r="N214" s="5">
        <f>SUM(E214:M214)</f>
        <v>66</v>
      </c>
    </row>
    <row r="215" spans="1:14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5">
        <f>SUM(E215:M215)</f>
        <v>2</v>
      </c>
    </row>
    <row r="216" spans="1:14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5">
        <f t="shared" ref="N216:N222" si="38">SUM(E216:M216)</f>
        <v>0</v>
      </c>
    </row>
    <row r="217" spans="1:1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5">
        <f t="shared" si="38"/>
        <v>0</v>
      </c>
    </row>
    <row r="218" spans="1:1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5">
        <f t="shared" si="38"/>
        <v>0</v>
      </c>
    </row>
    <row r="219" spans="1:1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5">
        <f t="shared" si="38"/>
        <v>0</v>
      </c>
    </row>
    <row r="220" spans="1:1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5">
        <f t="shared" si="38"/>
        <v>0</v>
      </c>
    </row>
    <row r="221" spans="1:1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5">
        <f t="shared" si="38"/>
        <v>0</v>
      </c>
    </row>
    <row r="222" spans="1:1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5">
        <f t="shared" si="38"/>
        <v>0</v>
      </c>
    </row>
    <row r="223" spans="1:14" x14ac:dyDescent="0.4">
      <c r="A223" s="6" t="s">
        <v>26</v>
      </c>
      <c r="B223" s="85" t="s">
        <v>51</v>
      </c>
      <c r="C223" s="90"/>
      <c r="D223" s="91"/>
      <c r="E223" s="5">
        <f t="shared" ref="E223:N223" si="39">SUM(E213:E222)</f>
        <v>7</v>
      </c>
      <c r="F223" s="5">
        <f t="shared" si="39"/>
        <v>11</v>
      </c>
      <c r="G223" s="5">
        <f t="shared" si="39"/>
        <v>13</v>
      </c>
      <c r="H223" s="5">
        <f t="shared" si="39"/>
        <v>12</v>
      </c>
      <c r="I223" s="5">
        <f t="shared" si="39"/>
        <v>11</v>
      </c>
      <c r="J223" s="5">
        <f t="shared" si="39"/>
        <v>3</v>
      </c>
      <c r="K223" s="5">
        <f t="shared" si="39"/>
        <v>6</v>
      </c>
      <c r="L223" s="5">
        <f t="shared" si="39"/>
        <v>16</v>
      </c>
      <c r="M223" s="5">
        <f t="shared" si="39"/>
        <v>1</v>
      </c>
      <c r="N223" s="5">
        <f t="shared" si="39"/>
        <v>80</v>
      </c>
    </row>
    <row r="224" spans="1:14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5">
        <f>SUM(E225:M225)</f>
        <v>0</v>
      </c>
    </row>
    <row r="226" spans="1:14" x14ac:dyDescent="0.4">
      <c r="A226" s="11" t="s">
        <v>50</v>
      </c>
      <c r="B226" s="50">
        <v>1</v>
      </c>
      <c r="C226" s="24" t="s">
        <v>194</v>
      </c>
      <c r="D226" s="49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5">
        <f>SUM(E226:M226)</f>
        <v>1</v>
      </c>
    </row>
    <row r="227" spans="1:14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5">
        <f>SUM(E227:M227)</f>
        <v>0</v>
      </c>
    </row>
    <row r="228" spans="1:14" x14ac:dyDescent="0.4">
      <c r="A228" s="7"/>
      <c r="B228" s="50">
        <v>3</v>
      </c>
      <c r="C228" s="24" t="s">
        <v>196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5">
        <f t="shared" ref="N228:N234" si="40">SUM(E228:M228)</f>
        <v>0</v>
      </c>
    </row>
    <row r="229" spans="1:14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5">
        <f t="shared" si="40"/>
        <v>0</v>
      </c>
    </row>
    <row r="230" spans="1:1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5">
        <f t="shared" si="40"/>
        <v>0</v>
      </c>
    </row>
    <row r="231" spans="1:1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5">
        <f t="shared" si="40"/>
        <v>0</v>
      </c>
    </row>
    <row r="232" spans="1:1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5">
        <f t="shared" si="40"/>
        <v>0</v>
      </c>
    </row>
    <row r="233" spans="1:1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5">
        <f t="shared" si="40"/>
        <v>0</v>
      </c>
    </row>
    <row r="234" spans="1:1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5">
        <f t="shared" si="40"/>
        <v>0</v>
      </c>
    </row>
    <row r="235" spans="1:14" x14ac:dyDescent="0.4">
      <c r="A235" s="6" t="s">
        <v>26</v>
      </c>
      <c r="B235" s="85" t="s">
        <v>51</v>
      </c>
      <c r="C235" s="90"/>
      <c r="D235" s="91"/>
      <c r="E235" s="5">
        <f t="shared" ref="E235:N235" si="41">SUM(E225:E234)</f>
        <v>1</v>
      </c>
      <c r="F235" s="5">
        <f t="shared" si="41"/>
        <v>0</v>
      </c>
      <c r="G235" s="5">
        <f t="shared" si="41"/>
        <v>0</v>
      </c>
      <c r="H235" s="5">
        <f t="shared" si="41"/>
        <v>0</v>
      </c>
      <c r="I235" s="5">
        <f t="shared" si="41"/>
        <v>0</v>
      </c>
      <c r="J235" s="5">
        <f t="shared" si="41"/>
        <v>0</v>
      </c>
      <c r="K235" s="5">
        <f t="shared" si="41"/>
        <v>0</v>
      </c>
      <c r="L235" s="5">
        <f t="shared" si="41"/>
        <v>0</v>
      </c>
      <c r="M235" s="5">
        <f t="shared" si="41"/>
        <v>0</v>
      </c>
      <c r="N235" s="5">
        <f t="shared" si="41"/>
        <v>1</v>
      </c>
    </row>
    <row r="236" spans="1:14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4">
      <c r="A237" s="11" t="s">
        <v>48</v>
      </c>
      <c r="B237" s="17" t="s">
        <v>79</v>
      </c>
      <c r="C237" s="87" t="s">
        <v>80</v>
      </c>
      <c r="D237" s="65"/>
      <c r="E237" s="6">
        <v>3</v>
      </c>
      <c r="F237" s="6">
        <v>2</v>
      </c>
      <c r="G237" s="6">
        <v>0</v>
      </c>
      <c r="H237" s="6">
        <v>0</v>
      </c>
      <c r="I237" s="6">
        <v>1</v>
      </c>
      <c r="J237" s="6">
        <v>4</v>
      </c>
      <c r="K237" s="6">
        <v>0</v>
      </c>
      <c r="L237" s="6">
        <v>0</v>
      </c>
      <c r="M237" s="6">
        <v>4</v>
      </c>
      <c r="N237" s="5">
        <f t="shared" ref="N237:N246" si="42">SUM(E237:M237)</f>
        <v>14</v>
      </c>
    </row>
    <row r="238" spans="1:14" x14ac:dyDescent="0.4">
      <c r="A238" s="11" t="s">
        <v>50</v>
      </c>
      <c r="B238" s="50">
        <v>1</v>
      </c>
      <c r="C238" s="24" t="s">
        <v>197</v>
      </c>
      <c r="D238" s="51"/>
      <c r="E238" s="6">
        <v>1</v>
      </c>
      <c r="F238" s="6">
        <v>1</v>
      </c>
      <c r="G238" s="6">
        <v>0</v>
      </c>
      <c r="H238" s="6">
        <v>0</v>
      </c>
      <c r="I238" s="6">
        <v>0</v>
      </c>
      <c r="J238" s="6">
        <v>1</v>
      </c>
      <c r="K238" s="6">
        <v>1</v>
      </c>
      <c r="L238" s="6">
        <v>0</v>
      </c>
      <c r="M238" s="6">
        <v>0</v>
      </c>
      <c r="N238" s="5">
        <f t="shared" si="42"/>
        <v>4</v>
      </c>
    </row>
    <row r="239" spans="1:14" x14ac:dyDescent="0.4">
      <c r="A239" s="7"/>
      <c r="B239" s="50">
        <v>2</v>
      </c>
      <c r="C239" s="24" t="s">
        <v>198</v>
      </c>
      <c r="D239" s="51"/>
      <c r="E239" s="6">
        <v>48</v>
      </c>
      <c r="F239" s="6">
        <v>23</v>
      </c>
      <c r="G239" s="6">
        <v>4</v>
      </c>
      <c r="H239" s="6">
        <v>0</v>
      </c>
      <c r="I239" s="6">
        <v>6</v>
      </c>
      <c r="J239" s="6">
        <v>32</v>
      </c>
      <c r="K239" s="6">
        <v>0</v>
      </c>
      <c r="L239" s="6">
        <v>0</v>
      </c>
      <c r="M239" s="6">
        <v>13</v>
      </c>
      <c r="N239" s="5">
        <f t="shared" si="42"/>
        <v>126</v>
      </c>
    </row>
    <row r="240" spans="1:14" ht="13.15" customHeight="1" x14ac:dyDescent="0.4">
      <c r="A240" s="7"/>
      <c r="B240" s="50">
        <v>3</v>
      </c>
      <c r="C240" s="24" t="s">
        <v>199</v>
      </c>
      <c r="D240" s="51"/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5">
        <f t="shared" si="42"/>
        <v>1</v>
      </c>
    </row>
    <row r="241" spans="1:14" x14ac:dyDescent="0.4">
      <c r="A241" s="7"/>
      <c r="B241" s="50">
        <v>4</v>
      </c>
      <c r="C241" s="24" t="s">
        <v>200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5">
        <f t="shared" si="42"/>
        <v>0</v>
      </c>
    </row>
    <row r="242" spans="1:14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3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5">
        <f t="shared" si="42"/>
        <v>4</v>
      </c>
    </row>
    <row r="243" spans="1:14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5">
        <f t="shared" si="42"/>
        <v>1</v>
      </c>
    </row>
    <row r="244" spans="1:14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5">
        <f t="shared" si="42"/>
        <v>0</v>
      </c>
    </row>
    <row r="245" spans="1:14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5">
        <f t="shared" si="42"/>
        <v>0</v>
      </c>
    </row>
    <row r="246" spans="1:14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5">
        <f t="shared" si="42"/>
        <v>0</v>
      </c>
    </row>
    <row r="247" spans="1:14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N247" si="43">SUM(E237:E246)</f>
        <v>53</v>
      </c>
      <c r="F247" s="5">
        <f t="shared" si="43"/>
        <v>29</v>
      </c>
      <c r="G247" s="5">
        <f t="shared" si="43"/>
        <v>4</v>
      </c>
      <c r="H247" s="5">
        <f t="shared" si="43"/>
        <v>1</v>
      </c>
      <c r="I247" s="5">
        <f t="shared" si="43"/>
        <v>8</v>
      </c>
      <c r="J247" s="5">
        <f t="shared" si="43"/>
        <v>37</v>
      </c>
      <c r="K247" s="5">
        <f t="shared" si="43"/>
        <v>1</v>
      </c>
      <c r="L247" s="5">
        <f t="shared" si="43"/>
        <v>0</v>
      </c>
      <c r="M247" s="5">
        <f t="shared" si="43"/>
        <v>17</v>
      </c>
      <c r="N247" s="5">
        <f t="shared" si="43"/>
        <v>150</v>
      </c>
    </row>
    <row r="248" spans="1:14" x14ac:dyDescent="0.4">
      <c r="A248" s="63"/>
      <c r="B248" s="92"/>
      <c r="C248" s="92"/>
      <c r="D248" s="92"/>
      <c r="E248" s="93"/>
    </row>
    <row r="249" spans="1:14" x14ac:dyDescent="0.4">
      <c r="A249" s="11" t="s">
        <v>48</v>
      </c>
      <c r="B249" s="17" t="s">
        <v>81</v>
      </c>
      <c r="C249" s="87" t="s">
        <v>82</v>
      </c>
      <c r="D249" s="65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5">
        <f>SUM(E249:M249)</f>
        <v>0</v>
      </c>
    </row>
    <row r="250" spans="1:14" x14ac:dyDescent="0.4">
      <c r="A250" s="11" t="s">
        <v>50</v>
      </c>
      <c r="B250" s="50">
        <v>1</v>
      </c>
      <c r="C250" s="24" t="s">
        <v>203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5">
        <f>SUM(E250:M250)</f>
        <v>1</v>
      </c>
    </row>
    <row r="251" spans="1:14" x14ac:dyDescent="0.4">
      <c r="A251" s="7"/>
      <c r="B251" s="50">
        <v>2</v>
      </c>
      <c r="C251" s="24" t="s">
        <v>204</v>
      </c>
      <c r="D251" s="51"/>
      <c r="E251" s="6">
        <v>0</v>
      </c>
      <c r="F251" s="6">
        <v>0</v>
      </c>
      <c r="G251" s="6">
        <v>0</v>
      </c>
      <c r="H251" s="6">
        <v>1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5">
        <f t="shared" ref="N251:N258" si="44">SUM(E251:M251)</f>
        <v>1</v>
      </c>
    </row>
    <row r="252" spans="1:14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5">
        <f t="shared" si="44"/>
        <v>0</v>
      </c>
    </row>
    <row r="253" spans="1:14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5">
        <f t="shared" si="44"/>
        <v>0</v>
      </c>
    </row>
    <row r="254" spans="1:14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5">
        <f t="shared" si="44"/>
        <v>0</v>
      </c>
    </row>
    <row r="255" spans="1:14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5">
        <f t="shared" si="44"/>
        <v>0</v>
      </c>
    </row>
    <row r="256" spans="1:14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5">
        <f t="shared" si="44"/>
        <v>0</v>
      </c>
    </row>
    <row r="257" spans="1:14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5">
        <f t="shared" si="44"/>
        <v>0</v>
      </c>
    </row>
    <row r="258" spans="1:14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5">
        <f t="shared" si="44"/>
        <v>0</v>
      </c>
    </row>
    <row r="259" spans="1:14" x14ac:dyDescent="0.4">
      <c r="A259" s="6" t="s">
        <v>26</v>
      </c>
      <c r="B259" s="85" t="s">
        <v>51</v>
      </c>
      <c r="C259" s="90"/>
      <c r="D259" s="91"/>
      <c r="E259" s="5">
        <f t="shared" ref="E259:N259" si="45">SUM(E249:E258)</f>
        <v>0</v>
      </c>
      <c r="F259" s="5">
        <f t="shared" si="45"/>
        <v>0</v>
      </c>
      <c r="G259" s="5">
        <f t="shared" si="45"/>
        <v>0</v>
      </c>
      <c r="H259" s="5">
        <f t="shared" si="45"/>
        <v>1</v>
      </c>
      <c r="I259" s="5">
        <f t="shared" si="45"/>
        <v>0</v>
      </c>
      <c r="J259" s="5">
        <f t="shared" si="45"/>
        <v>1</v>
      </c>
      <c r="K259" s="5">
        <f t="shared" si="45"/>
        <v>0</v>
      </c>
      <c r="L259" s="5">
        <f t="shared" si="45"/>
        <v>0</v>
      </c>
      <c r="M259" s="5">
        <f t="shared" si="45"/>
        <v>0</v>
      </c>
      <c r="N259" s="5">
        <f t="shared" si="45"/>
        <v>2</v>
      </c>
    </row>
    <row r="261" spans="1:14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141</v>
      </c>
      <c r="F262" s="6">
        <f t="shared" ref="F262:M262" si="46">F55+F67+F79+F91+F103+F115+F127+F139+F151+F163+F175+F187+F199+F211+F223+F235+F247+F259</f>
        <v>214</v>
      </c>
      <c r="G262" s="6">
        <f t="shared" si="46"/>
        <v>198</v>
      </c>
      <c r="H262" s="6">
        <f t="shared" si="46"/>
        <v>163</v>
      </c>
      <c r="I262" s="6">
        <f t="shared" si="46"/>
        <v>180</v>
      </c>
      <c r="J262" s="6">
        <f t="shared" si="46"/>
        <v>196</v>
      </c>
      <c r="K262" s="6">
        <f t="shared" si="46"/>
        <v>171</v>
      </c>
      <c r="L262" s="6">
        <f t="shared" si="46"/>
        <v>156</v>
      </c>
      <c r="M262" s="6">
        <f t="shared" si="46"/>
        <v>195</v>
      </c>
      <c r="N262" s="5">
        <f>SUM(E262:M262)</f>
        <v>1614</v>
      </c>
    </row>
    <row r="263" spans="1:14" x14ac:dyDescent="0.4">
      <c r="A263" s="13"/>
      <c r="B263" s="19" t="s">
        <v>87</v>
      </c>
      <c r="C263" s="98" t="s">
        <v>88</v>
      </c>
      <c r="D263" s="99"/>
      <c r="E263" s="6">
        <v>7</v>
      </c>
      <c r="F263" s="6">
        <v>21</v>
      </c>
      <c r="G263" s="6">
        <v>14</v>
      </c>
      <c r="H263" s="6">
        <v>7</v>
      </c>
      <c r="I263" s="6">
        <v>16</v>
      </c>
      <c r="J263" s="6">
        <v>15</v>
      </c>
      <c r="K263" s="6">
        <v>16</v>
      </c>
      <c r="L263" s="6">
        <v>4</v>
      </c>
      <c r="M263" s="6">
        <v>14</v>
      </c>
      <c r="N263" s="5">
        <f>SUM(E263:M263)</f>
        <v>114</v>
      </c>
    </row>
    <row r="264" spans="1:14" x14ac:dyDescent="0.4">
      <c r="A264" s="14"/>
      <c r="B264" s="19" t="s">
        <v>89</v>
      </c>
      <c r="C264" s="98" t="s">
        <v>90</v>
      </c>
      <c r="D264" s="99"/>
      <c r="E264" s="5">
        <f>SUM(E262:E263)</f>
        <v>148</v>
      </c>
      <c r="F264" s="5">
        <f t="shared" ref="F264:M264" si="47">SUM(F262:F263)</f>
        <v>235</v>
      </c>
      <c r="G264" s="5">
        <f t="shared" si="47"/>
        <v>212</v>
      </c>
      <c r="H264" s="5">
        <f t="shared" si="47"/>
        <v>170</v>
      </c>
      <c r="I264" s="5">
        <f t="shared" si="47"/>
        <v>196</v>
      </c>
      <c r="J264" s="5">
        <f t="shared" si="47"/>
        <v>211</v>
      </c>
      <c r="K264" s="5">
        <f t="shared" si="47"/>
        <v>187</v>
      </c>
      <c r="L264" s="5">
        <f t="shared" si="47"/>
        <v>160</v>
      </c>
      <c r="M264" s="5">
        <f t="shared" si="47"/>
        <v>209</v>
      </c>
      <c r="N264" s="5">
        <f>SUM(E264:M264)</f>
        <v>1728</v>
      </c>
    </row>
  </sheetData>
  <mergeCells count="87"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B187:D187"/>
    <mergeCell ref="A188:E188"/>
    <mergeCell ref="A152:E152"/>
    <mergeCell ref="C153:D153"/>
    <mergeCell ref="B163:D163"/>
    <mergeCell ref="A164:E164"/>
    <mergeCell ref="C165:D165"/>
    <mergeCell ref="C189:D189"/>
    <mergeCell ref="B175:D175"/>
    <mergeCell ref="A176:E176"/>
    <mergeCell ref="C177:D177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52:D52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M12"/>
    <mergeCell ref="N12:N13"/>
    <mergeCell ref="B13:D13"/>
    <mergeCell ref="B14:C16"/>
  </mergeCells>
  <conditionalFormatting sqref="E14:M15">
    <cfRule type="containsBlanks" dxfId="27" priority="20">
      <formula>LEN(TRIM(E14))=0</formula>
    </cfRule>
  </conditionalFormatting>
  <conditionalFormatting sqref="E19:M20">
    <cfRule type="containsBlanks" dxfId="26" priority="23">
      <formula>LEN(TRIM(E19))=0</formula>
    </cfRule>
  </conditionalFormatting>
  <conditionalFormatting sqref="E22:M23 E25:M26 E33:M33 E35:M35 E39:M40">
    <cfRule type="containsBlanks" dxfId="25" priority="24">
      <formula>LEN(TRIM(E22))=0</formula>
    </cfRule>
  </conditionalFormatting>
  <conditionalFormatting sqref="E30:M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M34">
    <cfRule type="expression" dxfId="22" priority="21">
      <formula>E30&lt;&gt;E34</formula>
    </cfRule>
    <cfRule type="expression" dxfId="21" priority="22">
      <formula>E30=E34</formula>
    </cfRule>
    <cfRule type="expression" dxfId="20" priority="27">
      <formula>E34&lt;&gt;E30</formula>
    </cfRule>
    <cfRule type="expression" dxfId="19" priority="28">
      <formula>E34&lt;&gt;E64</formula>
    </cfRule>
  </conditionalFormatting>
  <conditionalFormatting sqref="E45:M54">
    <cfRule type="containsBlanks" dxfId="18" priority="19">
      <formula>LEN(TRIM(E45))=0</formula>
    </cfRule>
  </conditionalFormatting>
  <conditionalFormatting sqref="E57:M66">
    <cfRule type="containsBlanks" dxfId="17" priority="18">
      <formula>LEN(TRIM(E57))=0</formula>
    </cfRule>
  </conditionalFormatting>
  <conditionalFormatting sqref="E69:M78">
    <cfRule type="containsBlanks" dxfId="16" priority="17">
      <formula>LEN(TRIM(E69))=0</formula>
    </cfRule>
  </conditionalFormatting>
  <conditionalFormatting sqref="E81:M90">
    <cfRule type="containsBlanks" dxfId="15" priority="16">
      <formula>LEN(TRIM(E81))=0</formula>
    </cfRule>
  </conditionalFormatting>
  <conditionalFormatting sqref="E93:M102">
    <cfRule type="containsBlanks" dxfId="14" priority="15">
      <formula>LEN(TRIM(E93))=0</formula>
    </cfRule>
  </conditionalFormatting>
  <conditionalFormatting sqref="E105:M114">
    <cfRule type="containsBlanks" dxfId="13" priority="14">
      <formula>LEN(TRIM(E105))=0</formula>
    </cfRule>
  </conditionalFormatting>
  <conditionalFormatting sqref="E117:M126">
    <cfRule type="containsBlanks" dxfId="12" priority="1">
      <formula>LEN(TRIM(E117))=0</formula>
    </cfRule>
  </conditionalFormatting>
  <conditionalFormatting sqref="E129:M138">
    <cfRule type="containsBlanks" dxfId="11" priority="13">
      <formula>LEN(TRIM(E129))=0</formula>
    </cfRule>
  </conditionalFormatting>
  <conditionalFormatting sqref="E141:M150">
    <cfRule type="containsBlanks" dxfId="10" priority="12">
      <formula>LEN(TRIM(E141))=0</formula>
    </cfRule>
  </conditionalFormatting>
  <conditionalFormatting sqref="E153:M162">
    <cfRule type="containsBlanks" dxfId="9" priority="3">
      <formula>LEN(TRIM(E153))=0</formula>
    </cfRule>
  </conditionalFormatting>
  <conditionalFormatting sqref="E165:M174">
    <cfRule type="containsBlanks" dxfId="8" priority="11">
      <formula>LEN(TRIM(E165))=0</formula>
    </cfRule>
  </conditionalFormatting>
  <conditionalFormatting sqref="E177:M186">
    <cfRule type="containsBlanks" dxfId="7" priority="10">
      <formula>LEN(TRIM(E177))=0</formula>
    </cfRule>
  </conditionalFormatting>
  <conditionalFormatting sqref="E189:M198">
    <cfRule type="containsBlanks" dxfId="6" priority="9">
      <formula>LEN(TRIM(E189))=0</formula>
    </cfRule>
  </conditionalFormatting>
  <conditionalFormatting sqref="E201:M210">
    <cfRule type="containsBlanks" dxfId="5" priority="8">
      <formula>LEN(TRIM(E201))=0</formula>
    </cfRule>
  </conditionalFormatting>
  <conditionalFormatting sqref="E213:M222">
    <cfRule type="containsBlanks" dxfId="4" priority="7">
      <formula>LEN(TRIM(E213))=0</formula>
    </cfRule>
  </conditionalFormatting>
  <conditionalFormatting sqref="E225:M234">
    <cfRule type="containsBlanks" dxfId="3" priority="6">
      <formula>LEN(TRIM(E225))=0</formula>
    </cfRule>
  </conditionalFormatting>
  <conditionalFormatting sqref="E237:M246">
    <cfRule type="containsBlanks" dxfId="2" priority="5">
      <formula>LEN(TRIM(E237))=0</formula>
    </cfRule>
  </conditionalFormatting>
  <conditionalFormatting sqref="E249:M258">
    <cfRule type="containsBlanks" dxfId="1" priority="4">
      <formula>LEN(TRIM(E249))=0</formula>
    </cfRule>
  </conditionalFormatting>
  <conditionalFormatting sqref="E262:M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dimension ref="A2:R264"/>
  <sheetViews>
    <sheetView tabSelected="1" topLeftCell="A235" zoomScale="70" zoomScaleNormal="70" workbookViewId="0">
      <selection activeCell="L272" sqref="L272"/>
    </sheetView>
  </sheetViews>
  <sheetFormatPr defaultRowHeight="13.15" x14ac:dyDescent="0.4"/>
  <cols>
    <col min="3" max="3" width="67.140625" bestFit="1" customWidth="1"/>
    <col min="4" max="4" width="5.85546875" bestFit="1" customWidth="1"/>
    <col min="18" max="18" width="13.28515625" customWidth="1"/>
  </cols>
  <sheetData>
    <row r="2" spans="1:18" x14ac:dyDescent="0.4">
      <c r="C2" s="43" t="s">
        <v>104</v>
      </c>
      <c r="D2" s="43" t="s">
        <v>111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116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8" x14ac:dyDescent="0.4">
      <c r="A12" s="5" t="s">
        <v>0</v>
      </c>
      <c r="B12" s="66" t="s">
        <v>1</v>
      </c>
      <c r="C12" s="64"/>
      <c r="D12" s="65"/>
      <c r="E12" s="104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6" t="s">
        <v>103</v>
      </c>
    </row>
    <row r="13" spans="1:18" x14ac:dyDescent="0.4">
      <c r="A13" s="6" t="s">
        <v>2</v>
      </c>
      <c r="B13" s="77" t="s">
        <v>3</v>
      </c>
      <c r="C13" s="64"/>
      <c r="D13" s="6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107"/>
    </row>
    <row r="14" spans="1:18" x14ac:dyDescent="0.4">
      <c r="A14" s="7"/>
      <c r="B14" s="78" t="s">
        <v>22</v>
      </c>
      <c r="C14" s="79"/>
      <c r="D14" s="6" t="s">
        <v>23</v>
      </c>
      <c r="E14" s="6">
        <v>126</v>
      </c>
      <c r="F14" s="6">
        <v>132</v>
      </c>
      <c r="G14" s="6">
        <v>125</v>
      </c>
      <c r="H14" s="6">
        <v>131</v>
      </c>
      <c r="I14" s="6">
        <v>111</v>
      </c>
      <c r="J14" s="6">
        <v>132</v>
      </c>
      <c r="K14" s="6">
        <v>130</v>
      </c>
      <c r="L14" s="6">
        <v>143</v>
      </c>
      <c r="M14" s="6">
        <v>130</v>
      </c>
      <c r="N14" s="6">
        <v>128</v>
      </c>
      <c r="O14" s="6">
        <v>144</v>
      </c>
      <c r="P14" s="6">
        <v>134</v>
      </c>
      <c r="Q14" s="6">
        <v>135</v>
      </c>
      <c r="R14" s="5">
        <f>SUM(E14:Q14)</f>
        <v>1701</v>
      </c>
    </row>
    <row r="15" spans="1:18" x14ac:dyDescent="0.4">
      <c r="A15" s="7"/>
      <c r="B15" s="80"/>
      <c r="C15" s="68"/>
      <c r="D15" s="6" t="s">
        <v>24</v>
      </c>
      <c r="E15" s="6">
        <v>135</v>
      </c>
      <c r="F15" s="6">
        <v>127</v>
      </c>
      <c r="G15" s="6">
        <v>129</v>
      </c>
      <c r="H15" s="6">
        <v>130</v>
      </c>
      <c r="I15" s="6">
        <v>110</v>
      </c>
      <c r="J15" s="6">
        <v>124</v>
      </c>
      <c r="K15" s="6">
        <v>130</v>
      </c>
      <c r="L15" s="6">
        <v>117</v>
      </c>
      <c r="M15" s="6">
        <v>142</v>
      </c>
      <c r="N15" s="6">
        <v>134</v>
      </c>
      <c r="O15" s="6">
        <v>123</v>
      </c>
      <c r="P15" s="6">
        <v>126</v>
      </c>
      <c r="Q15" s="6">
        <v>125</v>
      </c>
      <c r="R15" s="5">
        <f>SUM(E15:Q15)</f>
        <v>1652</v>
      </c>
    </row>
    <row r="16" spans="1:18" x14ac:dyDescent="0.4">
      <c r="A16" s="8"/>
      <c r="B16" s="76"/>
      <c r="C16" s="69"/>
      <c r="D16" s="5" t="s">
        <v>25</v>
      </c>
      <c r="E16" s="5">
        <f t="shared" ref="E16:Q16" si="0">SUM(E14:E15)</f>
        <v>261</v>
      </c>
      <c r="F16" s="5">
        <f t="shared" si="0"/>
        <v>259</v>
      </c>
      <c r="G16" s="5">
        <f t="shared" si="0"/>
        <v>254</v>
      </c>
      <c r="H16" s="5">
        <f t="shared" si="0"/>
        <v>261</v>
      </c>
      <c r="I16" s="5">
        <f t="shared" si="0"/>
        <v>221</v>
      </c>
      <c r="J16" s="5">
        <f t="shared" si="0"/>
        <v>256</v>
      </c>
      <c r="K16" s="5">
        <f t="shared" si="0"/>
        <v>260</v>
      </c>
      <c r="L16" s="5">
        <f t="shared" si="0"/>
        <v>260</v>
      </c>
      <c r="M16" s="5">
        <f t="shared" si="0"/>
        <v>272</v>
      </c>
      <c r="N16" s="5">
        <f t="shared" si="0"/>
        <v>262</v>
      </c>
      <c r="O16" s="5">
        <f t="shared" si="0"/>
        <v>267</v>
      </c>
      <c r="P16" s="5">
        <f t="shared" si="0"/>
        <v>260</v>
      </c>
      <c r="Q16" s="5">
        <f t="shared" si="0"/>
        <v>260</v>
      </c>
      <c r="R16" s="5">
        <f>SUM(E16:Q16)</f>
        <v>3353</v>
      </c>
    </row>
    <row r="17" spans="1:18" x14ac:dyDescent="0.4">
      <c r="A17" s="63"/>
      <c r="B17" s="64"/>
      <c r="C17" s="64"/>
      <c r="D17" s="6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28"/>
    </row>
    <row r="18" spans="1:18" x14ac:dyDescent="0.4">
      <c r="A18" s="11" t="s">
        <v>26</v>
      </c>
      <c r="B18" s="77" t="s">
        <v>27</v>
      </c>
      <c r="C18" s="64"/>
      <c r="D18" s="6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28"/>
    </row>
    <row r="19" spans="1:18" x14ac:dyDescent="0.4">
      <c r="A19" s="11"/>
      <c r="B19" s="67" t="s">
        <v>28</v>
      </c>
      <c r="C19" s="70" t="s">
        <v>29</v>
      </c>
      <c r="D19" s="6" t="s">
        <v>23</v>
      </c>
      <c r="E19" s="6">
        <v>102</v>
      </c>
      <c r="F19" s="6">
        <v>98</v>
      </c>
      <c r="G19" s="6">
        <v>88</v>
      </c>
      <c r="H19" s="6">
        <v>90</v>
      </c>
      <c r="I19" s="6">
        <v>73</v>
      </c>
      <c r="J19" s="6">
        <v>81</v>
      </c>
      <c r="K19" s="6">
        <v>90</v>
      </c>
      <c r="L19" s="6">
        <v>95</v>
      </c>
      <c r="M19" s="6">
        <v>92</v>
      </c>
      <c r="N19" s="6">
        <v>88</v>
      </c>
      <c r="O19" s="6">
        <v>100</v>
      </c>
      <c r="P19" s="6">
        <v>88</v>
      </c>
      <c r="Q19" s="6">
        <v>89</v>
      </c>
      <c r="R19" s="5">
        <f t="shared" ref="R19:R30" si="1">SUM(E19:Q19)</f>
        <v>1174</v>
      </c>
    </row>
    <row r="20" spans="1:18" x14ac:dyDescent="0.4">
      <c r="A20" s="12"/>
      <c r="B20" s="68"/>
      <c r="C20" s="71"/>
      <c r="D20" s="6" t="s">
        <v>24</v>
      </c>
      <c r="E20" s="6">
        <v>115</v>
      </c>
      <c r="F20" s="6">
        <v>98</v>
      </c>
      <c r="G20" s="6">
        <v>107</v>
      </c>
      <c r="H20" s="6">
        <v>107</v>
      </c>
      <c r="I20" s="6">
        <v>90</v>
      </c>
      <c r="J20" s="6">
        <v>104</v>
      </c>
      <c r="K20" s="6">
        <v>110</v>
      </c>
      <c r="L20" s="6">
        <v>100</v>
      </c>
      <c r="M20" s="6">
        <v>106</v>
      </c>
      <c r="N20" s="6">
        <v>108</v>
      </c>
      <c r="O20" s="6">
        <v>99</v>
      </c>
      <c r="P20" s="6">
        <v>93</v>
      </c>
      <c r="Q20" s="6">
        <v>92</v>
      </c>
      <c r="R20" s="5">
        <f t="shared" si="1"/>
        <v>1329</v>
      </c>
    </row>
    <row r="21" spans="1:18" x14ac:dyDescent="0.4">
      <c r="A21" s="13"/>
      <c r="B21" s="69"/>
      <c r="C21" s="72"/>
      <c r="D21" s="5" t="s">
        <v>25</v>
      </c>
      <c r="E21" s="5">
        <f t="shared" ref="E21:Q21" si="2">SUM(E19:E20)</f>
        <v>217</v>
      </c>
      <c r="F21" s="5">
        <f t="shared" si="2"/>
        <v>196</v>
      </c>
      <c r="G21" s="5">
        <f t="shared" si="2"/>
        <v>195</v>
      </c>
      <c r="H21" s="5">
        <f t="shared" si="2"/>
        <v>197</v>
      </c>
      <c r="I21" s="5">
        <f t="shared" si="2"/>
        <v>163</v>
      </c>
      <c r="J21" s="5">
        <f t="shared" si="2"/>
        <v>185</v>
      </c>
      <c r="K21" s="5">
        <f t="shared" si="2"/>
        <v>200</v>
      </c>
      <c r="L21" s="5">
        <f t="shared" si="2"/>
        <v>195</v>
      </c>
      <c r="M21" s="5">
        <f t="shared" si="2"/>
        <v>198</v>
      </c>
      <c r="N21" s="5">
        <f t="shared" si="2"/>
        <v>196</v>
      </c>
      <c r="O21" s="5">
        <f t="shared" si="2"/>
        <v>199</v>
      </c>
      <c r="P21" s="5">
        <f t="shared" si="2"/>
        <v>181</v>
      </c>
      <c r="Q21" s="5">
        <f t="shared" si="2"/>
        <v>181</v>
      </c>
      <c r="R21" s="5">
        <f t="shared" si="1"/>
        <v>2503</v>
      </c>
    </row>
    <row r="22" spans="1:18" x14ac:dyDescent="0.4">
      <c r="A22" s="12"/>
      <c r="B22" s="67" t="s">
        <v>30</v>
      </c>
      <c r="C22" s="70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5">
        <f t="shared" si="1"/>
        <v>3</v>
      </c>
    </row>
    <row r="23" spans="1:18" x14ac:dyDescent="0.4">
      <c r="A23" s="12"/>
      <c r="B23" s="68"/>
      <c r="C23" s="71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1"/>
        <v>2</v>
      </c>
    </row>
    <row r="24" spans="1:18" x14ac:dyDescent="0.4">
      <c r="A24" s="13"/>
      <c r="B24" s="69"/>
      <c r="C24" s="72"/>
      <c r="D24" s="5" t="s">
        <v>25</v>
      </c>
      <c r="E24" s="5">
        <f t="shared" ref="E24:Q24" si="3">SUM(E22:E23)</f>
        <v>1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1</v>
      </c>
      <c r="J24" s="5">
        <f t="shared" si="3"/>
        <v>2</v>
      </c>
      <c r="K24" s="5">
        <f t="shared" si="3"/>
        <v>1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1"/>
        <v>5</v>
      </c>
    </row>
    <row r="25" spans="1:18" x14ac:dyDescent="0.4">
      <c r="A25" s="12"/>
      <c r="B25" s="67" t="s">
        <v>32</v>
      </c>
      <c r="C25" s="70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0</v>
      </c>
      <c r="N25" s="6">
        <v>1</v>
      </c>
      <c r="O25" s="6">
        <v>1</v>
      </c>
      <c r="P25" s="6">
        <v>0</v>
      </c>
      <c r="Q25" s="6">
        <v>0</v>
      </c>
      <c r="R25" s="5">
        <f t="shared" si="1"/>
        <v>5</v>
      </c>
    </row>
    <row r="26" spans="1:18" x14ac:dyDescent="0.4">
      <c r="A26" s="12"/>
      <c r="B26" s="68"/>
      <c r="C26" s="71"/>
      <c r="D26" s="6" t="s">
        <v>24</v>
      </c>
      <c r="E26" s="6">
        <v>3</v>
      </c>
      <c r="F26" s="6">
        <v>0</v>
      </c>
      <c r="G26" s="6">
        <v>0</v>
      </c>
      <c r="H26" s="6">
        <v>0</v>
      </c>
      <c r="I26" s="6">
        <v>2</v>
      </c>
      <c r="J26" s="6">
        <v>0</v>
      </c>
      <c r="K26" s="6">
        <v>1</v>
      </c>
      <c r="L26" s="6">
        <v>0</v>
      </c>
      <c r="M26" s="6">
        <v>0</v>
      </c>
      <c r="N26" s="6">
        <v>1</v>
      </c>
      <c r="O26" s="6">
        <v>3</v>
      </c>
      <c r="P26" s="6">
        <v>0</v>
      </c>
      <c r="Q26" s="6">
        <v>0</v>
      </c>
      <c r="R26" s="5">
        <f t="shared" si="1"/>
        <v>10</v>
      </c>
    </row>
    <row r="27" spans="1:18" x14ac:dyDescent="0.4">
      <c r="A27" s="13"/>
      <c r="B27" s="69"/>
      <c r="C27" s="72"/>
      <c r="D27" s="5" t="s">
        <v>25</v>
      </c>
      <c r="E27" s="5">
        <f t="shared" ref="E27:Q27" si="4">SUM(E25:E26)</f>
        <v>3</v>
      </c>
      <c r="F27" s="5">
        <f t="shared" si="4"/>
        <v>1</v>
      </c>
      <c r="G27" s="5">
        <f t="shared" si="4"/>
        <v>0</v>
      </c>
      <c r="H27" s="5">
        <f t="shared" si="4"/>
        <v>0</v>
      </c>
      <c r="I27" s="5">
        <f t="shared" si="4"/>
        <v>3</v>
      </c>
      <c r="J27" s="5">
        <f t="shared" si="4"/>
        <v>0</v>
      </c>
      <c r="K27" s="5">
        <f t="shared" si="4"/>
        <v>2</v>
      </c>
      <c r="L27" s="5">
        <f t="shared" si="4"/>
        <v>0</v>
      </c>
      <c r="M27" s="5">
        <f t="shared" si="4"/>
        <v>0</v>
      </c>
      <c r="N27" s="5">
        <f t="shared" si="4"/>
        <v>2</v>
      </c>
      <c r="O27" s="5">
        <f t="shared" si="4"/>
        <v>4</v>
      </c>
      <c r="P27" s="5">
        <f t="shared" si="4"/>
        <v>0</v>
      </c>
      <c r="Q27" s="5">
        <f t="shared" si="4"/>
        <v>0</v>
      </c>
      <c r="R27" s="5">
        <f t="shared" si="1"/>
        <v>15</v>
      </c>
    </row>
    <row r="28" spans="1:18" x14ac:dyDescent="0.4">
      <c r="A28" s="13"/>
      <c r="B28" s="73" t="s">
        <v>34</v>
      </c>
      <c r="C28" s="74" t="s">
        <v>35</v>
      </c>
      <c r="D28" s="5" t="s">
        <v>23</v>
      </c>
      <c r="E28" s="5">
        <f>SUM(E19,E22,E25)</f>
        <v>103</v>
      </c>
      <c r="F28" s="5">
        <f t="shared" ref="F28:Q29" si="5">SUM(F19,F22,F25)</f>
        <v>99</v>
      </c>
      <c r="G28" s="5">
        <f t="shared" si="5"/>
        <v>88</v>
      </c>
      <c r="H28" s="5">
        <f t="shared" si="5"/>
        <v>90</v>
      </c>
      <c r="I28" s="5">
        <f t="shared" si="5"/>
        <v>74</v>
      </c>
      <c r="J28" s="5">
        <f t="shared" si="5"/>
        <v>82</v>
      </c>
      <c r="K28" s="5">
        <f t="shared" si="5"/>
        <v>92</v>
      </c>
      <c r="L28" s="5">
        <f t="shared" si="5"/>
        <v>95</v>
      </c>
      <c r="M28" s="5">
        <f t="shared" si="5"/>
        <v>92</v>
      </c>
      <c r="N28" s="5">
        <f t="shared" si="5"/>
        <v>89</v>
      </c>
      <c r="O28" s="5">
        <f t="shared" si="5"/>
        <v>101</v>
      </c>
      <c r="P28" s="5">
        <f t="shared" si="5"/>
        <v>88</v>
      </c>
      <c r="Q28" s="5">
        <f t="shared" si="5"/>
        <v>89</v>
      </c>
      <c r="R28" s="5">
        <f t="shared" si="1"/>
        <v>1182</v>
      </c>
    </row>
    <row r="29" spans="1:18" x14ac:dyDescent="0.4">
      <c r="A29" s="13"/>
      <c r="B29" s="68"/>
      <c r="C29" s="71"/>
      <c r="D29" s="5" t="s">
        <v>24</v>
      </c>
      <c r="E29" s="5">
        <f>SUM(E20,E23,E26)</f>
        <v>118</v>
      </c>
      <c r="F29" s="5">
        <f t="shared" si="5"/>
        <v>98</v>
      </c>
      <c r="G29" s="5">
        <f t="shared" si="5"/>
        <v>107</v>
      </c>
      <c r="H29" s="5">
        <f t="shared" si="5"/>
        <v>107</v>
      </c>
      <c r="I29" s="5">
        <f t="shared" si="5"/>
        <v>93</v>
      </c>
      <c r="J29" s="5">
        <f t="shared" si="5"/>
        <v>105</v>
      </c>
      <c r="K29" s="5">
        <f t="shared" si="5"/>
        <v>111</v>
      </c>
      <c r="L29" s="5">
        <f t="shared" si="5"/>
        <v>100</v>
      </c>
      <c r="M29" s="5">
        <f t="shared" si="5"/>
        <v>106</v>
      </c>
      <c r="N29" s="5">
        <f t="shared" si="5"/>
        <v>109</v>
      </c>
      <c r="O29" s="5">
        <f t="shared" si="5"/>
        <v>102</v>
      </c>
      <c r="P29" s="5">
        <f t="shared" si="5"/>
        <v>93</v>
      </c>
      <c r="Q29" s="5">
        <f t="shared" si="5"/>
        <v>92</v>
      </c>
      <c r="R29" s="5">
        <f t="shared" si="1"/>
        <v>1341</v>
      </c>
    </row>
    <row r="30" spans="1:18" x14ac:dyDescent="0.4">
      <c r="A30" s="13"/>
      <c r="B30" s="69"/>
      <c r="C30" s="72"/>
      <c r="D30" s="5" t="s">
        <v>25</v>
      </c>
      <c r="E30" s="5">
        <f t="shared" ref="E30" si="6">SUM(E28:E29)</f>
        <v>221</v>
      </c>
      <c r="F30" s="5">
        <f t="shared" ref="F30:Q30" si="7">SUM(F28:F29)</f>
        <v>197</v>
      </c>
      <c r="G30" s="5">
        <f t="shared" si="7"/>
        <v>195</v>
      </c>
      <c r="H30" s="5">
        <f t="shared" si="7"/>
        <v>197</v>
      </c>
      <c r="I30" s="5">
        <f t="shared" si="7"/>
        <v>167</v>
      </c>
      <c r="J30" s="5">
        <f t="shared" si="7"/>
        <v>187</v>
      </c>
      <c r="K30" s="5">
        <f t="shared" si="7"/>
        <v>203</v>
      </c>
      <c r="L30" s="5">
        <f t="shared" si="7"/>
        <v>195</v>
      </c>
      <c r="M30" s="5">
        <f t="shared" si="7"/>
        <v>198</v>
      </c>
      <c r="N30" s="5">
        <f t="shared" si="7"/>
        <v>198</v>
      </c>
      <c r="O30" s="5">
        <f t="shared" si="7"/>
        <v>203</v>
      </c>
      <c r="P30" s="5">
        <f t="shared" si="7"/>
        <v>181</v>
      </c>
      <c r="Q30" s="5">
        <f t="shared" si="7"/>
        <v>181</v>
      </c>
      <c r="R30" s="5">
        <f t="shared" si="1"/>
        <v>2523</v>
      </c>
    </row>
    <row r="31" spans="1:18" x14ac:dyDescent="0.4">
      <c r="A31" s="63"/>
      <c r="B31" s="64"/>
      <c r="C31" s="64"/>
      <c r="D31" s="6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28"/>
    </row>
    <row r="32" spans="1:18" x14ac:dyDescent="0.4">
      <c r="A32" s="14" t="s">
        <v>36</v>
      </c>
      <c r="B32" s="66" t="s">
        <v>37</v>
      </c>
      <c r="C32" s="64"/>
      <c r="D32" s="6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28"/>
    </row>
    <row r="33" spans="1:18" x14ac:dyDescent="0.4">
      <c r="A33" s="6">
        <v>1</v>
      </c>
      <c r="B33" s="77" t="s">
        <v>38</v>
      </c>
      <c r="C33" s="64"/>
      <c r="D33" s="65"/>
      <c r="E33" s="6">
        <v>267</v>
      </c>
      <c r="F33" s="6">
        <v>265</v>
      </c>
      <c r="G33" s="6">
        <v>260</v>
      </c>
      <c r="H33" s="6">
        <v>267</v>
      </c>
      <c r="I33" s="6">
        <v>227</v>
      </c>
      <c r="J33" s="6">
        <v>262</v>
      </c>
      <c r="K33" s="6">
        <v>266</v>
      </c>
      <c r="L33" s="6">
        <v>265</v>
      </c>
      <c r="M33" s="6">
        <v>278</v>
      </c>
      <c r="N33" s="6">
        <v>268</v>
      </c>
      <c r="O33" s="6">
        <v>273</v>
      </c>
      <c r="P33" s="6">
        <v>266</v>
      </c>
      <c r="Q33" s="6">
        <v>266</v>
      </c>
      <c r="R33" s="5">
        <f>SUM(E33:Q33)</f>
        <v>3430</v>
      </c>
    </row>
    <row r="34" spans="1:18" x14ac:dyDescent="0.4">
      <c r="A34" s="6">
        <v>2</v>
      </c>
      <c r="B34" s="77" t="s">
        <v>39</v>
      </c>
      <c r="C34" s="64"/>
      <c r="D34" s="65"/>
      <c r="E34" s="5">
        <v>221</v>
      </c>
      <c r="F34" s="5">
        <v>197</v>
      </c>
      <c r="G34" s="5">
        <v>195</v>
      </c>
      <c r="H34" s="5">
        <v>197</v>
      </c>
      <c r="I34" s="5">
        <v>167</v>
      </c>
      <c r="J34" s="5">
        <v>187</v>
      </c>
      <c r="K34" s="5">
        <v>203</v>
      </c>
      <c r="L34" s="5">
        <v>195</v>
      </c>
      <c r="M34" s="5">
        <v>198</v>
      </c>
      <c r="N34" s="5">
        <v>198</v>
      </c>
      <c r="O34" s="5">
        <v>203</v>
      </c>
      <c r="P34" s="5">
        <v>181</v>
      </c>
      <c r="Q34" s="5">
        <v>181</v>
      </c>
      <c r="R34" s="5">
        <f>SUM(E34:Q34)</f>
        <v>2523</v>
      </c>
    </row>
    <row r="35" spans="1:18" x14ac:dyDescent="0.4">
      <c r="A35" s="6">
        <v>3</v>
      </c>
      <c r="B35" s="77" t="s">
        <v>40</v>
      </c>
      <c r="C35" s="64"/>
      <c r="D35" s="65"/>
      <c r="E35" s="6">
        <v>1</v>
      </c>
      <c r="F35" s="6">
        <v>3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3</v>
      </c>
      <c r="N35" s="6">
        <v>0</v>
      </c>
      <c r="O35" s="6">
        <v>0</v>
      </c>
      <c r="P35" s="6">
        <v>0</v>
      </c>
      <c r="Q35" s="6">
        <v>0</v>
      </c>
      <c r="R35" s="5">
        <f>SUM(E35:Q35)</f>
        <v>8</v>
      </c>
    </row>
    <row r="36" spans="1:18" x14ac:dyDescent="0.4">
      <c r="A36" s="6">
        <v>4</v>
      </c>
      <c r="B36" s="77" t="s">
        <v>41</v>
      </c>
      <c r="C36" s="64"/>
      <c r="D36" s="65"/>
      <c r="E36" s="5">
        <f t="shared" ref="E36:Q36" si="8">E33-(E34+E35)</f>
        <v>45</v>
      </c>
      <c r="F36" s="5">
        <f t="shared" si="8"/>
        <v>65</v>
      </c>
      <c r="G36" s="5">
        <f t="shared" si="8"/>
        <v>65</v>
      </c>
      <c r="H36" s="5">
        <f t="shared" si="8"/>
        <v>70</v>
      </c>
      <c r="I36" s="5">
        <f t="shared" si="8"/>
        <v>60</v>
      </c>
      <c r="J36" s="5">
        <f t="shared" si="8"/>
        <v>75</v>
      </c>
      <c r="K36" s="5">
        <f t="shared" si="8"/>
        <v>62</v>
      </c>
      <c r="L36" s="5">
        <f t="shared" si="8"/>
        <v>70</v>
      </c>
      <c r="M36" s="5">
        <f t="shared" si="8"/>
        <v>77</v>
      </c>
      <c r="N36" s="5">
        <f t="shared" si="8"/>
        <v>70</v>
      </c>
      <c r="O36" s="5">
        <f t="shared" si="8"/>
        <v>70</v>
      </c>
      <c r="P36" s="5">
        <f t="shared" si="8"/>
        <v>85</v>
      </c>
      <c r="Q36" s="5">
        <f t="shared" si="8"/>
        <v>85</v>
      </c>
      <c r="R36" s="5">
        <f>SUM(E36:Q36)</f>
        <v>899</v>
      </c>
    </row>
    <row r="37" spans="1:18" x14ac:dyDescent="0.4">
      <c r="A37" s="63"/>
      <c r="B37" s="64"/>
      <c r="C37" s="64"/>
      <c r="D37" s="64"/>
      <c r="E37" s="63"/>
      <c r="F37" s="102"/>
      <c r="G37" s="102"/>
      <c r="H37" s="102"/>
      <c r="I37" s="103"/>
      <c r="J37" s="6"/>
      <c r="K37" s="6"/>
      <c r="L37" s="6"/>
      <c r="M37" s="6"/>
      <c r="N37" s="10"/>
      <c r="O37" s="26"/>
      <c r="P37" s="26"/>
      <c r="Q37" s="26"/>
      <c r="R37" s="28"/>
    </row>
    <row r="38" spans="1:18" x14ac:dyDescent="0.4">
      <c r="A38" s="16" t="s">
        <v>42</v>
      </c>
      <c r="B38" s="66" t="s">
        <v>43</v>
      </c>
      <c r="C38" s="64"/>
      <c r="D38" s="6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28"/>
    </row>
    <row r="39" spans="1:18" x14ac:dyDescent="0.4">
      <c r="A39" s="11"/>
      <c r="B39" s="81" t="s">
        <v>44</v>
      </c>
      <c r="C39" s="79"/>
      <c r="D39" s="6" t="s">
        <v>23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5">
        <f>SUM(E39:Q39)</f>
        <v>2</v>
      </c>
    </row>
    <row r="40" spans="1:18" x14ac:dyDescent="0.4">
      <c r="A40" s="12"/>
      <c r="B40" s="82"/>
      <c r="C40" s="68"/>
      <c r="D40" s="6" t="s">
        <v>24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5">
        <f>SUM(E40:Q40)</f>
        <v>2</v>
      </c>
    </row>
    <row r="41" spans="1:18" x14ac:dyDescent="0.4">
      <c r="A41" s="14"/>
      <c r="B41" s="83"/>
      <c r="C41" s="69"/>
      <c r="D41" s="5" t="s">
        <v>25</v>
      </c>
      <c r="E41" s="5">
        <f t="shared" ref="E41:Q41" si="9">SUM(E39:E40)</f>
        <v>3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1</v>
      </c>
      <c r="P41" s="5">
        <f t="shared" si="9"/>
        <v>0</v>
      </c>
      <c r="Q41" s="5">
        <f t="shared" si="9"/>
        <v>0</v>
      </c>
      <c r="R41" s="5">
        <f>SUM(E41:Q41)</f>
        <v>4</v>
      </c>
    </row>
    <row r="42" spans="1:18" x14ac:dyDescent="0.4">
      <c r="A42" s="84"/>
      <c r="B42" s="83"/>
      <c r="C42" s="83"/>
      <c r="D42" s="69"/>
      <c r="E42" s="63"/>
      <c r="F42" s="64"/>
      <c r="G42" s="64"/>
      <c r="H42" s="64"/>
      <c r="I42" s="65"/>
      <c r="J42" s="6"/>
      <c r="K42" s="6"/>
      <c r="L42" s="6"/>
      <c r="M42" s="6"/>
      <c r="N42" s="10"/>
      <c r="O42" s="6"/>
      <c r="P42" s="10"/>
      <c r="Q42" s="6"/>
      <c r="R42" s="5"/>
    </row>
    <row r="43" spans="1:18" ht="13.15" customHeight="1" x14ac:dyDescent="0.4">
      <c r="A43" s="16" t="s">
        <v>45</v>
      </c>
      <c r="B43" s="66" t="s">
        <v>46</v>
      </c>
      <c r="C43" s="64"/>
      <c r="D43" s="6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</row>
    <row r="44" spans="1:18" ht="13.15" customHeight="1" x14ac:dyDescent="0.4">
      <c r="A44" s="81" t="s">
        <v>47</v>
      </c>
      <c r="B44" s="86"/>
      <c r="C44" s="86"/>
      <c r="D44" s="79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5"/>
    </row>
    <row r="45" spans="1:18" x14ac:dyDescent="0.4">
      <c r="A45" s="11" t="s">
        <v>48</v>
      </c>
      <c r="B45" s="17" t="s">
        <v>28</v>
      </c>
      <c r="C45" s="87" t="s">
        <v>49</v>
      </c>
      <c r="D45" s="65"/>
      <c r="E45" s="6">
        <v>10</v>
      </c>
      <c r="F45" s="6">
        <v>8</v>
      </c>
      <c r="G45" s="6">
        <v>8</v>
      </c>
      <c r="H45" s="6">
        <v>10</v>
      </c>
      <c r="I45" s="6">
        <v>4</v>
      </c>
      <c r="J45" s="6">
        <v>13</v>
      </c>
      <c r="K45" s="6">
        <v>15</v>
      </c>
      <c r="L45" s="6">
        <v>17</v>
      </c>
      <c r="M45" s="6">
        <v>12</v>
      </c>
      <c r="N45" s="6">
        <v>3</v>
      </c>
      <c r="O45" s="6">
        <v>10</v>
      </c>
      <c r="P45" s="6">
        <v>7</v>
      </c>
      <c r="Q45" s="6">
        <v>10</v>
      </c>
      <c r="R45" s="5">
        <f t="shared" ref="R45:R54" si="10">SUM(E45:Q45)</f>
        <v>127</v>
      </c>
    </row>
    <row r="46" spans="1:18" x14ac:dyDescent="0.4">
      <c r="A46" s="11" t="s">
        <v>50</v>
      </c>
      <c r="B46" s="50">
        <v>1</v>
      </c>
      <c r="C46" s="24" t="s">
        <v>126</v>
      </c>
      <c r="D46" s="51"/>
      <c r="E46" s="6">
        <v>32</v>
      </c>
      <c r="F46" s="6">
        <v>15</v>
      </c>
      <c r="G46" s="6">
        <v>18</v>
      </c>
      <c r="H46" s="6">
        <v>15</v>
      </c>
      <c r="I46" s="6">
        <v>5</v>
      </c>
      <c r="J46" s="6">
        <v>15</v>
      </c>
      <c r="K46" s="6">
        <v>13</v>
      </c>
      <c r="L46" s="6">
        <v>10</v>
      </c>
      <c r="M46" s="6">
        <v>16</v>
      </c>
      <c r="N46" s="6">
        <v>14</v>
      </c>
      <c r="O46" s="6">
        <v>4</v>
      </c>
      <c r="P46" s="6">
        <v>10</v>
      </c>
      <c r="Q46" s="6">
        <v>10</v>
      </c>
      <c r="R46" s="5">
        <f t="shared" si="10"/>
        <v>177</v>
      </c>
    </row>
    <row r="47" spans="1:18" x14ac:dyDescent="0.4">
      <c r="A47" s="7"/>
      <c r="B47" s="50">
        <v>2</v>
      </c>
      <c r="C47" s="24" t="s">
        <v>127</v>
      </c>
      <c r="D47" s="51"/>
      <c r="E47" s="6">
        <v>14</v>
      </c>
      <c r="F47" s="6">
        <v>32</v>
      </c>
      <c r="G47" s="6">
        <v>2</v>
      </c>
      <c r="H47" s="6">
        <v>6</v>
      </c>
      <c r="I47" s="6">
        <v>4</v>
      </c>
      <c r="J47" s="6">
        <v>13</v>
      </c>
      <c r="K47" s="6">
        <v>10</v>
      </c>
      <c r="L47" s="6">
        <v>26</v>
      </c>
      <c r="M47" s="6">
        <v>17</v>
      </c>
      <c r="N47" s="6">
        <v>15</v>
      </c>
      <c r="O47" s="6">
        <v>1</v>
      </c>
      <c r="P47" s="6">
        <v>3</v>
      </c>
      <c r="Q47" s="6">
        <v>7</v>
      </c>
      <c r="R47" s="5">
        <f t="shared" si="10"/>
        <v>150</v>
      </c>
    </row>
    <row r="48" spans="1:18" x14ac:dyDescent="0.4">
      <c r="A48" s="7"/>
      <c r="B48" s="50">
        <v>3</v>
      </c>
      <c r="C48" s="24" t="s">
        <v>128</v>
      </c>
      <c r="D48" s="51"/>
      <c r="E48" s="6">
        <v>0</v>
      </c>
      <c r="F48" s="6">
        <v>1</v>
      </c>
      <c r="G48" s="6">
        <v>1</v>
      </c>
      <c r="H48" s="6">
        <v>0</v>
      </c>
      <c r="I48" s="6">
        <v>1</v>
      </c>
      <c r="J48" s="6">
        <v>0</v>
      </c>
      <c r="K48" s="6">
        <v>1</v>
      </c>
      <c r="L48" s="6">
        <v>0</v>
      </c>
      <c r="M48" s="6">
        <v>1</v>
      </c>
      <c r="N48" s="6">
        <v>1</v>
      </c>
      <c r="O48" s="6">
        <v>1</v>
      </c>
      <c r="P48" s="6">
        <v>0</v>
      </c>
      <c r="Q48" s="6">
        <v>0</v>
      </c>
      <c r="R48" s="5">
        <f t="shared" si="10"/>
        <v>7</v>
      </c>
    </row>
    <row r="49" spans="1:18" x14ac:dyDescent="0.4">
      <c r="A49" s="7"/>
      <c r="B49" s="50">
        <v>4</v>
      </c>
      <c r="C49" s="24" t="s">
        <v>129</v>
      </c>
      <c r="D49" s="51"/>
      <c r="E49" s="6">
        <v>10</v>
      </c>
      <c r="F49" s="6">
        <v>7</v>
      </c>
      <c r="G49" s="6">
        <v>7</v>
      </c>
      <c r="H49" s="6">
        <v>7</v>
      </c>
      <c r="I49" s="6">
        <v>7</v>
      </c>
      <c r="J49" s="6">
        <v>28</v>
      </c>
      <c r="K49" s="6">
        <v>18</v>
      </c>
      <c r="L49" s="6">
        <v>20</v>
      </c>
      <c r="M49" s="6">
        <v>25</v>
      </c>
      <c r="N49" s="6">
        <v>20</v>
      </c>
      <c r="O49" s="6">
        <v>15</v>
      </c>
      <c r="P49" s="6">
        <v>8</v>
      </c>
      <c r="Q49" s="6">
        <v>10</v>
      </c>
      <c r="R49" s="5">
        <f t="shared" si="10"/>
        <v>182</v>
      </c>
    </row>
    <row r="50" spans="1:18" x14ac:dyDescent="0.4">
      <c r="A50" s="7"/>
      <c r="B50" s="50">
        <v>5</v>
      </c>
      <c r="C50" s="24" t="s">
        <v>130</v>
      </c>
      <c r="D50" s="51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5">
        <f t="shared" si="10"/>
        <v>2</v>
      </c>
    </row>
    <row r="51" spans="1:18" x14ac:dyDescent="0.4">
      <c r="A51" s="7"/>
      <c r="B51" s="50">
        <v>6</v>
      </c>
      <c r="C51" s="24" t="s">
        <v>131</v>
      </c>
      <c r="D51" s="51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5">
        <f t="shared" si="10"/>
        <v>0</v>
      </c>
    </row>
    <row r="52" spans="1:18" ht="13.15" customHeight="1" x14ac:dyDescent="0.4">
      <c r="A52" s="7"/>
      <c r="B52" s="45"/>
      <c r="C52" s="88"/>
      <c r="D52" s="8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5">
        <f t="shared" si="10"/>
        <v>0</v>
      </c>
    </row>
    <row r="53" spans="1:18" ht="13.15" customHeight="1" x14ac:dyDescent="0.4">
      <c r="A53" s="7"/>
      <c r="B53" s="45"/>
      <c r="C53" s="46"/>
      <c r="D53" s="4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5">
        <f t="shared" si="10"/>
        <v>0</v>
      </c>
    </row>
    <row r="54" spans="1:18" ht="13.15" customHeight="1" x14ac:dyDescent="0.4">
      <c r="A54" s="7"/>
      <c r="B54" s="45"/>
      <c r="C54" s="46"/>
      <c r="D54" s="4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5">
        <f t="shared" si="10"/>
        <v>0</v>
      </c>
    </row>
    <row r="55" spans="1:18" x14ac:dyDescent="0.4">
      <c r="A55" s="6" t="s">
        <v>26</v>
      </c>
      <c r="B55" s="85" t="s">
        <v>51</v>
      </c>
      <c r="C55" s="64"/>
      <c r="D55" s="65"/>
      <c r="E55" s="5">
        <f>SUM(E45:E54)</f>
        <v>66</v>
      </c>
      <c r="F55" s="5">
        <f t="shared" ref="F55:R55" si="11">SUM(F45:F54)</f>
        <v>63</v>
      </c>
      <c r="G55" s="5">
        <f t="shared" si="11"/>
        <v>36</v>
      </c>
      <c r="H55" s="5">
        <f t="shared" si="11"/>
        <v>38</v>
      </c>
      <c r="I55" s="5">
        <f t="shared" si="11"/>
        <v>21</v>
      </c>
      <c r="J55" s="5">
        <f t="shared" si="11"/>
        <v>69</v>
      </c>
      <c r="K55" s="5">
        <f t="shared" si="11"/>
        <v>57</v>
      </c>
      <c r="L55" s="5">
        <f t="shared" si="11"/>
        <v>73</v>
      </c>
      <c r="M55" s="5">
        <f t="shared" si="11"/>
        <v>71</v>
      </c>
      <c r="N55" s="5">
        <f t="shared" si="11"/>
        <v>54</v>
      </c>
      <c r="O55" s="5">
        <f t="shared" si="11"/>
        <v>31</v>
      </c>
      <c r="P55" s="5">
        <f t="shared" si="11"/>
        <v>29</v>
      </c>
      <c r="Q55" s="5">
        <f t="shared" si="11"/>
        <v>37</v>
      </c>
      <c r="R55" s="5">
        <f t="shared" si="11"/>
        <v>645</v>
      </c>
    </row>
    <row r="56" spans="1:18" x14ac:dyDescent="0.4">
      <c r="A56" s="84"/>
      <c r="B56" s="83"/>
      <c r="C56" s="83"/>
      <c r="D56" s="83"/>
      <c r="E56" s="83"/>
      <c r="R56" s="5"/>
    </row>
    <row r="57" spans="1:18" x14ac:dyDescent="0.4">
      <c r="A57" s="11" t="s">
        <v>48</v>
      </c>
      <c r="B57" s="17" t="s">
        <v>30</v>
      </c>
      <c r="C57" s="87" t="s">
        <v>52</v>
      </c>
      <c r="D57" s="65"/>
      <c r="E57" s="6">
        <v>10</v>
      </c>
      <c r="F57" s="6">
        <v>23</v>
      </c>
      <c r="G57" s="6">
        <v>9</v>
      </c>
      <c r="H57" s="6">
        <v>16</v>
      </c>
      <c r="I57" s="6">
        <v>16</v>
      </c>
      <c r="J57" s="6">
        <v>13</v>
      </c>
      <c r="K57" s="6">
        <v>16</v>
      </c>
      <c r="L57" s="6">
        <v>13</v>
      </c>
      <c r="M57" s="6">
        <v>12</v>
      </c>
      <c r="N57" s="6">
        <v>9</v>
      </c>
      <c r="O57" s="6">
        <v>19</v>
      </c>
      <c r="P57" s="6">
        <v>20</v>
      </c>
      <c r="Q57" s="6">
        <v>18</v>
      </c>
      <c r="R57" s="5">
        <f t="shared" ref="R57:R66" si="12">SUM(E57:Q57)</f>
        <v>194</v>
      </c>
    </row>
    <row r="58" spans="1:18" x14ac:dyDescent="0.4">
      <c r="A58" s="11" t="s">
        <v>50</v>
      </c>
      <c r="B58" s="50">
        <v>1</v>
      </c>
      <c r="C58" s="24" t="s">
        <v>132</v>
      </c>
      <c r="D58" s="51"/>
      <c r="E58" s="6">
        <v>30</v>
      </c>
      <c r="F58" s="6">
        <v>33</v>
      </c>
      <c r="G58" s="6">
        <v>68</v>
      </c>
      <c r="H58" s="6">
        <v>43</v>
      </c>
      <c r="I58" s="6">
        <v>43</v>
      </c>
      <c r="J58" s="6">
        <v>43</v>
      </c>
      <c r="K58" s="6">
        <v>22</v>
      </c>
      <c r="L58" s="6">
        <v>38</v>
      </c>
      <c r="M58" s="6">
        <v>27</v>
      </c>
      <c r="N58" s="6">
        <v>66</v>
      </c>
      <c r="O58" s="6">
        <v>68</v>
      </c>
      <c r="P58" s="6">
        <v>39</v>
      </c>
      <c r="Q58" s="6">
        <v>24</v>
      </c>
      <c r="R58" s="5">
        <f t="shared" si="12"/>
        <v>544</v>
      </c>
    </row>
    <row r="59" spans="1:18" x14ac:dyDescent="0.4">
      <c r="A59" s="7"/>
      <c r="B59" s="50">
        <v>2</v>
      </c>
      <c r="C59" s="24" t="s">
        <v>133</v>
      </c>
      <c r="D59" s="51"/>
      <c r="E59" s="6">
        <v>1</v>
      </c>
      <c r="F59" s="6">
        <v>1</v>
      </c>
      <c r="G59" s="6">
        <v>1</v>
      </c>
      <c r="H59" s="6">
        <v>3</v>
      </c>
      <c r="I59" s="6">
        <v>2</v>
      </c>
      <c r="J59" s="6">
        <v>4</v>
      </c>
      <c r="K59" s="6">
        <v>0</v>
      </c>
      <c r="L59" s="6">
        <v>4</v>
      </c>
      <c r="M59" s="6">
        <v>9</v>
      </c>
      <c r="N59" s="6">
        <v>3</v>
      </c>
      <c r="O59" s="6">
        <v>6</v>
      </c>
      <c r="P59" s="6">
        <v>3</v>
      </c>
      <c r="Q59" s="6">
        <v>2</v>
      </c>
      <c r="R59" s="5">
        <f t="shared" si="12"/>
        <v>39</v>
      </c>
    </row>
    <row r="60" spans="1:18" x14ac:dyDescent="0.4">
      <c r="A60" s="7"/>
      <c r="B60" s="50">
        <v>3</v>
      </c>
      <c r="C60" s="24" t="s">
        <v>134</v>
      </c>
      <c r="D60" s="51"/>
      <c r="E60" s="6">
        <v>0</v>
      </c>
      <c r="F60" s="6">
        <v>0</v>
      </c>
      <c r="G60" s="6">
        <v>0</v>
      </c>
      <c r="H60" s="6">
        <v>1</v>
      </c>
      <c r="I60" s="6">
        <v>0</v>
      </c>
      <c r="J60" s="6">
        <v>1</v>
      </c>
      <c r="K60" s="6">
        <v>0</v>
      </c>
      <c r="L60" s="6">
        <v>0</v>
      </c>
      <c r="M60" s="6">
        <v>2</v>
      </c>
      <c r="N60" s="6">
        <v>0</v>
      </c>
      <c r="O60" s="6">
        <v>1</v>
      </c>
      <c r="P60" s="6">
        <v>3</v>
      </c>
      <c r="Q60" s="6">
        <v>1</v>
      </c>
      <c r="R60" s="5">
        <f t="shared" si="12"/>
        <v>9</v>
      </c>
    </row>
    <row r="61" spans="1:18" x14ac:dyDescent="0.4">
      <c r="A61" s="7"/>
      <c r="B61" s="50">
        <v>4</v>
      </c>
      <c r="C61" s="24" t="s">
        <v>135</v>
      </c>
      <c r="D61" s="51"/>
      <c r="E61" s="6">
        <v>1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  <c r="M61" s="6">
        <v>0</v>
      </c>
      <c r="N61" s="6">
        <v>0</v>
      </c>
      <c r="O61" s="6">
        <v>1</v>
      </c>
      <c r="P61" s="6">
        <v>0</v>
      </c>
      <c r="Q61" s="6">
        <v>1</v>
      </c>
      <c r="R61" s="5">
        <f t="shared" si="12"/>
        <v>5</v>
      </c>
    </row>
    <row r="62" spans="1:18" x14ac:dyDescent="0.4">
      <c r="A62" s="7"/>
      <c r="B62" s="50">
        <v>5</v>
      </c>
      <c r="C62" s="24" t="s">
        <v>136</v>
      </c>
      <c r="D62" s="51"/>
      <c r="E62" s="6">
        <v>18</v>
      </c>
      <c r="F62" s="6">
        <v>19</v>
      </c>
      <c r="G62" s="6">
        <v>10</v>
      </c>
      <c r="H62" s="6">
        <v>8</v>
      </c>
      <c r="I62" s="6">
        <v>12</v>
      </c>
      <c r="J62" s="6">
        <v>4</v>
      </c>
      <c r="K62" s="6">
        <v>3</v>
      </c>
      <c r="L62" s="6">
        <v>1</v>
      </c>
      <c r="M62" s="6">
        <v>3</v>
      </c>
      <c r="N62" s="6">
        <v>0</v>
      </c>
      <c r="O62" s="6">
        <v>2</v>
      </c>
      <c r="P62" s="6">
        <v>4</v>
      </c>
      <c r="Q62" s="6">
        <v>2</v>
      </c>
      <c r="R62" s="5">
        <f t="shared" si="12"/>
        <v>86</v>
      </c>
    </row>
    <row r="63" spans="1:18" ht="13.15" customHeight="1" x14ac:dyDescent="0.4">
      <c r="A63" s="7"/>
      <c r="B63" s="50">
        <v>6</v>
      </c>
      <c r="C63" s="24" t="s">
        <v>137</v>
      </c>
      <c r="D63" s="51"/>
      <c r="E63" s="6">
        <v>0</v>
      </c>
      <c r="F63" s="6">
        <v>2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5">
        <f t="shared" si="12"/>
        <v>4</v>
      </c>
    </row>
    <row r="64" spans="1:18" x14ac:dyDescent="0.4">
      <c r="A64" s="7"/>
      <c r="B64" s="45"/>
      <c r="C64" s="46"/>
      <c r="D64" s="4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5">
        <f t="shared" si="12"/>
        <v>0</v>
      </c>
    </row>
    <row r="65" spans="1:18" x14ac:dyDescent="0.4">
      <c r="A65" s="7"/>
      <c r="B65" s="45"/>
      <c r="C65" s="46"/>
      <c r="D65" s="4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5">
        <f t="shared" si="12"/>
        <v>0</v>
      </c>
    </row>
    <row r="66" spans="1:18" x14ac:dyDescent="0.4">
      <c r="A66" s="7"/>
      <c r="B66" s="45"/>
      <c r="C66" s="46"/>
      <c r="D66" s="4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5">
        <f t="shared" si="12"/>
        <v>0</v>
      </c>
    </row>
    <row r="67" spans="1:18" x14ac:dyDescent="0.4">
      <c r="A67" s="6" t="s">
        <v>26</v>
      </c>
      <c r="B67" s="85" t="s">
        <v>51</v>
      </c>
      <c r="C67" s="64"/>
      <c r="D67" s="65"/>
      <c r="E67" s="5">
        <f t="shared" ref="E67:R67" si="13">SUM(E57:E66)</f>
        <v>60</v>
      </c>
      <c r="F67" s="5">
        <f t="shared" si="13"/>
        <v>78</v>
      </c>
      <c r="G67" s="5">
        <f t="shared" si="13"/>
        <v>89</v>
      </c>
      <c r="H67" s="5">
        <f t="shared" si="13"/>
        <v>71</v>
      </c>
      <c r="I67" s="5">
        <f t="shared" si="13"/>
        <v>74</v>
      </c>
      <c r="J67" s="5">
        <f t="shared" si="13"/>
        <v>65</v>
      </c>
      <c r="K67" s="5">
        <f t="shared" si="13"/>
        <v>41</v>
      </c>
      <c r="L67" s="5">
        <f t="shared" si="13"/>
        <v>57</v>
      </c>
      <c r="M67" s="5">
        <f t="shared" si="13"/>
        <v>53</v>
      </c>
      <c r="N67" s="5">
        <f t="shared" si="13"/>
        <v>78</v>
      </c>
      <c r="O67" s="5">
        <f t="shared" si="13"/>
        <v>98</v>
      </c>
      <c r="P67" s="5">
        <f t="shared" si="13"/>
        <v>69</v>
      </c>
      <c r="Q67" s="5">
        <f t="shared" si="13"/>
        <v>48</v>
      </c>
      <c r="R67" s="5">
        <f t="shared" si="13"/>
        <v>881</v>
      </c>
    </row>
    <row r="68" spans="1:18" x14ac:dyDescent="0.4">
      <c r="A68" s="84"/>
      <c r="B68" s="83"/>
      <c r="C68" s="83"/>
      <c r="D68" s="83"/>
      <c r="E68" s="83"/>
    </row>
    <row r="69" spans="1:18" x14ac:dyDescent="0.4">
      <c r="A69" s="11" t="s">
        <v>48</v>
      </c>
      <c r="B69" s="17" t="s">
        <v>32</v>
      </c>
      <c r="C69" s="87" t="s">
        <v>53</v>
      </c>
      <c r="D69" s="65"/>
      <c r="E69" s="6">
        <v>4</v>
      </c>
      <c r="F69" s="6">
        <v>2</v>
      </c>
      <c r="G69" s="6">
        <v>5</v>
      </c>
      <c r="H69" s="6">
        <v>14</v>
      </c>
      <c r="I69" s="6">
        <v>6</v>
      </c>
      <c r="J69" s="6">
        <v>5</v>
      </c>
      <c r="K69" s="6">
        <v>4</v>
      </c>
      <c r="L69" s="6">
        <v>3</v>
      </c>
      <c r="M69" s="6">
        <v>6</v>
      </c>
      <c r="N69" s="6">
        <v>2</v>
      </c>
      <c r="O69" s="6">
        <v>6</v>
      </c>
      <c r="P69" s="6">
        <v>7</v>
      </c>
      <c r="Q69" s="6">
        <v>5</v>
      </c>
      <c r="R69" s="5">
        <f t="shared" ref="R69:R78" si="14">SUM(E69:Q69)</f>
        <v>69</v>
      </c>
    </row>
    <row r="70" spans="1:18" x14ac:dyDescent="0.4">
      <c r="A70" s="11" t="s">
        <v>50</v>
      </c>
      <c r="B70" s="50">
        <v>1</v>
      </c>
      <c r="C70" s="24" t="s">
        <v>138</v>
      </c>
      <c r="D70" s="51"/>
      <c r="E70" s="6">
        <v>6</v>
      </c>
      <c r="F70" s="6">
        <v>4</v>
      </c>
      <c r="G70" s="6">
        <v>8</v>
      </c>
      <c r="H70" s="6">
        <v>11</v>
      </c>
      <c r="I70" s="6">
        <v>5</v>
      </c>
      <c r="J70" s="6">
        <v>6</v>
      </c>
      <c r="K70" s="6">
        <v>3</v>
      </c>
      <c r="L70" s="6">
        <v>7</v>
      </c>
      <c r="M70" s="6">
        <v>11</v>
      </c>
      <c r="N70" s="6">
        <v>6</v>
      </c>
      <c r="O70" s="6">
        <v>1</v>
      </c>
      <c r="P70" s="6">
        <v>0</v>
      </c>
      <c r="Q70" s="6">
        <v>4</v>
      </c>
      <c r="R70" s="5">
        <f t="shared" si="14"/>
        <v>72</v>
      </c>
    </row>
    <row r="71" spans="1:18" x14ac:dyDescent="0.4">
      <c r="A71" s="7"/>
      <c r="B71" s="50">
        <v>2</v>
      </c>
      <c r="C71" s="24" t="s">
        <v>139</v>
      </c>
      <c r="D71" s="51"/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2</v>
      </c>
      <c r="N71" s="6">
        <v>3</v>
      </c>
      <c r="O71" s="6">
        <v>0</v>
      </c>
      <c r="P71" s="6">
        <v>0</v>
      </c>
      <c r="Q71" s="6">
        <v>0</v>
      </c>
      <c r="R71" s="5">
        <f t="shared" si="14"/>
        <v>6</v>
      </c>
    </row>
    <row r="72" spans="1:18" x14ac:dyDescent="0.4">
      <c r="A72" s="7"/>
      <c r="B72" s="50">
        <v>3</v>
      </c>
      <c r="C72" s="24" t="s">
        <v>140</v>
      </c>
      <c r="D72" s="51"/>
      <c r="E72" s="6">
        <v>5</v>
      </c>
      <c r="F72" s="6">
        <v>1</v>
      </c>
      <c r="G72" s="6">
        <v>6</v>
      </c>
      <c r="H72" s="6">
        <v>10</v>
      </c>
      <c r="I72" s="6">
        <v>4</v>
      </c>
      <c r="J72" s="6">
        <v>2</v>
      </c>
      <c r="K72" s="6">
        <v>4</v>
      </c>
      <c r="L72" s="6">
        <v>4</v>
      </c>
      <c r="M72" s="6">
        <v>5</v>
      </c>
      <c r="N72" s="6">
        <v>2</v>
      </c>
      <c r="O72" s="6">
        <v>1</v>
      </c>
      <c r="P72" s="6">
        <v>4</v>
      </c>
      <c r="Q72" s="6">
        <v>3</v>
      </c>
      <c r="R72" s="5">
        <f t="shared" si="14"/>
        <v>51</v>
      </c>
    </row>
    <row r="73" spans="1:18" x14ac:dyDescent="0.4">
      <c r="A73" s="7"/>
      <c r="B73" s="50">
        <v>4</v>
      </c>
      <c r="C73" s="24" t="s">
        <v>141</v>
      </c>
      <c r="D73" s="51"/>
      <c r="E73" s="6">
        <v>0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5">
        <f t="shared" si="14"/>
        <v>2</v>
      </c>
    </row>
    <row r="74" spans="1:18" ht="13.15" customHeight="1" x14ac:dyDescent="0.4">
      <c r="A74" s="7"/>
      <c r="B74" s="50">
        <v>5</v>
      </c>
      <c r="C74" s="24" t="s">
        <v>142</v>
      </c>
      <c r="D74" s="51"/>
      <c r="E74" s="6">
        <v>0</v>
      </c>
      <c r="F74" s="6">
        <v>0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5">
        <f t="shared" si="14"/>
        <v>1</v>
      </c>
    </row>
    <row r="75" spans="1:18" x14ac:dyDescent="0.4">
      <c r="A75" s="7"/>
      <c r="B75" s="50">
        <v>6</v>
      </c>
      <c r="C75" s="24" t="s">
        <v>143</v>
      </c>
      <c r="D75" s="51"/>
      <c r="E75" s="6">
        <v>0</v>
      </c>
      <c r="F75" s="6">
        <v>0</v>
      </c>
      <c r="G75" s="6">
        <v>5</v>
      </c>
      <c r="H75" s="6">
        <v>1</v>
      </c>
      <c r="I75" s="6">
        <v>1</v>
      </c>
      <c r="J75" s="6">
        <v>0</v>
      </c>
      <c r="K75" s="6">
        <v>1</v>
      </c>
      <c r="L75" s="6">
        <v>1</v>
      </c>
      <c r="M75" s="6">
        <v>2</v>
      </c>
      <c r="N75" s="6">
        <v>0</v>
      </c>
      <c r="O75" s="6">
        <v>1</v>
      </c>
      <c r="P75" s="6">
        <v>0</v>
      </c>
      <c r="Q75" s="6">
        <v>1</v>
      </c>
      <c r="R75" s="5">
        <f t="shared" si="14"/>
        <v>13</v>
      </c>
    </row>
    <row r="76" spans="1:18" x14ac:dyDescent="0.4">
      <c r="A76" s="7"/>
      <c r="B76" s="45"/>
      <c r="C76" s="46"/>
      <c r="D76" s="4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5">
        <f t="shared" si="14"/>
        <v>0</v>
      </c>
    </row>
    <row r="77" spans="1:18" x14ac:dyDescent="0.4">
      <c r="A77" s="7"/>
      <c r="B77" s="45"/>
      <c r="C77" s="46"/>
      <c r="D77" s="4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5">
        <f t="shared" si="14"/>
        <v>0</v>
      </c>
    </row>
    <row r="78" spans="1:18" x14ac:dyDescent="0.4">
      <c r="A78" s="7"/>
      <c r="B78" s="45"/>
      <c r="C78" s="46"/>
      <c r="D78" s="4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5">
        <f t="shared" si="14"/>
        <v>0</v>
      </c>
    </row>
    <row r="79" spans="1:18" x14ac:dyDescent="0.4">
      <c r="A79" s="6" t="s">
        <v>26</v>
      </c>
      <c r="B79" s="85" t="s">
        <v>51</v>
      </c>
      <c r="C79" s="64"/>
      <c r="D79" s="65"/>
      <c r="E79" s="5">
        <f t="shared" ref="E79:R79" si="15">SUM(E69:E78)</f>
        <v>15</v>
      </c>
      <c r="F79" s="5">
        <f t="shared" si="15"/>
        <v>7</v>
      </c>
      <c r="G79" s="5">
        <f t="shared" si="15"/>
        <v>26</v>
      </c>
      <c r="H79" s="5">
        <f t="shared" si="15"/>
        <v>36</v>
      </c>
      <c r="I79" s="5">
        <f t="shared" si="15"/>
        <v>17</v>
      </c>
      <c r="J79" s="5">
        <f t="shared" si="15"/>
        <v>13</v>
      </c>
      <c r="K79" s="5">
        <f t="shared" si="15"/>
        <v>12</v>
      </c>
      <c r="L79" s="5">
        <f t="shared" si="15"/>
        <v>15</v>
      </c>
      <c r="M79" s="5">
        <f t="shared" si="15"/>
        <v>26</v>
      </c>
      <c r="N79" s="5">
        <f t="shared" si="15"/>
        <v>13</v>
      </c>
      <c r="O79" s="5">
        <f t="shared" si="15"/>
        <v>9</v>
      </c>
      <c r="P79" s="5">
        <f t="shared" si="15"/>
        <v>12</v>
      </c>
      <c r="Q79" s="5">
        <f t="shared" si="15"/>
        <v>13</v>
      </c>
      <c r="R79" s="5">
        <f t="shared" si="15"/>
        <v>214</v>
      </c>
    </row>
    <row r="80" spans="1:18" x14ac:dyDescent="0.4">
      <c r="A80" s="84"/>
      <c r="B80" s="83"/>
      <c r="C80" s="83"/>
      <c r="D80" s="83"/>
      <c r="E80" s="83"/>
    </row>
    <row r="81" spans="1:18" x14ac:dyDescent="0.4">
      <c r="A81" s="11" t="s">
        <v>48</v>
      </c>
      <c r="B81" s="17" t="s">
        <v>34</v>
      </c>
      <c r="C81" s="87" t="s">
        <v>54</v>
      </c>
      <c r="D81" s="65"/>
      <c r="E81" s="6">
        <v>2</v>
      </c>
      <c r="F81" s="6">
        <v>5</v>
      </c>
      <c r="G81" s="6">
        <v>0</v>
      </c>
      <c r="H81" s="6">
        <v>3</v>
      </c>
      <c r="I81" s="6">
        <v>2</v>
      </c>
      <c r="J81" s="6">
        <v>2</v>
      </c>
      <c r="K81" s="6">
        <v>5</v>
      </c>
      <c r="L81" s="6">
        <v>3</v>
      </c>
      <c r="M81" s="6">
        <v>2</v>
      </c>
      <c r="N81" s="6">
        <v>0</v>
      </c>
      <c r="O81" s="6">
        <v>2</v>
      </c>
      <c r="P81" s="6">
        <v>2</v>
      </c>
      <c r="Q81" s="6">
        <v>3</v>
      </c>
      <c r="R81" s="5">
        <f t="shared" ref="R81:R90" si="16">SUM(E81:Q81)</f>
        <v>31</v>
      </c>
    </row>
    <row r="82" spans="1:18" x14ac:dyDescent="0.4">
      <c r="A82" s="11" t="s">
        <v>50</v>
      </c>
      <c r="B82" s="50">
        <v>1</v>
      </c>
      <c r="C82" s="24" t="s">
        <v>144</v>
      </c>
      <c r="D82" s="51"/>
      <c r="E82" s="6">
        <v>1</v>
      </c>
      <c r="F82" s="6">
        <v>0</v>
      </c>
      <c r="G82" s="6">
        <v>2</v>
      </c>
      <c r="H82" s="6">
        <v>3</v>
      </c>
      <c r="I82" s="6">
        <v>8</v>
      </c>
      <c r="J82" s="6">
        <v>0</v>
      </c>
      <c r="K82" s="6">
        <v>2</v>
      </c>
      <c r="L82" s="6">
        <v>0</v>
      </c>
      <c r="M82" s="6">
        <v>1</v>
      </c>
      <c r="N82" s="6">
        <v>1</v>
      </c>
      <c r="O82" s="6">
        <v>2</v>
      </c>
      <c r="P82" s="6">
        <v>2</v>
      </c>
      <c r="Q82" s="6">
        <v>3</v>
      </c>
      <c r="R82" s="5">
        <f t="shared" si="16"/>
        <v>25</v>
      </c>
    </row>
    <row r="83" spans="1:18" x14ac:dyDescent="0.4">
      <c r="A83" s="7"/>
      <c r="B83" s="50">
        <v>2</v>
      </c>
      <c r="C83" s="24" t="s">
        <v>145</v>
      </c>
      <c r="D83" s="51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0</v>
      </c>
      <c r="R83" s="5">
        <f t="shared" si="16"/>
        <v>2</v>
      </c>
    </row>
    <row r="84" spans="1:18" x14ac:dyDescent="0.4">
      <c r="A84" s="7"/>
      <c r="B84" s="50">
        <v>3</v>
      </c>
      <c r="C84" s="24" t="s">
        <v>146</v>
      </c>
      <c r="D84" s="51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5">
        <f t="shared" si="16"/>
        <v>2</v>
      </c>
    </row>
    <row r="85" spans="1:18" ht="13.15" customHeight="1" x14ac:dyDescent="0.4">
      <c r="A85" s="7"/>
      <c r="B85" s="50">
        <v>4</v>
      </c>
      <c r="C85" s="24" t="s">
        <v>147</v>
      </c>
      <c r="D85" s="51"/>
      <c r="E85" s="6">
        <v>2</v>
      </c>
      <c r="F85" s="6">
        <v>4</v>
      </c>
      <c r="G85" s="6">
        <v>0</v>
      </c>
      <c r="H85" s="6">
        <v>1</v>
      </c>
      <c r="I85" s="6">
        <v>0</v>
      </c>
      <c r="J85" s="6">
        <v>0</v>
      </c>
      <c r="K85" s="6">
        <v>1</v>
      </c>
      <c r="L85" s="6">
        <v>0</v>
      </c>
      <c r="M85" s="6">
        <v>3</v>
      </c>
      <c r="N85" s="6">
        <v>1</v>
      </c>
      <c r="O85" s="6">
        <v>3</v>
      </c>
      <c r="P85" s="6">
        <v>1</v>
      </c>
      <c r="Q85" s="6">
        <v>2</v>
      </c>
      <c r="R85" s="5">
        <f t="shared" si="16"/>
        <v>18</v>
      </c>
    </row>
    <row r="86" spans="1:18" x14ac:dyDescent="0.4">
      <c r="A86" s="7"/>
      <c r="B86" s="50">
        <v>5</v>
      </c>
      <c r="C86" s="24" t="s">
        <v>148</v>
      </c>
      <c r="D86" s="5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5">
        <f t="shared" si="16"/>
        <v>2</v>
      </c>
    </row>
    <row r="87" spans="1:18" x14ac:dyDescent="0.4">
      <c r="A87" s="7"/>
      <c r="B87" s="50">
        <v>6</v>
      </c>
      <c r="C87" s="24" t="s">
        <v>149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5">
        <f t="shared" si="16"/>
        <v>2</v>
      </c>
    </row>
    <row r="88" spans="1:18" x14ac:dyDescent="0.4">
      <c r="A88" s="7"/>
      <c r="B88" s="45"/>
      <c r="C88" s="46"/>
      <c r="D88" s="4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5">
        <f t="shared" si="16"/>
        <v>0</v>
      </c>
    </row>
    <row r="89" spans="1:18" x14ac:dyDescent="0.4">
      <c r="A89" s="7"/>
      <c r="B89" s="45"/>
      <c r="C89" s="46"/>
      <c r="D89" s="4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5">
        <f t="shared" si="16"/>
        <v>0</v>
      </c>
    </row>
    <row r="90" spans="1:18" x14ac:dyDescent="0.4">
      <c r="A90" s="7"/>
      <c r="B90" s="45"/>
      <c r="C90" s="46"/>
      <c r="D90" s="4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5">
        <f t="shared" si="16"/>
        <v>0</v>
      </c>
    </row>
    <row r="91" spans="1:18" x14ac:dyDescent="0.4">
      <c r="A91" s="6" t="s">
        <v>26</v>
      </c>
      <c r="B91" s="85" t="s">
        <v>51</v>
      </c>
      <c r="C91" s="64"/>
      <c r="D91" s="65"/>
      <c r="E91" s="5">
        <f t="shared" ref="E91:R91" si="17">SUM(E81:E90)</f>
        <v>6</v>
      </c>
      <c r="F91" s="5">
        <f t="shared" si="17"/>
        <v>9</v>
      </c>
      <c r="G91" s="5">
        <f t="shared" si="17"/>
        <v>2</v>
      </c>
      <c r="H91" s="5">
        <f t="shared" si="17"/>
        <v>7</v>
      </c>
      <c r="I91" s="5">
        <f t="shared" si="17"/>
        <v>11</v>
      </c>
      <c r="J91" s="5">
        <f t="shared" si="17"/>
        <v>2</v>
      </c>
      <c r="K91" s="5">
        <f t="shared" si="17"/>
        <v>9</v>
      </c>
      <c r="L91" s="5">
        <f t="shared" si="17"/>
        <v>3</v>
      </c>
      <c r="M91" s="5">
        <f t="shared" si="17"/>
        <v>7</v>
      </c>
      <c r="N91" s="5">
        <f t="shared" si="17"/>
        <v>4</v>
      </c>
      <c r="O91" s="5">
        <f t="shared" si="17"/>
        <v>8</v>
      </c>
      <c r="P91" s="5">
        <f t="shared" si="17"/>
        <v>6</v>
      </c>
      <c r="Q91" s="5">
        <f t="shared" si="17"/>
        <v>8</v>
      </c>
      <c r="R91" s="5">
        <f t="shared" si="17"/>
        <v>82</v>
      </c>
    </row>
    <row r="92" spans="1:18" x14ac:dyDescent="0.4">
      <c r="A92" s="84"/>
      <c r="B92" s="83"/>
      <c r="C92" s="83"/>
      <c r="D92" s="83"/>
      <c r="E92" s="83"/>
    </row>
    <row r="93" spans="1:18" x14ac:dyDescent="0.4">
      <c r="A93" s="11" t="s">
        <v>48</v>
      </c>
      <c r="B93" s="17" t="s">
        <v>55</v>
      </c>
      <c r="C93" s="87" t="s">
        <v>56</v>
      </c>
      <c r="D93" s="65"/>
      <c r="E93" s="6">
        <v>0</v>
      </c>
      <c r="F93" s="6">
        <v>5</v>
      </c>
      <c r="G93" s="6">
        <v>0</v>
      </c>
      <c r="H93" s="6">
        <v>1</v>
      </c>
      <c r="I93" s="6">
        <v>1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6">
        <v>1</v>
      </c>
      <c r="P93" s="6">
        <v>0</v>
      </c>
      <c r="Q93" s="6">
        <v>0</v>
      </c>
      <c r="R93" s="5">
        <f t="shared" ref="R93:R102" si="18">SUM(E93:Q93)</f>
        <v>10</v>
      </c>
    </row>
    <row r="94" spans="1:18" x14ac:dyDescent="0.4">
      <c r="A94" s="11" t="s">
        <v>50</v>
      </c>
      <c r="B94" s="50">
        <v>1</v>
      </c>
      <c r="C94" s="24" t="s">
        <v>150</v>
      </c>
      <c r="D94" s="51"/>
      <c r="E94" s="6">
        <v>7</v>
      </c>
      <c r="F94" s="6">
        <v>0</v>
      </c>
      <c r="G94" s="6">
        <v>0</v>
      </c>
      <c r="H94" s="6">
        <v>2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5">
        <f t="shared" si="18"/>
        <v>11</v>
      </c>
    </row>
    <row r="95" spans="1:18" x14ac:dyDescent="0.4">
      <c r="A95" s="7"/>
      <c r="B95" s="50">
        <v>2</v>
      </c>
      <c r="C95" s="24" t="s">
        <v>151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5">
        <f t="shared" si="18"/>
        <v>0</v>
      </c>
    </row>
    <row r="96" spans="1:18" ht="13.15" customHeight="1" x14ac:dyDescent="0.4">
      <c r="A96" s="7"/>
      <c r="B96" s="50">
        <v>3</v>
      </c>
      <c r="C96" s="24" t="s">
        <v>152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5">
        <f t="shared" si="18"/>
        <v>1</v>
      </c>
    </row>
    <row r="97" spans="1:18" x14ac:dyDescent="0.4">
      <c r="A97" s="7"/>
      <c r="B97" s="50">
        <v>4</v>
      </c>
      <c r="C97" s="24" t="s">
        <v>153</v>
      </c>
      <c r="D97" s="51"/>
      <c r="E97" s="6">
        <v>1</v>
      </c>
      <c r="F97" s="6">
        <v>7</v>
      </c>
      <c r="G97" s="6">
        <v>1</v>
      </c>
      <c r="H97" s="6">
        <v>0</v>
      </c>
      <c r="I97" s="6">
        <v>3</v>
      </c>
      <c r="J97" s="6">
        <v>1</v>
      </c>
      <c r="K97" s="6">
        <v>2</v>
      </c>
      <c r="L97" s="6">
        <v>2</v>
      </c>
      <c r="M97" s="6">
        <v>0</v>
      </c>
      <c r="N97" s="6">
        <v>0</v>
      </c>
      <c r="O97" s="6">
        <v>7</v>
      </c>
      <c r="P97" s="6">
        <v>1</v>
      </c>
      <c r="Q97" s="6">
        <v>1</v>
      </c>
      <c r="R97" s="5">
        <f t="shared" si="18"/>
        <v>26</v>
      </c>
    </row>
    <row r="98" spans="1:18" x14ac:dyDescent="0.4">
      <c r="A98" s="7"/>
      <c r="B98" s="50">
        <v>5</v>
      </c>
      <c r="C98" s="24" t="s">
        <v>154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5">
        <f t="shared" si="18"/>
        <v>0</v>
      </c>
    </row>
    <row r="99" spans="1:18" x14ac:dyDescent="0.4">
      <c r="A99" s="7"/>
      <c r="B99" s="50">
        <v>6</v>
      </c>
      <c r="C99" s="24" t="s">
        <v>155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5">
        <f t="shared" si="18"/>
        <v>0</v>
      </c>
    </row>
    <row r="100" spans="1:18" x14ac:dyDescent="0.4">
      <c r="A100" s="7"/>
      <c r="B100" s="45"/>
      <c r="C100" s="46"/>
      <c r="D100" s="4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5">
        <f t="shared" si="18"/>
        <v>0</v>
      </c>
    </row>
    <row r="101" spans="1:18" x14ac:dyDescent="0.4">
      <c r="A101" s="7"/>
      <c r="B101" s="45"/>
      <c r="C101" s="46"/>
      <c r="D101" s="4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5">
        <f t="shared" si="18"/>
        <v>0</v>
      </c>
    </row>
    <row r="102" spans="1:18" x14ac:dyDescent="0.4">
      <c r="A102" s="7"/>
      <c r="B102" s="45"/>
      <c r="C102" s="46"/>
      <c r="D102" s="4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5">
        <f t="shared" si="18"/>
        <v>0</v>
      </c>
    </row>
    <row r="103" spans="1:18" x14ac:dyDescent="0.4">
      <c r="A103" s="6" t="s">
        <v>26</v>
      </c>
      <c r="B103" s="85" t="s">
        <v>51</v>
      </c>
      <c r="C103" s="64"/>
      <c r="D103" s="65"/>
      <c r="E103" s="5">
        <f t="shared" ref="E103:R103" si="19">SUM(E93:E102)</f>
        <v>8</v>
      </c>
      <c r="F103" s="5">
        <f t="shared" si="19"/>
        <v>12</v>
      </c>
      <c r="G103" s="5">
        <f t="shared" si="19"/>
        <v>1</v>
      </c>
      <c r="H103" s="5">
        <f t="shared" si="19"/>
        <v>3</v>
      </c>
      <c r="I103" s="5">
        <f t="shared" si="19"/>
        <v>4</v>
      </c>
      <c r="J103" s="5">
        <f t="shared" si="19"/>
        <v>2</v>
      </c>
      <c r="K103" s="5">
        <f t="shared" si="19"/>
        <v>3</v>
      </c>
      <c r="L103" s="5">
        <f t="shared" si="19"/>
        <v>3</v>
      </c>
      <c r="M103" s="5">
        <f t="shared" si="19"/>
        <v>1</v>
      </c>
      <c r="N103" s="5">
        <f t="shared" si="19"/>
        <v>0</v>
      </c>
      <c r="O103" s="5">
        <f t="shared" si="19"/>
        <v>8</v>
      </c>
      <c r="P103" s="5">
        <f t="shared" si="19"/>
        <v>1</v>
      </c>
      <c r="Q103" s="5">
        <f t="shared" si="19"/>
        <v>2</v>
      </c>
      <c r="R103" s="5">
        <f t="shared" si="19"/>
        <v>48</v>
      </c>
    </row>
    <row r="104" spans="1:18" x14ac:dyDescent="0.4">
      <c r="A104" s="84"/>
      <c r="B104" s="83"/>
      <c r="C104" s="83"/>
      <c r="D104" s="83"/>
      <c r="E104" s="8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x14ac:dyDescent="0.4">
      <c r="A105" s="11" t="s">
        <v>48</v>
      </c>
      <c r="B105" s="17" t="s">
        <v>57</v>
      </c>
      <c r="C105" s="87" t="s">
        <v>58</v>
      </c>
      <c r="D105" s="65"/>
      <c r="E105" s="6">
        <v>0</v>
      </c>
      <c r="F105" s="6">
        <v>0</v>
      </c>
      <c r="G105" s="6">
        <v>0</v>
      </c>
      <c r="H105" s="6">
        <v>2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5">
        <f>SUM(E105:Q105)</f>
        <v>4</v>
      </c>
    </row>
    <row r="106" spans="1:18" x14ac:dyDescent="0.4">
      <c r="A106" s="11" t="s">
        <v>50</v>
      </c>
      <c r="B106" s="45"/>
      <c r="C106" s="46"/>
      <c r="D106" s="4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5">
        <f>SUM(E106:Q106)</f>
        <v>0</v>
      </c>
    </row>
    <row r="107" spans="1:18" ht="13.15" customHeight="1" x14ac:dyDescent="0.4">
      <c r="A107" s="7"/>
      <c r="B107" s="45"/>
      <c r="C107" s="46"/>
      <c r="D107" s="4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5">
        <f t="shared" ref="R107:R114" si="20">SUM(E107:Q107)</f>
        <v>0</v>
      </c>
    </row>
    <row r="108" spans="1:18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>
        <f t="shared" si="20"/>
        <v>0</v>
      </c>
    </row>
    <row r="109" spans="1:18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5">
        <f t="shared" si="20"/>
        <v>0</v>
      </c>
    </row>
    <row r="110" spans="1:18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5">
        <f t="shared" si="20"/>
        <v>0</v>
      </c>
    </row>
    <row r="111" spans="1:18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>
        <f t="shared" si="20"/>
        <v>0</v>
      </c>
    </row>
    <row r="112" spans="1:18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5">
        <f t="shared" si="20"/>
        <v>0</v>
      </c>
    </row>
    <row r="113" spans="1:18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5">
        <f t="shared" si="20"/>
        <v>0</v>
      </c>
    </row>
    <row r="114" spans="1:18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5">
        <f t="shared" si="20"/>
        <v>0</v>
      </c>
    </row>
    <row r="115" spans="1:18" ht="13.15" customHeight="1" x14ac:dyDescent="0.4">
      <c r="A115" s="6" t="s">
        <v>26</v>
      </c>
      <c r="B115" s="85" t="s">
        <v>51</v>
      </c>
      <c r="C115" s="90"/>
      <c r="D115" s="91"/>
      <c r="E115" s="5">
        <f t="shared" ref="E115:R115" si="21">SUM(E105:E114)</f>
        <v>0</v>
      </c>
      <c r="F115" s="5">
        <f t="shared" si="21"/>
        <v>0</v>
      </c>
      <c r="G115" s="5">
        <f t="shared" si="21"/>
        <v>0</v>
      </c>
      <c r="H115" s="5">
        <f t="shared" si="21"/>
        <v>2</v>
      </c>
      <c r="I115" s="5">
        <f t="shared" si="21"/>
        <v>0</v>
      </c>
      <c r="J115" s="5">
        <f t="shared" si="21"/>
        <v>0</v>
      </c>
      <c r="K115" s="5">
        <f t="shared" si="21"/>
        <v>0</v>
      </c>
      <c r="L115" s="5">
        <f t="shared" si="21"/>
        <v>1</v>
      </c>
      <c r="M115" s="5">
        <f t="shared" si="21"/>
        <v>0</v>
      </c>
      <c r="N115" s="5">
        <f t="shared" si="21"/>
        <v>0</v>
      </c>
      <c r="O115" s="5">
        <f t="shared" si="21"/>
        <v>0</v>
      </c>
      <c r="P115" s="5">
        <f t="shared" si="21"/>
        <v>1</v>
      </c>
      <c r="Q115" s="5">
        <f t="shared" si="21"/>
        <v>0</v>
      </c>
      <c r="R115" s="5">
        <f t="shared" si="21"/>
        <v>4</v>
      </c>
    </row>
    <row r="116" spans="1:18" x14ac:dyDescent="0.4">
      <c r="A116" s="63"/>
      <c r="B116" s="92"/>
      <c r="C116" s="92"/>
      <c r="D116" s="92"/>
      <c r="E116" s="9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5"/>
    </row>
    <row r="117" spans="1:18" x14ac:dyDescent="0.4">
      <c r="A117" s="11" t="s">
        <v>48</v>
      </c>
      <c r="B117" s="17" t="s">
        <v>59</v>
      </c>
      <c r="C117" s="87" t="s">
        <v>60</v>
      </c>
      <c r="D117" s="65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5">
        <f t="shared" ref="R117:R126" si="22">SUM(E117:Q117)</f>
        <v>2</v>
      </c>
    </row>
    <row r="118" spans="1:18" x14ac:dyDescent="0.4">
      <c r="A118" s="11" t="s">
        <v>50</v>
      </c>
      <c r="B118" s="50">
        <v>1</v>
      </c>
      <c r="C118" s="24" t="s">
        <v>156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5">
        <f t="shared" si="22"/>
        <v>0</v>
      </c>
    </row>
    <row r="119" spans="1:18" x14ac:dyDescent="0.4">
      <c r="A119" s="7"/>
      <c r="B119" s="50">
        <v>2</v>
      </c>
      <c r="C119" s="24" t="s">
        <v>157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5">
        <f t="shared" si="22"/>
        <v>0</v>
      </c>
    </row>
    <row r="120" spans="1:18" x14ac:dyDescent="0.4">
      <c r="A120" s="7"/>
      <c r="B120" s="50">
        <v>3</v>
      </c>
      <c r="C120" s="24" t="s">
        <v>158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3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5">
        <f t="shared" si="22"/>
        <v>3</v>
      </c>
    </row>
    <row r="121" spans="1:18" x14ac:dyDescent="0.4">
      <c r="A121" s="7"/>
      <c r="B121" s="50">
        <v>4</v>
      </c>
      <c r="C121" s="24" t="s">
        <v>159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5">
        <f t="shared" si="22"/>
        <v>0</v>
      </c>
    </row>
    <row r="122" spans="1:18" x14ac:dyDescent="0.4">
      <c r="A122" s="7"/>
      <c r="B122" s="45"/>
      <c r="C122" s="46"/>
      <c r="D122" s="4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5">
        <f t="shared" si="22"/>
        <v>0</v>
      </c>
    </row>
    <row r="123" spans="1:18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5">
        <f t="shared" si="22"/>
        <v>0</v>
      </c>
    </row>
    <row r="124" spans="1:18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5">
        <f t="shared" si="22"/>
        <v>0</v>
      </c>
    </row>
    <row r="125" spans="1:18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5">
        <f t="shared" si="22"/>
        <v>0</v>
      </c>
    </row>
    <row r="126" spans="1:18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5">
        <f t="shared" si="22"/>
        <v>0</v>
      </c>
    </row>
    <row r="127" spans="1:18" x14ac:dyDescent="0.4">
      <c r="A127" s="6" t="s">
        <v>26</v>
      </c>
      <c r="B127" s="85" t="s">
        <v>51</v>
      </c>
      <c r="C127" s="90"/>
      <c r="D127" s="91"/>
      <c r="E127" s="5">
        <f t="shared" ref="E127:R127" si="23">SUM(E117:E126)</f>
        <v>0</v>
      </c>
      <c r="F127" s="5">
        <f t="shared" si="23"/>
        <v>0</v>
      </c>
      <c r="G127" s="5">
        <f t="shared" si="23"/>
        <v>0</v>
      </c>
      <c r="H127" s="5">
        <f t="shared" si="23"/>
        <v>0</v>
      </c>
      <c r="I127" s="5">
        <f t="shared" si="23"/>
        <v>0</v>
      </c>
      <c r="J127" s="5">
        <f t="shared" si="23"/>
        <v>0</v>
      </c>
      <c r="K127" s="5">
        <f t="shared" si="23"/>
        <v>1</v>
      </c>
      <c r="L127" s="5">
        <f t="shared" si="23"/>
        <v>3</v>
      </c>
      <c r="M127" s="5">
        <f t="shared" si="23"/>
        <v>0</v>
      </c>
      <c r="N127" s="5">
        <f t="shared" si="23"/>
        <v>1</v>
      </c>
      <c r="O127" s="5">
        <f t="shared" si="23"/>
        <v>0</v>
      </c>
      <c r="P127" s="5">
        <f t="shared" si="23"/>
        <v>0</v>
      </c>
      <c r="Q127" s="5">
        <f t="shared" si="23"/>
        <v>0</v>
      </c>
      <c r="R127" s="5">
        <f t="shared" si="23"/>
        <v>5</v>
      </c>
    </row>
    <row r="128" spans="1:18" x14ac:dyDescent="0.4">
      <c r="A128" s="63"/>
      <c r="B128" s="92"/>
      <c r="C128" s="92"/>
      <c r="D128" s="92"/>
      <c r="E128" s="9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x14ac:dyDescent="0.4">
      <c r="A129" s="11" t="s">
        <v>48</v>
      </c>
      <c r="B129" s="17" t="s">
        <v>61</v>
      </c>
      <c r="C129" s="87" t="s">
        <v>62</v>
      </c>
      <c r="D129" s="65"/>
      <c r="E129" s="6">
        <v>0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2</v>
      </c>
      <c r="R129" s="5">
        <f t="shared" ref="R129:R138" si="24">SUM(E129:Q129)</f>
        <v>3</v>
      </c>
    </row>
    <row r="130" spans="1:18" ht="13.15" customHeight="1" x14ac:dyDescent="0.4">
      <c r="A130" s="11" t="s">
        <v>50</v>
      </c>
      <c r="B130" s="50">
        <v>1</v>
      </c>
      <c r="C130" s="24" t="s">
        <v>160</v>
      </c>
      <c r="D130" s="51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5">
        <f t="shared" si="24"/>
        <v>1</v>
      </c>
    </row>
    <row r="131" spans="1:18" x14ac:dyDescent="0.4">
      <c r="A131" s="7"/>
      <c r="B131" s="50">
        <v>2</v>
      </c>
      <c r="C131" s="24" t="s">
        <v>161</v>
      </c>
      <c r="D131" s="51"/>
      <c r="E131" s="6">
        <v>1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2</v>
      </c>
      <c r="M131" s="6">
        <v>3</v>
      </c>
      <c r="N131" s="6">
        <v>0</v>
      </c>
      <c r="O131" s="6">
        <v>1</v>
      </c>
      <c r="P131" s="6">
        <v>0</v>
      </c>
      <c r="Q131" s="6">
        <v>0</v>
      </c>
      <c r="R131" s="5">
        <f t="shared" si="24"/>
        <v>8</v>
      </c>
    </row>
    <row r="132" spans="1:18" x14ac:dyDescent="0.4">
      <c r="A132" s="7"/>
      <c r="B132" s="50">
        <v>3</v>
      </c>
      <c r="C132" s="24" t="s">
        <v>162</v>
      </c>
      <c r="D132" s="5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2</v>
      </c>
      <c r="Q132" s="6">
        <v>0</v>
      </c>
      <c r="R132" s="5">
        <f t="shared" si="24"/>
        <v>2</v>
      </c>
    </row>
    <row r="133" spans="1:18" x14ac:dyDescent="0.4">
      <c r="A133" s="7"/>
      <c r="B133" s="50">
        <v>4</v>
      </c>
      <c r="C133" s="24" t="s">
        <v>163</v>
      </c>
      <c r="D133" s="51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5">
        <f t="shared" si="24"/>
        <v>2</v>
      </c>
    </row>
    <row r="134" spans="1:18" x14ac:dyDescent="0.4">
      <c r="A134" s="7"/>
      <c r="B134" s="50">
        <v>5</v>
      </c>
      <c r="C134" s="24" t="s">
        <v>164</v>
      </c>
      <c r="D134" s="5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5">
        <f t="shared" si="24"/>
        <v>0</v>
      </c>
    </row>
    <row r="135" spans="1:18" x14ac:dyDescent="0.4">
      <c r="A135" s="7"/>
      <c r="B135" s="50">
        <v>6</v>
      </c>
      <c r="C135" s="24" t="s">
        <v>165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5">
        <f t="shared" si="24"/>
        <v>0</v>
      </c>
    </row>
    <row r="136" spans="1:18" x14ac:dyDescent="0.4">
      <c r="A136" s="7"/>
      <c r="B136" s="45"/>
      <c r="C136" s="46"/>
      <c r="D136" s="4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5">
        <f t="shared" si="24"/>
        <v>0</v>
      </c>
    </row>
    <row r="137" spans="1:18" x14ac:dyDescent="0.4">
      <c r="A137" s="7"/>
      <c r="B137" s="45"/>
      <c r="C137" s="46"/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5">
        <f t="shared" si="24"/>
        <v>0</v>
      </c>
    </row>
    <row r="138" spans="1:18" x14ac:dyDescent="0.4">
      <c r="A138" s="7"/>
      <c r="B138" s="45"/>
      <c r="C138" s="46"/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5">
        <f t="shared" si="24"/>
        <v>0</v>
      </c>
    </row>
    <row r="139" spans="1:18" x14ac:dyDescent="0.4">
      <c r="A139" s="6" t="s">
        <v>26</v>
      </c>
      <c r="B139" s="85" t="s">
        <v>51</v>
      </c>
      <c r="C139" s="90"/>
      <c r="D139" s="91"/>
      <c r="E139" s="5">
        <f t="shared" ref="E139:R139" si="25">SUM(E129:E138)</f>
        <v>1</v>
      </c>
      <c r="F139" s="5">
        <f t="shared" si="25"/>
        <v>1</v>
      </c>
      <c r="G139" s="5">
        <f t="shared" si="25"/>
        <v>0</v>
      </c>
      <c r="H139" s="5">
        <f t="shared" si="25"/>
        <v>0</v>
      </c>
      <c r="I139" s="5">
        <f t="shared" si="25"/>
        <v>2</v>
      </c>
      <c r="J139" s="5">
        <f t="shared" si="25"/>
        <v>0</v>
      </c>
      <c r="K139" s="5">
        <f t="shared" si="25"/>
        <v>1</v>
      </c>
      <c r="L139" s="5">
        <f t="shared" si="25"/>
        <v>2</v>
      </c>
      <c r="M139" s="5">
        <f t="shared" si="25"/>
        <v>3</v>
      </c>
      <c r="N139" s="5">
        <f t="shared" si="25"/>
        <v>0</v>
      </c>
      <c r="O139" s="5">
        <f t="shared" si="25"/>
        <v>1</v>
      </c>
      <c r="P139" s="5">
        <f t="shared" si="25"/>
        <v>3</v>
      </c>
      <c r="Q139" s="5">
        <f t="shared" si="25"/>
        <v>2</v>
      </c>
      <c r="R139" s="5">
        <f t="shared" si="25"/>
        <v>16</v>
      </c>
    </row>
    <row r="140" spans="1:18" x14ac:dyDescent="0.4">
      <c r="A140" s="63"/>
      <c r="B140" s="92"/>
      <c r="C140" s="92"/>
      <c r="D140" s="92"/>
      <c r="E140" s="9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3.15" customHeight="1" x14ac:dyDescent="0.4">
      <c r="A141" s="11" t="s">
        <v>48</v>
      </c>
      <c r="B141" s="17" t="s">
        <v>63</v>
      </c>
      <c r="C141" s="87" t="s">
        <v>64</v>
      </c>
      <c r="D141" s="65"/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>SUM(E141:Q141)</f>
        <v>1</v>
      </c>
    </row>
    <row r="142" spans="1:18" x14ac:dyDescent="0.4">
      <c r="A142" s="11" t="s">
        <v>50</v>
      </c>
      <c r="B142" s="50">
        <v>1</v>
      </c>
      <c r="C142" s="24" t="s">
        <v>166</v>
      </c>
      <c r="D142" s="4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5">
        <f>SUM(E142:Q142)</f>
        <v>0</v>
      </c>
    </row>
    <row r="143" spans="1:18" x14ac:dyDescent="0.4">
      <c r="A143" s="7"/>
      <c r="B143" s="50">
        <v>2</v>
      </c>
      <c r="C143" s="24" t="s">
        <v>167</v>
      </c>
      <c r="D143" s="4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5">
        <f>SUM(E143:Q143)</f>
        <v>0</v>
      </c>
    </row>
    <row r="144" spans="1:18" x14ac:dyDescent="0.4">
      <c r="A144" s="7"/>
      <c r="B144" s="50">
        <v>3</v>
      </c>
      <c r="C144" s="24" t="s">
        <v>168</v>
      </c>
      <c r="D144" s="4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5">
        <f t="shared" ref="R144:R150" si="26">SUM(E144:Q144)</f>
        <v>0</v>
      </c>
    </row>
    <row r="145" spans="1:18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>
        <f t="shared" si="26"/>
        <v>0</v>
      </c>
    </row>
    <row r="146" spans="1:18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5">
        <f t="shared" si="26"/>
        <v>0</v>
      </c>
    </row>
    <row r="147" spans="1:18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5">
        <f t="shared" si="26"/>
        <v>0</v>
      </c>
    </row>
    <row r="148" spans="1:18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5">
        <f t="shared" si="26"/>
        <v>0</v>
      </c>
    </row>
    <row r="149" spans="1:18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5">
        <f t="shared" si="26"/>
        <v>0</v>
      </c>
    </row>
    <row r="150" spans="1:18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5">
        <f t="shared" si="26"/>
        <v>0</v>
      </c>
    </row>
    <row r="151" spans="1:18" ht="13.15" customHeight="1" x14ac:dyDescent="0.4">
      <c r="A151" s="6" t="s">
        <v>26</v>
      </c>
      <c r="B151" s="85" t="s">
        <v>51</v>
      </c>
      <c r="C151" s="90"/>
      <c r="D151" s="91"/>
      <c r="E151" s="5">
        <f t="shared" ref="E151:R151" si="27">SUM(E141:E150)</f>
        <v>0</v>
      </c>
      <c r="F151" s="5">
        <f t="shared" si="27"/>
        <v>0</v>
      </c>
      <c r="G151" s="5">
        <f t="shared" si="27"/>
        <v>0</v>
      </c>
      <c r="H151" s="5">
        <f t="shared" si="27"/>
        <v>1</v>
      </c>
      <c r="I151" s="5">
        <f t="shared" si="27"/>
        <v>0</v>
      </c>
      <c r="J151" s="5">
        <f t="shared" si="27"/>
        <v>0</v>
      </c>
      <c r="K151" s="5">
        <f t="shared" si="27"/>
        <v>0</v>
      </c>
      <c r="L151" s="5">
        <f t="shared" si="27"/>
        <v>0</v>
      </c>
      <c r="M151" s="5">
        <f t="shared" si="27"/>
        <v>0</v>
      </c>
      <c r="N151" s="5">
        <f t="shared" si="27"/>
        <v>0</v>
      </c>
      <c r="O151" s="5">
        <f t="shared" si="27"/>
        <v>0</v>
      </c>
      <c r="P151" s="5">
        <f t="shared" si="27"/>
        <v>0</v>
      </c>
      <c r="Q151" s="5">
        <f t="shared" si="27"/>
        <v>0</v>
      </c>
      <c r="R151" s="5">
        <f t="shared" si="27"/>
        <v>1</v>
      </c>
    </row>
    <row r="152" spans="1:18" x14ac:dyDescent="0.4">
      <c r="A152" s="63"/>
      <c r="B152" s="92"/>
      <c r="C152" s="92"/>
      <c r="D152" s="92"/>
      <c r="E152" s="9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5"/>
    </row>
    <row r="153" spans="1:18" x14ac:dyDescent="0.4">
      <c r="A153" s="11" t="s">
        <v>48</v>
      </c>
      <c r="B153" s="44" t="s">
        <v>65</v>
      </c>
      <c r="C153" s="94" t="s">
        <v>66</v>
      </c>
      <c r="D153" s="79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5">
        <f>SUM(E153:Q153)</f>
        <v>1</v>
      </c>
    </row>
    <row r="154" spans="1:18" x14ac:dyDescent="0.4">
      <c r="A154" s="52" t="s">
        <v>50</v>
      </c>
      <c r="B154" s="50">
        <v>1</v>
      </c>
      <c r="C154" s="24" t="s">
        <v>169</v>
      </c>
      <c r="D154" s="51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5">
        <f t="shared" ref="R154:R163" si="28">SUM(E154:Q154)</f>
        <v>1</v>
      </c>
    </row>
    <row r="155" spans="1:18" x14ac:dyDescent="0.4">
      <c r="A155" s="7"/>
      <c r="B155" s="50">
        <v>2</v>
      </c>
      <c r="C155" s="24" t="s">
        <v>170</v>
      </c>
      <c r="D155" s="51"/>
      <c r="E155" s="53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5">
        <f t="shared" si="28"/>
        <v>3</v>
      </c>
    </row>
    <row r="156" spans="1:18" x14ac:dyDescent="0.4">
      <c r="A156" s="7"/>
      <c r="B156" s="50">
        <v>3</v>
      </c>
      <c r="C156" s="24" t="s">
        <v>171</v>
      </c>
      <c r="D156" s="51"/>
      <c r="E156" s="53">
        <v>0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5">
        <f t="shared" si="28"/>
        <v>1</v>
      </c>
    </row>
    <row r="157" spans="1:18" x14ac:dyDescent="0.4">
      <c r="A157" s="7"/>
      <c r="B157" s="50">
        <v>4</v>
      </c>
      <c r="C157" s="24" t="s">
        <v>172</v>
      </c>
      <c r="D157" s="51"/>
      <c r="E157" s="53">
        <v>1</v>
      </c>
      <c r="F157" s="6">
        <v>0</v>
      </c>
      <c r="G157" s="6">
        <v>2</v>
      </c>
      <c r="H157" s="6">
        <v>0</v>
      </c>
      <c r="I157" s="6">
        <v>0</v>
      </c>
      <c r="J157" s="6">
        <v>0</v>
      </c>
      <c r="K157" s="6">
        <v>0</v>
      </c>
      <c r="L157" s="6">
        <v>2</v>
      </c>
      <c r="M157" s="6">
        <v>0</v>
      </c>
      <c r="N157" s="6">
        <v>0</v>
      </c>
      <c r="O157" s="6">
        <v>0</v>
      </c>
      <c r="P157" s="6">
        <v>1</v>
      </c>
      <c r="Q157" s="6">
        <v>1</v>
      </c>
      <c r="R157" s="5">
        <f t="shared" si="28"/>
        <v>7</v>
      </c>
    </row>
    <row r="158" spans="1:18" x14ac:dyDescent="0.4">
      <c r="A158" s="7"/>
      <c r="B158" s="50">
        <v>5</v>
      </c>
      <c r="C158" s="24" t="s">
        <v>173</v>
      </c>
      <c r="D158" s="51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 t="shared" si="28"/>
        <v>0</v>
      </c>
    </row>
    <row r="159" spans="1:18" x14ac:dyDescent="0.4">
      <c r="A159" s="7"/>
      <c r="B159" s="50">
        <v>6</v>
      </c>
      <c r="C159" s="24" t="s">
        <v>174</v>
      </c>
      <c r="D159" s="51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 t="shared" si="28"/>
        <v>0</v>
      </c>
    </row>
    <row r="160" spans="1:18" x14ac:dyDescent="0.4">
      <c r="A160" s="7"/>
      <c r="B160" s="57"/>
      <c r="C160" s="46"/>
      <c r="D160" s="59"/>
      <c r="E160" s="5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5">
        <f t="shared" si="28"/>
        <v>0</v>
      </c>
    </row>
    <row r="161" spans="1:18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5">
        <f t="shared" si="28"/>
        <v>0</v>
      </c>
    </row>
    <row r="162" spans="1:18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5">
        <f t="shared" si="28"/>
        <v>0</v>
      </c>
    </row>
    <row r="163" spans="1:18" x14ac:dyDescent="0.4">
      <c r="A163" s="6" t="s">
        <v>26</v>
      </c>
      <c r="B163" s="95" t="s">
        <v>51</v>
      </c>
      <c r="C163" s="96"/>
      <c r="D163" s="97"/>
      <c r="E163" s="5">
        <f t="shared" ref="E163:R163" si="29">SUM(E153:E162)</f>
        <v>1</v>
      </c>
      <c r="F163" s="5">
        <f t="shared" si="29"/>
        <v>0</v>
      </c>
      <c r="G163" s="5">
        <f t="shared" si="29"/>
        <v>3</v>
      </c>
      <c r="H163" s="5">
        <f t="shared" si="29"/>
        <v>0</v>
      </c>
      <c r="I163" s="5">
        <f t="shared" si="29"/>
        <v>1</v>
      </c>
      <c r="J163" s="5">
        <f t="shared" si="29"/>
        <v>0</v>
      </c>
      <c r="K163" s="5">
        <f t="shared" si="29"/>
        <v>1</v>
      </c>
      <c r="L163" s="5">
        <f t="shared" si="29"/>
        <v>2</v>
      </c>
      <c r="M163" s="5">
        <f t="shared" si="29"/>
        <v>0</v>
      </c>
      <c r="N163" s="5">
        <f t="shared" si="29"/>
        <v>0</v>
      </c>
      <c r="O163" s="5">
        <f t="shared" si="29"/>
        <v>1</v>
      </c>
      <c r="P163" s="5">
        <f t="shared" si="29"/>
        <v>1</v>
      </c>
      <c r="Q163" s="5">
        <f t="shared" si="29"/>
        <v>3</v>
      </c>
      <c r="R163" s="5">
        <f t="shared" si="28"/>
        <v>13</v>
      </c>
    </row>
    <row r="164" spans="1:18" x14ac:dyDescent="0.4">
      <c r="A164" s="63"/>
      <c r="B164" s="92"/>
      <c r="C164" s="92"/>
      <c r="D164" s="92"/>
      <c r="E164" s="9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3.15" customHeight="1" x14ac:dyDescent="0.4">
      <c r="A165" s="11" t="s">
        <v>48</v>
      </c>
      <c r="B165" s="17" t="s">
        <v>67</v>
      </c>
      <c r="C165" s="87" t="s">
        <v>68</v>
      </c>
      <c r="D165" s="65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5">
        <f>SUM(E165:Q165)</f>
        <v>1</v>
      </c>
    </row>
    <row r="166" spans="1:18" x14ac:dyDescent="0.4">
      <c r="A166" s="11" t="s">
        <v>50</v>
      </c>
      <c r="B166" s="45"/>
      <c r="C166" s="46"/>
      <c r="D166" s="4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5">
        <f>SUM(E166:Q166)</f>
        <v>0</v>
      </c>
    </row>
    <row r="167" spans="1:18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5">
        <f t="shared" ref="R167:R174" si="30">SUM(E167:Q167)</f>
        <v>0</v>
      </c>
    </row>
    <row r="168" spans="1:18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5">
        <f t="shared" si="30"/>
        <v>0</v>
      </c>
    </row>
    <row r="169" spans="1:18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5">
        <f t="shared" si="30"/>
        <v>0</v>
      </c>
    </row>
    <row r="170" spans="1:18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5">
        <f t="shared" si="30"/>
        <v>0</v>
      </c>
    </row>
    <row r="171" spans="1:18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5">
        <f t="shared" si="30"/>
        <v>0</v>
      </c>
    </row>
    <row r="172" spans="1:18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5">
        <f t="shared" si="30"/>
        <v>0</v>
      </c>
    </row>
    <row r="173" spans="1:18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5">
        <f t="shared" si="30"/>
        <v>0</v>
      </c>
    </row>
    <row r="174" spans="1:18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5">
        <f t="shared" si="30"/>
        <v>0</v>
      </c>
    </row>
    <row r="175" spans="1:18" x14ac:dyDescent="0.4">
      <c r="A175" s="6" t="s">
        <v>26</v>
      </c>
      <c r="B175" s="85" t="s">
        <v>51</v>
      </c>
      <c r="C175" s="90"/>
      <c r="D175" s="91"/>
      <c r="E175" s="5">
        <f t="shared" ref="E175:R175" si="31">SUM(E165:E174)</f>
        <v>0</v>
      </c>
      <c r="F175" s="5">
        <f t="shared" si="31"/>
        <v>0</v>
      </c>
      <c r="G175" s="5">
        <f t="shared" si="31"/>
        <v>0</v>
      </c>
      <c r="H175" s="5">
        <f t="shared" si="31"/>
        <v>0</v>
      </c>
      <c r="I175" s="5">
        <f t="shared" si="31"/>
        <v>1</v>
      </c>
      <c r="J175" s="5">
        <f t="shared" si="31"/>
        <v>0</v>
      </c>
      <c r="K175" s="5">
        <f t="shared" si="31"/>
        <v>0</v>
      </c>
      <c r="L175" s="5">
        <f t="shared" si="31"/>
        <v>0</v>
      </c>
      <c r="M175" s="5">
        <f t="shared" si="31"/>
        <v>0</v>
      </c>
      <c r="N175" s="5">
        <f t="shared" si="31"/>
        <v>0</v>
      </c>
      <c r="O175" s="5">
        <f t="shared" si="31"/>
        <v>0</v>
      </c>
      <c r="P175" s="5">
        <f t="shared" si="31"/>
        <v>0</v>
      </c>
      <c r="Q175" s="5">
        <f t="shared" si="31"/>
        <v>0</v>
      </c>
      <c r="R175" s="5">
        <f t="shared" si="31"/>
        <v>1</v>
      </c>
    </row>
    <row r="176" spans="1:18" ht="13.15" customHeight="1" x14ac:dyDescent="0.4">
      <c r="A176" s="63"/>
      <c r="B176" s="92"/>
      <c r="C176" s="92"/>
      <c r="D176" s="92"/>
      <c r="E176" s="9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x14ac:dyDescent="0.4">
      <c r="A177" s="11" t="s">
        <v>48</v>
      </c>
      <c r="B177" s="17" t="s">
        <v>69</v>
      </c>
      <c r="C177" s="87" t="s">
        <v>70</v>
      </c>
      <c r="D177" s="65"/>
      <c r="E177" s="6">
        <v>1</v>
      </c>
      <c r="F177" s="6">
        <v>0</v>
      </c>
      <c r="G177" s="6">
        <v>0</v>
      </c>
      <c r="H177" s="6">
        <v>1</v>
      </c>
      <c r="I177" s="6">
        <v>0</v>
      </c>
      <c r="J177" s="6">
        <v>1</v>
      </c>
      <c r="K177" s="6">
        <v>2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5">
        <f t="shared" ref="R177:R186" si="32">SUM(E177:Q177)</f>
        <v>7</v>
      </c>
    </row>
    <row r="178" spans="1:18" x14ac:dyDescent="0.4">
      <c r="A178" s="11" t="s">
        <v>50</v>
      </c>
      <c r="B178" s="50">
        <v>1</v>
      </c>
      <c r="C178" s="24" t="s">
        <v>175</v>
      </c>
      <c r="D178" s="51"/>
      <c r="E178" s="6">
        <v>0</v>
      </c>
      <c r="F178" s="6">
        <v>0</v>
      </c>
      <c r="G178" s="6">
        <v>0</v>
      </c>
      <c r="H178" s="6">
        <v>3</v>
      </c>
      <c r="I178" s="6">
        <v>0</v>
      </c>
      <c r="J178" s="6">
        <v>0</v>
      </c>
      <c r="K178" s="6">
        <v>0</v>
      </c>
      <c r="L178" s="6">
        <v>1</v>
      </c>
      <c r="M178" s="6">
        <v>2</v>
      </c>
      <c r="N178" s="6">
        <v>0</v>
      </c>
      <c r="O178" s="6">
        <v>1</v>
      </c>
      <c r="P178" s="6">
        <v>0</v>
      </c>
      <c r="Q178" s="6">
        <v>0</v>
      </c>
      <c r="R178" s="5">
        <f t="shared" si="32"/>
        <v>7</v>
      </c>
    </row>
    <row r="179" spans="1:18" x14ac:dyDescent="0.4">
      <c r="A179" s="7"/>
      <c r="B179" s="50">
        <v>2</v>
      </c>
      <c r="C179" s="24" t="s">
        <v>176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5">
        <f t="shared" si="32"/>
        <v>0</v>
      </c>
    </row>
    <row r="180" spans="1:18" x14ac:dyDescent="0.4">
      <c r="A180" s="7"/>
      <c r="B180" s="50">
        <v>3</v>
      </c>
      <c r="C180" s="24" t="s">
        <v>177</v>
      </c>
      <c r="D180" s="51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5">
        <f t="shared" si="32"/>
        <v>1</v>
      </c>
    </row>
    <row r="181" spans="1:18" x14ac:dyDescent="0.4">
      <c r="A181" s="7"/>
      <c r="B181" s="50">
        <v>4</v>
      </c>
      <c r="C181" s="24" t="s">
        <v>178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1</v>
      </c>
      <c r="P181" s="6">
        <v>0</v>
      </c>
      <c r="Q181" s="6">
        <v>0</v>
      </c>
      <c r="R181" s="5">
        <f t="shared" si="32"/>
        <v>1</v>
      </c>
    </row>
    <row r="182" spans="1:18" x14ac:dyDescent="0.4">
      <c r="A182" s="7"/>
      <c r="B182" s="50">
        <v>5</v>
      </c>
      <c r="C182" s="24" t="s">
        <v>179</v>
      </c>
      <c r="D182" s="51"/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5">
        <f t="shared" si="32"/>
        <v>2</v>
      </c>
    </row>
    <row r="183" spans="1:18" x14ac:dyDescent="0.4">
      <c r="A183" s="7"/>
      <c r="B183" s="50">
        <v>6</v>
      </c>
      <c r="C183" s="24" t="s">
        <v>180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5">
        <f t="shared" si="32"/>
        <v>0</v>
      </c>
    </row>
    <row r="184" spans="1:18" x14ac:dyDescent="0.4">
      <c r="A184" s="7"/>
      <c r="B184" s="45"/>
      <c r="C184" s="46"/>
      <c r="D184" s="4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5">
        <f t="shared" si="32"/>
        <v>0</v>
      </c>
    </row>
    <row r="185" spans="1:18" x14ac:dyDescent="0.4">
      <c r="A185" s="7"/>
      <c r="B185" s="45"/>
      <c r="C185" s="46"/>
      <c r="D185" s="4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5">
        <f t="shared" si="32"/>
        <v>0</v>
      </c>
    </row>
    <row r="186" spans="1:18" x14ac:dyDescent="0.4">
      <c r="A186" s="7"/>
      <c r="B186" s="45"/>
      <c r="C186" s="46"/>
      <c r="D186" s="4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5">
        <f t="shared" si="32"/>
        <v>0</v>
      </c>
    </row>
    <row r="187" spans="1:18" ht="13.15" customHeight="1" x14ac:dyDescent="0.4">
      <c r="A187" s="6" t="s">
        <v>26</v>
      </c>
      <c r="B187" s="85" t="s">
        <v>51</v>
      </c>
      <c r="C187" s="90"/>
      <c r="D187" s="91"/>
      <c r="E187" s="5">
        <f t="shared" ref="E187:R187" si="33">SUM(E177:E186)</f>
        <v>2</v>
      </c>
      <c r="F187" s="5">
        <f t="shared" si="33"/>
        <v>0</v>
      </c>
      <c r="G187" s="5">
        <f t="shared" si="33"/>
        <v>0</v>
      </c>
      <c r="H187" s="5">
        <f t="shared" si="33"/>
        <v>4</v>
      </c>
      <c r="I187" s="5">
        <f t="shared" si="33"/>
        <v>0</v>
      </c>
      <c r="J187" s="5">
        <f t="shared" si="33"/>
        <v>1</v>
      </c>
      <c r="K187" s="5">
        <f t="shared" si="33"/>
        <v>3</v>
      </c>
      <c r="L187" s="5">
        <f t="shared" si="33"/>
        <v>2</v>
      </c>
      <c r="M187" s="5">
        <f t="shared" si="33"/>
        <v>3</v>
      </c>
      <c r="N187" s="5">
        <f t="shared" si="33"/>
        <v>0</v>
      </c>
      <c r="O187" s="5">
        <f t="shared" si="33"/>
        <v>2</v>
      </c>
      <c r="P187" s="5">
        <f t="shared" si="33"/>
        <v>0</v>
      </c>
      <c r="Q187" s="5">
        <f t="shared" si="33"/>
        <v>1</v>
      </c>
      <c r="R187" s="5">
        <f t="shared" si="33"/>
        <v>18</v>
      </c>
    </row>
    <row r="188" spans="1:18" x14ac:dyDescent="0.4">
      <c r="A188" s="63"/>
      <c r="B188" s="92"/>
      <c r="C188" s="92"/>
      <c r="D188" s="92"/>
      <c r="E188" s="93"/>
      <c r="F188" s="18"/>
      <c r="G188" s="18"/>
      <c r="H188" s="18"/>
      <c r="I188" s="18"/>
      <c r="J188" s="18"/>
      <c r="K188" s="18"/>
      <c r="L188" s="18"/>
      <c r="M188" s="18"/>
      <c r="N188" s="18"/>
      <c r="R188" s="5"/>
    </row>
    <row r="189" spans="1:18" x14ac:dyDescent="0.4">
      <c r="A189" s="11" t="s">
        <v>48</v>
      </c>
      <c r="B189" s="17" t="s">
        <v>71</v>
      </c>
      <c r="C189" s="87" t="s">
        <v>72</v>
      </c>
      <c r="D189" s="65"/>
      <c r="E189" s="6">
        <v>1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1</v>
      </c>
      <c r="P189" s="6">
        <v>0</v>
      </c>
      <c r="Q189" s="6">
        <v>0</v>
      </c>
      <c r="R189" s="5">
        <f t="shared" ref="R189:R198" si="34">SUM(E189:Q189)</f>
        <v>4</v>
      </c>
    </row>
    <row r="190" spans="1:18" x14ac:dyDescent="0.4">
      <c r="A190" s="11" t="s">
        <v>50</v>
      </c>
      <c r="B190" s="50">
        <v>1</v>
      </c>
      <c r="C190" s="24" t="s">
        <v>181</v>
      </c>
      <c r="D190" s="51"/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5">
        <f t="shared" si="34"/>
        <v>2</v>
      </c>
    </row>
    <row r="191" spans="1:18" x14ac:dyDescent="0.4">
      <c r="A191" s="7"/>
      <c r="B191" s="50">
        <v>2</v>
      </c>
      <c r="C191" s="24" t="s">
        <v>182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3</v>
      </c>
      <c r="P191" s="6">
        <v>0</v>
      </c>
      <c r="Q191" s="6">
        <v>0</v>
      </c>
      <c r="R191" s="5">
        <f t="shared" si="34"/>
        <v>4</v>
      </c>
    </row>
    <row r="192" spans="1:18" x14ac:dyDescent="0.4">
      <c r="A192" s="7"/>
      <c r="B192" s="50">
        <v>3</v>
      </c>
      <c r="C192" s="24" t="s">
        <v>183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5">
        <f t="shared" si="34"/>
        <v>0</v>
      </c>
    </row>
    <row r="193" spans="1:18" x14ac:dyDescent="0.4">
      <c r="A193" s="7"/>
      <c r="B193" s="50">
        <v>4</v>
      </c>
      <c r="C193" s="24" t="s">
        <v>184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0</v>
      </c>
      <c r="Q193" s="6">
        <v>0</v>
      </c>
      <c r="R193" s="5">
        <f t="shared" si="34"/>
        <v>1</v>
      </c>
    </row>
    <row r="194" spans="1:18" x14ac:dyDescent="0.4">
      <c r="A194" s="7"/>
      <c r="B194" s="50">
        <v>5</v>
      </c>
      <c r="C194" s="24" t="s">
        <v>185</v>
      </c>
      <c r="D194" s="51"/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5">
        <f t="shared" si="34"/>
        <v>1</v>
      </c>
    </row>
    <row r="195" spans="1:18" x14ac:dyDescent="0.4">
      <c r="A195" s="7"/>
      <c r="B195" s="45"/>
      <c r="C195" s="46"/>
      <c r="D195" s="4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5">
        <f t="shared" si="34"/>
        <v>0</v>
      </c>
    </row>
    <row r="196" spans="1:18" ht="13.15" customHeight="1" x14ac:dyDescent="0.4">
      <c r="A196" s="7"/>
      <c r="B196" s="45"/>
      <c r="C196" s="46"/>
      <c r="D196" s="4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5">
        <f t="shared" si="34"/>
        <v>0</v>
      </c>
    </row>
    <row r="197" spans="1:18" ht="13.15" customHeight="1" x14ac:dyDescent="0.4">
      <c r="A197" s="7"/>
      <c r="B197" s="45"/>
      <c r="C197" s="46"/>
      <c r="D197" s="4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5">
        <f t="shared" si="34"/>
        <v>0</v>
      </c>
    </row>
    <row r="198" spans="1:18" ht="13.15" customHeight="1" x14ac:dyDescent="0.4">
      <c r="A198" s="7"/>
      <c r="B198" s="45"/>
      <c r="C198" s="46"/>
      <c r="D198" s="4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5">
        <f t="shared" si="34"/>
        <v>0</v>
      </c>
    </row>
    <row r="199" spans="1:18" x14ac:dyDescent="0.4">
      <c r="A199" s="6" t="s">
        <v>26</v>
      </c>
      <c r="B199" s="85" t="s">
        <v>51</v>
      </c>
      <c r="C199" s="90"/>
      <c r="D199" s="91"/>
      <c r="E199" s="5">
        <f t="shared" ref="E199:R199" si="35">SUM(E189:E198)</f>
        <v>2</v>
      </c>
      <c r="F199" s="5">
        <f t="shared" si="35"/>
        <v>0</v>
      </c>
      <c r="G199" s="5">
        <f t="shared" si="35"/>
        <v>1</v>
      </c>
      <c r="H199" s="5">
        <f t="shared" si="35"/>
        <v>1</v>
      </c>
      <c r="I199" s="5">
        <f t="shared" si="35"/>
        <v>0</v>
      </c>
      <c r="J199" s="5">
        <f t="shared" si="35"/>
        <v>0</v>
      </c>
      <c r="K199" s="5">
        <f t="shared" si="35"/>
        <v>1</v>
      </c>
      <c r="L199" s="5">
        <f t="shared" si="35"/>
        <v>1</v>
      </c>
      <c r="M199" s="5">
        <f t="shared" si="35"/>
        <v>0</v>
      </c>
      <c r="N199" s="5">
        <f t="shared" si="35"/>
        <v>1</v>
      </c>
      <c r="O199" s="5">
        <f t="shared" si="35"/>
        <v>5</v>
      </c>
      <c r="P199" s="5">
        <f t="shared" si="35"/>
        <v>0</v>
      </c>
      <c r="Q199" s="5">
        <f t="shared" si="35"/>
        <v>0</v>
      </c>
      <c r="R199" s="5">
        <f t="shared" si="35"/>
        <v>12</v>
      </c>
    </row>
    <row r="200" spans="1:18" x14ac:dyDescent="0.4">
      <c r="A200" s="63"/>
      <c r="B200" s="92"/>
      <c r="C200" s="92"/>
      <c r="D200" s="92"/>
      <c r="E200" s="9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x14ac:dyDescent="0.4">
      <c r="A201" s="11" t="s">
        <v>48</v>
      </c>
      <c r="B201" s="17" t="s">
        <v>73</v>
      </c>
      <c r="C201" s="87" t="s">
        <v>74</v>
      </c>
      <c r="D201" s="65"/>
      <c r="E201" s="6">
        <v>0</v>
      </c>
      <c r="F201" s="6">
        <v>1</v>
      </c>
      <c r="G201" s="6">
        <v>2</v>
      </c>
      <c r="H201" s="6">
        <v>1</v>
      </c>
      <c r="I201" s="6">
        <v>0</v>
      </c>
      <c r="J201" s="6">
        <v>1</v>
      </c>
      <c r="K201" s="6">
        <v>3</v>
      </c>
      <c r="L201" s="6">
        <v>1</v>
      </c>
      <c r="M201" s="6">
        <v>2</v>
      </c>
      <c r="N201" s="6">
        <v>0</v>
      </c>
      <c r="O201" s="6">
        <v>0</v>
      </c>
      <c r="P201" s="6">
        <v>1</v>
      </c>
      <c r="Q201" s="6">
        <v>1</v>
      </c>
      <c r="R201" s="5">
        <f t="shared" ref="R201:R210" si="36">SUM(E201:Q201)</f>
        <v>13</v>
      </c>
    </row>
    <row r="202" spans="1:18" x14ac:dyDescent="0.4">
      <c r="A202" s="11" t="s">
        <v>50</v>
      </c>
      <c r="B202" s="50">
        <v>1</v>
      </c>
      <c r="C202" s="24" t="s">
        <v>186</v>
      </c>
      <c r="D202" s="51"/>
      <c r="E202" s="6">
        <v>8</v>
      </c>
      <c r="F202" s="6">
        <v>7</v>
      </c>
      <c r="G202" s="6">
        <v>2</v>
      </c>
      <c r="H202" s="6">
        <v>13</v>
      </c>
      <c r="I202" s="6">
        <v>9</v>
      </c>
      <c r="J202" s="6">
        <v>3</v>
      </c>
      <c r="K202" s="6">
        <v>2</v>
      </c>
      <c r="L202" s="6">
        <v>1</v>
      </c>
      <c r="M202" s="6">
        <v>0</v>
      </c>
      <c r="N202" s="6">
        <v>2</v>
      </c>
      <c r="O202" s="6">
        <v>3</v>
      </c>
      <c r="P202" s="6">
        <v>1</v>
      </c>
      <c r="Q202" s="6">
        <v>4</v>
      </c>
      <c r="R202" s="5">
        <f t="shared" si="36"/>
        <v>55</v>
      </c>
    </row>
    <row r="203" spans="1:18" x14ac:dyDescent="0.4">
      <c r="A203" s="7"/>
      <c r="B203" s="50">
        <v>2</v>
      </c>
      <c r="C203" s="24" t="s">
        <v>187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1</v>
      </c>
      <c r="J203" s="6">
        <v>8</v>
      </c>
      <c r="K203" s="6">
        <v>24</v>
      </c>
      <c r="L203" s="6">
        <v>0</v>
      </c>
      <c r="M203" s="6">
        <v>2</v>
      </c>
      <c r="N203" s="6">
        <v>2</v>
      </c>
      <c r="O203" s="6">
        <v>5</v>
      </c>
      <c r="P203" s="6">
        <v>1</v>
      </c>
      <c r="Q203" s="6">
        <v>0</v>
      </c>
      <c r="R203" s="5">
        <f t="shared" si="36"/>
        <v>43</v>
      </c>
    </row>
    <row r="204" spans="1:18" x14ac:dyDescent="0.4">
      <c r="A204" s="7"/>
      <c r="B204" s="50">
        <v>3</v>
      </c>
      <c r="C204" s="24" t="s">
        <v>188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5">
        <f t="shared" si="36"/>
        <v>1</v>
      </c>
    </row>
    <row r="205" spans="1:18" x14ac:dyDescent="0.4">
      <c r="A205" s="7"/>
      <c r="B205" s="50">
        <v>4</v>
      </c>
      <c r="C205" s="24" t="s">
        <v>189</v>
      </c>
      <c r="D205" s="51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2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5">
        <f t="shared" si="36"/>
        <v>4</v>
      </c>
    </row>
    <row r="206" spans="1:18" x14ac:dyDescent="0.4">
      <c r="A206" s="7"/>
      <c r="B206" s="50">
        <v>5</v>
      </c>
      <c r="C206" s="24" t="s">
        <v>190</v>
      </c>
      <c r="D206" s="51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5">
        <f t="shared" si="36"/>
        <v>0</v>
      </c>
    </row>
    <row r="207" spans="1:18" ht="13.15" customHeight="1" x14ac:dyDescent="0.4">
      <c r="A207" s="7"/>
      <c r="B207" s="50">
        <v>6</v>
      </c>
      <c r="C207" s="24" t="s">
        <v>191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5">
        <f t="shared" si="36"/>
        <v>0</v>
      </c>
    </row>
    <row r="208" spans="1:18" x14ac:dyDescent="0.4">
      <c r="A208" s="7"/>
      <c r="B208" s="45"/>
      <c r="C208" s="46"/>
      <c r="D208" s="4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5">
        <f t="shared" si="36"/>
        <v>0</v>
      </c>
    </row>
    <row r="209" spans="1:18" x14ac:dyDescent="0.4">
      <c r="A209" s="7"/>
      <c r="B209" s="45"/>
      <c r="C209" s="46"/>
      <c r="D209" s="4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5">
        <f t="shared" si="36"/>
        <v>0</v>
      </c>
    </row>
    <row r="210" spans="1:18" x14ac:dyDescent="0.4">
      <c r="A210" s="7"/>
      <c r="B210" s="45"/>
      <c r="C210" s="46"/>
      <c r="D210" s="4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5">
        <f t="shared" si="36"/>
        <v>0</v>
      </c>
    </row>
    <row r="211" spans="1:18" x14ac:dyDescent="0.4">
      <c r="A211" s="6" t="s">
        <v>26</v>
      </c>
      <c r="B211" s="85" t="s">
        <v>51</v>
      </c>
      <c r="C211" s="90"/>
      <c r="D211" s="91"/>
      <c r="E211" s="5">
        <f t="shared" ref="E211:R211" si="37">SUM(E201:E210)</f>
        <v>8</v>
      </c>
      <c r="F211" s="5">
        <f t="shared" si="37"/>
        <v>9</v>
      </c>
      <c r="G211" s="5">
        <f t="shared" si="37"/>
        <v>4</v>
      </c>
      <c r="H211" s="5">
        <f t="shared" si="37"/>
        <v>15</v>
      </c>
      <c r="I211" s="5">
        <f t="shared" si="37"/>
        <v>10</v>
      </c>
      <c r="J211" s="5">
        <f t="shared" si="37"/>
        <v>12</v>
      </c>
      <c r="K211" s="5">
        <f t="shared" si="37"/>
        <v>31</v>
      </c>
      <c r="L211" s="5">
        <f t="shared" si="37"/>
        <v>2</v>
      </c>
      <c r="M211" s="5">
        <f t="shared" si="37"/>
        <v>4</v>
      </c>
      <c r="N211" s="5">
        <f t="shared" si="37"/>
        <v>4</v>
      </c>
      <c r="O211" s="5">
        <f t="shared" si="37"/>
        <v>9</v>
      </c>
      <c r="P211" s="5">
        <f t="shared" si="37"/>
        <v>3</v>
      </c>
      <c r="Q211" s="5">
        <f t="shared" si="37"/>
        <v>5</v>
      </c>
      <c r="R211" s="5">
        <f t="shared" si="37"/>
        <v>116</v>
      </c>
    </row>
    <row r="212" spans="1:18" x14ac:dyDescent="0.4">
      <c r="A212" s="63"/>
      <c r="B212" s="92"/>
      <c r="C212" s="92"/>
      <c r="D212" s="92"/>
      <c r="E212" s="9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x14ac:dyDescent="0.4">
      <c r="A213" s="11" t="s">
        <v>48</v>
      </c>
      <c r="B213" s="17" t="s">
        <v>75</v>
      </c>
      <c r="C213" s="87" t="s">
        <v>76</v>
      </c>
      <c r="D213" s="65"/>
      <c r="E213" s="6">
        <v>2</v>
      </c>
      <c r="F213" s="6">
        <v>0</v>
      </c>
      <c r="G213" s="6">
        <v>2</v>
      </c>
      <c r="H213" s="6">
        <v>0</v>
      </c>
      <c r="I213" s="6">
        <v>0</v>
      </c>
      <c r="J213" s="6">
        <v>2</v>
      </c>
      <c r="K213" s="6">
        <v>3</v>
      </c>
      <c r="L213" s="6">
        <v>0</v>
      </c>
      <c r="M213" s="6">
        <v>0</v>
      </c>
      <c r="N213" s="6">
        <v>0</v>
      </c>
      <c r="O213" s="6">
        <v>1</v>
      </c>
      <c r="P213" s="6">
        <v>2</v>
      </c>
      <c r="Q213" s="6">
        <v>3</v>
      </c>
      <c r="R213" s="5">
        <f>SUM(E213:Q213)</f>
        <v>15</v>
      </c>
    </row>
    <row r="214" spans="1:18" x14ac:dyDescent="0.4">
      <c r="A214" s="11" t="s">
        <v>50</v>
      </c>
      <c r="B214" s="50">
        <v>1</v>
      </c>
      <c r="C214" s="24" t="s">
        <v>192</v>
      </c>
      <c r="D214" s="51"/>
      <c r="E214" s="6">
        <v>1</v>
      </c>
      <c r="F214" s="6">
        <v>0</v>
      </c>
      <c r="G214" s="6">
        <v>14</v>
      </c>
      <c r="H214" s="6">
        <v>0</v>
      </c>
      <c r="I214" s="6">
        <v>6</v>
      </c>
      <c r="J214" s="6">
        <v>4</v>
      </c>
      <c r="K214" s="6">
        <v>1</v>
      </c>
      <c r="L214" s="6">
        <v>0</v>
      </c>
      <c r="M214" s="6">
        <v>0</v>
      </c>
      <c r="N214" s="6">
        <v>1</v>
      </c>
      <c r="O214" s="6">
        <v>6</v>
      </c>
      <c r="P214" s="6">
        <v>3</v>
      </c>
      <c r="Q214" s="6">
        <v>3</v>
      </c>
      <c r="R214" s="5">
        <f>SUM(E214:Q214)</f>
        <v>39</v>
      </c>
    </row>
    <row r="215" spans="1:18" x14ac:dyDescent="0.4">
      <c r="A215" s="7"/>
      <c r="B215" s="50">
        <v>2</v>
      </c>
      <c r="C215" s="24" t="s">
        <v>193</v>
      </c>
      <c r="D215" s="51"/>
      <c r="E215" s="6">
        <v>0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1</v>
      </c>
      <c r="N215" s="6">
        <v>0</v>
      </c>
      <c r="O215" s="6">
        <v>0</v>
      </c>
      <c r="P215" s="6">
        <v>0</v>
      </c>
      <c r="Q215" s="6">
        <v>2</v>
      </c>
      <c r="R215" s="5">
        <f>SUM(E215:Q215)</f>
        <v>4</v>
      </c>
    </row>
    <row r="216" spans="1:18" x14ac:dyDescent="0.4">
      <c r="A216" s="7"/>
      <c r="B216" s="45"/>
      <c r="C216" s="61"/>
      <c r="D216" s="6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5">
        <f t="shared" ref="R216:R222" si="38">SUM(E216:Q216)</f>
        <v>0</v>
      </c>
    </row>
    <row r="217" spans="1:18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5">
        <f t="shared" si="38"/>
        <v>0</v>
      </c>
    </row>
    <row r="218" spans="1:18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5">
        <f t="shared" si="38"/>
        <v>0</v>
      </c>
    </row>
    <row r="219" spans="1:18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5">
        <f t="shared" si="38"/>
        <v>0</v>
      </c>
    </row>
    <row r="220" spans="1:18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5">
        <f t="shared" si="38"/>
        <v>0</v>
      </c>
    </row>
    <row r="221" spans="1:18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5">
        <f t="shared" si="38"/>
        <v>0</v>
      </c>
    </row>
    <row r="222" spans="1:18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5">
        <f t="shared" si="38"/>
        <v>0</v>
      </c>
    </row>
    <row r="223" spans="1:18" x14ac:dyDescent="0.4">
      <c r="A223" s="6" t="s">
        <v>26</v>
      </c>
      <c r="B223" s="85" t="s">
        <v>51</v>
      </c>
      <c r="C223" s="90"/>
      <c r="D223" s="91"/>
      <c r="E223" s="5">
        <f t="shared" ref="E223:R223" si="39">SUM(E213:E222)</f>
        <v>3</v>
      </c>
      <c r="F223" s="5">
        <f t="shared" si="39"/>
        <v>0</v>
      </c>
      <c r="G223" s="5">
        <f t="shared" si="39"/>
        <v>16</v>
      </c>
      <c r="H223" s="5">
        <f t="shared" si="39"/>
        <v>1</v>
      </c>
      <c r="I223" s="5">
        <f t="shared" si="39"/>
        <v>6</v>
      </c>
      <c r="J223" s="5">
        <f t="shared" si="39"/>
        <v>6</v>
      </c>
      <c r="K223" s="5">
        <f t="shared" si="39"/>
        <v>4</v>
      </c>
      <c r="L223" s="5">
        <f t="shared" si="39"/>
        <v>0</v>
      </c>
      <c r="M223" s="5">
        <f t="shared" si="39"/>
        <v>1</v>
      </c>
      <c r="N223" s="5">
        <f t="shared" si="39"/>
        <v>1</v>
      </c>
      <c r="O223" s="5">
        <f t="shared" si="39"/>
        <v>7</v>
      </c>
      <c r="P223" s="5">
        <f t="shared" si="39"/>
        <v>5</v>
      </c>
      <c r="Q223" s="5">
        <f t="shared" si="39"/>
        <v>8</v>
      </c>
      <c r="R223" s="5">
        <f t="shared" si="39"/>
        <v>58</v>
      </c>
    </row>
    <row r="224" spans="1:18" x14ac:dyDescent="0.4">
      <c r="A224" s="63"/>
      <c r="B224" s="92"/>
      <c r="C224" s="92"/>
      <c r="D224" s="92"/>
      <c r="E224" s="9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x14ac:dyDescent="0.4">
      <c r="A225" s="11" t="s">
        <v>48</v>
      </c>
      <c r="B225" s="17" t="s">
        <v>77</v>
      </c>
      <c r="C225" s="87" t="s">
        <v>78</v>
      </c>
      <c r="D225" s="65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5">
        <f>SUM(E225:Q225)</f>
        <v>0</v>
      </c>
    </row>
    <row r="226" spans="1:18" x14ac:dyDescent="0.4">
      <c r="A226" s="11" t="s">
        <v>50</v>
      </c>
      <c r="B226" s="50">
        <v>1</v>
      </c>
      <c r="C226" s="24" t="s">
        <v>194</v>
      </c>
      <c r="D226" s="49"/>
      <c r="E226" s="6">
        <v>0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5">
        <f>SUM(E226:Q226)</f>
        <v>1</v>
      </c>
    </row>
    <row r="227" spans="1:18" x14ac:dyDescent="0.4">
      <c r="A227" s="7"/>
      <c r="B227" s="50">
        <v>2</v>
      </c>
      <c r="C227" s="24" t="s">
        <v>195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5">
        <f>SUM(E227:Q227)</f>
        <v>0</v>
      </c>
    </row>
    <row r="228" spans="1:18" x14ac:dyDescent="0.4">
      <c r="A228" s="7"/>
      <c r="B228" s="50">
        <v>3</v>
      </c>
      <c r="C228" s="24" t="s">
        <v>196</v>
      </c>
      <c r="D228" s="49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5">
        <f>SUM(E228:Q228)</f>
        <v>1</v>
      </c>
    </row>
    <row r="229" spans="1:18" ht="13.15" customHeight="1" x14ac:dyDescent="0.4">
      <c r="A229" s="7"/>
      <c r="B229" s="45"/>
      <c r="C229" s="46"/>
      <c r="D229" s="4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5">
        <f t="shared" ref="R229:R234" si="40">SUM(E229:Q229)</f>
        <v>0</v>
      </c>
    </row>
    <row r="230" spans="1:18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5">
        <f t="shared" si="40"/>
        <v>0</v>
      </c>
    </row>
    <row r="231" spans="1:18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5">
        <f t="shared" si="40"/>
        <v>0</v>
      </c>
    </row>
    <row r="232" spans="1:18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5">
        <f t="shared" si="40"/>
        <v>0</v>
      </c>
    </row>
    <row r="233" spans="1:18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5">
        <f t="shared" si="40"/>
        <v>0</v>
      </c>
    </row>
    <row r="234" spans="1:18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5">
        <f t="shared" si="40"/>
        <v>0</v>
      </c>
    </row>
    <row r="235" spans="1:18" x14ac:dyDescent="0.4">
      <c r="A235" s="6" t="s">
        <v>26</v>
      </c>
      <c r="B235" s="85" t="s">
        <v>51</v>
      </c>
      <c r="C235" s="90"/>
      <c r="D235" s="91"/>
      <c r="E235" s="5">
        <f t="shared" ref="E235:R235" si="41">SUM(E225:E234)</f>
        <v>1</v>
      </c>
      <c r="F235" s="5">
        <f t="shared" si="41"/>
        <v>0</v>
      </c>
      <c r="G235" s="5">
        <f t="shared" si="41"/>
        <v>1</v>
      </c>
      <c r="H235" s="5">
        <f t="shared" si="41"/>
        <v>0</v>
      </c>
      <c r="I235" s="5">
        <f t="shared" si="41"/>
        <v>0</v>
      </c>
      <c r="J235" s="5">
        <f t="shared" si="41"/>
        <v>0</v>
      </c>
      <c r="K235" s="5">
        <f t="shared" si="41"/>
        <v>0</v>
      </c>
      <c r="L235" s="5">
        <f t="shared" si="41"/>
        <v>0</v>
      </c>
      <c r="M235" s="5">
        <f t="shared" si="41"/>
        <v>0</v>
      </c>
      <c r="N235" s="5">
        <f t="shared" si="41"/>
        <v>0</v>
      </c>
      <c r="O235" s="5">
        <f t="shared" si="41"/>
        <v>0</v>
      </c>
      <c r="P235" s="5">
        <f t="shared" si="41"/>
        <v>0</v>
      </c>
      <c r="Q235" s="5">
        <f t="shared" si="41"/>
        <v>0</v>
      </c>
      <c r="R235" s="5">
        <f t="shared" si="41"/>
        <v>2</v>
      </c>
    </row>
    <row r="236" spans="1:18" x14ac:dyDescent="0.4">
      <c r="A236" s="63"/>
      <c r="B236" s="92"/>
      <c r="C236" s="92"/>
      <c r="D236" s="92"/>
      <c r="E236" s="9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x14ac:dyDescent="0.4">
      <c r="A237" s="11" t="s">
        <v>48</v>
      </c>
      <c r="B237" s="17" t="s">
        <v>79</v>
      </c>
      <c r="C237" s="87" t="s">
        <v>80</v>
      </c>
      <c r="D237" s="65"/>
      <c r="E237" s="6">
        <v>0</v>
      </c>
      <c r="F237" s="6">
        <v>0</v>
      </c>
      <c r="G237" s="6">
        <v>0</v>
      </c>
      <c r="H237" s="6">
        <v>1</v>
      </c>
      <c r="I237" s="6">
        <v>2</v>
      </c>
      <c r="J237" s="6">
        <v>1</v>
      </c>
      <c r="K237" s="6">
        <v>1</v>
      </c>
      <c r="L237" s="6">
        <v>5</v>
      </c>
      <c r="M237" s="6">
        <v>3</v>
      </c>
      <c r="N237" s="6">
        <v>1</v>
      </c>
      <c r="O237" s="6">
        <v>0</v>
      </c>
      <c r="P237" s="6">
        <v>2</v>
      </c>
      <c r="Q237" s="6">
        <v>2</v>
      </c>
      <c r="R237" s="5">
        <f t="shared" ref="R237:R246" si="42">SUM(E237:Q237)</f>
        <v>18</v>
      </c>
    </row>
    <row r="238" spans="1:18" x14ac:dyDescent="0.4">
      <c r="A238" s="11" t="s">
        <v>50</v>
      </c>
      <c r="B238" s="50">
        <v>1</v>
      </c>
      <c r="C238" s="24" t="s">
        <v>197</v>
      </c>
      <c r="D238" s="51"/>
      <c r="E238" s="6">
        <v>1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1</v>
      </c>
      <c r="M238" s="6">
        <v>0</v>
      </c>
      <c r="N238" s="6">
        <v>0</v>
      </c>
      <c r="O238" s="6">
        <v>0</v>
      </c>
      <c r="P238" s="6">
        <v>2</v>
      </c>
      <c r="Q238" s="6">
        <v>0</v>
      </c>
      <c r="R238" s="5">
        <f t="shared" si="42"/>
        <v>6</v>
      </c>
    </row>
    <row r="239" spans="1:18" x14ac:dyDescent="0.4">
      <c r="A239" s="7"/>
      <c r="B239" s="50">
        <v>2</v>
      </c>
      <c r="C239" s="24" t="s">
        <v>198</v>
      </c>
      <c r="D239" s="51"/>
      <c r="E239" s="6">
        <v>3</v>
      </c>
      <c r="F239" s="6">
        <v>9</v>
      </c>
      <c r="G239" s="6">
        <v>6</v>
      </c>
      <c r="H239" s="6">
        <v>0</v>
      </c>
      <c r="I239" s="6">
        <v>2</v>
      </c>
      <c r="J239" s="6">
        <v>1</v>
      </c>
      <c r="K239" s="6">
        <v>20</v>
      </c>
      <c r="L239" s="6">
        <v>20</v>
      </c>
      <c r="M239" s="6">
        <v>17</v>
      </c>
      <c r="N239" s="6">
        <v>33</v>
      </c>
      <c r="O239" s="6">
        <v>19</v>
      </c>
      <c r="P239" s="6">
        <v>29</v>
      </c>
      <c r="Q239" s="6">
        <v>35</v>
      </c>
      <c r="R239" s="5">
        <f t="shared" si="42"/>
        <v>194</v>
      </c>
    </row>
    <row r="240" spans="1:18" ht="13.15" customHeight="1" x14ac:dyDescent="0.4">
      <c r="A240" s="7"/>
      <c r="B240" s="50">
        <v>3</v>
      </c>
      <c r="C240" s="24" t="s">
        <v>199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2</v>
      </c>
      <c r="Q240" s="6">
        <v>1</v>
      </c>
      <c r="R240" s="5">
        <f t="shared" si="42"/>
        <v>3</v>
      </c>
    </row>
    <row r="241" spans="1:18" x14ac:dyDescent="0.4">
      <c r="A241" s="7"/>
      <c r="B241" s="50">
        <v>4</v>
      </c>
      <c r="C241" s="24" t="s">
        <v>200</v>
      </c>
      <c r="D241" s="51"/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5">
        <f t="shared" si="42"/>
        <v>1</v>
      </c>
    </row>
    <row r="242" spans="1:18" ht="12.75" customHeight="1" x14ac:dyDescent="0.4">
      <c r="A242" s="7"/>
      <c r="B242" s="50">
        <v>5</v>
      </c>
      <c r="C242" s="24" t="s">
        <v>201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5">
        <f t="shared" si="42"/>
        <v>0</v>
      </c>
    </row>
    <row r="243" spans="1:18" x14ac:dyDescent="0.4">
      <c r="A243" s="7"/>
      <c r="B243" s="50">
        <v>6</v>
      </c>
      <c r="C243" s="24" t="s">
        <v>202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5">
        <f t="shared" si="42"/>
        <v>0</v>
      </c>
    </row>
    <row r="244" spans="1:18" x14ac:dyDescent="0.4">
      <c r="A244" s="7"/>
      <c r="B244" s="45"/>
      <c r="C244" s="46"/>
      <c r="D244" s="4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5">
        <f t="shared" si="42"/>
        <v>0</v>
      </c>
    </row>
    <row r="245" spans="1:18" x14ac:dyDescent="0.4">
      <c r="A245" s="7"/>
      <c r="B245" s="45"/>
      <c r="C245" s="46"/>
      <c r="D245" s="4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5">
        <f t="shared" si="42"/>
        <v>0</v>
      </c>
    </row>
    <row r="246" spans="1:18" x14ac:dyDescent="0.4">
      <c r="A246" s="7"/>
      <c r="B246" s="45"/>
      <c r="C246" s="46"/>
      <c r="D246" s="4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5">
        <f t="shared" si="42"/>
        <v>0</v>
      </c>
    </row>
    <row r="247" spans="1:18" ht="12.75" customHeight="1" x14ac:dyDescent="0.4">
      <c r="A247" s="6" t="s">
        <v>26</v>
      </c>
      <c r="B247" s="85" t="s">
        <v>51</v>
      </c>
      <c r="C247" s="90"/>
      <c r="D247" s="91"/>
      <c r="E247" s="5">
        <f t="shared" ref="E247:R247" si="43">SUM(E237:E246)</f>
        <v>5</v>
      </c>
      <c r="F247" s="5">
        <f t="shared" si="43"/>
        <v>9</v>
      </c>
      <c r="G247" s="5">
        <f t="shared" si="43"/>
        <v>7</v>
      </c>
      <c r="H247" s="5">
        <f t="shared" si="43"/>
        <v>2</v>
      </c>
      <c r="I247" s="5">
        <f t="shared" si="43"/>
        <v>4</v>
      </c>
      <c r="J247" s="5">
        <f t="shared" si="43"/>
        <v>2</v>
      </c>
      <c r="K247" s="5">
        <f t="shared" si="43"/>
        <v>21</v>
      </c>
      <c r="L247" s="5">
        <f t="shared" si="43"/>
        <v>26</v>
      </c>
      <c r="M247" s="5">
        <f t="shared" si="43"/>
        <v>20</v>
      </c>
      <c r="N247" s="5">
        <f t="shared" si="43"/>
        <v>34</v>
      </c>
      <c r="O247" s="5">
        <f t="shared" si="43"/>
        <v>19</v>
      </c>
      <c r="P247" s="5">
        <f t="shared" si="43"/>
        <v>35</v>
      </c>
      <c r="Q247" s="5">
        <f t="shared" si="43"/>
        <v>38</v>
      </c>
      <c r="R247" s="5">
        <f t="shared" si="43"/>
        <v>222</v>
      </c>
    </row>
    <row r="248" spans="1:18" x14ac:dyDescent="0.4">
      <c r="A248" s="63"/>
      <c r="B248" s="92"/>
      <c r="C248" s="92"/>
      <c r="D248" s="92"/>
      <c r="E248" s="93"/>
    </row>
    <row r="249" spans="1:18" x14ac:dyDescent="0.4">
      <c r="A249" s="11" t="s">
        <v>48</v>
      </c>
      <c r="B249" s="17" t="s">
        <v>81</v>
      </c>
      <c r="C249" s="87" t="s">
        <v>82</v>
      </c>
      <c r="D249" s="6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5">
        <f>SUM(E249:Q249)</f>
        <v>0</v>
      </c>
    </row>
    <row r="250" spans="1:18" x14ac:dyDescent="0.4">
      <c r="A250" s="11" t="s">
        <v>50</v>
      </c>
      <c r="B250" s="50">
        <v>1</v>
      </c>
      <c r="C250" s="24" t="s">
        <v>203</v>
      </c>
      <c r="D250" s="4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5">
        <f>SUM(E250:Q250)</f>
        <v>0</v>
      </c>
    </row>
    <row r="251" spans="1:18" x14ac:dyDescent="0.4">
      <c r="A251" s="7"/>
      <c r="B251" s="50">
        <v>2</v>
      </c>
      <c r="C251" s="24" t="s">
        <v>204</v>
      </c>
      <c r="D251" s="5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5">
        <f>SUM(E251:Q251)</f>
        <v>0</v>
      </c>
    </row>
    <row r="252" spans="1:18" x14ac:dyDescent="0.4">
      <c r="A252" s="7"/>
      <c r="B252" s="45"/>
      <c r="C252" s="62"/>
      <c r="D252" s="4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5">
        <f t="shared" ref="R252:R258" si="44">SUM(E252:Q252)</f>
        <v>0</v>
      </c>
    </row>
    <row r="253" spans="1:18" x14ac:dyDescent="0.4">
      <c r="A253" s="7"/>
      <c r="B253" s="45"/>
      <c r="C253" s="62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5">
        <f t="shared" si="44"/>
        <v>0</v>
      </c>
    </row>
    <row r="254" spans="1:18" x14ac:dyDescent="0.4">
      <c r="A254" s="7"/>
      <c r="B254" s="45"/>
      <c r="C254" s="62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5">
        <f t="shared" si="44"/>
        <v>0</v>
      </c>
    </row>
    <row r="255" spans="1:18" x14ac:dyDescent="0.4">
      <c r="A255" s="7"/>
      <c r="B255" s="45"/>
      <c r="C255" s="62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5">
        <f t="shared" si="44"/>
        <v>0</v>
      </c>
    </row>
    <row r="256" spans="1:18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5">
        <f t="shared" si="44"/>
        <v>0</v>
      </c>
    </row>
    <row r="257" spans="1:18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5">
        <f t="shared" si="44"/>
        <v>0</v>
      </c>
    </row>
    <row r="258" spans="1:18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5">
        <f t="shared" si="44"/>
        <v>0</v>
      </c>
    </row>
    <row r="259" spans="1:18" x14ac:dyDescent="0.4">
      <c r="A259" s="6" t="s">
        <v>26</v>
      </c>
      <c r="B259" s="85" t="s">
        <v>51</v>
      </c>
      <c r="C259" s="90"/>
      <c r="D259" s="91"/>
      <c r="E259" s="5">
        <f t="shared" ref="E259:R259" si="45">SUM(E249:E258)</f>
        <v>0</v>
      </c>
      <c r="F259" s="5">
        <f t="shared" si="45"/>
        <v>0</v>
      </c>
      <c r="G259" s="5">
        <f t="shared" si="45"/>
        <v>0</v>
      </c>
      <c r="H259" s="5">
        <f t="shared" si="45"/>
        <v>0</v>
      </c>
      <c r="I259" s="5">
        <f t="shared" si="45"/>
        <v>0</v>
      </c>
      <c r="J259" s="5">
        <f t="shared" si="45"/>
        <v>0</v>
      </c>
      <c r="K259" s="5">
        <f t="shared" si="45"/>
        <v>0</v>
      </c>
      <c r="L259" s="5">
        <f t="shared" si="45"/>
        <v>0</v>
      </c>
      <c r="M259" s="5">
        <f t="shared" si="45"/>
        <v>0</v>
      </c>
      <c r="N259" s="5">
        <f t="shared" si="45"/>
        <v>0</v>
      </c>
      <c r="O259" s="5">
        <f t="shared" si="45"/>
        <v>0</v>
      </c>
      <c r="P259" s="5">
        <f t="shared" si="45"/>
        <v>0</v>
      </c>
      <c r="Q259" s="5">
        <f t="shared" si="45"/>
        <v>0</v>
      </c>
      <c r="R259" s="5">
        <f t="shared" si="45"/>
        <v>0</v>
      </c>
    </row>
    <row r="261" spans="1:18" x14ac:dyDescent="0.4">
      <c r="A261" s="16" t="s">
        <v>83</v>
      </c>
      <c r="B261" s="66" t="s">
        <v>84</v>
      </c>
      <c r="C261" s="100"/>
      <c r="D261" s="101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</row>
    <row r="262" spans="1:18" x14ac:dyDescent="0.4">
      <c r="A262" s="16"/>
      <c r="B262" s="19" t="s">
        <v>85</v>
      </c>
      <c r="C262" s="98" t="s">
        <v>86</v>
      </c>
      <c r="D262" s="99"/>
      <c r="E262" s="6">
        <f>E55+E67+E79+E91+E103+E115+E127+E139+E151+E163+E175+E187+E199+E211+E223+E235+E247+E259</f>
        <v>178</v>
      </c>
      <c r="F262" s="6">
        <f t="shared" ref="F262:Q262" si="46">F55+F67+F79+F91+F103+F115+F127+F139+F151+F163+F175+F187+F199+F211+F223+F235+F247+F259</f>
        <v>188</v>
      </c>
      <c r="G262" s="6">
        <f t="shared" si="46"/>
        <v>186</v>
      </c>
      <c r="H262" s="6">
        <f t="shared" si="46"/>
        <v>181</v>
      </c>
      <c r="I262" s="6">
        <f t="shared" si="46"/>
        <v>151</v>
      </c>
      <c r="J262" s="6">
        <f t="shared" si="46"/>
        <v>172</v>
      </c>
      <c r="K262" s="6">
        <f t="shared" si="46"/>
        <v>185</v>
      </c>
      <c r="L262" s="6">
        <f t="shared" si="46"/>
        <v>190</v>
      </c>
      <c r="M262" s="6">
        <f t="shared" si="46"/>
        <v>189</v>
      </c>
      <c r="N262" s="6">
        <f t="shared" si="46"/>
        <v>190</v>
      </c>
      <c r="O262" s="6">
        <f t="shared" si="46"/>
        <v>198</v>
      </c>
      <c r="P262" s="6">
        <f t="shared" si="46"/>
        <v>165</v>
      </c>
      <c r="Q262" s="6">
        <f t="shared" si="46"/>
        <v>165</v>
      </c>
      <c r="R262" s="5">
        <f>SUM(E262:Q262)</f>
        <v>2338</v>
      </c>
    </row>
    <row r="263" spans="1:18" x14ac:dyDescent="0.4">
      <c r="A263" s="13"/>
      <c r="B263" s="19" t="s">
        <v>87</v>
      </c>
      <c r="C263" s="98" t="s">
        <v>88</v>
      </c>
      <c r="D263" s="99"/>
      <c r="E263" s="6">
        <v>43</v>
      </c>
      <c r="F263" s="6">
        <v>9</v>
      </c>
      <c r="G263" s="6">
        <v>9</v>
      </c>
      <c r="H263" s="6">
        <v>16</v>
      </c>
      <c r="I263" s="6">
        <v>16</v>
      </c>
      <c r="J263" s="6">
        <v>15</v>
      </c>
      <c r="K263" s="6">
        <v>18</v>
      </c>
      <c r="L263" s="6">
        <v>5</v>
      </c>
      <c r="M263" s="6">
        <v>9</v>
      </c>
      <c r="N263" s="6">
        <v>8</v>
      </c>
      <c r="O263" s="6">
        <v>5</v>
      </c>
      <c r="P263" s="6">
        <v>16</v>
      </c>
      <c r="Q263" s="6">
        <v>16</v>
      </c>
      <c r="R263" s="5">
        <f>SUM(E263:Q263)</f>
        <v>185</v>
      </c>
    </row>
    <row r="264" spans="1:18" x14ac:dyDescent="0.4">
      <c r="A264" s="14"/>
      <c r="B264" s="19" t="s">
        <v>89</v>
      </c>
      <c r="C264" s="98" t="s">
        <v>90</v>
      </c>
      <c r="D264" s="99"/>
      <c r="E264" s="5">
        <f>SUM(E262:E263)</f>
        <v>221</v>
      </c>
      <c r="F264" s="5">
        <f t="shared" ref="F264:Q264" si="47">SUM(F262:F263)</f>
        <v>197</v>
      </c>
      <c r="G264" s="5">
        <f t="shared" si="47"/>
        <v>195</v>
      </c>
      <c r="H264" s="5">
        <f t="shared" si="47"/>
        <v>197</v>
      </c>
      <c r="I264" s="5">
        <f t="shared" si="47"/>
        <v>167</v>
      </c>
      <c r="J264" s="5">
        <f t="shared" si="47"/>
        <v>187</v>
      </c>
      <c r="K264" s="5">
        <f t="shared" si="47"/>
        <v>203</v>
      </c>
      <c r="L264" s="5">
        <f t="shared" si="47"/>
        <v>195</v>
      </c>
      <c r="M264" s="5">
        <f t="shared" si="47"/>
        <v>198</v>
      </c>
      <c r="N264" s="5">
        <f t="shared" si="47"/>
        <v>198</v>
      </c>
      <c r="O264" s="5">
        <f t="shared" si="47"/>
        <v>203</v>
      </c>
      <c r="P264" s="5">
        <f t="shared" si="47"/>
        <v>181</v>
      </c>
      <c r="Q264" s="5">
        <f t="shared" si="47"/>
        <v>181</v>
      </c>
      <c r="R264" s="5">
        <f>SUM(E264:Q264)</f>
        <v>2523</v>
      </c>
    </row>
  </sheetData>
  <mergeCells count="87"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  <mergeCell ref="A17:D17"/>
    <mergeCell ref="B12:D12"/>
    <mergeCell ref="E12:Q12"/>
    <mergeCell ref="R12:R13"/>
    <mergeCell ref="B13:D13"/>
    <mergeCell ref="B14:C16"/>
    <mergeCell ref="A31:D31"/>
    <mergeCell ref="B32:D32"/>
    <mergeCell ref="B33:D33"/>
    <mergeCell ref="B55:D55"/>
    <mergeCell ref="B35:D35"/>
    <mergeCell ref="B36:D36"/>
    <mergeCell ref="A37:D37"/>
    <mergeCell ref="B43:D43"/>
    <mergeCell ref="A44:D44"/>
    <mergeCell ref="C45:D45"/>
    <mergeCell ref="C52:D52"/>
    <mergeCell ref="B34:D34"/>
    <mergeCell ref="E37:I37"/>
    <mergeCell ref="B38:D38"/>
    <mergeCell ref="B39:C41"/>
    <mergeCell ref="A42:D42"/>
    <mergeCell ref="E42:I42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conditionalFormatting sqref="E14:Q15">
    <cfRule type="containsBlanks" dxfId="83" priority="20">
      <formula>LEN(TRIM(E14))=0</formula>
    </cfRule>
  </conditionalFormatting>
  <conditionalFormatting sqref="E19:Q20">
    <cfRule type="containsBlanks" dxfId="82" priority="23">
      <formula>LEN(TRIM(E19))=0</formula>
    </cfRule>
  </conditionalFormatting>
  <conditionalFormatting sqref="E22:Q23 E25:Q26 E33:Q33 E35:Q35 E39:Q40">
    <cfRule type="containsBlanks" dxfId="81" priority="24">
      <formula>LEN(TRIM(E22))=0</formula>
    </cfRule>
  </conditionalFormatting>
  <conditionalFormatting sqref="E30:Q30">
    <cfRule type="expression" dxfId="80" priority="25">
      <formula>E30&lt;&gt;E47</formula>
    </cfRule>
    <cfRule type="expression" dxfId="79" priority="26">
      <formula>E30&lt;&gt;E34</formula>
    </cfRule>
  </conditionalFormatting>
  <conditionalFormatting sqref="E34:Q34">
    <cfRule type="expression" dxfId="78" priority="21">
      <formula>E30&lt;&gt;E34</formula>
    </cfRule>
    <cfRule type="expression" dxfId="77" priority="22">
      <formula>E30=E34</formula>
    </cfRule>
    <cfRule type="expression" dxfId="76" priority="27">
      <formula>E34&lt;&gt;E30</formula>
    </cfRule>
    <cfRule type="expression" dxfId="75" priority="29">
      <formula>E34&lt;&gt;E64</formula>
    </cfRule>
  </conditionalFormatting>
  <conditionalFormatting sqref="E45:Q54">
    <cfRule type="containsBlanks" dxfId="74" priority="19">
      <formula>LEN(TRIM(E45))=0</formula>
    </cfRule>
  </conditionalFormatting>
  <conditionalFormatting sqref="E57:Q66">
    <cfRule type="containsBlanks" dxfId="73" priority="18">
      <formula>LEN(TRIM(E57))=0</formula>
    </cfRule>
  </conditionalFormatting>
  <conditionalFormatting sqref="E69:Q78">
    <cfRule type="containsBlanks" dxfId="72" priority="17">
      <formula>LEN(TRIM(E69))=0</formula>
    </cfRule>
  </conditionalFormatting>
  <conditionalFormatting sqref="E81:Q90">
    <cfRule type="containsBlanks" dxfId="71" priority="16">
      <formula>LEN(TRIM(E81))=0</formula>
    </cfRule>
  </conditionalFormatting>
  <conditionalFormatting sqref="E93:Q102">
    <cfRule type="containsBlanks" dxfId="70" priority="15">
      <formula>LEN(TRIM(E93))=0</formula>
    </cfRule>
  </conditionalFormatting>
  <conditionalFormatting sqref="E105:Q114">
    <cfRule type="containsBlanks" dxfId="69" priority="14">
      <formula>LEN(TRIM(E105))=0</formula>
    </cfRule>
  </conditionalFormatting>
  <conditionalFormatting sqref="E117:Q126">
    <cfRule type="containsBlanks" dxfId="68" priority="1">
      <formula>LEN(TRIM(E117))=0</formula>
    </cfRule>
  </conditionalFormatting>
  <conditionalFormatting sqref="E129:Q138">
    <cfRule type="containsBlanks" dxfId="67" priority="13">
      <formula>LEN(TRIM(E129))=0</formula>
    </cfRule>
  </conditionalFormatting>
  <conditionalFormatting sqref="E141:Q150">
    <cfRule type="containsBlanks" dxfId="66" priority="12">
      <formula>LEN(TRIM(E141))=0</formula>
    </cfRule>
  </conditionalFormatting>
  <conditionalFormatting sqref="E153:Q162">
    <cfRule type="containsBlanks" dxfId="65" priority="3">
      <formula>LEN(TRIM(E153))=0</formula>
    </cfRule>
  </conditionalFormatting>
  <conditionalFormatting sqref="E165:Q174">
    <cfRule type="containsBlanks" dxfId="64" priority="11">
      <formula>LEN(TRIM(E165))=0</formula>
    </cfRule>
  </conditionalFormatting>
  <conditionalFormatting sqref="E177:Q186">
    <cfRule type="containsBlanks" dxfId="63" priority="10">
      <formula>LEN(TRIM(E177))=0</formula>
    </cfRule>
  </conditionalFormatting>
  <conditionalFormatting sqref="E189:Q198">
    <cfRule type="containsBlanks" dxfId="62" priority="9">
      <formula>LEN(TRIM(E189))=0</formula>
    </cfRule>
  </conditionalFormatting>
  <conditionalFormatting sqref="E201:Q210">
    <cfRule type="containsBlanks" dxfId="61" priority="8">
      <formula>LEN(TRIM(E201))=0</formula>
    </cfRule>
  </conditionalFormatting>
  <conditionalFormatting sqref="E213:Q222">
    <cfRule type="containsBlanks" dxfId="60" priority="7">
      <formula>LEN(TRIM(E213))=0</formula>
    </cfRule>
  </conditionalFormatting>
  <conditionalFormatting sqref="E225:Q234">
    <cfRule type="containsBlanks" dxfId="59" priority="6">
      <formula>LEN(TRIM(E225))=0</formula>
    </cfRule>
  </conditionalFormatting>
  <conditionalFormatting sqref="E237:Q246">
    <cfRule type="containsBlanks" dxfId="58" priority="5">
      <formula>LEN(TRIM(E237))=0</formula>
    </cfRule>
  </conditionalFormatting>
  <conditionalFormatting sqref="E249:Q258">
    <cfRule type="containsBlanks" dxfId="57" priority="4">
      <formula>LEN(TRIM(E249))=0</formula>
    </cfRule>
  </conditionalFormatting>
  <conditionalFormatting sqref="E262:Q263">
    <cfRule type="containsBlanks" dxfId="56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DPRD KABUPATEN</vt:lpstr>
      <vt:lpstr>BANGSRING</vt:lpstr>
      <vt:lpstr>BENGKAK</vt:lpstr>
      <vt:lpstr>ALASBULUH</vt:lpstr>
      <vt:lpstr>WONGSOREJO</vt:lpstr>
      <vt:lpstr>SUMBERKENCONO</vt:lpstr>
      <vt:lpstr>BAJULMATI</vt:lpstr>
      <vt:lpstr>SIDODADI</vt:lpstr>
      <vt:lpstr>WATUKEBO</vt:lpstr>
      <vt:lpstr>ALASREJO</vt:lpstr>
      <vt:lpstr>SIDOWANGI</vt:lpstr>
      <vt:lpstr>SUMBERANYAR</vt:lpstr>
      <vt:lpstr>BIMOREJO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menantu_sholeh</cp:lastModifiedBy>
  <dcterms:created xsi:type="dcterms:W3CDTF">2026-01-14T02:26:01Z</dcterms:created>
  <dcterms:modified xsi:type="dcterms:W3CDTF">2026-02-06T07:24:58Z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2026-02-04T04:20:19Z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e3ee49ac-20bf-4e9c-82fb-0b822c371523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