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ntor\00. 2024\SIREKAP\REKAPITULASI\D hasil\Excell Srono\"/>
    </mc:Choice>
  </mc:AlternateContent>
  <xr:revisionPtr revIDLastSave="0" documentId="13_ncr:1_{FAD66EC3-069E-4C69-AB3E-5CA8B1A1C5B0}" xr6:coauthVersionLast="47" xr6:coauthVersionMax="47" xr10:uidLastSave="{00000000-0000-0000-0000-000000000000}"/>
  <bookViews>
    <workbookView xWindow="-98" yWindow="-98" windowWidth="21795" windowHeight="12975" tabRatio="787" firstSheet="3" activeTab="10" xr2:uid="{F263E089-6C93-4E6F-AA5B-BD89F8333161}"/>
  </bookViews>
  <sheets>
    <sheet name="DPRD PROVINSI" sheetId="1" r:id="rId1"/>
    <sheet name="BAGOREJO" sheetId="9" r:id="rId2"/>
    <sheet name="WONOSOBO" sheetId="20" r:id="rId3"/>
    <sheet name="SUKONATAR" sheetId="18" r:id="rId4"/>
    <sheet name="KEBAMAN" sheetId="10" r:id="rId5"/>
    <sheet name="SUMBERSARI" sheetId="19" r:id="rId6"/>
    <sheet name="PARIJATAH WETAN" sheetId="16" r:id="rId7"/>
    <sheet name="PARIJATAH KULON" sheetId="15" r:id="rId8"/>
    <sheet name="REJOAGUNG" sheetId="17" r:id="rId9"/>
    <sheet name="KEPUNDUNGAN" sheetId="11" r:id="rId10"/>
    <sheet name="SUKOMAJU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54" i="3" l="1"/>
  <c r="AC155" i="3"/>
  <c r="AC156" i="3"/>
  <c r="AC157" i="3"/>
  <c r="AC158" i="3"/>
  <c r="AC159" i="3"/>
  <c r="AC160" i="3"/>
  <c r="AC161" i="3"/>
  <c r="AC162" i="3"/>
  <c r="AC153" i="3"/>
  <c r="W154" i="11"/>
  <c r="W155" i="11"/>
  <c r="W156" i="11"/>
  <c r="W157" i="11"/>
  <c r="W158" i="11"/>
  <c r="W159" i="11"/>
  <c r="W160" i="11"/>
  <c r="W161" i="11"/>
  <c r="W162" i="11"/>
  <c r="W163" i="11"/>
  <c r="W153" i="11"/>
  <c r="AF154" i="17"/>
  <c r="AF155" i="17"/>
  <c r="AF156" i="17"/>
  <c r="AF157" i="17"/>
  <c r="AF158" i="17"/>
  <c r="AF159" i="17"/>
  <c r="AF160" i="17"/>
  <c r="AF161" i="17"/>
  <c r="AF162" i="17"/>
  <c r="AF163" i="17"/>
  <c r="AF153" i="17"/>
  <c r="Y154" i="15"/>
  <c r="Y155" i="15"/>
  <c r="Y156" i="15"/>
  <c r="Y157" i="15"/>
  <c r="Y158" i="15"/>
  <c r="Y159" i="15"/>
  <c r="Y160" i="15"/>
  <c r="Y161" i="15"/>
  <c r="Y162" i="15"/>
  <c r="Y153" i="15"/>
  <c r="AH154" i="19"/>
  <c r="AH155" i="19"/>
  <c r="AH156" i="19"/>
  <c r="AH157" i="19"/>
  <c r="AH158" i="19"/>
  <c r="AH159" i="19"/>
  <c r="AH160" i="19"/>
  <c r="AH161" i="19"/>
  <c r="AH162" i="19"/>
  <c r="AH153" i="19"/>
  <c r="AW154" i="10"/>
  <c r="AW155" i="10"/>
  <c r="AW156" i="10"/>
  <c r="AW157" i="10"/>
  <c r="AW158" i="10"/>
  <c r="AW159" i="10"/>
  <c r="AW160" i="10"/>
  <c r="AW161" i="10"/>
  <c r="AW162" i="10"/>
  <c r="AW153" i="10"/>
  <c r="AW45" i="10"/>
  <c r="AW46" i="10"/>
  <c r="AW47" i="10"/>
  <c r="AW48" i="10"/>
  <c r="AW49" i="10"/>
  <c r="AW50" i="10"/>
  <c r="AW51" i="10"/>
  <c r="AW52" i="10"/>
  <c r="AW53" i="10"/>
  <c r="AW54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T154" i="18"/>
  <c r="T155" i="18"/>
  <c r="T156" i="18"/>
  <c r="T157" i="18"/>
  <c r="T158" i="18"/>
  <c r="T159" i="18"/>
  <c r="T160" i="18"/>
  <c r="T161" i="18"/>
  <c r="T162" i="18"/>
  <c r="T153" i="18"/>
  <c r="AS154" i="20"/>
  <c r="AS155" i="20"/>
  <c r="AS156" i="20"/>
  <c r="AS157" i="20"/>
  <c r="AS158" i="20"/>
  <c r="AS159" i="20"/>
  <c r="AS160" i="20"/>
  <c r="AS161" i="20"/>
  <c r="AS162" i="20"/>
  <c r="AS153" i="20"/>
  <c r="AM93" i="9"/>
  <c r="AM154" i="9"/>
  <c r="AM155" i="9"/>
  <c r="AM156" i="9"/>
  <c r="AM157" i="9"/>
  <c r="AM158" i="9"/>
  <c r="AM159" i="9"/>
  <c r="AM160" i="9"/>
  <c r="AM161" i="9"/>
  <c r="AM162" i="9"/>
  <c r="AM153" i="9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S259" i="18"/>
  <c r="R259" i="18"/>
  <c r="Q259" i="18"/>
  <c r="P259" i="18"/>
  <c r="O259" i="18"/>
  <c r="N259" i="18"/>
  <c r="M259" i="18"/>
  <c r="L259" i="18"/>
  <c r="K259" i="18"/>
  <c r="J259" i="18"/>
  <c r="I259" i="18"/>
  <c r="H259" i="18"/>
  <c r="G259" i="18"/>
  <c r="F259" i="18"/>
  <c r="E259" i="18"/>
  <c r="AG259" i="19"/>
  <c r="AF259" i="19"/>
  <c r="AE259" i="19"/>
  <c r="AD259" i="19"/>
  <c r="AC259" i="19"/>
  <c r="AB259" i="19"/>
  <c r="AA259" i="19"/>
  <c r="Z259" i="19"/>
  <c r="Y259" i="19"/>
  <c r="X259" i="19"/>
  <c r="W259" i="19"/>
  <c r="V259" i="19"/>
  <c r="U259" i="19"/>
  <c r="T259" i="19"/>
  <c r="S259" i="19"/>
  <c r="R259" i="19"/>
  <c r="Q259" i="19"/>
  <c r="P259" i="19"/>
  <c r="O259" i="19"/>
  <c r="N259" i="19"/>
  <c r="M259" i="19"/>
  <c r="L259" i="19"/>
  <c r="K259" i="19"/>
  <c r="J259" i="19"/>
  <c r="I259" i="19"/>
  <c r="H259" i="19"/>
  <c r="G259" i="19"/>
  <c r="F259" i="19"/>
  <c r="E259" i="19"/>
  <c r="AR259" i="20"/>
  <c r="AQ259" i="20"/>
  <c r="AP259" i="20"/>
  <c r="AO259" i="20"/>
  <c r="AN259" i="20"/>
  <c r="AM259" i="20"/>
  <c r="AL259" i="20"/>
  <c r="AK259" i="20"/>
  <c r="AJ259" i="20"/>
  <c r="AI259" i="20"/>
  <c r="AH259" i="20"/>
  <c r="AG259" i="20"/>
  <c r="AF259" i="20"/>
  <c r="AE259" i="20"/>
  <c r="AD259" i="20"/>
  <c r="AC259" i="20"/>
  <c r="AB259" i="20"/>
  <c r="AA259" i="20"/>
  <c r="Z259" i="20"/>
  <c r="Y259" i="20"/>
  <c r="X259" i="20"/>
  <c r="W259" i="20"/>
  <c r="V259" i="20"/>
  <c r="U259" i="20"/>
  <c r="T259" i="20"/>
  <c r="S259" i="20"/>
  <c r="R259" i="20"/>
  <c r="Q259" i="20"/>
  <c r="P259" i="20"/>
  <c r="O259" i="20"/>
  <c r="N259" i="20"/>
  <c r="M259" i="20"/>
  <c r="L259" i="20"/>
  <c r="K259" i="20"/>
  <c r="J259" i="20"/>
  <c r="I259" i="20"/>
  <c r="H259" i="20"/>
  <c r="G259" i="20"/>
  <c r="F259" i="20"/>
  <c r="E259" i="20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AG247" i="19"/>
  <c r="AF247" i="19"/>
  <c r="AE247" i="19"/>
  <c r="AD247" i="19"/>
  <c r="AC247" i="19"/>
  <c r="AB247" i="19"/>
  <c r="AA247" i="19"/>
  <c r="Z247" i="19"/>
  <c r="Y247" i="19"/>
  <c r="X247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AR247" i="20"/>
  <c r="AQ247" i="20"/>
  <c r="AP247" i="20"/>
  <c r="AO247" i="20"/>
  <c r="AN247" i="20"/>
  <c r="AM247" i="20"/>
  <c r="AL247" i="20"/>
  <c r="AK247" i="20"/>
  <c r="AJ247" i="20"/>
  <c r="AI247" i="20"/>
  <c r="AH247" i="20"/>
  <c r="AG247" i="20"/>
  <c r="AF247" i="20"/>
  <c r="AE247" i="20"/>
  <c r="AD247" i="20"/>
  <c r="AC247" i="20"/>
  <c r="AB247" i="20"/>
  <c r="AA247" i="20"/>
  <c r="Z247" i="20"/>
  <c r="Y247" i="20"/>
  <c r="X247" i="20"/>
  <c r="W247" i="20"/>
  <c r="V247" i="20"/>
  <c r="U247" i="20"/>
  <c r="T247" i="20"/>
  <c r="S247" i="20"/>
  <c r="R247" i="20"/>
  <c r="Q247" i="20"/>
  <c r="P247" i="20"/>
  <c r="O247" i="20"/>
  <c r="N247" i="20"/>
  <c r="M247" i="20"/>
  <c r="L247" i="20"/>
  <c r="K247" i="20"/>
  <c r="J247" i="20"/>
  <c r="I247" i="20"/>
  <c r="H247" i="20"/>
  <c r="G247" i="20"/>
  <c r="F247" i="20"/>
  <c r="E247" i="20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S235" i="18"/>
  <c r="R235" i="18"/>
  <c r="Q235" i="18"/>
  <c r="P235" i="18"/>
  <c r="O235" i="18"/>
  <c r="N235" i="18"/>
  <c r="M235" i="18"/>
  <c r="L235" i="18"/>
  <c r="K235" i="18"/>
  <c r="J235" i="18"/>
  <c r="I235" i="18"/>
  <c r="H235" i="18"/>
  <c r="G235" i="18"/>
  <c r="F235" i="18"/>
  <c r="E235" i="18"/>
  <c r="AG235" i="19"/>
  <c r="AF235" i="19"/>
  <c r="AE235" i="19"/>
  <c r="AD235" i="19"/>
  <c r="AC235" i="19"/>
  <c r="AB235" i="19"/>
  <c r="AA235" i="19"/>
  <c r="Z235" i="19"/>
  <c r="Y235" i="19"/>
  <c r="X235" i="19"/>
  <c r="W235" i="19"/>
  <c r="V235" i="19"/>
  <c r="U235" i="19"/>
  <c r="T235" i="19"/>
  <c r="S235" i="19"/>
  <c r="R235" i="19"/>
  <c r="Q235" i="19"/>
  <c r="P235" i="19"/>
  <c r="O235" i="19"/>
  <c r="N235" i="19"/>
  <c r="M235" i="19"/>
  <c r="L235" i="19"/>
  <c r="K235" i="19"/>
  <c r="J235" i="19"/>
  <c r="I235" i="19"/>
  <c r="H235" i="19"/>
  <c r="G235" i="19"/>
  <c r="F235" i="19"/>
  <c r="E235" i="19"/>
  <c r="AR235" i="20"/>
  <c r="AQ235" i="20"/>
  <c r="AP235" i="20"/>
  <c r="AO235" i="20"/>
  <c r="AN235" i="20"/>
  <c r="AM235" i="20"/>
  <c r="AL235" i="20"/>
  <c r="AK235" i="20"/>
  <c r="AJ235" i="20"/>
  <c r="AI235" i="20"/>
  <c r="AH235" i="20"/>
  <c r="AG235" i="20"/>
  <c r="AF235" i="20"/>
  <c r="AE235" i="20"/>
  <c r="AD235" i="20"/>
  <c r="AC235" i="20"/>
  <c r="AB235" i="20"/>
  <c r="AA235" i="20"/>
  <c r="Z235" i="20"/>
  <c r="Y235" i="20"/>
  <c r="X235" i="20"/>
  <c r="W235" i="20"/>
  <c r="V235" i="20"/>
  <c r="U235" i="20"/>
  <c r="T235" i="20"/>
  <c r="S235" i="20"/>
  <c r="R235" i="20"/>
  <c r="Q235" i="20"/>
  <c r="P235" i="20"/>
  <c r="O235" i="20"/>
  <c r="N235" i="20"/>
  <c r="M235" i="20"/>
  <c r="L235" i="20"/>
  <c r="K235" i="20"/>
  <c r="J235" i="20"/>
  <c r="I235" i="20"/>
  <c r="H235" i="20"/>
  <c r="G235" i="20"/>
  <c r="F235" i="20"/>
  <c r="E235" i="20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S223" i="18"/>
  <c r="R223" i="18"/>
  <c r="Q223" i="18"/>
  <c r="P223" i="18"/>
  <c r="O223" i="18"/>
  <c r="N223" i="18"/>
  <c r="M223" i="18"/>
  <c r="L223" i="18"/>
  <c r="K223" i="18"/>
  <c r="J223" i="18"/>
  <c r="I223" i="18"/>
  <c r="H223" i="18"/>
  <c r="G223" i="18"/>
  <c r="F223" i="18"/>
  <c r="E223" i="18"/>
  <c r="AG223" i="19"/>
  <c r="AF223" i="19"/>
  <c r="AE223" i="19"/>
  <c r="AD223" i="19"/>
  <c r="AC223" i="19"/>
  <c r="AB223" i="19"/>
  <c r="AA223" i="19"/>
  <c r="Z223" i="19"/>
  <c r="Y223" i="19"/>
  <c r="X223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AR223" i="20"/>
  <c r="AQ223" i="20"/>
  <c r="AP223" i="20"/>
  <c r="AO223" i="20"/>
  <c r="AN223" i="20"/>
  <c r="AM223" i="20"/>
  <c r="AL223" i="20"/>
  <c r="AK223" i="20"/>
  <c r="AJ223" i="20"/>
  <c r="AI223" i="20"/>
  <c r="AH223" i="20"/>
  <c r="AG223" i="20"/>
  <c r="AF223" i="20"/>
  <c r="AE223" i="20"/>
  <c r="AD223" i="20"/>
  <c r="AC223" i="20"/>
  <c r="AB223" i="20"/>
  <c r="AA223" i="20"/>
  <c r="Z223" i="20"/>
  <c r="Y223" i="20"/>
  <c r="X223" i="20"/>
  <c r="W223" i="20"/>
  <c r="V223" i="20"/>
  <c r="U223" i="20"/>
  <c r="T223" i="20"/>
  <c r="S223" i="20"/>
  <c r="R223" i="20"/>
  <c r="Q223" i="20"/>
  <c r="P223" i="20"/>
  <c r="O223" i="20"/>
  <c r="N223" i="20"/>
  <c r="M223" i="20"/>
  <c r="L223" i="20"/>
  <c r="K223" i="20"/>
  <c r="J223" i="20"/>
  <c r="I223" i="20"/>
  <c r="H223" i="20"/>
  <c r="G223" i="20"/>
  <c r="F223" i="20"/>
  <c r="E223" i="20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AG211" i="19"/>
  <c r="AF211" i="19"/>
  <c r="AE211" i="19"/>
  <c r="AD211" i="19"/>
  <c r="AC211" i="19"/>
  <c r="AB211" i="19"/>
  <c r="AA211" i="19"/>
  <c r="Z211" i="19"/>
  <c r="Y211" i="19"/>
  <c r="X211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AR211" i="20"/>
  <c r="AQ211" i="20"/>
  <c r="AP211" i="20"/>
  <c r="AO211" i="20"/>
  <c r="AN211" i="20"/>
  <c r="AM211" i="20"/>
  <c r="AL211" i="20"/>
  <c r="AK211" i="20"/>
  <c r="AJ211" i="20"/>
  <c r="AI211" i="20"/>
  <c r="AH211" i="20"/>
  <c r="AG211" i="20"/>
  <c r="AF211" i="20"/>
  <c r="AE211" i="20"/>
  <c r="AD211" i="20"/>
  <c r="AC211" i="20"/>
  <c r="AB211" i="20"/>
  <c r="AA211" i="20"/>
  <c r="Z211" i="20"/>
  <c r="Y211" i="20"/>
  <c r="X211" i="20"/>
  <c r="W211" i="20"/>
  <c r="V211" i="20"/>
  <c r="U211" i="20"/>
  <c r="T211" i="20"/>
  <c r="S211" i="20"/>
  <c r="R211" i="20"/>
  <c r="Q211" i="20"/>
  <c r="P211" i="20"/>
  <c r="O211" i="20"/>
  <c r="N211" i="20"/>
  <c r="M211" i="20"/>
  <c r="L211" i="20"/>
  <c r="K211" i="20"/>
  <c r="J211" i="20"/>
  <c r="I211" i="20"/>
  <c r="H211" i="20"/>
  <c r="G211" i="20"/>
  <c r="F211" i="20"/>
  <c r="E211" i="20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AG199" i="19"/>
  <c r="AF199" i="19"/>
  <c r="AE199" i="19"/>
  <c r="AD199" i="19"/>
  <c r="AC199" i="19"/>
  <c r="AB199" i="19"/>
  <c r="AA199" i="19"/>
  <c r="Z199" i="19"/>
  <c r="Y199" i="19"/>
  <c r="X199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AR199" i="20"/>
  <c r="AQ199" i="20"/>
  <c r="AP199" i="20"/>
  <c r="AO199" i="20"/>
  <c r="AN199" i="20"/>
  <c r="AM199" i="20"/>
  <c r="AL199" i="20"/>
  <c r="AK199" i="20"/>
  <c r="AJ199" i="20"/>
  <c r="AI199" i="20"/>
  <c r="AH199" i="20"/>
  <c r="AG199" i="20"/>
  <c r="AF199" i="20"/>
  <c r="AE199" i="20"/>
  <c r="AD199" i="20"/>
  <c r="AC199" i="20"/>
  <c r="AB199" i="20"/>
  <c r="AA199" i="20"/>
  <c r="Z199" i="20"/>
  <c r="Y199" i="20"/>
  <c r="X199" i="20"/>
  <c r="W199" i="20"/>
  <c r="V199" i="20"/>
  <c r="U199" i="20"/>
  <c r="T199" i="20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AG187" i="19"/>
  <c r="AF187" i="19"/>
  <c r="AE187" i="19"/>
  <c r="AD187" i="19"/>
  <c r="AC187" i="19"/>
  <c r="AB187" i="19"/>
  <c r="AA187" i="19"/>
  <c r="Z187" i="19"/>
  <c r="Y187" i="19"/>
  <c r="X187" i="19"/>
  <c r="W187" i="19"/>
  <c r="V187" i="19"/>
  <c r="U187" i="19"/>
  <c r="T187" i="19"/>
  <c r="S187" i="19"/>
  <c r="R187" i="19"/>
  <c r="Q187" i="19"/>
  <c r="P187" i="19"/>
  <c r="O187" i="19"/>
  <c r="N187" i="19"/>
  <c r="M187" i="19"/>
  <c r="L187" i="19"/>
  <c r="K187" i="19"/>
  <c r="J187" i="19"/>
  <c r="I187" i="19"/>
  <c r="H187" i="19"/>
  <c r="G187" i="19"/>
  <c r="F187" i="19"/>
  <c r="E187" i="19"/>
  <c r="AR187" i="20"/>
  <c r="AQ187" i="20"/>
  <c r="AP187" i="20"/>
  <c r="AO187" i="20"/>
  <c r="AN187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S175" i="18"/>
  <c r="R175" i="18"/>
  <c r="Q175" i="18"/>
  <c r="P175" i="18"/>
  <c r="O175" i="18"/>
  <c r="N175" i="18"/>
  <c r="M175" i="18"/>
  <c r="L175" i="18"/>
  <c r="K175" i="18"/>
  <c r="J175" i="18"/>
  <c r="I175" i="18"/>
  <c r="H175" i="18"/>
  <c r="G175" i="18"/>
  <c r="F175" i="18"/>
  <c r="E175" i="18"/>
  <c r="AG175" i="19"/>
  <c r="AF175" i="19"/>
  <c r="AE175" i="19"/>
  <c r="AD175" i="19"/>
  <c r="AC175" i="19"/>
  <c r="AB175" i="19"/>
  <c r="AA175" i="19"/>
  <c r="Z175" i="19"/>
  <c r="Y175" i="19"/>
  <c r="X175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AR175" i="20"/>
  <c r="AQ175" i="20"/>
  <c r="AP175" i="20"/>
  <c r="AO175" i="20"/>
  <c r="AN175" i="20"/>
  <c r="AM175" i="20"/>
  <c r="AL175" i="20"/>
  <c r="AK175" i="20"/>
  <c r="AJ175" i="20"/>
  <c r="AI175" i="20"/>
  <c r="AH175" i="20"/>
  <c r="AG175" i="20"/>
  <c r="AF175" i="20"/>
  <c r="AE175" i="20"/>
  <c r="AD175" i="20"/>
  <c r="AC175" i="20"/>
  <c r="AB175" i="20"/>
  <c r="AA175" i="20"/>
  <c r="Z175" i="20"/>
  <c r="Y175" i="20"/>
  <c r="X175" i="20"/>
  <c r="W175" i="20"/>
  <c r="V175" i="20"/>
  <c r="U175" i="20"/>
  <c r="T175" i="20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S163" i="18"/>
  <c r="R163" i="18"/>
  <c r="Q163" i="18"/>
  <c r="P163" i="18"/>
  <c r="O163" i="18"/>
  <c r="N163" i="18"/>
  <c r="M163" i="18"/>
  <c r="L163" i="18"/>
  <c r="K163" i="18"/>
  <c r="J163" i="18"/>
  <c r="I163" i="18"/>
  <c r="H163" i="18"/>
  <c r="G163" i="18"/>
  <c r="F163" i="18"/>
  <c r="E163" i="18"/>
  <c r="T163" i="18" s="1"/>
  <c r="AG163" i="19"/>
  <c r="AF163" i="19"/>
  <c r="AE163" i="19"/>
  <c r="AD163" i="19"/>
  <c r="AC163" i="19"/>
  <c r="AB163" i="19"/>
  <c r="AA163" i="19"/>
  <c r="Z163" i="19"/>
  <c r="Y163" i="19"/>
  <c r="X163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AH163" i="19" s="1"/>
  <c r="AR163" i="20"/>
  <c r="AQ163" i="20"/>
  <c r="AP163" i="20"/>
  <c r="AO163" i="20"/>
  <c r="AN163" i="20"/>
  <c r="AM163" i="20"/>
  <c r="AL163" i="20"/>
  <c r="AK163" i="20"/>
  <c r="AJ163" i="20"/>
  <c r="AI163" i="20"/>
  <c r="AH163" i="20"/>
  <c r="AG163" i="20"/>
  <c r="AF163" i="20"/>
  <c r="AE163" i="20"/>
  <c r="AD163" i="20"/>
  <c r="AC163" i="20"/>
  <c r="AB163" i="20"/>
  <c r="AA163" i="20"/>
  <c r="Z163" i="20"/>
  <c r="Y163" i="20"/>
  <c r="X163" i="20"/>
  <c r="W163" i="20"/>
  <c r="V163" i="20"/>
  <c r="U163" i="20"/>
  <c r="T163" i="20"/>
  <c r="S163" i="20"/>
  <c r="AS163" i="20" s="1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AG151" i="19"/>
  <c r="AF151" i="19"/>
  <c r="AE151" i="19"/>
  <c r="AD151" i="19"/>
  <c r="AC151" i="19"/>
  <c r="AB151" i="19"/>
  <c r="AA151" i="19"/>
  <c r="Z151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AR151" i="20"/>
  <c r="AQ151" i="20"/>
  <c r="AP151" i="20"/>
  <c r="AO151" i="20"/>
  <c r="AN151" i="20"/>
  <c r="AM151" i="20"/>
  <c r="AL151" i="20"/>
  <c r="AK151" i="20"/>
  <c r="AJ151" i="20"/>
  <c r="AI151" i="20"/>
  <c r="AH151" i="20"/>
  <c r="AG151" i="20"/>
  <c r="AF151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S103" i="18"/>
  <c r="R103" i="18"/>
  <c r="Q103" i="18"/>
  <c r="P103" i="18"/>
  <c r="O103" i="18"/>
  <c r="N103" i="18"/>
  <c r="M103" i="18"/>
  <c r="L103" i="18"/>
  <c r="K103" i="18"/>
  <c r="J103" i="18"/>
  <c r="I103" i="18"/>
  <c r="H103" i="18"/>
  <c r="G103" i="18"/>
  <c r="F103" i="18"/>
  <c r="E103" i="18"/>
  <c r="AG103" i="19"/>
  <c r="AF103" i="19"/>
  <c r="AE103" i="19"/>
  <c r="AD103" i="19"/>
  <c r="AC103" i="19"/>
  <c r="AB103" i="19"/>
  <c r="AA103" i="19"/>
  <c r="Z103" i="19"/>
  <c r="Y103" i="19"/>
  <c r="X103" i="19"/>
  <c r="W103" i="19"/>
  <c r="V103" i="19"/>
  <c r="U103" i="19"/>
  <c r="T103" i="19"/>
  <c r="S103" i="19"/>
  <c r="R103" i="19"/>
  <c r="Q103" i="19"/>
  <c r="P103" i="19"/>
  <c r="O103" i="19"/>
  <c r="N103" i="19"/>
  <c r="M103" i="19"/>
  <c r="L103" i="19"/>
  <c r="K103" i="19"/>
  <c r="J103" i="19"/>
  <c r="I103" i="19"/>
  <c r="H103" i="19"/>
  <c r="G103" i="19"/>
  <c r="F103" i="19"/>
  <c r="E103" i="19"/>
  <c r="AR103" i="20"/>
  <c r="AQ103" i="20"/>
  <c r="AP103" i="20"/>
  <c r="AO103" i="20"/>
  <c r="AN103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S91" i="18"/>
  <c r="R91" i="18"/>
  <c r="Q91" i="18"/>
  <c r="P91" i="18"/>
  <c r="O91" i="18"/>
  <c r="N91" i="18"/>
  <c r="M91" i="18"/>
  <c r="L91" i="18"/>
  <c r="K91" i="18"/>
  <c r="J91" i="18"/>
  <c r="I91" i="18"/>
  <c r="H91" i="18"/>
  <c r="G91" i="18"/>
  <c r="F91" i="18"/>
  <c r="E91" i="18"/>
  <c r="AG91" i="19"/>
  <c r="AF91" i="19"/>
  <c r="AE91" i="19"/>
  <c r="AD91" i="19"/>
  <c r="AC91" i="19"/>
  <c r="AB91" i="19"/>
  <c r="AA91" i="19"/>
  <c r="Z91" i="19"/>
  <c r="Y91" i="19"/>
  <c r="X91" i="19"/>
  <c r="W91" i="19"/>
  <c r="V91" i="19"/>
  <c r="U91" i="19"/>
  <c r="T91" i="19"/>
  <c r="S91" i="19"/>
  <c r="R91" i="19"/>
  <c r="Q91" i="19"/>
  <c r="P91" i="19"/>
  <c r="O91" i="19"/>
  <c r="N91" i="19"/>
  <c r="M91" i="19"/>
  <c r="L91" i="19"/>
  <c r="K91" i="19"/>
  <c r="J91" i="19"/>
  <c r="I91" i="19"/>
  <c r="H91" i="19"/>
  <c r="G91" i="19"/>
  <c r="F91" i="19"/>
  <c r="E91" i="19"/>
  <c r="AR91" i="20"/>
  <c r="AQ91" i="20"/>
  <c r="AP91" i="20"/>
  <c r="AO91" i="20"/>
  <c r="AN91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S79" i="18"/>
  <c r="R79" i="18"/>
  <c r="Q79" i="18"/>
  <c r="P79" i="18"/>
  <c r="O79" i="18"/>
  <c r="N79" i="18"/>
  <c r="M79" i="18"/>
  <c r="L79" i="18"/>
  <c r="K79" i="18"/>
  <c r="J79" i="18"/>
  <c r="I79" i="18"/>
  <c r="H79" i="18"/>
  <c r="G79" i="18"/>
  <c r="F79" i="18"/>
  <c r="E79" i="18"/>
  <c r="AG79" i="19"/>
  <c r="AF79" i="19"/>
  <c r="AE79" i="19"/>
  <c r="AD79" i="19"/>
  <c r="AC79" i="19"/>
  <c r="AB79" i="19"/>
  <c r="AA79" i="19"/>
  <c r="Z79" i="19"/>
  <c r="Y79" i="19"/>
  <c r="X79" i="19"/>
  <c r="W79" i="19"/>
  <c r="V79" i="19"/>
  <c r="U79" i="19"/>
  <c r="T79" i="19"/>
  <c r="S79" i="19"/>
  <c r="R79" i="19"/>
  <c r="Q79" i="19"/>
  <c r="P79" i="19"/>
  <c r="O79" i="19"/>
  <c r="N79" i="19"/>
  <c r="M79" i="19"/>
  <c r="L79" i="19"/>
  <c r="K79" i="19"/>
  <c r="J79" i="19"/>
  <c r="I79" i="19"/>
  <c r="H79" i="19"/>
  <c r="G79" i="19"/>
  <c r="F79" i="19"/>
  <c r="E79" i="19"/>
  <c r="AR79" i="20"/>
  <c r="AQ79" i="20"/>
  <c r="AP79" i="20"/>
  <c r="AO79" i="20"/>
  <c r="AN79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S67" i="18"/>
  <c r="R67" i="18"/>
  <c r="Q67" i="18"/>
  <c r="P67" i="18"/>
  <c r="O67" i="18"/>
  <c r="N67" i="18"/>
  <c r="M67" i="18"/>
  <c r="L67" i="18"/>
  <c r="K67" i="18"/>
  <c r="J67" i="18"/>
  <c r="I67" i="18"/>
  <c r="H67" i="18"/>
  <c r="G67" i="18"/>
  <c r="F67" i="18"/>
  <c r="E67" i="18"/>
  <c r="AG67" i="19"/>
  <c r="AF67" i="19"/>
  <c r="AE67" i="19"/>
  <c r="AD67" i="19"/>
  <c r="AC67" i="19"/>
  <c r="AB67" i="19"/>
  <c r="AA67" i="19"/>
  <c r="Z67" i="19"/>
  <c r="Y67" i="19"/>
  <c r="X67" i="19"/>
  <c r="W67" i="19"/>
  <c r="V67" i="19"/>
  <c r="U67" i="19"/>
  <c r="T67" i="19"/>
  <c r="S67" i="19"/>
  <c r="R67" i="19"/>
  <c r="Q67" i="19"/>
  <c r="P67" i="19"/>
  <c r="O67" i="19"/>
  <c r="N67" i="19"/>
  <c r="M67" i="19"/>
  <c r="L67" i="19"/>
  <c r="K67" i="19"/>
  <c r="J67" i="19"/>
  <c r="I67" i="19"/>
  <c r="H67" i="19"/>
  <c r="G67" i="19"/>
  <c r="F67" i="19"/>
  <c r="E67" i="19"/>
  <c r="AR67" i="20"/>
  <c r="AQ67" i="20"/>
  <c r="AP67" i="20"/>
  <c r="AO67" i="20"/>
  <c r="AN67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18"/>
  <c r="E55" i="19"/>
  <c r="E55" i="20"/>
  <c r="E55" i="3"/>
  <c r="AE259" i="17"/>
  <c r="AD259" i="17"/>
  <c r="AC259" i="17"/>
  <c r="AB259" i="17"/>
  <c r="AA259" i="17"/>
  <c r="Z259" i="17"/>
  <c r="Y259" i="17"/>
  <c r="X259" i="17"/>
  <c r="W259" i="17"/>
  <c r="V259" i="17"/>
  <c r="U259" i="17"/>
  <c r="T259" i="17"/>
  <c r="S259" i="17"/>
  <c r="R259" i="17"/>
  <c r="Q259" i="17"/>
  <c r="P259" i="17"/>
  <c r="O259" i="17"/>
  <c r="N259" i="17"/>
  <c r="M259" i="17"/>
  <c r="L259" i="17"/>
  <c r="K259" i="17"/>
  <c r="J259" i="17"/>
  <c r="I259" i="17"/>
  <c r="H259" i="17"/>
  <c r="G259" i="17"/>
  <c r="F259" i="17"/>
  <c r="E259" i="17"/>
  <c r="AE247" i="17"/>
  <c r="AD247" i="17"/>
  <c r="AC247" i="17"/>
  <c r="AB247" i="17"/>
  <c r="AA247" i="17"/>
  <c r="Z247" i="17"/>
  <c r="Y247" i="17"/>
  <c r="X247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AE235" i="17"/>
  <c r="AD235" i="17"/>
  <c r="AC235" i="17"/>
  <c r="AB235" i="17"/>
  <c r="AA235" i="17"/>
  <c r="Z235" i="17"/>
  <c r="Y235" i="17"/>
  <c r="X235" i="17"/>
  <c r="W235" i="17"/>
  <c r="V235" i="17"/>
  <c r="U235" i="17"/>
  <c r="T235" i="17"/>
  <c r="S235" i="17"/>
  <c r="R235" i="17"/>
  <c r="Q235" i="17"/>
  <c r="P235" i="17"/>
  <c r="O235" i="17"/>
  <c r="N235" i="17"/>
  <c r="M235" i="17"/>
  <c r="L235" i="17"/>
  <c r="K235" i="17"/>
  <c r="J235" i="17"/>
  <c r="I235" i="17"/>
  <c r="H235" i="17"/>
  <c r="G235" i="17"/>
  <c r="F235" i="17"/>
  <c r="E235" i="17"/>
  <c r="AE223" i="17"/>
  <c r="AD223" i="17"/>
  <c r="AC223" i="17"/>
  <c r="AB223" i="17"/>
  <c r="AA223" i="17"/>
  <c r="Z223" i="17"/>
  <c r="Y223" i="17"/>
  <c r="X223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AE211" i="17"/>
  <c r="AD211" i="17"/>
  <c r="AC211" i="17"/>
  <c r="AB211" i="17"/>
  <c r="AA211" i="17"/>
  <c r="Z211" i="17"/>
  <c r="Y211" i="17"/>
  <c r="X211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AE199" i="17"/>
  <c r="AD199" i="17"/>
  <c r="AC199" i="17"/>
  <c r="AB199" i="17"/>
  <c r="AA199" i="17"/>
  <c r="Z199" i="17"/>
  <c r="Y199" i="17"/>
  <c r="X199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AE187" i="17"/>
  <c r="AD187" i="17"/>
  <c r="AC187" i="17"/>
  <c r="AB187" i="17"/>
  <c r="AA187" i="17"/>
  <c r="Z187" i="17"/>
  <c r="Y187" i="17"/>
  <c r="X187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AE175" i="17"/>
  <c r="AD175" i="17"/>
  <c r="AC175" i="17"/>
  <c r="AB175" i="17"/>
  <c r="AA175" i="17"/>
  <c r="Z175" i="17"/>
  <c r="Y175" i="17"/>
  <c r="X175" i="17"/>
  <c r="W175" i="17"/>
  <c r="V175" i="17"/>
  <c r="U175" i="17"/>
  <c r="T175" i="17"/>
  <c r="S175" i="17"/>
  <c r="R175" i="17"/>
  <c r="Q175" i="17"/>
  <c r="P175" i="17"/>
  <c r="O175" i="17"/>
  <c r="N175" i="17"/>
  <c r="M175" i="17"/>
  <c r="L175" i="17"/>
  <c r="K175" i="17"/>
  <c r="J175" i="17"/>
  <c r="I175" i="17"/>
  <c r="H175" i="17"/>
  <c r="G175" i="17"/>
  <c r="F175" i="17"/>
  <c r="E175" i="17"/>
  <c r="AE163" i="17"/>
  <c r="AD163" i="17"/>
  <c r="AC163" i="17"/>
  <c r="AB163" i="17"/>
  <c r="AA163" i="17"/>
  <c r="Z163" i="17"/>
  <c r="Y163" i="17"/>
  <c r="X163" i="17"/>
  <c r="W163" i="17"/>
  <c r="V163" i="17"/>
  <c r="U163" i="17"/>
  <c r="T163" i="17"/>
  <c r="S163" i="17"/>
  <c r="R163" i="17"/>
  <c r="Q163" i="17"/>
  <c r="P163" i="17"/>
  <c r="O163" i="17"/>
  <c r="N163" i="17"/>
  <c r="M163" i="17"/>
  <c r="L163" i="17"/>
  <c r="K163" i="17"/>
  <c r="J163" i="17"/>
  <c r="I163" i="17"/>
  <c r="H163" i="17"/>
  <c r="G163" i="17"/>
  <c r="F163" i="17"/>
  <c r="E163" i="17"/>
  <c r="AE151" i="17"/>
  <c r="AD151" i="17"/>
  <c r="AC151" i="17"/>
  <c r="AB151" i="17"/>
  <c r="AA151" i="17"/>
  <c r="Z151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E103" i="17"/>
  <c r="AE103" i="17"/>
  <c r="AD103" i="17"/>
  <c r="AC103" i="17"/>
  <c r="AB103" i="17"/>
  <c r="AA103" i="17"/>
  <c r="Z103" i="17"/>
  <c r="Y103" i="17"/>
  <c r="X103" i="17"/>
  <c r="W103" i="17"/>
  <c r="V103" i="17"/>
  <c r="U103" i="17"/>
  <c r="T103" i="17"/>
  <c r="S103" i="17"/>
  <c r="R103" i="17"/>
  <c r="Q103" i="17"/>
  <c r="P103" i="17"/>
  <c r="O103" i="17"/>
  <c r="N103" i="17"/>
  <c r="M103" i="17"/>
  <c r="L103" i="17"/>
  <c r="K103" i="17"/>
  <c r="J103" i="17"/>
  <c r="I103" i="17"/>
  <c r="H103" i="17"/>
  <c r="G103" i="17"/>
  <c r="F103" i="17"/>
  <c r="AE91" i="17"/>
  <c r="AD91" i="17"/>
  <c r="AC91" i="17"/>
  <c r="AB91" i="17"/>
  <c r="AA91" i="17"/>
  <c r="Z91" i="17"/>
  <c r="Y91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AE79" i="17"/>
  <c r="AD79" i="17"/>
  <c r="AC79" i="17"/>
  <c r="AB79" i="17"/>
  <c r="AA79" i="17"/>
  <c r="Z79" i="17"/>
  <c r="Y79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AE67" i="17"/>
  <c r="AD67" i="17"/>
  <c r="AC67" i="17"/>
  <c r="AB67" i="17"/>
  <c r="AA67" i="17"/>
  <c r="Z67" i="17"/>
  <c r="Y67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AB259" i="16"/>
  <c r="AA259" i="16"/>
  <c r="Z259" i="16"/>
  <c r="Y259" i="16"/>
  <c r="X259" i="16"/>
  <c r="W259" i="16"/>
  <c r="V259" i="16"/>
  <c r="U259" i="16"/>
  <c r="T259" i="16"/>
  <c r="S259" i="16"/>
  <c r="R259" i="16"/>
  <c r="Q259" i="16"/>
  <c r="P259" i="16"/>
  <c r="O259" i="16"/>
  <c r="N259" i="16"/>
  <c r="M259" i="16"/>
  <c r="L259" i="16"/>
  <c r="K259" i="16"/>
  <c r="J259" i="16"/>
  <c r="I259" i="16"/>
  <c r="H259" i="16"/>
  <c r="G259" i="16"/>
  <c r="F259" i="16"/>
  <c r="E259" i="16"/>
  <c r="AB247" i="16"/>
  <c r="AA247" i="16"/>
  <c r="Z247" i="16"/>
  <c r="Y247" i="16"/>
  <c r="X247" i="16"/>
  <c r="W247" i="16"/>
  <c r="V247" i="16"/>
  <c r="U247" i="16"/>
  <c r="T247" i="16"/>
  <c r="S247" i="16"/>
  <c r="R247" i="16"/>
  <c r="Q247" i="16"/>
  <c r="P247" i="16"/>
  <c r="O247" i="16"/>
  <c r="N247" i="16"/>
  <c r="M247" i="16"/>
  <c r="L247" i="16"/>
  <c r="K247" i="16"/>
  <c r="J247" i="16"/>
  <c r="I247" i="16"/>
  <c r="H247" i="16"/>
  <c r="G247" i="16"/>
  <c r="F247" i="16"/>
  <c r="E247" i="16"/>
  <c r="AB235" i="16"/>
  <c r="AA235" i="16"/>
  <c r="Z235" i="16"/>
  <c r="Y235" i="16"/>
  <c r="X235" i="16"/>
  <c r="W235" i="16"/>
  <c r="V235" i="16"/>
  <c r="U235" i="16"/>
  <c r="T235" i="16"/>
  <c r="S235" i="16"/>
  <c r="R235" i="16"/>
  <c r="Q235" i="16"/>
  <c r="P235" i="16"/>
  <c r="O235" i="16"/>
  <c r="N235" i="16"/>
  <c r="M235" i="16"/>
  <c r="L235" i="16"/>
  <c r="K235" i="16"/>
  <c r="J235" i="16"/>
  <c r="I235" i="16"/>
  <c r="H235" i="16"/>
  <c r="G235" i="16"/>
  <c r="F235" i="16"/>
  <c r="E235" i="16"/>
  <c r="AB223" i="16"/>
  <c r="AA223" i="16"/>
  <c r="Z223" i="16"/>
  <c r="Y223" i="16"/>
  <c r="X223" i="16"/>
  <c r="W223" i="16"/>
  <c r="V223" i="16"/>
  <c r="U223" i="16"/>
  <c r="T223" i="16"/>
  <c r="S223" i="16"/>
  <c r="R223" i="16"/>
  <c r="Q223" i="16"/>
  <c r="P223" i="16"/>
  <c r="O223" i="16"/>
  <c r="N223" i="16"/>
  <c r="M223" i="16"/>
  <c r="L223" i="16"/>
  <c r="K223" i="16"/>
  <c r="J223" i="16"/>
  <c r="I223" i="16"/>
  <c r="H223" i="16"/>
  <c r="G223" i="16"/>
  <c r="F223" i="16"/>
  <c r="E223" i="16"/>
  <c r="AB211" i="16"/>
  <c r="AA211" i="16"/>
  <c r="Z211" i="16"/>
  <c r="Y211" i="16"/>
  <c r="X211" i="16"/>
  <c r="W211" i="16"/>
  <c r="V211" i="16"/>
  <c r="U211" i="16"/>
  <c r="T211" i="16"/>
  <c r="S211" i="16"/>
  <c r="R211" i="16"/>
  <c r="Q211" i="16"/>
  <c r="P211" i="16"/>
  <c r="O211" i="16"/>
  <c r="N211" i="16"/>
  <c r="M211" i="16"/>
  <c r="L211" i="16"/>
  <c r="K211" i="16"/>
  <c r="J211" i="16"/>
  <c r="I211" i="16"/>
  <c r="H211" i="16"/>
  <c r="G211" i="16"/>
  <c r="F211" i="16"/>
  <c r="E211" i="16"/>
  <c r="AB199" i="16"/>
  <c r="AA199" i="16"/>
  <c r="Z199" i="16"/>
  <c r="Y199" i="16"/>
  <c r="X199" i="16"/>
  <c r="W199" i="16"/>
  <c r="V199" i="16"/>
  <c r="U199" i="16"/>
  <c r="T199" i="16"/>
  <c r="S199" i="16"/>
  <c r="R199" i="16"/>
  <c r="Q199" i="16"/>
  <c r="P199" i="16"/>
  <c r="O199" i="16"/>
  <c r="N199" i="16"/>
  <c r="M199" i="16"/>
  <c r="L199" i="16"/>
  <c r="K199" i="16"/>
  <c r="J199" i="16"/>
  <c r="I199" i="16"/>
  <c r="H199" i="16"/>
  <c r="G199" i="16"/>
  <c r="F199" i="16"/>
  <c r="E199" i="16"/>
  <c r="F187" i="16"/>
  <c r="AB187" i="16"/>
  <c r="AA187" i="16"/>
  <c r="Z187" i="16"/>
  <c r="Y187" i="16"/>
  <c r="X187" i="16"/>
  <c r="W187" i="16"/>
  <c r="V187" i="16"/>
  <c r="U187" i="16"/>
  <c r="T187" i="16"/>
  <c r="S187" i="16"/>
  <c r="R187" i="16"/>
  <c r="Q187" i="16"/>
  <c r="P187" i="16"/>
  <c r="O187" i="16"/>
  <c r="N187" i="16"/>
  <c r="M187" i="16"/>
  <c r="L187" i="16"/>
  <c r="K187" i="16"/>
  <c r="J187" i="16"/>
  <c r="I187" i="16"/>
  <c r="H187" i="16"/>
  <c r="G187" i="16"/>
  <c r="AB175" i="16"/>
  <c r="AA175" i="16"/>
  <c r="Z175" i="16"/>
  <c r="Y175" i="16"/>
  <c r="X175" i="16"/>
  <c r="W175" i="16"/>
  <c r="V175" i="16"/>
  <c r="U175" i="16"/>
  <c r="T175" i="16"/>
  <c r="S175" i="16"/>
  <c r="R175" i="16"/>
  <c r="Q175" i="16"/>
  <c r="P175" i="16"/>
  <c r="O175" i="16"/>
  <c r="N175" i="16"/>
  <c r="M175" i="16"/>
  <c r="L175" i="16"/>
  <c r="K175" i="16"/>
  <c r="J175" i="16"/>
  <c r="I175" i="16"/>
  <c r="H175" i="16"/>
  <c r="G175" i="16"/>
  <c r="F175" i="16"/>
  <c r="AB163" i="16"/>
  <c r="AA163" i="16"/>
  <c r="Z163" i="16"/>
  <c r="Y163" i="16"/>
  <c r="X163" i="16"/>
  <c r="W163" i="16"/>
  <c r="V163" i="16"/>
  <c r="U163" i="16"/>
  <c r="T163" i="16"/>
  <c r="S163" i="16"/>
  <c r="R163" i="16"/>
  <c r="Q163" i="16"/>
  <c r="P163" i="16"/>
  <c r="O163" i="16"/>
  <c r="N163" i="16"/>
  <c r="M163" i="16"/>
  <c r="L163" i="16"/>
  <c r="K163" i="16"/>
  <c r="J163" i="16"/>
  <c r="I163" i="16"/>
  <c r="H163" i="16"/>
  <c r="G163" i="16"/>
  <c r="F163" i="16"/>
  <c r="AB151" i="16"/>
  <c r="AA151" i="16"/>
  <c r="Z151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W127" i="16"/>
  <c r="X127" i="16"/>
  <c r="Y127" i="16"/>
  <c r="Z127" i="16"/>
  <c r="AA127" i="16"/>
  <c r="AB127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X115" i="16"/>
  <c r="Y115" i="16"/>
  <c r="Z115" i="16"/>
  <c r="AA115" i="16"/>
  <c r="AB115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B91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F259" i="15"/>
  <c r="G259" i="15"/>
  <c r="H259" i="15"/>
  <c r="I259" i="15"/>
  <c r="J259" i="15"/>
  <c r="K259" i="15"/>
  <c r="L259" i="15"/>
  <c r="M259" i="15"/>
  <c r="N259" i="15"/>
  <c r="O259" i="15"/>
  <c r="P259" i="15"/>
  <c r="Q259" i="15"/>
  <c r="R259" i="15"/>
  <c r="S259" i="15"/>
  <c r="T259" i="15"/>
  <c r="U259" i="15"/>
  <c r="V259" i="15"/>
  <c r="W259" i="15"/>
  <c r="X259" i="15"/>
  <c r="F247" i="15"/>
  <c r="G247" i="15"/>
  <c r="H247" i="15"/>
  <c r="I247" i="15"/>
  <c r="J247" i="15"/>
  <c r="K247" i="15"/>
  <c r="L247" i="15"/>
  <c r="M247" i="15"/>
  <c r="N247" i="15"/>
  <c r="O247" i="15"/>
  <c r="P247" i="15"/>
  <c r="Q247" i="15"/>
  <c r="R247" i="15"/>
  <c r="S247" i="15"/>
  <c r="T247" i="15"/>
  <c r="U247" i="15"/>
  <c r="V247" i="15"/>
  <c r="W247" i="15"/>
  <c r="X247" i="15"/>
  <c r="F235" i="15"/>
  <c r="G235" i="15"/>
  <c r="H235" i="15"/>
  <c r="I235" i="15"/>
  <c r="J235" i="15"/>
  <c r="K235" i="15"/>
  <c r="L235" i="15"/>
  <c r="M235" i="15"/>
  <c r="N235" i="15"/>
  <c r="O235" i="15"/>
  <c r="P235" i="15"/>
  <c r="Q235" i="15"/>
  <c r="R235" i="15"/>
  <c r="S235" i="15"/>
  <c r="T235" i="15"/>
  <c r="U235" i="15"/>
  <c r="V235" i="15"/>
  <c r="W235" i="15"/>
  <c r="X235" i="15"/>
  <c r="F223" i="15"/>
  <c r="G223" i="15"/>
  <c r="H223" i="15"/>
  <c r="I223" i="15"/>
  <c r="J223" i="15"/>
  <c r="K223" i="15"/>
  <c r="L223" i="15"/>
  <c r="M223" i="15"/>
  <c r="N223" i="15"/>
  <c r="O223" i="15"/>
  <c r="P223" i="15"/>
  <c r="Q223" i="15"/>
  <c r="R223" i="15"/>
  <c r="S223" i="15"/>
  <c r="T223" i="15"/>
  <c r="U223" i="15"/>
  <c r="V223" i="15"/>
  <c r="W223" i="15"/>
  <c r="X223" i="15"/>
  <c r="F211" i="15"/>
  <c r="G211" i="15"/>
  <c r="H211" i="15"/>
  <c r="I211" i="15"/>
  <c r="J211" i="15"/>
  <c r="K211" i="15"/>
  <c r="L211" i="15"/>
  <c r="M211" i="15"/>
  <c r="N211" i="15"/>
  <c r="O211" i="15"/>
  <c r="P211" i="15"/>
  <c r="Q211" i="15"/>
  <c r="R211" i="15"/>
  <c r="S211" i="15"/>
  <c r="T211" i="15"/>
  <c r="U211" i="15"/>
  <c r="V211" i="15"/>
  <c r="W211" i="15"/>
  <c r="X211" i="15"/>
  <c r="F199" i="15"/>
  <c r="G199" i="15"/>
  <c r="H199" i="15"/>
  <c r="I199" i="15"/>
  <c r="J199" i="15"/>
  <c r="K199" i="15"/>
  <c r="L199" i="15"/>
  <c r="M199" i="15"/>
  <c r="N199" i="15"/>
  <c r="O199" i="15"/>
  <c r="P199" i="15"/>
  <c r="Q199" i="15"/>
  <c r="R199" i="15"/>
  <c r="S199" i="15"/>
  <c r="T199" i="15"/>
  <c r="U199" i="15"/>
  <c r="V199" i="15"/>
  <c r="W199" i="15"/>
  <c r="X199" i="15"/>
  <c r="F187" i="15"/>
  <c r="G187" i="15"/>
  <c r="H187" i="15"/>
  <c r="I187" i="15"/>
  <c r="J187" i="15"/>
  <c r="K187" i="15"/>
  <c r="L187" i="15"/>
  <c r="M187" i="15"/>
  <c r="N187" i="15"/>
  <c r="O187" i="15"/>
  <c r="P187" i="15"/>
  <c r="Q187" i="15"/>
  <c r="R187" i="15"/>
  <c r="S187" i="15"/>
  <c r="T187" i="15"/>
  <c r="U187" i="15"/>
  <c r="V187" i="15"/>
  <c r="W187" i="15"/>
  <c r="X187" i="15"/>
  <c r="F175" i="15"/>
  <c r="G175" i="15"/>
  <c r="H175" i="15"/>
  <c r="I175" i="15"/>
  <c r="J175" i="15"/>
  <c r="K175" i="15"/>
  <c r="L175" i="15"/>
  <c r="M175" i="15"/>
  <c r="N175" i="15"/>
  <c r="O175" i="15"/>
  <c r="P175" i="15"/>
  <c r="Q175" i="15"/>
  <c r="R175" i="15"/>
  <c r="S175" i="15"/>
  <c r="T175" i="15"/>
  <c r="U175" i="15"/>
  <c r="V175" i="15"/>
  <c r="W175" i="15"/>
  <c r="X175" i="15"/>
  <c r="F163" i="15"/>
  <c r="G163" i="15"/>
  <c r="H163" i="15"/>
  <c r="I163" i="15"/>
  <c r="J163" i="15"/>
  <c r="K163" i="15"/>
  <c r="L163" i="15"/>
  <c r="M163" i="15"/>
  <c r="N163" i="15"/>
  <c r="O163" i="15"/>
  <c r="P163" i="15"/>
  <c r="Y163" i="15" s="1"/>
  <c r="Q163" i="15"/>
  <c r="R163" i="15"/>
  <c r="S163" i="15"/>
  <c r="T163" i="15"/>
  <c r="U163" i="15"/>
  <c r="V163" i="15"/>
  <c r="W163" i="15"/>
  <c r="X163" i="15"/>
  <c r="F151" i="15"/>
  <c r="G151" i="15"/>
  <c r="H151" i="15"/>
  <c r="I151" i="15"/>
  <c r="J151" i="15"/>
  <c r="K151" i="15"/>
  <c r="L151" i="15"/>
  <c r="M151" i="15"/>
  <c r="N151" i="15"/>
  <c r="O151" i="15"/>
  <c r="P151" i="15"/>
  <c r="Q151" i="15"/>
  <c r="R151" i="15"/>
  <c r="S151" i="15"/>
  <c r="T151" i="15"/>
  <c r="U151" i="15"/>
  <c r="V151" i="15"/>
  <c r="W151" i="15"/>
  <c r="X151" i="15"/>
  <c r="F139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T139" i="15"/>
  <c r="U139" i="15"/>
  <c r="V139" i="15"/>
  <c r="W139" i="15"/>
  <c r="X139" i="15"/>
  <c r="F127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T127" i="15"/>
  <c r="U127" i="15"/>
  <c r="V127" i="15"/>
  <c r="W127" i="15"/>
  <c r="X127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X115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T103" i="15"/>
  <c r="U103" i="15"/>
  <c r="V103" i="15"/>
  <c r="W103" i="15"/>
  <c r="X103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X91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E127" i="15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E91" i="11"/>
  <c r="E55" i="11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J259" i="10"/>
  <c r="AK259" i="10"/>
  <c r="AL259" i="10"/>
  <c r="AM259" i="10"/>
  <c r="AN259" i="10"/>
  <c r="AO259" i="10"/>
  <c r="AP259" i="10"/>
  <c r="AQ259" i="10"/>
  <c r="AR259" i="10"/>
  <c r="AS259" i="10"/>
  <c r="AT259" i="10"/>
  <c r="AU259" i="10"/>
  <c r="AV259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J247" i="10"/>
  <c r="AK247" i="10"/>
  <c r="AL247" i="10"/>
  <c r="AM247" i="10"/>
  <c r="AN247" i="10"/>
  <c r="AO247" i="10"/>
  <c r="AP247" i="10"/>
  <c r="AQ247" i="10"/>
  <c r="AR247" i="10"/>
  <c r="AS247" i="10"/>
  <c r="AT247" i="10"/>
  <c r="AU247" i="10"/>
  <c r="AV247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J235" i="10"/>
  <c r="AK235" i="10"/>
  <c r="AL235" i="10"/>
  <c r="AM235" i="10"/>
  <c r="AN235" i="10"/>
  <c r="AO235" i="10"/>
  <c r="AP235" i="10"/>
  <c r="AQ235" i="10"/>
  <c r="AR235" i="10"/>
  <c r="AS235" i="10"/>
  <c r="AT235" i="10"/>
  <c r="AU235" i="10"/>
  <c r="AV235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J223" i="10"/>
  <c r="AK223" i="10"/>
  <c r="AL223" i="10"/>
  <c r="AM223" i="10"/>
  <c r="AN223" i="10"/>
  <c r="AO223" i="10"/>
  <c r="AP223" i="10"/>
  <c r="AQ223" i="10"/>
  <c r="AR223" i="10"/>
  <c r="AS223" i="10"/>
  <c r="AT223" i="10"/>
  <c r="AU223" i="10"/>
  <c r="AV223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J211" i="10"/>
  <c r="AK211" i="10"/>
  <c r="AL211" i="10"/>
  <c r="AM211" i="10"/>
  <c r="AN211" i="10"/>
  <c r="AO211" i="10"/>
  <c r="AP211" i="10"/>
  <c r="AQ211" i="10"/>
  <c r="AR211" i="10"/>
  <c r="AS211" i="10"/>
  <c r="AT211" i="10"/>
  <c r="AU211" i="10"/>
  <c r="AV211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J199" i="10"/>
  <c r="AK199" i="10"/>
  <c r="AL199" i="10"/>
  <c r="AM199" i="10"/>
  <c r="AN199" i="10"/>
  <c r="AO199" i="10"/>
  <c r="AP199" i="10"/>
  <c r="AQ199" i="10"/>
  <c r="AR199" i="10"/>
  <c r="AS199" i="10"/>
  <c r="AT199" i="10"/>
  <c r="AU199" i="10"/>
  <c r="AV199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J187" i="10"/>
  <c r="AK187" i="10"/>
  <c r="AL187" i="10"/>
  <c r="AM187" i="10"/>
  <c r="AN187" i="10"/>
  <c r="AO187" i="10"/>
  <c r="AP187" i="10"/>
  <c r="AQ187" i="10"/>
  <c r="AR187" i="10"/>
  <c r="AS187" i="10"/>
  <c r="AT187" i="10"/>
  <c r="AU187" i="10"/>
  <c r="AV187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J175" i="10"/>
  <c r="AK175" i="10"/>
  <c r="AL175" i="10"/>
  <c r="AM175" i="10"/>
  <c r="AN175" i="10"/>
  <c r="AO175" i="10"/>
  <c r="AP175" i="10"/>
  <c r="AQ175" i="10"/>
  <c r="AR175" i="10"/>
  <c r="AS175" i="10"/>
  <c r="AT175" i="10"/>
  <c r="AU175" i="10"/>
  <c r="AV175" i="10"/>
  <c r="E175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J163" i="10"/>
  <c r="AK163" i="10"/>
  <c r="AL163" i="10"/>
  <c r="AM163" i="10"/>
  <c r="AN163" i="10"/>
  <c r="AO163" i="10"/>
  <c r="AP163" i="10"/>
  <c r="AQ163" i="10"/>
  <c r="AR163" i="10"/>
  <c r="AS163" i="10"/>
  <c r="AT163" i="10"/>
  <c r="AU163" i="10"/>
  <c r="AV163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J151" i="10"/>
  <c r="AK151" i="10"/>
  <c r="AL151" i="10"/>
  <c r="AM151" i="10"/>
  <c r="AN151" i="10"/>
  <c r="AO151" i="10"/>
  <c r="AP151" i="10"/>
  <c r="AQ151" i="10"/>
  <c r="AR151" i="10"/>
  <c r="AS151" i="10"/>
  <c r="AT151" i="10"/>
  <c r="AU151" i="10"/>
  <c r="AV151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V139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V127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V115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V103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V91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F151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AJ151" i="9"/>
  <c r="AK151" i="9"/>
  <c r="AL151" i="9"/>
  <c r="F163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AI163" i="9"/>
  <c r="AJ163" i="9"/>
  <c r="AK163" i="9"/>
  <c r="AL163" i="9"/>
  <c r="F175" i="9"/>
  <c r="G175" i="9"/>
  <c r="H175" i="9"/>
  <c r="I175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AJ175" i="9"/>
  <c r="AK175" i="9"/>
  <c r="AL175" i="9"/>
  <c r="F187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AI187" i="9"/>
  <c r="AJ187" i="9"/>
  <c r="AK187" i="9"/>
  <c r="AL187" i="9"/>
  <c r="F199" i="9"/>
  <c r="G199" i="9"/>
  <c r="H199" i="9"/>
  <c r="I199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AJ199" i="9"/>
  <c r="AK199" i="9"/>
  <c r="AL199" i="9"/>
  <c r="F211" i="9"/>
  <c r="G211" i="9"/>
  <c r="H211" i="9"/>
  <c r="I211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AG211" i="9"/>
  <c r="AH211" i="9"/>
  <c r="AI211" i="9"/>
  <c r="AJ211" i="9"/>
  <c r="AK211" i="9"/>
  <c r="AL211" i="9"/>
  <c r="F223" i="9"/>
  <c r="G223" i="9"/>
  <c r="H223" i="9"/>
  <c r="I223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AJ223" i="9"/>
  <c r="AK223" i="9"/>
  <c r="AL223" i="9"/>
  <c r="F235" i="9"/>
  <c r="G235" i="9"/>
  <c r="H235" i="9"/>
  <c r="I235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AG235" i="9"/>
  <c r="AH235" i="9"/>
  <c r="AI235" i="9"/>
  <c r="AJ235" i="9"/>
  <c r="AK235" i="9"/>
  <c r="AL235" i="9"/>
  <c r="F247" i="9"/>
  <c r="G247" i="9"/>
  <c r="H247" i="9"/>
  <c r="I247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AJ247" i="9"/>
  <c r="AK247" i="9"/>
  <c r="AL247" i="9"/>
  <c r="F259" i="9"/>
  <c r="G259" i="9"/>
  <c r="H259" i="9"/>
  <c r="I259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X259" i="9"/>
  <c r="Y259" i="9"/>
  <c r="Z259" i="9"/>
  <c r="AA259" i="9"/>
  <c r="AB259" i="9"/>
  <c r="AC259" i="9"/>
  <c r="AD259" i="9"/>
  <c r="AE259" i="9"/>
  <c r="AF259" i="9"/>
  <c r="AG259" i="9"/>
  <c r="AH259" i="9"/>
  <c r="AI259" i="9"/>
  <c r="AJ259" i="9"/>
  <c r="AK259" i="9"/>
  <c r="AL259" i="9"/>
  <c r="E259" i="10"/>
  <c r="E259" i="11"/>
  <c r="E259" i="15"/>
  <c r="E259" i="9"/>
  <c r="E247" i="10"/>
  <c r="E247" i="11"/>
  <c r="E247" i="15"/>
  <c r="E247" i="9"/>
  <c r="E235" i="10"/>
  <c r="E235" i="11"/>
  <c r="E235" i="15"/>
  <c r="E235" i="9"/>
  <c r="E223" i="10"/>
  <c r="E223" i="11"/>
  <c r="E223" i="15"/>
  <c r="E223" i="9"/>
  <c r="E211" i="10"/>
  <c r="E211" i="11"/>
  <c r="E211" i="15"/>
  <c r="E211" i="9"/>
  <c r="E199" i="10"/>
  <c r="E199" i="11"/>
  <c r="E199" i="15"/>
  <c r="E199" i="9"/>
  <c r="E187" i="10"/>
  <c r="E187" i="11"/>
  <c r="E187" i="15"/>
  <c r="E187" i="16"/>
  <c r="E187" i="9"/>
  <c r="E175" i="11"/>
  <c r="E175" i="15"/>
  <c r="E175" i="16"/>
  <c r="E175" i="9"/>
  <c r="E163" i="10"/>
  <c r="E163" i="11"/>
  <c r="E163" i="15"/>
  <c r="E163" i="16"/>
  <c r="E163" i="9"/>
  <c r="E151" i="10"/>
  <c r="E151" i="11"/>
  <c r="E151" i="15"/>
  <c r="E151" i="16"/>
  <c r="E151" i="9"/>
  <c r="E139" i="10"/>
  <c r="E139" i="11"/>
  <c r="E139" i="15"/>
  <c r="E139" i="16"/>
  <c r="E139" i="9"/>
  <c r="E127" i="10"/>
  <c r="E127" i="11"/>
  <c r="E127" i="16"/>
  <c r="E127" i="9"/>
  <c r="E115" i="10"/>
  <c r="E115" i="11"/>
  <c r="E115" i="15"/>
  <c r="E115" i="16"/>
  <c r="E115" i="9"/>
  <c r="E103" i="10"/>
  <c r="E103" i="11"/>
  <c r="E103" i="15"/>
  <c r="E103" i="16"/>
  <c r="E103" i="9"/>
  <c r="E91" i="10"/>
  <c r="E91" i="15"/>
  <c r="E91" i="16"/>
  <c r="E91" i="9"/>
  <c r="E79" i="10"/>
  <c r="E79" i="11"/>
  <c r="E79" i="15"/>
  <c r="E79" i="16"/>
  <c r="E79" i="9"/>
  <c r="E67" i="10"/>
  <c r="E67" i="11"/>
  <c r="E67" i="15"/>
  <c r="E67" i="16"/>
  <c r="E67" i="9"/>
  <c r="E55" i="15"/>
  <c r="E55" i="16"/>
  <c r="E55" i="9"/>
  <c r="AW163" i="10" l="1"/>
  <c r="AM163" i="9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AE28" i="20"/>
  <c r="AE30" i="20" s="1"/>
  <c r="AD28" i="20"/>
  <c r="AD30" i="20" s="1"/>
  <c r="AC28" i="20"/>
  <c r="AC30" i="20" s="1"/>
  <c r="AB28" i="20"/>
  <c r="AB30" i="20" s="1"/>
  <c r="AA28" i="20"/>
  <c r="AA30" i="20" s="1"/>
  <c r="Z28" i="20"/>
  <c r="Y28" i="20"/>
  <c r="X28" i="20"/>
  <c r="W28" i="20"/>
  <c r="V28" i="20"/>
  <c r="U28" i="20"/>
  <c r="T28" i="20"/>
  <c r="S28" i="20"/>
  <c r="R28" i="20"/>
  <c r="R30" i="20" s="1"/>
  <c r="Q28" i="20"/>
  <c r="P28" i="20"/>
  <c r="O28" i="20"/>
  <c r="N28" i="20"/>
  <c r="M28" i="20"/>
  <c r="L28" i="20"/>
  <c r="K28" i="20"/>
  <c r="J28" i="20"/>
  <c r="I28" i="20"/>
  <c r="I30" i="20" s="1"/>
  <c r="H28" i="20"/>
  <c r="H30" i="20" s="1"/>
  <c r="G28" i="20"/>
  <c r="G30" i="20" s="1"/>
  <c r="F28" i="20"/>
  <c r="F30" i="20" s="1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R36" i="20"/>
  <c r="AQ36" i="20"/>
  <c r="AP36" i="20"/>
  <c r="AO36" i="20"/>
  <c r="AN36" i="20"/>
  <c r="AM36" i="20"/>
  <c r="AL36" i="20"/>
  <c r="AK36" i="20"/>
  <c r="AJ36" i="20"/>
  <c r="AI36" i="20"/>
  <c r="AH36" i="20"/>
  <c r="AG36" i="20"/>
  <c r="AF36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R24" i="20"/>
  <c r="AQ24" i="20"/>
  <c r="AP24" i="20"/>
  <c r="AO24" i="20"/>
  <c r="AN24" i="20"/>
  <c r="AM24" i="20"/>
  <c r="AL24" i="20"/>
  <c r="AK24" i="20"/>
  <c r="AJ24" i="20"/>
  <c r="AI24" i="20"/>
  <c r="AH24" i="20"/>
  <c r="AG24" i="20"/>
  <c r="AF24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S36" i="19"/>
  <c r="R36" i="19"/>
  <c r="Q36" i="19"/>
  <c r="P36" i="19"/>
  <c r="O36" i="19"/>
  <c r="N36" i="19"/>
  <c r="M36" i="19"/>
  <c r="L36" i="19"/>
  <c r="K36" i="19"/>
  <c r="J36" i="19"/>
  <c r="I36" i="19"/>
  <c r="H36" i="19"/>
  <c r="G36" i="19"/>
  <c r="F36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S24" i="19"/>
  <c r="R24" i="19"/>
  <c r="Q24" i="19"/>
  <c r="P24" i="19"/>
  <c r="O24" i="19"/>
  <c r="N24" i="19"/>
  <c r="M24" i="19"/>
  <c r="L24" i="19"/>
  <c r="K24" i="19"/>
  <c r="J24" i="19"/>
  <c r="I24" i="19"/>
  <c r="H24" i="19"/>
  <c r="G24" i="19"/>
  <c r="F24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Z41" i="19"/>
  <c r="Y41" i="19"/>
  <c r="X41" i="19"/>
  <c r="W41" i="19"/>
  <c r="V41" i="19"/>
  <c r="U41" i="19"/>
  <c r="T41" i="19"/>
  <c r="Z36" i="19"/>
  <c r="Y36" i="19"/>
  <c r="X36" i="19"/>
  <c r="W36" i="19"/>
  <c r="V36" i="19"/>
  <c r="U36" i="19"/>
  <c r="T36" i="19"/>
  <c r="Z29" i="19"/>
  <c r="Y29" i="19"/>
  <c r="X29" i="19"/>
  <c r="W29" i="19"/>
  <c r="V29" i="19"/>
  <c r="U29" i="19"/>
  <c r="T29" i="19"/>
  <c r="Z28" i="19"/>
  <c r="Y28" i="19"/>
  <c r="X28" i="19"/>
  <c r="W28" i="19"/>
  <c r="V28" i="19"/>
  <c r="V30" i="19" s="1"/>
  <c r="U28" i="19"/>
  <c r="U30" i="19" s="1"/>
  <c r="T28" i="19"/>
  <c r="T30" i="19" s="1"/>
  <c r="Z27" i="19"/>
  <c r="Y27" i="19"/>
  <c r="X27" i="19"/>
  <c r="W27" i="19"/>
  <c r="V27" i="19"/>
  <c r="U27" i="19"/>
  <c r="T27" i="19"/>
  <c r="Z24" i="19"/>
  <c r="Y24" i="19"/>
  <c r="X24" i="19"/>
  <c r="W24" i="19"/>
  <c r="V24" i="19"/>
  <c r="U24" i="19"/>
  <c r="T24" i="19"/>
  <c r="Z21" i="19"/>
  <c r="Y21" i="19"/>
  <c r="X21" i="19"/>
  <c r="W21" i="19"/>
  <c r="V21" i="19"/>
  <c r="U21" i="19"/>
  <c r="T21" i="19"/>
  <c r="Z16" i="19"/>
  <c r="Y16" i="19"/>
  <c r="X16" i="19"/>
  <c r="W16" i="19"/>
  <c r="V16" i="19"/>
  <c r="U16" i="19"/>
  <c r="T16" i="19"/>
  <c r="N262" i="18"/>
  <c r="N264" i="18" s="1"/>
  <c r="M262" i="18"/>
  <c r="M264" i="18" s="1"/>
  <c r="L262" i="18"/>
  <c r="L264" i="18" s="1"/>
  <c r="K262" i="18"/>
  <c r="K264" i="18" s="1"/>
  <c r="N41" i="18"/>
  <c r="M41" i="18"/>
  <c r="L41" i="18"/>
  <c r="K41" i="18"/>
  <c r="N36" i="18"/>
  <c r="M36" i="18"/>
  <c r="L36" i="18"/>
  <c r="K36" i="18"/>
  <c r="N29" i="18"/>
  <c r="M29" i="18"/>
  <c r="L29" i="18"/>
  <c r="K29" i="18"/>
  <c r="N28" i="18"/>
  <c r="N30" i="18" s="1"/>
  <c r="M28" i="18"/>
  <c r="M30" i="18" s="1"/>
  <c r="L28" i="18"/>
  <c r="L30" i="18" s="1"/>
  <c r="K28" i="18"/>
  <c r="K30" i="18" s="1"/>
  <c r="N27" i="18"/>
  <c r="M27" i="18"/>
  <c r="L27" i="18"/>
  <c r="K27" i="18"/>
  <c r="N24" i="18"/>
  <c r="M24" i="18"/>
  <c r="L24" i="18"/>
  <c r="K24" i="18"/>
  <c r="N21" i="18"/>
  <c r="M21" i="18"/>
  <c r="L21" i="18"/>
  <c r="K21" i="18"/>
  <c r="N16" i="18"/>
  <c r="M16" i="18"/>
  <c r="L16" i="18"/>
  <c r="K16" i="18"/>
  <c r="Q262" i="3"/>
  <c r="Q264" i="3" s="1"/>
  <c r="P262" i="3"/>
  <c r="P264" i="3" s="1"/>
  <c r="O262" i="3"/>
  <c r="O264" i="3" s="1"/>
  <c r="N262" i="3"/>
  <c r="N264" i="3" s="1"/>
  <c r="M262" i="3"/>
  <c r="M264" i="3" s="1"/>
  <c r="L262" i="3"/>
  <c r="L264" i="3" s="1"/>
  <c r="S262" i="3"/>
  <c r="S264" i="3" s="1"/>
  <c r="R262" i="3"/>
  <c r="R264" i="3" s="1"/>
  <c r="S41" i="3"/>
  <c r="R41" i="3"/>
  <c r="Q41" i="3"/>
  <c r="P41" i="3"/>
  <c r="O41" i="3"/>
  <c r="N41" i="3"/>
  <c r="M41" i="3"/>
  <c r="L41" i="3"/>
  <c r="S36" i="3"/>
  <c r="R36" i="3"/>
  <c r="Q36" i="3"/>
  <c r="P36" i="3"/>
  <c r="O36" i="3"/>
  <c r="N36" i="3"/>
  <c r="M36" i="3"/>
  <c r="L36" i="3"/>
  <c r="S29" i="3"/>
  <c r="R29" i="3"/>
  <c r="Q29" i="3"/>
  <c r="P29" i="3"/>
  <c r="O29" i="3"/>
  <c r="N29" i="3"/>
  <c r="M29" i="3"/>
  <c r="L29" i="3"/>
  <c r="S28" i="3"/>
  <c r="R28" i="3"/>
  <c r="Q28" i="3"/>
  <c r="P28" i="3"/>
  <c r="O28" i="3"/>
  <c r="N28" i="3"/>
  <c r="M28" i="3"/>
  <c r="L28" i="3"/>
  <c r="S27" i="3"/>
  <c r="R27" i="3"/>
  <c r="Q27" i="3"/>
  <c r="P27" i="3"/>
  <c r="O27" i="3"/>
  <c r="N27" i="3"/>
  <c r="M27" i="3"/>
  <c r="L27" i="3"/>
  <c r="S24" i="3"/>
  <c r="R24" i="3"/>
  <c r="Q24" i="3"/>
  <c r="P24" i="3"/>
  <c r="O24" i="3"/>
  <c r="N24" i="3"/>
  <c r="M24" i="3"/>
  <c r="L24" i="3"/>
  <c r="S21" i="3"/>
  <c r="R21" i="3"/>
  <c r="Q21" i="3"/>
  <c r="P21" i="3"/>
  <c r="O21" i="3"/>
  <c r="N21" i="3"/>
  <c r="M21" i="3"/>
  <c r="L21" i="3"/>
  <c r="S16" i="3"/>
  <c r="R16" i="3"/>
  <c r="Q16" i="3"/>
  <c r="P16" i="3"/>
  <c r="O16" i="3"/>
  <c r="N16" i="3"/>
  <c r="M16" i="3"/>
  <c r="L16" i="3"/>
  <c r="AA262" i="17"/>
  <c r="AA264" i="17" s="1"/>
  <c r="Z262" i="17"/>
  <c r="Z264" i="17" s="1"/>
  <c r="Y262" i="17"/>
  <c r="Y264" i="17" s="1"/>
  <c r="AA41" i="17"/>
  <c r="Z41" i="17"/>
  <c r="Y41" i="17"/>
  <c r="AA36" i="17"/>
  <c r="Z36" i="17"/>
  <c r="Y36" i="17"/>
  <c r="AA29" i="17"/>
  <c r="Z29" i="17"/>
  <c r="Y29" i="17"/>
  <c r="AA28" i="17"/>
  <c r="Z28" i="17"/>
  <c r="Z30" i="17" s="1"/>
  <c r="Y28" i="17"/>
  <c r="AA27" i="17"/>
  <c r="Z27" i="17"/>
  <c r="Y27" i="17"/>
  <c r="AA24" i="17"/>
  <c r="Z24" i="17"/>
  <c r="Y24" i="17"/>
  <c r="AA21" i="17"/>
  <c r="Z21" i="17"/>
  <c r="Y21" i="17"/>
  <c r="AA16" i="17"/>
  <c r="Z16" i="17"/>
  <c r="Y16" i="17"/>
  <c r="O262" i="17"/>
  <c r="O264" i="17" s="1"/>
  <c r="N262" i="17"/>
  <c r="N264" i="17" s="1"/>
  <c r="M262" i="17"/>
  <c r="M264" i="17" s="1"/>
  <c r="H262" i="17"/>
  <c r="H264" i="17" s="1"/>
  <c r="G262" i="17"/>
  <c r="G264" i="17" s="1"/>
  <c r="F262" i="17"/>
  <c r="F264" i="17" s="1"/>
  <c r="P41" i="17"/>
  <c r="O41" i="17"/>
  <c r="N41" i="17"/>
  <c r="M41" i="17"/>
  <c r="L41" i="17"/>
  <c r="K41" i="17"/>
  <c r="J41" i="17"/>
  <c r="I41" i="17"/>
  <c r="H41" i="17"/>
  <c r="G41" i="17"/>
  <c r="F41" i="17"/>
  <c r="P36" i="17"/>
  <c r="O36" i="17"/>
  <c r="N36" i="17"/>
  <c r="M36" i="17"/>
  <c r="L36" i="17"/>
  <c r="K36" i="17"/>
  <c r="J36" i="17"/>
  <c r="I36" i="17"/>
  <c r="H36" i="17"/>
  <c r="G36" i="17"/>
  <c r="F36" i="17"/>
  <c r="P29" i="17"/>
  <c r="O29" i="17"/>
  <c r="N29" i="17"/>
  <c r="M29" i="17"/>
  <c r="L29" i="17"/>
  <c r="K29" i="17"/>
  <c r="J29" i="17"/>
  <c r="I29" i="17"/>
  <c r="H29" i="17"/>
  <c r="G29" i="17"/>
  <c r="F29" i="17"/>
  <c r="P28" i="17"/>
  <c r="O28" i="17"/>
  <c r="N28" i="17"/>
  <c r="M28" i="17"/>
  <c r="L28" i="17"/>
  <c r="K28" i="17"/>
  <c r="J28" i="17"/>
  <c r="I28" i="17"/>
  <c r="H28" i="17"/>
  <c r="G28" i="17"/>
  <c r="F28" i="17"/>
  <c r="P27" i="17"/>
  <c r="O27" i="17"/>
  <c r="N27" i="17"/>
  <c r="M27" i="17"/>
  <c r="L27" i="17"/>
  <c r="K27" i="17"/>
  <c r="J27" i="17"/>
  <c r="I27" i="17"/>
  <c r="H27" i="17"/>
  <c r="G27" i="17"/>
  <c r="F27" i="17"/>
  <c r="P24" i="17"/>
  <c r="O24" i="17"/>
  <c r="N24" i="17"/>
  <c r="M24" i="17"/>
  <c r="L24" i="17"/>
  <c r="K24" i="17"/>
  <c r="J24" i="17"/>
  <c r="I24" i="17"/>
  <c r="H24" i="17"/>
  <c r="G24" i="17"/>
  <c r="F24" i="17"/>
  <c r="P21" i="17"/>
  <c r="O21" i="17"/>
  <c r="N21" i="17"/>
  <c r="M21" i="17"/>
  <c r="L21" i="17"/>
  <c r="K21" i="17"/>
  <c r="J21" i="17"/>
  <c r="I21" i="17"/>
  <c r="H21" i="17"/>
  <c r="G21" i="17"/>
  <c r="F21" i="17"/>
  <c r="P16" i="17"/>
  <c r="O16" i="17"/>
  <c r="N16" i="17"/>
  <c r="M16" i="17"/>
  <c r="L16" i="17"/>
  <c r="K16" i="17"/>
  <c r="J16" i="17"/>
  <c r="I16" i="17"/>
  <c r="H16" i="17"/>
  <c r="G16" i="17"/>
  <c r="F16" i="17"/>
  <c r="W262" i="16"/>
  <c r="W264" i="16" s="1"/>
  <c r="V262" i="16"/>
  <c r="V264" i="16" s="1"/>
  <c r="U262" i="16"/>
  <c r="U264" i="16" s="1"/>
  <c r="T262" i="16"/>
  <c r="T264" i="16" s="1"/>
  <c r="W41" i="16"/>
  <c r="V41" i="16"/>
  <c r="U41" i="16"/>
  <c r="T41" i="16"/>
  <c r="W36" i="16"/>
  <c r="V36" i="16"/>
  <c r="U36" i="16"/>
  <c r="T36" i="16"/>
  <c r="W29" i="16"/>
  <c r="V29" i="16"/>
  <c r="U29" i="16"/>
  <c r="T29" i="16"/>
  <c r="W28" i="16"/>
  <c r="W30" i="16" s="1"/>
  <c r="V28" i="16"/>
  <c r="V30" i="16" s="1"/>
  <c r="U28" i="16"/>
  <c r="U30" i="16" s="1"/>
  <c r="T28" i="16"/>
  <c r="T30" i="16" s="1"/>
  <c r="W27" i="16"/>
  <c r="V27" i="16"/>
  <c r="U27" i="16"/>
  <c r="T27" i="16"/>
  <c r="W24" i="16"/>
  <c r="V24" i="16"/>
  <c r="U24" i="16"/>
  <c r="T24" i="16"/>
  <c r="W21" i="16"/>
  <c r="V21" i="16"/>
  <c r="U21" i="16"/>
  <c r="T21" i="16"/>
  <c r="W16" i="16"/>
  <c r="V16" i="16"/>
  <c r="U16" i="16"/>
  <c r="T16" i="16"/>
  <c r="U262" i="15"/>
  <c r="U264" i="15" s="1"/>
  <c r="T262" i="15"/>
  <c r="T264" i="15" s="1"/>
  <c r="U41" i="15"/>
  <c r="T41" i="15"/>
  <c r="U36" i="15"/>
  <c r="T36" i="15"/>
  <c r="U29" i="15"/>
  <c r="T29" i="15"/>
  <c r="U28" i="15"/>
  <c r="T28" i="15"/>
  <c r="T30" i="15" s="1"/>
  <c r="U27" i="15"/>
  <c r="T27" i="15"/>
  <c r="U24" i="15"/>
  <c r="T24" i="15"/>
  <c r="U21" i="15"/>
  <c r="T21" i="15"/>
  <c r="U16" i="15"/>
  <c r="T16" i="15"/>
  <c r="G262" i="10"/>
  <c r="G264" i="10" s="1"/>
  <c r="F262" i="10"/>
  <c r="F264" i="10" s="1"/>
  <c r="O262" i="10"/>
  <c r="O264" i="10" s="1"/>
  <c r="N262" i="10"/>
  <c r="N264" i="10" s="1"/>
  <c r="M262" i="10"/>
  <c r="M264" i="10" s="1"/>
  <c r="L262" i="10"/>
  <c r="L264" i="10" s="1"/>
  <c r="K262" i="10"/>
  <c r="K264" i="10" s="1"/>
  <c r="J262" i="10"/>
  <c r="J264" i="10" s="1"/>
  <c r="I262" i="10"/>
  <c r="I264" i="10" s="1"/>
  <c r="H262" i="10"/>
  <c r="H264" i="10" s="1"/>
  <c r="O41" i="10"/>
  <c r="N41" i="10"/>
  <c r="M41" i="10"/>
  <c r="L41" i="10"/>
  <c r="K41" i="10"/>
  <c r="J41" i="10"/>
  <c r="I41" i="10"/>
  <c r="H41" i="10"/>
  <c r="G41" i="10"/>
  <c r="F41" i="10"/>
  <c r="O36" i="10"/>
  <c r="N36" i="10"/>
  <c r="M36" i="10"/>
  <c r="L36" i="10"/>
  <c r="K36" i="10"/>
  <c r="J36" i="10"/>
  <c r="I36" i="10"/>
  <c r="H36" i="10"/>
  <c r="G36" i="10"/>
  <c r="F36" i="10"/>
  <c r="O29" i="10"/>
  <c r="N29" i="10"/>
  <c r="M29" i="10"/>
  <c r="L29" i="10"/>
  <c r="K29" i="10"/>
  <c r="J29" i="10"/>
  <c r="I29" i="10"/>
  <c r="H29" i="10"/>
  <c r="G29" i="10"/>
  <c r="F29" i="10"/>
  <c r="O28" i="10"/>
  <c r="O30" i="10" s="1"/>
  <c r="N28" i="10"/>
  <c r="N30" i="10" s="1"/>
  <c r="M28" i="10"/>
  <c r="M30" i="10" s="1"/>
  <c r="L28" i="10"/>
  <c r="L30" i="10" s="1"/>
  <c r="K28" i="10"/>
  <c r="K30" i="10" s="1"/>
  <c r="J28" i="10"/>
  <c r="J30" i="10" s="1"/>
  <c r="I28" i="10"/>
  <c r="H28" i="10"/>
  <c r="G28" i="10"/>
  <c r="F28" i="10"/>
  <c r="O27" i="10"/>
  <c r="N27" i="10"/>
  <c r="M27" i="10"/>
  <c r="L27" i="10"/>
  <c r="K27" i="10"/>
  <c r="J27" i="10"/>
  <c r="I27" i="10"/>
  <c r="H27" i="10"/>
  <c r="G27" i="10"/>
  <c r="F27" i="10"/>
  <c r="O24" i="10"/>
  <c r="N24" i="10"/>
  <c r="M24" i="10"/>
  <c r="L24" i="10"/>
  <c r="K24" i="10"/>
  <c r="J24" i="10"/>
  <c r="I24" i="10"/>
  <c r="H24" i="10"/>
  <c r="G24" i="10"/>
  <c r="F24" i="10"/>
  <c r="O21" i="10"/>
  <c r="N21" i="10"/>
  <c r="M21" i="10"/>
  <c r="L21" i="10"/>
  <c r="K21" i="10"/>
  <c r="J21" i="10"/>
  <c r="I21" i="10"/>
  <c r="H21" i="10"/>
  <c r="G21" i="10"/>
  <c r="F21" i="10"/>
  <c r="O16" i="10"/>
  <c r="N16" i="10"/>
  <c r="M16" i="10"/>
  <c r="L16" i="10"/>
  <c r="K16" i="10"/>
  <c r="J16" i="10"/>
  <c r="I16" i="10"/>
  <c r="H16" i="10"/>
  <c r="G16" i="10"/>
  <c r="F16" i="10"/>
  <c r="AC41" i="10"/>
  <c r="AB41" i="10"/>
  <c r="AA41" i="10"/>
  <c r="Z41" i="10"/>
  <c r="AC36" i="10"/>
  <c r="AB36" i="10"/>
  <c r="AA36" i="10"/>
  <c r="Z36" i="10"/>
  <c r="AC29" i="10"/>
  <c r="AB29" i="10"/>
  <c r="AA29" i="10"/>
  <c r="Z29" i="10"/>
  <c r="AC28" i="10"/>
  <c r="AB28" i="10"/>
  <c r="AA28" i="10"/>
  <c r="AA30" i="10" s="1"/>
  <c r="Z28" i="10"/>
  <c r="Z30" i="10" s="1"/>
  <c r="AC27" i="10"/>
  <c r="AB27" i="10"/>
  <c r="AA27" i="10"/>
  <c r="Z27" i="10"/>
  <c r="AC24" i="10"/>
  <c r="AB24" i="10"/>
  <c r="AA24" i="10"/>
  <c r="Z24" i="10"/>
  <c r="AC21" i="10"/>
  <c r="AB21" i="10"/>
  <c r="AA21" i="10"/>
  <c r="Z21" i="10"/>
  <c r="AC16" i="10"/>
  <c r="AB16" i="10"/>
  <c r="AA16" i="10"/>
  <c r="Z16" i="10"/>
  <c r="AG41" i="10"/>
  <c r="AF41" i="10"/>
  <c r="AE41" i="10"/>
  <c r="AD41" i="10"/>
  <c r="Y41" i="10"/>
  <c r="X41" i="10"/>
  <c r="W41" i="10"/>
  <c r="V41" i="10"/>
  <c r="U41" i="10"/>
  <c r="T41" i="10"/>
  <c r="S41" i="10"/>
  <c r="R41" i="10"/>
  <c r="Q41" i="10"/>
  <c r="P41" i="10"/>
  <c r="AG36" i="10"/>
  <c r="AF36" i="10"/>
  <c r="AE36" i="10"/>
  <c r="AD36" i="10"/>
  <c r="Y36" i="10"/>
  <c r="X36" i="10"/>
  <c r="W36" i="10"/>
  <c r="V36" i="10"/>
  <c r="U36" i="10"/>
  <c r="T36" i="10"/>
  <c r="S36" i="10"/>
  <c r="R36" i="10"/>
  <c r="Q36" i="10"/>
  <c r="P36" i="10"/>
  <c r="AG29" i="10"/>
  <c r="AF29" i="10"/>
  <c r="AE29" i="10"/>
  <c r="AD29" i="10"/>
  <c r="Y29" i="10"/>
  <c r="X29" i="10"/>
  <c r="W29" i="10"/>
  <c r="V29" i="10"/>
  <c r="U29" i="10"/>
  <c r="T29" i="10"/>
  <c r="S29" i="10"/>
  <c r="R29" i="10"/>
  <c r="Q29" i="10"/>
  <c r="P29" i="10"/>
  <c r="AG28" i="10"/>
  <c r="AF28" i="10"/>
  <c r="AE28" i="10"/>
  <c r="AD28" i="10"/>
  <c r="Y28" i="10"/>
  <c r="X28" i="10"/>
  <c r="W28" i="10"/>
  <c r="V28" i="10"/>
  <c r="U28" i="10"/>
  <c r="T28" i="10"/>
  <c r="S28" i="10"/>
  <c r="R28" i="10"/>
  <c r="Q28" i="10"/>
  <c r="P28" i="10"/>
  <c r="AG27" i="10"/>
  <c r="AF27" i="10"/>
  <c r="AE27" i="10"/>
  <c r="AD27" i="10"/>
  <c r="Y27" i="10"/>
  <c r="X27" i="10"/>
  <c r="W27" i="10"/>
  <c r="V27" i="10"/>
  <c r="U27" i="10"/>
  <c r="T27" i="10"/>
  <c r="S27" i="10"/>
  <c r="R27" i="10"/>
  <c r="Q27" i="10"/>
  <c r="P27" i="10"/>
  <c r="AG24" i="10"/>
  <c r="AF24" i="10"/>
  <c r="AE24" i="10"/>
  <c r="AD24" i="10"/>
  <c r="Y24" i="10"/>
  <c r="X24" i="10"/>
  <c r="W24" i="10"/>
  <c r="V24" i="10"/>
  <c r="U24" i="10"/>
  <c r="T24" i="10"/>
  <c r="S24" i="10"/>
  <c r="R24" i="10"/>
  <c r="Q24" i="10"/>
  <c r="P24" i="10"/>
  <c r="AG21" i="10"/>
  <c r="AF21" i="10"/>
  <c r="AE21" i="10"/>
  <c r="AD21" i="10"/>
  <c r="Y21" i="10"/>
  <c r="X21" i="10"/>
  <c r="W21" i="10"/>
  <c r="V21" i="10"/>
  <c r="U21" i="10"/>
  <c r="T21" i="10"/>
  <c r="S21" i="10"/>
  <c r="R21" i="10"/>
  <c r="Q21" i="10"/>
  <c r="P21" i="10"/>
  <c r="AG16" i="10"/>
  <c r="AF16" i="10"/>
  <c r="AE16" i="10"/>
  <c r="AD16" i="10"/>
  <c r="Y16" i="10"/>
  <c r="X16" i="10"/>
  <c r="W16" i="10"/>
  <c r="V16" i="10"/>
  <c r="U16" i="10"/>
  <c r="T16" i="10"/>
  <c r="S16" i="10"/>
  <c r="R16" i="10"/>
  <c r="Q16" i="10"/>
  <c r="P16" i="10"/>
  <c r="AC262" i="9"/>
  <c r="AC264" i="9" s="1"/>
  <c r="AB262" i="9"/>
  <c r="AB264" i="9" s="1"/>
  <c r="AA262" i="9"/>
  <c r="AA264" i="9" s="1"/>
  <c r="AE262" i="9"/>
  <c r="AE264" i="9" s="1"/>
  <c r="AD262" i="9"/>
  <c r="AD264" i="9" s="1"/>
  <c r="Z262" i="9"/>
  <c r="Z264" i="9" s="1"/>
  <c r="AE41" i="9"/>
  <c r="AD41" i="9"/>
  <c r="AC41" i="9"/>
  <c r="AB41" i="9"/>
  <c r="AA41" i="9"/>
  <c r="Z41" i="9"/>
  <c r="AE36" i="9"/>
  <c r="AD36" i="9"/>
  <c r="AC36" i="9"/>
  <c r="AB36" i="9"/>
  <c r="AA36" i="9"/>
  <c r="Z36" i="9"/>
  <c r="AE29" i="9"/>
  <c r="AD29" i="9"/>
  <c r="AC29" i="9"/>
  <c r="AB29" i="9"/>
  <c r="AA29" i="9"/>
  <c r="Z29" i="9"/>
  <c r="AE28" i="9"/>
  <c r="AE30" i="9" s="1"/>
  <c r="AD28" i="9"/>
  <c r="AD30" i="9" s="1"/>
  <c r="AC28" i="9"/>
  <c r="AC30" i="9" s="1"/>
  <c r="AB28" i="9"/>
  <c r="AB30" i="9" s="1"/>
  <c r="AA28" i="9"/>
  <c r="AA30" i="9" s="1"/>
  <c r="Z28" i="9"/>
  <c r="Z30" i="9" s="1"/>
  <c r="AE27" i="9"/>
  <c r="AD27" i="9"/>
  <c r="AC27" i="9"/>
  <c r="AB27" i="9"/>
  <c r="AA27" i="9"/>
  <c r="Z27" i="9"/>
  <c r="AE24" i="9"/>
  <c r="AD24" i="9"/>
  <c r="AC24" i="9"/>
  <c r="AB24" i="9"/>
  <c r="AA24" i="9"/>
  <c r="Z24" i="9"/>
  <c r="AE21" i="9"/>
  <c r="AD21" i="9"/>
  <c r="AC21" i="9"/>
  <c r="AB21" i="9"/>
  <c r="AA21" i="9"/>
  <c r="Z21" i="9"/>
  <c r="AE16" i="9"/>
  <c r="AD16" i="9"/>
  <c r="AC16" i="9"/>
  <c r="AB16" i="9"/>
  <c r="AA16" i="9"/>
  <c r="Z16" i="9"/>
  <c r="K30" i="17" l="1"/>
  <c r="I30" i="17"/>
  <c r="L30" i="17"/>
  <c r="G30" i="17"/>
  <c r="N30" i="17"/>
  <c r="F30" i="17"/>
  <c r="O30" i="17"/>
  <c r="H30" i="17"/>
  <c r="AA30" i="17"/>
  <c r="Y30" i="17"/>
  <c r="M30" i="17"/>
  <c r="J30" i="17"/>
  <c r="U30" i="15"/>
  <c r="J30" i="19"/>
  <c r="H30" i="19"/>
  <c r="G30" i="19"/>
  <c r="F30" i="19"/>
  <c r="I30" i="19"/>
  <c r="I30" i="10"/>
  <c r="H30" i="10"/>
  <c r="G30" i="10"/>
  <c r="F30" i="10"/>
  <c r="L30" i="19"/>
  <c r="M30" i="19"/>
  <c r="K30" i="19"/>
  <c r="N30" i="3"/>
  <c r="O30" i="3"/>
  <c r="P30" i="3"/>
  <c r="Q30" i="3"/>
  <c r="L30" i="3"/>
  <c r="R30" i="3"/>
  <c r="S30" i="3"/>
  <c r="M30" i="3"/>
  <c r="J30" i="20"/>
  <c r="K30" i="20"/>
  <c r="L30" i="20"/>
  <c r="Z262" i="20"/>
  <c r="Z264" i="20" s="1"/>
  <c r="N262" i="20"/>
  <c r="N264" i="20" s="1"/>
  <c r="M30" i="20"/>
  <c r="AM30" i="20"/>
  <c r="Y262" i="20"/>
  <c r="Y264" i="20" s="1"/>
  <c r="AN30" i="20"/>
  <c r="AO30" i="20"/>
  <c r="AQ30" i="20"/>
  <c r="W30" i="20"/>
  <c r="O262" i="20"/>
  <c r="O264" i="20" s="1"/>
  <c r="AR30" i="20"/>
  <c r="X30" i="20"/>
  <c r="Y30" i="20"/>
  <c r="Z30" i="20"/>
  <c r="AC262" i="20"/>
  <c r="AC264" i="20" s="1"/>
  <c r="AD262" i="20"/>
  <c r="AD264" i="20" s="1"/>
  <c r="I262" i="20"/>
  <c r="I264" i="20" s="1"/>
  <c r="J262" i="20"/>
  <c r="J264" i="20" s="1"/>
  <c r="K262" i="20"/>
  <c r="K264" i="20" s="1"/>
  <c r="L262" i="20"/>
  <c r="L264" i="20" s="1"/>
  <c r="M262" i="20"/>
  <c r="M264" i="20" s="1"/>
  <c r="G262" i="20"/>
  <c r="G264" i="20" s="1"/>
  <c r="H262" i="20"/>
  <c r="H264" i="20" s="1"/>
  <c r="AE262" i="20"/>
  <c r="AE264" i="20" s="1"/>
  <c r="N30" i="20"/>
  <c r="T262" i="20"/>
  <c r="T264" i="20" s="1"/>
  <c r="P262" i="20"/>
  <c r="P264" i="20" s="1"/>
  <c r="AN262" i="20"/>
  <c r="AN264" i="20" s="1"/>
  <c r="S30" i="20"/>
  <c r="O30" i="20"/>
  <c r="U262" i="20"/>
  <c r="U264" i="20" s="1"/>
  <c r="Q262" i="20"/>
  <c r="Q264" i="20" s="1"/>
  <c r="T30" i="20"/>
  <c r="P30" i="20"/>
  <c r="V262" i="20"/>
  <c r="V264" i="20" s="1"/>
  <c r="R262" i="20"/>
  <c r="R264" i="20" s="1"/>
  <c r="U30" i="20"/>
  <c r="Q30" i="20"/>
  <c r="W262" i="20"/>
  <c r="W264" i="20" s="1"/>
  <c r="S262" i="20"/>
  <c r="S264" i="20" s="1"/>
  <c r="AP30" i="20"/>
  <c r="V30" i="20"/>
  <c r="X262" i="20"/>
  <c r="X264" i="20" s="1"/>
  <c r="AJ262" i="20"/>
  <c r="AJ264" i="20" s="1"/>
  <c r="AA262" i="20"/>
  <c r="AA264" i="20" s="1"/>
  <c r="F262" i="20"/>
  <c r="F264" i="20" s="1"/>
  <c r="AB262" i="20"/>
  <c r="AB264" i="20" s="1"/>
  <c r="AH30" i="20"/>
  <c r="AO262" i="20"/>
  <c r="AO264" i="20" s="1"/>
  <c r="AG262" i="20"/>
  <c r="AG264" i="20" s="1"/>
  <c r="AH262" i="20"/>
  <c r="AH264" i="20" s="1"/>
  <c r="AG30" i="20"/>
  <c r="AJ30" i="20"/>
  <c r="AK262" i="20"/>
  <c r="AK264" i="20" s="1"/>
  <c r="AI30" i="20"/>
  <c r="AK30" i="20"/>
  <c r="AL262" i="20"/>
  <c r="AL264" i="20" s="1"/>
  <c r="AF262" i="20"/>
  <c r="AF264" i="20" s="1"/>
  <c r="AP262" i="20"/>
  <c r="AP264" i="20" s="1"/>
  <c r="AQ262" i="20"/>
  <c r="AQ264" i="20" s="1"/>
  <c r="AI262" i="20"/>
  <c r="AI264" i="20" s="1"/>
  <c r="AR262" i="20"/>
  <c r="AR264" i="20" s="1"/>
  <c r="AF30" i="20"/>
  <c r="AL30" i="20"/>
  <c r="AM262" i="20"/>
  <c r="AM264" i="20" s="1"/>
  <c r="P262" i="19"/>
  <c r="P264" i="19" s="1"/>
  <c r="L262" i="19"/>
  <c r="L264" i="19" s="1"/>
  <c r="Q262" i="19"/>
  <c r="Q264" i="19" s="1"/>
  <c r="M262" i="19"/>
  <c r="M264" i="19" s="1"/>
  <c r="N30" i="19"/>
  <c r="R262" i="19"/>
  <c r="R264" i="19" s="1"/>
  <c r="N262" i="19"/>
  <c r="N264" i="19" s="1"/>
  <c r="O30" i="19"/>
  <c r="S262" i="19"/>
  <c r="S264" i="19" s="1"/>
  <c r="O262" i="19"/>
  <c r="O264" i="19" s="1"/>
  <c r="P30" i="19"/>
  <c r="Q30" i="19"/>
  <c r="R30" i="19"/>
  <c r="F262" i="19"/>
  <c r="F264" i="19" s="1"/>
  <c r="S30" i="19"/>
  <c r="G262" i="19"/>
  <c r="G264" i="19" s="1"/>
  <c r="H262" i="19"/>
  <c r="H264" i="19" s="1"/>
  <c r="I262" i="19"/>
  <c r="I264" i="19" s="1"/>
  <c r="J262" i="19"/>
  <c r="J264" i="19" s="1"/>
  <c r="K262" i="19"/>
  <c r="K264" i="19" s="1"/>
  <c r="W262" i="19"/>
  <c r="W264" i="19" s="1"/>
  <c r="Z262" i="19"/>
  <c r="Z264" i="19" s="1"/>
  <c r="W30" i="19"/>
  <c r="X30" i="19"/>
  <c r="Y30" i="19"/>
  <c r="T262" i="19"/>
  <c r="T264" i="19" s="1"/>
  <c r="U262" i="19"/>
  <c r="U264" i="19" s="1"/>
  <c r="X262" i="19"/>
  <c r="X264" i="19" s="1"/>
  <c r="Z30" i="19"/>
  <c r="V262" i="19"/>
  <c r="V264" i="19" s="1"/>
  <c r="Y262" i="19"/>
  <c r="Y264" i="19" s="1"/>
  <c r="P30" i="17"/>
  <c r="P262" i="17"/>
  <c r="P264" i="17" s="1"/>
  <c r="I262" i="17"/>
  <c r="I264" i="17" s="1"/>
  <c r="J262" i="17"/>
  <c r="J264" i="17" s="1"/>
  <c r="K262" i="17"/>
  <c r="K264" i="17" s="1"/>
  <c r="L262" i="17"/>
  <c r="L264" i="17" s="1"/>
  <c r="W30" i="10"/>
  <c r="AE262" i="10"/>
  <c r="AE264" i="10" s="1"/>
  <c r="X30" i="10"/>
  <c r="AF262" i="10"/>
  <c r="AF264" i="10" s="1"/>
  <c r="X262" i="10"/>
  <c r="X264" i="10" s="1"/>
  <c r="Y30" i="10"/>
  <c r="AD30" i="10"/>
  <c r="Z262" i="10"/>
  <c r="Z264" i="10" s="1"/>
  <c r="AE30" i="10"/>
  <c r="AA262" i="10"/>
  <c r="AA264" i="10" s="1"/>
  <c r="AF30" i="10"/>
  <c r="AB262" i="10"/>
  <c r="AB264" i="10" s="1"/>
  <c r="AG30" i="10"/>
  <c r="AC262" i="10"/>
  <c r="AC264" i="10" s="1"/>
  <c r="V262" i="10"/>
  <c r="V264" i="10" s="1"/>
  <c r="AB30" i="10"/>
  <c r="AC30" i="10"/>
  <c r="W262" i="10"/>
  <c r="W264" i="10" s="1"/>
  <c r="P262" i="10"/>
  <c r="P264" i="10" s="1"/>
  <c r="R30" i="10"/>
  <c r="Y262" i="10"/>
  <c r="Y264" i="10" s="1"/>
  <c r="Q262" i="10"/>
  <c r="Q264" i="10" s="1"/>
  <c r="S262" i="10"/>
  <c r="S264" i="10" s="1"/>
  <c r="T262" i="10"/>
  <c r="T264" i="10" s="1"/>
  <c r="Q30" i="10"/>
  <c r="U30" i="10"/>
  <c r="AG262" i="10"/>
  <c r="AG264" i="10" s="1"/>
  <c r="R262" i="10"/>
  <c r="R264" i="10" s="1"/>
  <c r="U262" i="10"/>
  <c r="U264" i="10" s="1"/>
  <c r="P30" i="10"/>
  <c r="S30" i="10"/>
  <c r="T30" i="10"/>
  <c r="V30" i="10"/>
  <c r="AD262" i="10"/>
  <c r="AD264" i="10" s="1"/>
  <c r="AS252" i="20"/>
  <c r="AS253" i="20"/>
  <c r="AS254" i="20"/>
  <c r="AS255" i="20"/>
  <c r="AS256" i="20"/>
  <c r="AS257" i="20"/>
  <c r="AS258" i="20"/>
  <c r="AS228" i="20"/>
  <c r="AS229" i="20"/>
  <c r="AS230" i="20"/>
  <c r="AS231" i="20"/>
  <c r="AS232" i="20"/>
  <c r="AS233" i="20"/>
  <c r="AS234" i="20"/>
  <c r="AS215" i="20"/>
  <c r="AS216" i="20"/>
  <c r="AS217" i="20"/>
  <c r="AS218" i="20"/>
  <c r="AS219" i="20"/>
  <c r="AS220" i="20"/>
  <c r="AS221" i="20"/>
  <c r="AS222" i="20"/>
  <c r="AS167" i="20"/>
  <c r="AS168" i="20"/>
  <c r="AS169" i="20"/>
  <c r="AS170" i="20"/>
  <c r="AS171" i="20"/>
  <c r="AS172" i="20"/>
  <c r="AS173" i="20"/>
  <c r="AS174" i="20"/>
  <c r="AS144" i="20"/>
  <c r="AS145" i="20"/>
  <c r="AS146" i="20"/>
  <c r="AS147" i="20"/>
  <c r="AS148" i="20"/>
  <c r="AS149" i="20"/>
  <c r="AS150" i="20"/>
  <c r="AS120" i="20"/>
  <c r="AS121" i="20"/>
  <c r="AS122" i="20"/>
  <c r="AS123" i="20"/>
  <c r="AS124" i="20"/>
  <c r="AS125" i="20"/>
  <c r="AS126" i="20"/>
  <c r="AS107" i="20"/>
  <c r="AS108" i="20"/>
  <c r="AS109" i="20"/>
  <c r="AS110" i="20"/>
  <c r="AS111" i="20"/>
  <c r="AS112" i="20"/>
  <c r="AS113" i="20"/>
  <c r="AS114" i="20"/>
  <c r="AH251" i="19"/>
  <c r="AH252" i="19"/>
  <c r="AH253" i="19"/>
  <c r="AH254" i="19"/>
  <c r="AH255" i="19"/>
  <c r="AH256" i="19"/>
  <c r="AH257" i="19"/>
  <c r="AH258" i="19"/>
  <c r="AH228" i="19"/>
  <c r="AH229" i="19"/>
  <c r="AH230" i="19"/>
  <c r="AH231" i="19"/>
  <c r="AH232" i="19"/>
  <c r="AH233" i="19"/>
  <c r="AH234" i="19"/>
  <c r="AH216" i="19"/>
  <c r="AH217" i="19"/>
  <c r="AH218" i="19"/>
  <c r="AH219" i="19"/>
  <c r="AH220" i="19"/>
  <c r="AH221" i="19"/>
  <c r="AH222" i="19"/>
  <c r="AH167" i="19"/>
  <c r="AH168" i="19"/>
  <c r="AH169" i="19"/>
  <c r="AH170" i="19"/>
  <c r="AH171" i="19"/>
  <c r="AH172" i="19"/>
  <c r="AH173" i="19"/>
  <c r="AH174" i="19"/>
  <c r="AH144" i="19"/>
  <c r="AH145" i="19"/>
  <c r="AH146" i="19"/>
  <c r="AH147" i="19"/>
  <c r="AH148" i="19"/>
  <c r="AH149" i="19"/>
  <c r="AH150" i="19"/>
  <c r="AH120" i="19"/>
  <c r="AH121" i="19"/>
  <c r="AH122" i="19"/>
  <c r="AH123" i="19"/>
  <c r="AH124" i="19"/>
  <c r="AH125" i="19"/>
  <c r="AH126" i="19"/>
  <c r="AH107" i="19"/>
  <c r="AH108" i="19"/>
  <c r="AH109" i="19"/>
  <c r="AH110" i="19"/>
  <c r="AH111" i="19"/>
  <c r="AH112" i="19"/>
  <c r="AH113" i="19"/>
  <c r="AH114" i="19"/>
  <c r="T252" i="18"/>
  <c r="T253" i="18"/>
  <c r="T254" i="18"/>
  <c r="T255" i="18"/>
  <c r="T256" i="18"/>
  <c r="T257" i="18"/>
  <c r="T258" i="18"/>
  <c r="T229" i="18"/>
  <c r="T230" i="18"/>
  <c r="T231" i="18"/>
  <c r="T232" i="18"/>
  <c r="T233" i="18"/>
  <c r="T234" i="18"/>
  <c r="T217" i="18"/>
  <c r="T218" i="18"/>
  <c r="T219" i="18"/>
  <c r="T220" i="18"/>
  <c r="T221" i="18"/>
  <c r="T222" i="18"/>
  <c r="T167" i="18"/>
  <c r="T168" i="18"/>
  <c r="T169" i="18"/>
  <c r="T170" i="18"/>
  <c r="T171" i="18"/>
  <c r="T172" i="18"/>
  <c r="T173" i="18"/>
  <c r="T174" i="18"/>
  <c r="T143" i="18"/>
  <c r="T144" i="18"/>
  <c r="T145" i="18"/>
  <c r="T146" i="18"/>
  <c r="T147" i="18"/>
  <c r="T148" i="18"/>
  <c r="T149" i="18"/>
  <c r="T150" i="18"/>
  <c r="T122" i="18"/>
  <c r="T123" i="18"/>
  <c r="T124" i="18"/>
  <c r="T125" i="18"/>
  <c r="T126" i="18"/>
  <c r="T107" i="18"/>
  <c r="T108" i="18"/>
  <c r="T109" i="18"/>
  <c r="T110" i="18"/>
  <c r="T111" i="18"/>
  <c r="T112" i="18"/>
  <c r="T113" i="18"/>
  <c r="T114" i="18"/>
  <c r="AC252" i="3"/>
  <c r="AC253" i="3"/>
  <c r="AC254" i="3"/>
  <c r="AC255" i="3"/>
  <c r="AC256" i="3"/>
  <c r="AC257" i="3"/>
  <c r="AC258" i="3"/>
  <c r="AC228" i="3"/>
  <c r="AC229" i="3"/>
  <c r="AC230" i="3"/>
  <c r="AC231" i="3"/>
  <c r="AC232" i="3"/>
  <c r="AC233" i="3"/>
  <c r="AC234" i="3"/>
  <c r="AC216" i="3"/>
  <c r="AC217" i="3"/>
  <c r="AC218" i="3"/>
  <c r="AC219" i="3"/>
  <c r="AC220" i="3"/>
  <c r="AC221" i="3"/>
  <c r="AC222" i="3"/>
  <c r="AC167" i="3"/>
  <c r="AC168" i="3"/>
  <c r="AC169" i="3"/>
  <c r="AC170" i="3"/>
  <c r="AC171" i="3"/>
  <c r="AC172" i="3"/>
  <c r="AC173" i="3"/>
  <c r="AC174" i="3"/>
  <c r="AC143" i="3"/>
  <c r="AC144" i="3"/>
  <c r="AC145" i="3"/>
  <c r="AC146" i="3"/>
  <c r="AC147" i="3"/>
  <c r="AC148" i="3"/>
  <c r="AC149" i="3"/>
  <c r="AC150" i="3"/>
  <c r="AC121" i="3"/>
  <c r="AC122" i="3"/>
  <c r="AC123" i="3"/>
  <c r="AC124" i="3"/>
  <c r="AC125" i="3"/>
  <c r="AC126" i="3"/>
  <c r="AC107" i="3"/>
  <c r="AC108" i="3"/>
  <c r="AC109" i="3"/>
  <c r="AC110" i="3"/>
  <c r="AC111" i="3"/>
  <c r="AC112" i="3"/>
  <c r="AC113" i="3"/>
  <c r="AC114" i="3"/>
  <c r="AF252" i="17"/>
  <c r="AF253" i="17"/>
  <c r="AF254" i="17"/>
  <c r="AF255" i="17"/>
  <c r="AF256" i="17"/>
  <c r="AF257" i="17"/>
  <c r="AF258" i="17"/>
  <c r="AF229" i="17"/>
  <c r="AF230" i="17"/>
  <c r="AF231" i="17"/>
  <c r="AF232" i="17"/>
  <c r="AF233" i="17"/>
  <c r="AF234" i="17"/>
  <c r="AF216" i="17"/>
  <c r="AF217" i="17"/>
  <c r="AF218" i="17"/>
  <c r="AF219" i="17"/>
  <c r="AF220" i="17"/>
  <c r="AF221" i="17"/>
  <c r="AF222" i="17"/>
  <c r="AF167" i="17"/>
  <c r="AF168" i="17"/>
  <c r="AF169" i="17"/>
  <c r="AF170" i="17"/>
  <c r="AF171" i="17"/>
  <c r="AF172" i="17"/>
  <c r="AF173" i="17"/>
  <c r="AF174" i="17"/>
  <c r="AF144" i="17"/>
  <c r="AF145" i="17"/>
  <c r="AF146" i="17"/>
  <c r="AF147" i="17"/>
  <c r="AF148" i="17"/>
  <c r="AF149" i="17"/>
  <c r="AF150" i="17"/>
  <c r="AF122" i="17"/>
  <c r="AF123" i="17"/>
  <c r="AF124" i="17"/>
  <c r="AF125" i="17"/>
  <c r="AF126" i="17"/>
  <c r="AF107" i="17"/>
  <c r="AF108" i="17"/>
  <c r="AF109" i="17"/>
  <c r="AF110" i="17"/>
  <c r="AF111" i="17"/>
  <c r="AF112" i="17"/>
  <c r="AF113" i="17"/>
  <c r="AF114" i="17"/>
  <c r="AC251" i="16"/>
  <c r="AC252" i="16"/>
  <c r="AC253" i="16"/>
  <c r="AC254" i="16"/>
  <c r="AC255" i="16"/>
  <c r="AC256" i="16"/>
  <c r="AC257" i="16"/>
  <c r="AC258" i="16"/>
  <c r="AC229" i="16"/>
  <c r="AC230" i="16"/>
  <c r="AC231" i="16"/>
  <c r="AC232" i="16"/>
  <c r="AC233" i="16"/>
  <c r="AC234" i="16"/>
  <c r="AC216" i="16"/>
  <c r="AC217" i="16"/>
  <c r="AC218" i="16"/>
  <c r="AC219" i="16"/>
  <c r="AC220" i="16"/>
  <c r="AC221" i="16"/>
  <c r="AC222" i="16"/>
  <c r="AC167" i="16"/>
  <c r="AC168" i="16"/>
  <c r="AC169" i="16"/>
  <c r="AC170" i="16"/>
  <c r="AC171" i="16"/>
  <c r="AC172" i="16"/>
  <c r="AC173" i="16"/>
  <c r="AC174" i="16"/>
  <c r="AC160" i="16"/>
  <c r="AC161" i="16"/>
  <c r="AC162" i="16"/>
  <c r="AC144" i="16"/>
  <c r="AC145" i="16"/>
  <c r="AC146" i="16"/>
  <c r="AC147" i="16"/>
  <c r="AC148" i="16"/>
  <c r="AC149" i="16"/>
  <c r="AC150" i="16"/>
  <c r="AC121" i="16"/>
  <c r="AC122" i="16"/>
  <c r="AC123" i="16"/>
  <c r="AC124" i="16"/>
  <c r="AC125" i="16"/>
  <c r="AC126" i="16"/>
  <c r="AC107" i="16"/>
  <c r="AC108" i="16"/>
  <c r="AC109" i="16"/>
  <c r="AC110" i="16"/>
  <c r="AC111" i="16"/>
  <c r="AC112" i="16"/>
  <c r="AC113" i="16"/>
  <c r="AC114" i="16"/>
  <c r="Y252" i="15"/>
  <c r="Y253" i="15"/>
  <c r="Y254" i="15"/>
  <c r="Y255" i="15"/>
  <c r="Y256" i="15"/>
  <c r="Y257" i="15"/>
  <c r="Y258" i="15"/>
  <c r="Y229" i="15"/>
  <c r="Y230" i="15"/>
  <c r="Y231" i="15"/>
  <c r="Y232" i="15"/>
  <c r="Y233" i="15"/>
  <c r="Y234" i="15"/>
  <c r="Y216" i="15"/>
  <c r="Y217" i="15"/>
  <c r="Y218" i="15"/>
  <c r="Y219" i="15"/>
  <c r="Y220" i="15"/>
  <c r="Y221" i="15"/>
  <c r="Y222" i="15"/>
  <c r="Y167" i="15"/>
  <c r="Y168" i="15"/>
  <c r="Y169" i="15"/>
  <c r="Y170" i="15"/>
  <c r="Y171" i="15"/>
  <c r="Y172" i="15"/>
  <c r="Y173" i="15"/>
  <c r="Y174" i="15"/>
  <c r="Y144" i="15"/>
  <c r="Y145" i="15"/>
  <c r="Y146" i="15"/>
  <c r="Y147" i="15"/>
  <c r="Y148" i="15"/>
  <c r="Y149" i="15"/>
  <c r="Y150" i="15"/>
  <c r="Y123" i="15"/>
  <c r="Y124" i="15"/>
  <c r="Y125" i="15"/>
  <c r="Y126" i="15"/>
  <c r="Y108" i="15"/>
  <c r="Y109" i="15"/>
  <c r="Y110" i="15"/>
  <c r="Y111" i="15"/>
  <c r="Y112" i="15"/>
  <c r="Y113" i="15"/>
  <c r="Y114" i="15"/>
  <c r="W252" i="11"/>
  <c r="W253" i="11"/>
  <c r="W254" i="11"/>
  <c r="W255" i="11"/>
  <c r="W256" i="11"/>
  <c r="W257" i="11"/>
  <c r="W258" i="11"/>
  <c r="W230" i="11"/>
  <c r="W231" i="11"/>
  <c r="W232" i="11"/>
  <c r="W233" i="11"/>
  <c r="W234" i="11"/>
  <c r="W217" i="11"/>
  <c r="W218" i="11"/>
  <c r="W219" i="11"/>
  <c r="W220" i="11"/>
  <c r="W221" i="11"/>
  <c r="W222" i="11"/>
  <c r="W167" i="11"/>
  <c r="W168" i="11"/>
  <c r="W169" i="11"/>
  <c r="W170" i="11"/>
  <c r="W171" i="11"/>
  <c r="W172" i="11"/>
  <c r="W173" i="11"/>
  <c r="W174" i="11"/>
  <c r="W145" i="11"/>
  <c r="W146" i="11"/>
  <c r="W147" i="11"/>
  <c r="W148" i="11"/>
  <c r="W149" i="11"/>
  <c r="W150" i="11"/>
  <c r="W123" i="11"/>
  <c r="W124" i="11"/>
  <c r="W125" i="11"/>
  <c r="W126" i="11"/>
  <c r="W108" i="11"/>
  <c r="W109" i="11"/>
  <c r="W110" i="11"/>
  <c r="W111" i="11"/>
  <c r="W112" i="11"/>
  <c r="W113" i="11"/>
  <c r="W114" i="11"/>
  <c r="AW253" i="10"/>
  <c r="AW254" i="10"/>
  <c r="AW255" i="10"/>
  <c r="AW256" i="10"/>
  <c r="AW257" i="10"/>
  <c r="AW258" i="10"/>
  <c r="AW229" i="10"/>
  <c r="AW230" i="10"/>
  <c r="AW231" i="10"/>
  <c r="AW232" i="10"/>
  <c r="AW233" i="10"/>
  <c r="AW234" i="10"/>
  <c r="AW217" i="10"/>
  <c r="AW218" i="10"/>
  <c r="AW219" i="10"/>
  <c r="AW220" i="10"/>
  <c r="AW221" i="10"/>
  <c r="AW222" i="10"/>
  <c r="AW167" i="10"/>
  <c r="AW168" i="10"/>
  <c r="AW169" i="10"/>
  <c r="AW170" i="10"/>
  <c r="AW171" i="10"/>
  <c r="AW172" i="10"/>
  <c r="AW173" i="10"/>
  <c r="AW174" i="10"/>
  <c r="AW145" i="10"/>
  <c r="AW146" i="10"/>
  <c r="AW147" i="10"/>
  <c r="AW148" i="10"/>
  <c r="AW149" i="10"/>
  <c r="AW150" i="10"/>
  <c r="AW126" i="10"/>
  <c r="AW123" i="10"/>
  <c r="AW124" i="10"/>
  <c r="AW125" i="10"/>
  <c r="AW114" i="10"/>
  <c r="AW108" i="10"/>
  <c r="AW109" i="10"/>
  <c r="AW110" i="10"/>
  <c r="AW111" i="10"/>
  <c r="AW112" i="10"/>
  <c r="AW113" i="10"/>
  <c r="AM253" i="9"/>
  <c r="AM254" i="9"/>
  <c r="AM255" i="9"/>
  <c r="AM256" i="9"/>
  <c r="AM257" i="9"/>
  <c r="AM258" i="9"/>
  <c r="AM230" i="9"/>
  <c r="AM231" i="9"/>
  <c r="AM232" i="9"/>
  <c r="AM233" i="9"/>
  <c r="AM234" i="9"/>
  <c r="AM217" i="9"/>
  <c r="AM218" i="9"/>
  <c r="AM219" i="9"/>
  <c r="AM220" i="9"/>
  <c r="AM221" i="9"/>
  <c r="AM222" i="9"/>
  <c r="AM167" i="9"/>
  <c r="AM168" i="9"/>
  <c r="AM169" i="9"/>
  <c r="AM170" i="9"/>
  <c r="AM171" i="9"/>
  <c r="AM172" i="9"/>
  <c r="AM173" i="9"/>
  <c r="AM174" i="9"/>
  <c r="AM145" i="9"/>
  <c r="AM146" i="9"/>
  <c r="AM147" i="9"/>
  <c r="AM148" i="9"/>
  <c r="AM149" i="9"/>
  <c r="AM150" i="9"/>
  <c r="AM126" i="9"/>
  <c r="AM114" i="9"/>
  <c r="AM123" i="9"/>
  <c r="AM124" i="9"/>
  <c r="AM125" i="9"/>
  <c r="AM108" i="9"/>
  <c r="AM109" i="9"/>
  <c r="AM110" i="9"/>
  <c r="AM111" i="9"/>
  <c r="AM112" i="9"/>
  <c r="AM113" i="9"/>
  <c r="E160" i="1" l="1"/>
  <c r="Q41" i="16"/>
  <c r="P41" i="16"/>
  <c r="O41" i="16"/>
  <c r="N41" i="16"/>
  <c r="M41" i="16"/>
  <c r="L41" i="16"/>
  <c r="Q36" i="16"/>
  <c r="P36" i="16"/>
  <c r="O36" i="16"/>
  <c r="N36" i="16"/>
  <c r="M36" i="16"/>
  <c r="L36" i="16"/>
  <c r="Q29" i="16"/>
  <c r="P29" i="16"/>
  <c r="O29" i="16"/>
  <c r="N29" i="16"/>
  <c r="M29" i="16"/>
  <c r="L29" i="16"/>
  <c r="Q28" i="16"/>
  <c r="Q30" i="16" s="1"/>
  <c r="P28" i="16"/>
  <c r="P30" i="16" s="1"/>
  <c r="O28" i="16"/>
  <c r="O30" i="16" s="1"/>
  <c r="N28" i="16"/>
  <c r="N30" i="16" s="1"/>
  <c r="M28" i="16"/>
  <c r="M30" i="16" s="1"/>
  <c r="L28" i="16"/>
  <c r="Q27" i="16"/>
  <c r="P27" i="16"/>
  <c r="O27" i="16"/>
  <c r="N27" i="16"/>
  <c r="M27" i="16"/>
  <c r="L27" i="16"/>
  <c r="Q24" i="16"/>
  <c r="P24" i="16"/>
  <c r="O24" i="16"/>
  <c r="N24" i="16"/>
  <c r="M24" i="16"/>
  <c r="L24" i="16"/>
  <c r="Q21" i="16"/>
  <c r="P21" i="16"/>
  <c r="O21" i="16"/>
  <c r="N21" i="16"/>
  <c r="M21" i="16"/>
  <c r="L21" i="16"/>
  <c r="Q16" i="16"/>
  <c r="P16" i="16"/>
  <c r="O16" i="16"/>
  <c r="N16" i="16"/>
  <c r="M16" i="16"/>
  <c r="L16" i="16"/>
  <c r="AS41" i="10"/>
  <c r="AR41" i="10"/>
  <c r="AS36" i="10"/>
  <c r="AR36" i="10"/>
  <c r="AS29" i="10"/>
  <c r="AR29" i="10"/>
  <c r="AS28" i="10"/>
  <c r="AR28" i="10"/>
  <c r="AS27" i="10"/>
  <c r="AR27" i="10"/>
  <c r="AS24" i="10"/>
  <c r="AR24" i="10"/>
  <c r="AS21" i="10"/>
  <c r="AR21" i="10"/>
  <c r="AS16" i="10"/>
  <c r="AR16" i="10"/>
  <c r="AM41" i="10"/>
  <c r="AL41" i="10"/>
  <c r="AK41" i="10"/>
  <c r="AJ41" i="10"/>
  <c r="AI41" i="10"/>
  <c r="AH41" i="10"/>
  <c r="AM36" i="10"/>
  <c r="AL36" i="10"/>
  <c r="AK36" i="10"/>
  <c r="AJ36" i="10"/>
  <c r="AI36" i="10"/>
  <c r="AH36" i="10"/>
  <c r="AM29" i="10"/>
  <c r="AL29" i="10"/>
  <c r="AK29" i="10"/>
  <c r="AJ29" i="10"/>
  <c r="AI29" i="10"/>
  <c r="AH29" i="10"/>
  <c r="AM28" i="10"/>
  <c r="AL28" i="10"/>
  <c r="AK28" i="10"/>
  <c r="AJ28" i="10"/>
  <c r="AI28" i="10"/>
  <c r="AH28" i="10"/>
  <c r="AM27" i="10"/>
  <c r="AL27" i="10"/>
  <c r="AK27" i="10"/>
  <c r="AJ27" i="10"/>
  <c r="AI27" i="10"/>
  <c r="AH27" i="10"/>
  <c r="AM24" i="10"/>
  <c r="AL24" i="10"/>
  <c r="AK24" i="10"/>
  <c r="AJ24" i="10"/>
  <c r="AI24" i="10"/>
  <c r="AH24" i="10"/>
  <c r="AM21" i="10"/>
  <c r="AL21" i="10"/>
  <c r="AK21" i="10"/>
  <c r="AJ21" i="10"/>
  <c r="AI21" i="10"/>
  <c r="AH21" i="10"/>
  <c r="AM16" i="10"/>
  <c r="AL16" i="10"/>
  <c r="AK16" i="10"/>
  <c r="AJ16" i="10"/>
  <c r="AI16" i="10"/>
  <c r="AH16" i="10"/>
  <c r="Y41" i="9"/>
  <c r="X41" i="9"/>
  <c r="W41" i="9"/>
  <c r="V41" i="9"/>
  <c r="U41" i="9"/>
  <c r="T41" i="9"/>
  <c r="S41" i="9"/>
  <c r="R41" i="9"/>
  <c r="Q41" i="9"/>
  <c r="P41" i="9"/>
  <c r="Y36" i="9"/>
  <c r="X36" i="9"/>
  <c r="W36" i="9"/>
  <c r="V36" i="9"/>
  <c r="U36" i="9"/>
  <c r="T36" i="9"/>
  <c r="S36" i="9"/>
  <c r="R36" i="9"/>
  <c r="Q36" i="9"/>
  <c r="P36" i="9"/>
  <c r="Y29" i="9"/>
  <c r="X29" i="9"/>
  <c r="W29" i="9"/>
  <c r="V29" i="9"/>
  <c r="U29" i="9"/>
  <c r="T29" i="9"/>
  <c r="S29" i="9"/>
  <c r="R29" i="9"/>
  <c r="Q29" i="9"/>
  <c r="P29" i="9"/>
  <c r="Y28" i="9"/>
  <c r="Y30" i="9" s="1"/>
  <c r="X28" i="9"/>
  <c r="X30" i="9" s="1"/>
  <c r="W28" i="9"/>
  <c r="V28" i="9"/>
  <c r="U28" i="9"/>
  <c r="T28" i="9"/>
  <c r="S28" i="9"/>
  <c r="R28" i="9"/>
  <c r="Q28" i="9"/>
  <c r="P28" i="9"/>
  <c r="Y27" i="9"/>
  <c r="X27" i="9"/>
  <c r="W27" i="9"/>
  <c r="V27" i="9"/>
  <c r="U27" i="9"/>
  <c r="T27" i="9"/>
  <c r="S27" i="9"/>
  <c r="R27" i="9"/>
  <c r="Q27" i="9"/>
  <c r="P27" i="9"/>
  <c r="Y24" i="9"/>
  <c r="X24" i="9"/>
  <c r="W24" i="9"/>
  <c r="V24" i="9"/>
  <c r="U24" i="9"/>
  <c r="T24" i="9"/>
  <c r="S24" i="9"/>
  <c r="R24" i="9"/>
  <c r="Q24" i="9"/>
  <c r="P24" i="9"/>
  <c r="Y21" i="9"/>
  <c r="X21" i="9"/>
  <c r="W21" i="9"/>
  <c r="V21" i="9"/>
  <c r="U21" i="9"/>
  <c r="T21" i="9"/>
  <c r="S21" i="9"/>
  <c r="R21" i="9"/>
  <c r="Q21" i="9"/>
  <c r="P21" i="9"/>
  <c r="Y16" i="9"/>
  <c r="X16" i="9"/>
  <c r="W16" i="9"/>
  <c r="V16" i="9"/>
  <c r="U16" i="9"/>
  <c r="T16" i="9"/>
  <c r="S16" i="9"/>
  <c r="R16" i="9"/>
  <c r="Q16" i="9"/>
  <c r="P16" i="9"/>
  <c r="N41" i="9"/>
  <c r="M41" i="9"/>
  <c r="L41" i="9"/>
  <c r="K41" i="9"/>
  <c r="J41" i="9"/>
  <c r="I41" i="9"/>
  <c r="H41" i="9"/>
  <c r="G41" i="9"/>
  <c r="F41" i="9"/>
  <c r="N36" i="9"/>
  <c r="M36" i="9"/>
  <c r="L36" i="9"/>
  <c r="K36" i="9"/>
  <c r="J36" i="9"/>
  <c r="I36" i="9"/>
  <c r="H36" i="9"/>
  <c r="G36" i="9"/>
  <c r="F36" i="9"/>
  <c r="N29" i="9"/>
  <c r="M29" i="9"/>
  <c r="L29" i="9"/>
  <c r="K29" i="9"/>
  <c r="J29" i="9"/>
  <c r="I29" i="9"/>
  <c r="H29" i="9"/>
  <c r="G29" i="9"/>
  <c r="F29" i="9"/>
  <c r="N28" i="9"/>
  <c r="N30" i="9" s="1"/>
  <c r="M28" i="9"/>
  <c r="M30" i="9" s="1"/>
  <c r="L28" i="9"/>
  <c r="L30" i="9" s="1"/>
  <c r="K28" i="9"/>
  <c r="K30" i="9" s="1"/>
  <c r="J28" i="9"/>
  <c r="I28" i="9"/>
  <c r="H28" i="9"/>
  <c r="G28" i="9"/>
  <c r="F28" i="9"/>
  <c r="N27" i="9"/>
  <c r="M27" i="9"/>
  <c r="L27" i="9"/>
  <c r="K27" i="9"/>
  <c r="J27" i="9"/>
  <c r="I27" i="9"/>
  <c r="H27" i="9"/>
  <c r="G27" i="9"/>
  <c r="F27" i="9"/>
  <c r="N24" i="9"/>
  <c r="M24" i="9"/>
  <c r="L24" i="9"/>
  <c r="K24" i="9"/>
  <c r="J24" i="9"/>
  <c r="I24" i="9"/>
  <c r="H24" i="9"/>
  <c r="G24" i="9"/>
  <c r="F24" i="9"/>
  <c r="N21" i="9"/>
  <c r="M21" i="9"/>
  <c r="L21" i="9"/>
  <c r="K21" i="9"/>
  <c r="J21" i="9"/>
  <c r="I21" i="9"/>
  <c r="H21" i="9"/>
  <c r="G21" i="9"/>
  <c r="F21" i="9"/>
  <c r="N16" i="9"/>
  <c r="M16" i="9"/>
  <c r="L16" i="9"/>
  <c r="K16" i="9"/>
  <c r="J16" i="9"/>
  <c r="I16" i="9"/>
  <c r="H16" i="9"/>
  <c r="G16" i="9"/>
  <c r="F16" i="9"/>
  <c r="L262" i="16" l="1"/>
  <c r="L264" i="16" s="1"/>
  <c r="M262" i="16"/>
  <c r="M264" i="16" s="1"/>
  <c r="P262" i="16"/>
  <c r="P264" i="16" s="1"/>
  <c r="Q262" i="16"/>
  <c r="Q264" i="16" s="1"/>
  <c r="N262" i="16"/>
  <c r="N264" i="16" s="1"/>
  <c r="O262" i="16"/>
  <c r="O264" i="16" s="1"/>
  <c r="L30" i="16"/>
  <c r="AH30" i="10"/>
  <c r="AI30" i="10"/>
  <c r="AJ30" i="10"/>
  <c r="AK30" i="10"/>
  <c r="AL30" i="10"/>
  <c r="AS262" i="10"/>
  <c r="AS264" i="10" s="1"/>
  <c r="AR30" i="10"/>
  <c r="AS30" i="10"/>
  <c r="AR262" i="10"/>
  <c r="AR264" i="10" s="1"/>
  <c r="AM30" i="10"/>
  <c r="T262" i="9"/>
  <c r="T264" i="9" s="1"/>
  <c r="P262" i="9"/>
  <c r="P264" i="9" s="1"/>
  <c r="U262" i="9"/>
  <c r="U264" i="9" s="1"/>
  <c r="AH262" i="10"/>
  <c r="AH264" i="10" s="1"/>
  <c r="AI262" i="10"/>
  <c r="AI264" i="10" s="1"/>
  <c r="AK262" i="10"/>
  <c r="AK264" i="10" s="1"/>
  <c r="AL262" i="10"/>
  <c r="AL264" i="10" s="1"/>
  <c r="AJ262" i="10"/>
  <c r="AJ264" i="10" s="1"/>
  <c r="AM262" i="10"/>
  <c r="AM264" i="10" s="1"/>
  <c r="P30" i="9"/>
  <c r="V262" i="9"/>
  <c r="V264" i="9" s="1"/>
  <c r="T30" i="9"/>
  <c r="Y262" i="9"/>
  <c r="Y264" i="9" s="1"/>
  <c r="R30" i="9"/>
  <c r="S30" i="9"/>
  <c r="G30" i="9"/>
  <c r="U30" i="9"/>
  <c r="I30" i="9"/>
  <c r="V30" i="9"/>
  <c r="W30" i="9"/>
  <c r="R262" i="9"/>
  <c r="R264" i="9" s="1"/>
  <c r="W262" i="9"/>
  <c r="W264" i="9" s="1"/>
  <c r="X262" i="9"/>
  <c r="X264" i="9" s="1"/>
  <c r="Q30" i="9"/>
  <c r="F30" i="9"/>
  <c r="H30" i="9"/>
  <c r="S262" i="9"/>
  <c r="S264" i="9" s="1"/>
  <c r="Q262" i="9"/>
  <c r="Q264" i="9" s="1"/>
  <c r="F262" i="9"/>
  <c r="F264" i="9" s="1"/>
  <c r="G262" i="9"/>
  <c r="G264" i="9" s="1"/>
  <c r="H262" i="9"/>
  <c r="H264" i="9" s="1"/>
  <c r="J262" i="9"/>
  <c r="J264" i="9" s="1"/>
  <c r="J30" i="9"/>
  <c r="K262" i="9"/>
  <c r="K264" i="9" s="1"/>
  <c r="L262" i="9"/>
  <c r="L264" i="9" s="1"/>
  <c r="N262" i="9"/>
  <c r="N264" i="9" s="1"/>
  <c r="M262" i="9"/>
  <c r="M264" i="9" s="1"/>
  <c r="I262" i="9"/>
  <c r="I264" i="9" s="1"/>
  <c r="AS263" i="20"/>
  <c r="AS251" i="20"/>
  <c r="AS250" i="20"/>
  <c r="AS249" i="20"/>
  <c r="AS259" i="20" s="1"/>
  <c r="AS246" i="20"/>
  <c r="AS245" i="20"/>
  <c r="AS244" i="20"/>
  <c r="AS243" i="20"/>
  <c r="AS242" i="20"/>
  <c r="AS241" i="20"/>
  <c r="AS240" i="20"/>
  <c r="AS239" i="20"/>
  <c r="AS238" i="20"/>
  <c r="AS237" i="20"/>
  <c r="AS247" i="20" s="1"/>
  <c r="AS227" i="20"/>
  <c r="AS226" i="20"/>
  <c r="AS225" i="20"/>
  <c r="AS235" i="20" s="1"/>
  <c r="AS214" i="20"/>
  <c r="AS213" i="20"/>
  <c r="AS223" i="20" s="1"/>
  <c r="AS210" i="20"/>
  <c r="AS209" i="20"/>
  <c r="AS208" i="20"/>
  <c r="AS207" i="20"/>
  <c r="AS206" i="20"/>
  <c r="AS205" i="20"/>
  <c r="AS204" i="20"/>
  <c r="AS203" i="20"/>
  <c r="AS202" i="20"/>
  <c r="AS201" i="20"/>
  <c r="AS211" i="20" s="1"/>
  <c r="AS198" i="20"/>
  <c r="AS197" i="20"/>
  <c r="AS196" i="20"/>
  <c r="AS195" i="20"/>
  <c r="AS194" i="20"/>
  <c r="AS193" i="20"/>
  <c r="AS192" i="20"/>
  <c r="AS191" i="20"/>
  <c r="AS190" i="20"/>
  <c r="AS189" i="20"/>
  <c r="AS199" i="20" s="1"/>
  <c r="AS186" i="20"/>
  <c r="AS185" i="20"/>
  <c r="AS184" i="20"/>
  <c r="AS183" i="20"/>
  <c r="AS182" i="20"/>
  <c r="AS181" i="20"/>
  <c r="AS180" i="20"/>
  <c r="AS179" i="20"/>
  <c r="AS178" i="20"/>
  <c r="AS177" i="20"/>
  <c r="AS187" i="20" s="1"/>
  <c r="AS166" i="20"/>
  <c r="AS165" i="20"/>
  <c r="AS175" i="20" s="1"/>
  <c r="AS143" i="20"/>
  <c r="AS142" i="20"/>
  <c r="AS141" i="20"/>
  <c r="AS151" i="20" s="1"/>
  <c r="AS138" i="20"/>
  <c r="AS137" i="20"/>
  <c r="AS136" i="20"/>
  <c r="AS135" i="20"/>
  <c r="AS134" i="20"/>
  <c r="AS133" i="20"/>
  <c r="AS132" i="20"/>
  <c r="AS131" i="20"/>
  <c r="AS130" i="20"/>
  <c r="AS129" i="20"/>
  <c r="AS119" i="20"/>
  <c r="AS118" i="20"/>
  <c r="AS117" i="20"/>
  <c r="AS127" i="20" s="1"/>
  <c r="AS106" i="20"/>
  <c r="AS105" i="20"/>
  <c r="AS102" i="20"/>
  <c r="AS101" i="20"/>
  <c r="AS100" i="20"/>
  <c r="AS99" i="20"/>
  <c r="AS98" i="20"/>
  <c r="AS97" i="20"/>
  <c r="AS96" i="20"/>
  <c r="AS95" i="20"/>
  <c r="AS94" i="20"/>
  <c r="AS93" i="20"/>
  <c r="AS103" i="20" s="1"/>
  <c r="AS90" i="20"/>
  <c r="AS89" i="20"/>
  <c r="AS88" i="20"/>
  <c r="AS87" i="20"/>
  <c r="AS86" i="20"/>
  <c r="AS85" i="20"/>
  <c r="AS84" i="20"/>
  <c r="AS83" i="20"/>
  <c r="AS82" i="20"/>
  <c r="AS81" i="20"/>
  <c r="AS91" i="20" s="1"/>
  <c r="AS78" i="20"/>
  <c r="AS77" i="20"/>
  <c r="AS76" i="20"/>
  <c r="AS75" i="20"/>
  <c r="AS74" i="20"/>
  <c r="AS73" i="20"/>
  <c r="AS72" i="20"/>
  <c r="AS71" i="20"/>
  <c r="AS70" i="20"/>
  <c r="AS69" i="20"/>
  <c r="AS79" i="20" s="1"/>
  <c r="AS66" i="20"/>
  <c r="AS65" i="20"/>
  <c r="AS64" i="20"/>
  <c r="AS63" i="20"/>
  <c r="AS62" i="20"/>
  <c r="AS61" i="20"/>
  <c r="AS60" i="20"/>
  <c r="AS59" i="20"/>
  <c r="AS58" i="20"/>
  <c r="AS57" i="20"/>
  <c r="AS54" i="20"/>
  <c r="AS53" i="20"/>
  <c r="AS52" i="20"/>
  <c r="AS51" i="20"/>
  <c r="AS50" i="20"/>
  <c r="AS49" i="20"/>
  <c r="AS48" i="20"/>
  <c r="AS47" i="20"/>
  <c r="AS46" i="20"/>
  <c r="AS45" i="20"/>
  <c r="AS55" i="20" s="1"/>
  <c r="E41" i="20"/>
  <c r="AS40" i="20"/>
  <c r="AS39" i="20"/>
  <c r="E36" i="20"/>
  <c r="AS35" i="20"/>
  <c r="AS34" i="20"/>
  <c r="AS33" i="20"/>
  <c r="E29" i="20"/>
  <c r="E28" i="20"/>
  <c r="E27" i="20"/>
  <c r="AS26" i="20"/>
  <c r="AS25" i="20"/>
  <c r="E24" i="20"/>
  <c r="AS24" i="20" s="1"/>
  <c r="AS23" i="20"/>
  <c r="AS22" i="20"/>
  <c r="E21" i="20"/>
  <c r="AS20" i="20"/>
  <c r="AS19" i="20"/>
  <c r="E16" i="20"/>
  <c r="AS15" i="20"/>
  <c r="AS14" i="20"/>
  <c r="AH263" i="19"/>
  <c r="AH250" i="19"/>
  <c r="AH249" i="19"/>
  <c r="AH259" i="19" s="1"/>
  <c r="AH246" i="19"/>
  <c r="AH245" i="19"/>
  <c r="AH244" i="19"/>
  <c r="AH243" i="19"/>
  <c r="AH242" i="19"/>
  <c r="AH241" i="19"/>
  <c r="AH240" i="19"/>
  <c r="AH239" i="19"/>
  <c r="AH238" i="19"/>
  <c r="AH237" i="19"/>
  <c r="AH247" i="19" s="1"/>
  <c r="AH227" i="19"/>
  <c r="AH226" i="19"/>
  <c r="AH225" i="19"/>
  <c r="AH235" i="19" s="1"/>
  <c r="AH215" i="19"/>
  <c r="AH214" i="19"/>
  <c r="AH213" i="19"/>
  <c r="AH223" i="19" s="1"/>
  <c r="AH210" i="19"/>
  <c r="AH209" i="19"/>
  <c r="AH208" i="19"/>
  <c r="AH207" i="19"/>
  <c r="AH206" i="19"/>
  <c r="AH205" i="19"/>
  <c r="AH204" i="19"/>
  <c r="AH203" i="19"/>
  <c r="AH202" i="19"/>
  <c r="AH201" i="19"/>
  <c r="AH198" i="19"/>
  <c r="AH197" i="19"/>
  <c r="AH196" i="19"/>
  <c r="AH195" i="19"/>
  <c r="AH194" i="19"/>
  <c r="AH193" i="19"/>
  <c r="AH192" i="19"/>
  <c r="AH191" i="19"/>
  <c r="AH190" i="19"/>
  <c r="AH189" i="19"/>
  <c r="AH199" i="19" s="1"/>
  <c r="AH186" i="19"/>
  <c r="AH185" i="19"/>
  <c r="AH184" i="19"/>
  <c r="AH183" i="19"/>
  <c r="AH182" i="19"/>
  <c r="AH181" i="19"/>
  <c r="AH180" i="19"/>
  <c r="AH179" i="19"/>
  <c r="AH178" i="19"/>
  <c r="AH177" i="19"/>
  <c r="AH166" i="19"/>
  <c r="AH165" i="19"/>
  <c r="AH175" i="19" s="1"/>
  <c r="AH143" i="19"/>
  <c r="AH142" i="19"/>
  <c r="AH141" i="19"/>
  <c r="AH151" i="19" s="1"/>
  <c r="AH138" i="19"/>
  <c r="AH137" i="19"/>
  <c r="AH136" i="19"/>
  <c r="AH135" i="19"/>
  <c r="AH134" i="19"/>
  <c r="AH133" i="19"/>
  <c r="AH132" i="19"/>
  <c r="AH131" i="19"/>
  <c r="AH130" i="19"/>
  <c r="AH129" i="19"/>
  <c r="AH119" i="19"/>
  <c r="AH118" i="19"/>
  <c r="AH117" i="19"/>
  <c r="AH106" i="19"/>
  <c r="AH105" i="19"/>
  <c r="AH115" i="19" s="1"/>
  <c r="AH102" i="19"/>
  <c r="AH101" i="19"/>
  <c r="AH100" i="19"/>
  <c r="AH99" i="19"/>
  <c r="AH98" i="19"/>
  <c r="AH97" i="19"/>
  <c r="AH96" i="19"/>
  <c r="AH95" i="19"/>
  <c r="AH94" i="19"/>
  <c r="AH93" i="19"/>
  <c r="AH103" i="19" s="1"/>
  <c r="AH90" i="19"/>
  <c r="AH89" i="19"/>
  <c r="AH88" i="19"/>
  <c r="AH87" i="19"/>
  <c r="AH86" i="19"/>
  <c r="AH85" i="19"/>
  <c r="AH84" i="19"/>
  <c r="AH83" i="19"/>
  <c r="AH82" i="19"/>
  <c r="AH81" i="19"/>
  <c r="AH78" i="19"/>
  <c r="AH77" i="19"/>
  <c r="AH76" i="19"/>
  <c r="AH75" i="19"/>
  <c r="AH74" i="19"/>
  <c r="AH73" i="19"/>
  <c r="AH72" i="19"/>
  <c r="AH71" i="19"/>
  <c r="AH70" i="19"/>
  <c r="AH69" i="19"/>
  <c r="AH79" i="19" s="1"/>
  <c r="AH66" i="19"/>
  <c r="AH65" i="19"/>
  <c r="AH64" i="19"/>
  <c r="AH63" i="19"/>
  <c r="AH62" i="19"/>
  <c r="AH61" i="19"/>
  <c r="AH60" i="19"/>
  <c r="AH59" i="19"/>
  <c r="AH58" i="19"/>
  <c r="AH57" i="19"/>
  <c r="AH54" i="19"/>
  <c r="AH53" i="19"/>
  <c r="AH52" i="19"/>
  <c r="AH51" i="19"/>
  <c r="AH50" i="19"/>
  <c r="AH49" i="19"/>
  <c r="AH48" i="19"/>
  <c r="AH47" i="19"/>
  <c r="AH46" i="19"/>
  <c r="AH45" i="19"/>
  <c r="AG41" i="19"/>
  <c r="AF41" i="19"/>
  <c r="AE41" i="19"/>
  <c r="AD41" i="19"/>
  <c r="AC41" i="19"/>
  <c r="AB41" i="19"/>
  <c r="AA41" i="19"/>
  <c r="E41" i="19"/>
  <c r="AH40" i="19"/>
  <c r="AH39" i="19"/>
  <c r="AG36" i="19"/>
  <c r="AF36" i="19"/>
  <c r="AE36" i="19"/>
  <c r="AD36" i="19"/>
  <c r="AC36" i="19"/>
  <c r="AB36" i="19"/>
  <c r="AA36" i="19"/>
  <c r="E36" i="19"/>
  <c r="AH35" i="19"/>
  <c r="AH34" i="19"/>
  <c r="AH33" i="19"/>
  <c r="AG29" i="19"/>
  <c r="AF29" i="19"/>
  <c r="AE29" i="19"/>
  <c r="AD29" i="19"/>
  <c r="AC29" i="19"/>
  <c r="AB29" i="19"/>
  <c r="AA29" i="19"/>
  <c r="E29" i="19"/>
  <c r="AG28" i="19"/>
  <c r="AF28" i="19"/>
  <c r="AE28" i="19"/>
  <c r="AD28" i="19"/>
  <c r="AC28" i="19"/>
  <c r="AB28" i="19"/>
  <c r="AA28" i="19"/>
  <c r="E28" i="19"/>
  <c r="AG27" i="19"/>
  <c r="AF27" i="19"/>
  <c r="AE27" i="19"/>
  <c r="AD27" i="19"/>
  <c r="AC27" i="19"/>
  <c r="AB27" i="19"/>
  <c r="AA27" i="19"/>
  <c r="E27" i="19"/>
  <c r="AH26" i="19"/>
  <c r="AH25" i="19"/>
  <c r="AG24" i="19"/>
  <c r="AF24" i="19"/>
  <c r="AE24" i="19"/>
  <c r="AD24" i="19"/>
  <c r="AC24" i="19"/>
  <c r="AB24" i="19"/>
  <c r="AA24" i="19"/>
  <c r="E24" i="19"/>
  <c r="AH23" i="19"/>
  <c r="AH22" i="19"/>
  <c r="AG21" i="19"/>
  <c r="AF21" i="19"/>
  <c r="AE21" i="19"/>
  <c r="AD21" i="19"/>
  <c r="AC21" i="19"/>
  <c r="AB21" i="19"/>
  <c r="AA21" i="19"/>
  <c r="E21" i="19"/>
  <c r="AH20" i="19"/>
  <c r="AH19" i="19"/>
  <c r="AG16" i="19"/>
  <c r="AF16" i="19"/>
  <c r="AE16" i="19"/>
  <c r="AD16" i="19"/>
  <c r="AC16" i="19"/>
  <c r="AB16" i="19"/>
  <c r="AA16" i="19"/>
  <c r="E16" i="19"/>
  <c r="AH15" i="19"/>
  <c r="AH14" i="19"/>
  <c r="T263" i="18"/>
  <c r="T251" i="18"/>
  <c r="T250" i="18"/>
  <c r="T249" i="18"/>
  <c r="T246" i="18"/>
  <c r="T245" i="18"/>
  <c r="T244" i="18"/>
  <c r="T243" i="18"/>
  <c r="T242" i="18"/>
  <c r="T241" i="18"/>
  <c r="T240" i="18"/>
  <c r="T239" i="18"/>
  <c r="T238" i="18"/>
  <c r="T237" i="18"/>
  <c r="T247" i="18" s="1"/>
  <c r="T228" i="18"/>
  <c r="T227" i="18"/>
  <c r="T226" i="18"/>
  <c r="T225" i="18"/>
  <c r="T216" i="18"/>
  <c r="T215" i="18"/>
  <c r="T214" i="18"/>
  <c r="T213" i="18"/>
  <c r="T210" i="18"/>
  <c r="T209" i="18"/>
  <c r="T208" i="18"/>
  <c r="T207" i="18"/>
  <c r="T206" i="18"/>
  <c r="T205" i="18"/>
  <c r="T204" i="18"/>
  <c r="T203" i="18"/>
  <c r="T202" i="18"/>
  <c r="T201" i="18"/>
  <c r="T198" i="18"/>
  <c r="T197" i="18"/>
  <c r="T196" i="18"/>
  <c r="T195" i="18"/>
  <c r="T194" i="18"/>
  <c r="T193" i="18"/>
  <c r="T192" i="18"/>
  <c r="T191" i="18"/>
  <c r="T190" i="18"/>
  <c r="T189" i="18"/>
  <c r="T186" i="18"/>
  <c r="T185" i="18"/>
  <c r="T184" i="18"/>
  <c r="T183" i="18"/>
  <c r="T182" i="18"/>
  <c r="T181" i="18"/>
  <c r="T180" i="18"/>
  <c r="T179" i="18"/>
  <c r="T178" i="18"/>
  <c r="T177" i="18"/>
  <c r="T166" i="18"/>
  <c r="T165" i="18"/>
  <c r="T175" i="18" s="1"/>
  <c r="T142" i="18"/>
  <c r="T141" i="18"/>
  <c r="T151" i="18" s="1"/>
  <c r="T138" i="18"/>
  <c r="T137" i="18"/>
  <c r="T136" i="18"/>
  <c r="T135" i="18"/>
  <c r="T134" i="18"/>
  <c r="T133" i="18"/>
  <c r="T132" i="18"/>
  <c r="T131" i="18"/>
  <c r="T130" i="18"/>
  <c r="T129" i="18"/>
  <c r="T139" i="18" s="1"/>
  <c r="T121" i="18"/>
  <c r="T120" i="18"/>
  <c r="T119" i="18"/>
  <c r="T118" i="18"/>
  <c r="T117" i="18"/>
  <c r="T106" i="18"/>
  <c r="T105" i="18"/>
  <c r="T115" i="18" s="1"/>
  <c r="T102" i="18"/>
  <c r="T101" i="18"/>
  <c r="T100" i="18"/>
  <c r="T99" i="18"/>
  <c r="T98" i="18"/>
  <c r="T97" i="18"/>
  <c r="T96" i="18"/>
  <c r="T95" i="18"/>
  <c r="T94" i="18"/>
  <c r="T93" i="18"/>
  <c r="T90" i="18"/>
  <c r="T89" i="18"/>
  <c r="T88" i="18"/>
  <c r="T87" i="18"/>
  <c r="T86" i="18"/>
  <c r="T85" i="18"/>
  <c r="T84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6" i="18"/>
  <c r="T65" i="18"/>
  <c r="T64" i="18"/>
  <c r="T63" i="18"/>
  <c r="T62" i="18"/>
  <c r="T61" i="18"/>
  <c r="T60" i="18"/>
  <c r="T59" i="18"/>
  <c r="T58" i="18"/>
  <c r="T57" i="18"/>
  <c r="T54" i="18"/>
  <c r="T53" i="18"/>
  <c r="T52" i="18"/>
  <c r="T51" i="18"/>
  <c r="T50" i="18"/>
  <c r="T49" i="18"/>
  <c r="T48" i="18"/>
  <c r="T47" i="18"/>
  <c r="T46" i="18"/>
  <c r="T45" i="18"/>
  <c r="S41" i="18"/>
  <c r="R41" i="18"/>
  <c r="Q41" i="18"/>
  <c r="P41" i="18"/>
  <c r="O41" i="18"/>
  <c r="J41" i="18"/>
  <c r="I41" i="18"/>
  <c r="H41" i="18"/>
  <c r="G41" i="18"/>
  <c r="F41" i="18"/>
  <c r="E41" i="18"/>
  <c r="T40" i="18"/>
  <c r="T39" i="18"/>
  <c r="S36" i="18"/>
  <c r="R36" i="18"/>
  <c r="Q36" i="18"/>
  <c r="P36" i="18"/>
  <c r="O36" i="18"/>
  <c r="J36" i="18"/>
  <c r="I36" i="18"/>
  <c r="H36" i="18"/>
  <c r="G36" i="18"/>
  <c r="F36" i="18"/>
  <c r="E36" i="18"/>
  <c r="T35" i="18"/>
  <c r="T34" i="18"/>
  <c r="T33" i="18"/>
  <c r="S29" i="18"/>
  <c r="R29" i="18"/>
  <c r="Q29" i="18"/>
  <c r="P29" i="18"/>
  <c r="O29" i="18"/>
  <c r="J29" i="18"/>
  <c r="I29" i="18"/>
  <c r="H29" i="18"/>
  <c r="G29" i="18"/>
  <c r="F29" i="18"/>
  <c r="E29" i="18"/>
  <c r="S28" i="18"/>
  <c r="R28" i="18"/>
  <c r="Q28" i="18"/>
  <c r="P28" i="18"/>
  <c r="O28" i="18"/>
  <c r="J28" i="18"/>
  <c r="I28" i="18"/>
  <c r="H28" i="18"/>
  <c r="G28" i="18"/>
  <c r="F28" i="18"/>
  <c r="E28" i="18"/>
  <c r="S27" i="18"/>
  <c r="R27" i="18"/>
  <c r="Q27" i="18"/>
  <c r="P27" i="18"/>
  <c r="O27" i="18"/>
  <c r="J27" i="18"/>
  <c r="I27" i="18"/>
  <c r="H27" i="18"/>
  <c r="G27" i="18"/>
  <c r="F27" i="18"/>
  <c r="E27" i="18"/>
  <c r="T26" i="18"/>
  <c r="T25" i="18"/>
  <c r="S24" i="18"/>
  <c r="R24" i="18"/>
  <c r="Q24" i="18"/>
  <c r="P24" i="18"/>
  <c r="O24" i="18"/>
  <c r="J24" i="18"/>
  <c r="I24" i="18"/>
  <c r="H24" i="18"/>
  <c r="G24" i="18"/>
  <c r="F24" i="18"/>
  <c r="E24" i="18"/>
  <c r="T23" i="18"/>
  <c r="T22" i="18"/>
  <c r="S21" i="18"/>
  <c r="R21" i="18"/>
  <c r="Q21" i="18"/>
  <c r="P21" i="18"/>
  <c r="O21" i="18"/>
  <c r="J21" i="18"/>
  <c r="I21" i="18"/>
  <c r="H21" i="18"/>
  <c r="G21" i="18"/>
  <c r="F21" i="18"/>
  <c r="E21" i="18"/>
  <c r="T20" i="18"/>
  <c r="T19" i="18"/>
  <c r="S16" i="18"/>
  <c r="R16" i="18"/>
  <c r="Q16" i="18"/>
  <c r="P16" i="18"/>
  <c r="O16" i="18"/>
  <c r="J16" i="18"/>
  <c r="I16" i="18"/>
  <c r="H16" i="18"/>
  <c r="G16" i="18"/>
  <c r="F16" i="18"/>
  <c r="E16" i="18"/>
  <c r="T15" i="18"/>
  <c r="T14" i="18"/>
  <c r="V41" i="11"/>
  <c r="U41" i="11"/>
  <c r="T41" i="11"/>
  <c r="S41" i="11"/>
  <c r="R41" i="11"/>
  <c r="Q41" i="11"/>
  <c r="P41" i="11"/>
  <c r="V36" i="11"/>
  <c r="U36" i="11"/>
  <c r="T36" i="11"/>
  <c r="S36" i="11"/>
  <c r="R36" i="11"/>
  <c r="Q36" i="11"/>
  <c r="P36" i="11"/>
  <c r="V29" i="11"/>
  <c r="U29" i="11"/>
  <c r="T29" i="11"/>
  <c r="S29" i="11"/>
  <c r="R29" i="11"/>
  <c r="Q29" i="11"/>
  <c r="P29" i="11"/>
  <c r="V28" i="11"/>
  <c r="U28" i="11"/>
  <c r="T28" i="11"/>
  <c r="S28" i="11"/>
  <c r="R28" i="11"/>
  <c r="Q28" i="11"/>
  <c r="P28" i="11"/>
  <c r="V27" i="11"/>
  <c r="U27" i="11"/>
  <c r="T27" i="11"/>
  <c r="S27" i="11"/>
  <c r="R27" i="11"/>
  <c r="Q27" i="11"/>
  <c r="P27" i="11"/>
  <c r="V24" i="11"/>
  <c r="U24" i="11"/>
  <c r="T24" i="11"/>
  <c r="S24" i="11"/>
  <c r="R24" i="11"/>
  <c r="Q24" i="11"/>
  <c r="P24" i="11"/>
  <c r="V21" i="11"/>
  <c r="U21" i="11"/>
  <c r="T21" i="11"/>
  <c r="S21" i="11"/>
  <c r="R21" i="11"/>
  <c r="Q21" i="11"/>
  <c r="P21" i="11"/>
  <c r="V16" i="11"/>
  <c r="U16" i="11"/>
  <c r="T16" i="11"/>
  <c r="S16" i="11"/>
  <c r="R16" i="11"/>
  <c r="Q16" i="11"/>
  <c r="P16" i="11"/>
  <c r="AF263" i="17"/>
  <c r="AF251" i="17"/>
  <c r="AF250" i="17"/>
  <c r="AF249" i="17"/>
  <c r="AF259" i="17" s="1"/>
  <c r="AF246" i="17"/>
  <c r="AF245" i="17"/>
  <c r="AF244" i="17"/>
  <c r="AF243" i="17"/>
  <c r="AF242" i="17"/>
  <c r="AF241" i="17"/>
  <c r="AF240" i="17"/>
  <c r="AF239" i="17"/>
  <c r="AF238" i="17"/>
  <c r="AF237" i="17"/>
  <c r="AF247" i="17" s="1"/>
  <c r="AF228" i="17"/>
  <c r="AF227" i="17"/>
  <c r="AF226" i="17"/>
  <c r="AF225" i="17"/>
  <c r="AF235" i="17" s="1"/>
  <c r="AF215" i="17"/>
  <c r="AF214" i="17"/>
  <c r="AF213" i="17"/>
  <c r="AF223" i="17" s="1"/>
  <c r="AF210" i="17"/>
  <c r="AF209" i="17"/>
  <c r="AF208" i="17"/>
  <c r="AF207" i="17"/>
  <c r="AF206" i="17"/>
  <c r="AF205" i="17"/>
  <c r="AF204" i="17"/>
  <c r="AF203" i="17"/>
  <c r="AF202" i="17"/>
  <c r="AF201" i="17"/>
  <c r="AF211" i="17" s="1"/>
  <c r="AF198" i="17"/>
  <c r="AF197" i="17"/>
  <c r="AF196" i="17"/>
  <c r="AF195" i="17"/>
  <c r="AF194" i="17"/>
  <c r="AF193" i="17"/>
  <c r="AF192" i="17"/>
  <c r="AF191" i="17"/>
  <c r="AF190" i="17"/>
  <c r="AF189" i="17"/>
  <c r="AF199" i="17" s="1"/>
  <c r="AF186" i="17"/>
  <c r="AF185" i="17"/>
  <c r="AF184" i="17"/>
  <c r="AF183" i="17"/>
  <c r="AF182" i="17"/>
  <c r="AF181" i="17"/>
  <c r="AF180" i="17"/>
  <c r="AF179" i="17"/>
  <c r="AF178" i="17"/>
  <c r="AF177" i="17"/>
  <c r="AF187" i="17" s="1"/>
  <c r="AF166" i="17"/>
  <c r="AF165" i="17"/>
  <c r="AF175" i="17" s="1"/>
  <c r="AF143" i="17"/>
  <c r="AF142" i="17"/>
  <c r="AF141" i="17"/>
  <c r="AF151" i="17" s="1"/>
  <c r="AF138" i="17"/>
  <c r="AF137" i="17"/>
  <c r="AF136" i="17"/>
  <c r="AF135" i="17"/>
  <c r="AF134" i="17"/>
  <c r="AF133" i="17"/>
  <c r="AF132" i="17"/>
  <c r="AF131" i="17"/>
  <c r="AF130" i="17"/>
  <c r="AF129" i="17"/>
  <c r="AF139" i="17" s="1"/>
  <c r="AF121" i="17"/>
  <c r="AF120" i="17"/>
  <c r="AF119" i="17"/>
  <c r="AF118" i="17"/>
  <c r="AF117" i="17"/>
  <c r="AF127" i="17" s="1"/>
  <c r="AF106" i="17"/>
  <c r="AF105" i="17"/>
  <c r="AF115" i="17" s="1"/>
  <c r="AF102" i="17"/>
  <c r="AF101" i="17"/>
  <c r="AF100" i="17"/>
  <c r="AF99" i="17"/>
  <c r="AF98" i="17"/>
  <c r="AF97" i="17"/>
  <c r="AF96" i="17"/>
  <c r="AF95" i="17"/>
  <c r="AF94" i="17"/>
  <c r="AF93" i="17"/>
  <c r="AF103" i="17" s="1"/>
  <c r="AF90" i="17"/>
  <c r="AF89" i="17"/>
  <c r="AF88" i="17"/>
  <c r="AF87" i="17"/>
  <c r="AF86" i="17"/>
  <c r="AF85" i="17"/>
  <c r="AF84" i="17"/>
  <c r="AF83" i="17"/>
  <c r="AF82" i="17"/>
  <c r="AF81" i="17"/>
  <c r="AF78" i="17"/>
  <c r="AF77" i="17"/>
  <c r="AF76" i="17"/>
  <c r="AF75" i="17"/>
  <c r="AF74" i="17"/>
  <c r="AF73" i="17"/>
  <c r="AF72" i="17"/>
  <c r="AF71" i="17"/>
  <c r="AF70" i="17"/>
  <c r="AF69" i="17"/>
  <c r="AF79" i="17" s="1"/>
  <c r="AF66" i="17"/>
  <c r="AF65" i="17"/>
  <c r="AF64" i="17"/>
  <c r="AF63" i="17"/>
  <c r="AF62" i="17"/>
  <c r="AF61" i="17"/>
  <c r="AF60" i="17"/>
  <c r="AF59" i="17"/>
  <c r="AF58" i="17"/>
  <c r="AF57" i="17"/>
  <c r="AF67" i="17" s="1"/>
  <c r="AF54" i="17"/>
  <c r="AF53" i="17"/>
  <c r="AF52" i="17"/>
  <c r="AF51" i="17"/>
  <c r="AF50" i="17"/>
  <c r="AF49" i="17"/>
  <c r="AF48" i="17"/>
  <c r="AF47" i="17"/>
  <c r="AF46" i="17"/>
  <c r="AF45" i="17"/>
  <c r="AF55" i="17" s="1"/>
  <c r="AE41" i="17"/>
  <c r="AD41" i="17"/>
  <c r="AC41" i="17"/>
  <c r="AB41" i="17"/>
  <c r="X41" i="17"/>
  <c r="W41" i="17"/>
  <c r="V41" i="17"/>
  <c r="U41" i="17"/>
  <c r="T41" i="17"/>
  <c r="S41" i="17"/>
  <c r="R41" i="17"/>
  <c r="Q41" i="17"/>
  <c r="E41" i="17"/>
  <c r="AF40" i="17"/>
  <c r="AF39" i="17"/>
  <c r="AE36" i="17"/>
  <c r="AD36" i="17"/>
  <c r="AC36" i="17"/>
  <c r="AB36" i="17"/>
  <c r="X36" i="17"/>
  <c r="W36" i="17"/>
  <c r="V36" i="17"/>
  <c r="U36" i="17"/>
  <c r="T36" i="17"/>
  <c r="S36" i="17"/>
  <c r="R36" i="17"/>
  <c r="Q36" i="17"/>
  <c r="E36" i="17"/>
  <c r="AF35" i="17"/>
  <c r="AF34" i="17"/>
  <c r="AF33" i="17"/>
  <c r="AE29" i="17"/>
  <c r="AD29" i="17"/>
  <c r="AC29" i="17"/>
  <c r="AB29" i="17"/>
  <c r="X29" i="17"/>
  <c r="W29" i="17"/>
  <c r="V29" i="17"/>
  <c r="U29" i="17"/>
  <c r="T29" i="17"/>
  <c r="S29" i="17"/>
  <c r="R29" i="17"/>
  <c r="Q29" i="17"/>
  <c r="E29" i="17"/>
  <c r="AE28" i="17"/>
  <c r="AE30" i="17" s="1"/>
  <c r="AD28" i="17"/>
  <c r="AD30" i="17" s="1"/>
  <c r="AC28" i="17"/>
  <c r="AB28" i="17"/>
  <c r="X28" i="17"/>
  <c r="X30" i="17" s="1"/>
  <c r="W28" i="17"/>
  <c r="W30" i="17" s="1"/>
  <c r="V28" i="17"/>
  <c r="U28" i="17"/>
  <c r="T28" i="17"/>
  <c r="S28" i="17"/>
  <c r="R28" i="17"/>
  <c r="Q28" i="17"/>
  <c r="E28" i="17"/>
  <c r="AE27" i="17"/>
  <c r="AD27" i="17"/>
  <c r="AC27" i="17"/>
  <c r="AB27" i="17"/>
  <c r="X27" i="17"/>
  <c r="W27" i="17"/>
  <c r="V27" i="17"/>
  <c r="U27" i="17"/>
  <c r="T27" i="17"/>
  <c r="S27" i="17"/>
  <c r="R27" i="17"/>
  <c r="Q27" i="17"/>
  <c r="E27" i="17"/>
  <c r="AF26" i="17"/>
  <c r="AF25" i="17"/>
  <c r="AE24" i="17"/>
  <c r="AD24" i="17"/>
  <c r="AC24" i="17"/>
  <c r="AB24" i="17"/>
  <c r="X24" i="17"/>
  <c r="W24" i="17"/>
  <c r="V24" i="17"/>
  <c r="U24" i="17"/>
  <c r="T24" i="17"/>
  <c r="S24" i="17"/>
  <c r="R24" i="17"/>
  <c r="Q24" i="17"/>
  <c r="E24" i="17"/>
  <c r="AF23" i="17"/>
  <c r="AF22" i="17"/>
  <c r="AE21" i="17"/>
  <c r="AD21" i="17"/>
  <c r="AC21" i="17"/>
  <c r="AB21" i="17"/>
  <c r="X21" i="17"/>
  <c r="W21" i="17"/>
  <c r="V21" i="17"/>
  <c r="U21" i="17"/>
  <c r="T21" i="17"/>
  <c r="S21" i="17"/>
  <c r="R21" i="17"/>
  <c r="Q21" i="17"/>
  <c r="E21" i="17"/>
  <c r="AF20" i="17"/>
  <c r="AF19" i="17"/>
  <c r="AE16" i="17"/>
  <c r="AD16" i="17"/>
  <c r="AC16" i="17"/>
  <c r="AB16" i="17"/>
  <c r="X16" i="17"/>
  <c r="W16" i="17"/>
  <c r="V16" i="17"/>
  <c r="U16" i="17"/>
  <c r="T16" i="17"/>
  <c r="S16" i="17"/>
  <c r="R16" i="17"/>
  <c r="Q16" i="17"/>
  <c r="E16" i="17"/>
  <c r="AF15" i="17"/>
  <c r="AF14" i="17"/>
  <c r="AC263" i="16"/>
  <c r="AC250" i="16"/>
  <c r="AC249" i="16"/>
  <c r="AC259" i="16" s="1"/>
  <c r="AC246" i="16"/>
  <c r="AC245" i="16"/>
  <c r="AC244" i="16"/>
  <c r="AC243" i="16"/>
  <c r="AC242" i="16"/>
  <c r="AC241" i="16"/>
  <c r="AC240" i="16"/>
  <c r="AC239" i="16"/>
  <c r="AC238" i="16"/>
  <c r="AC237" i="16"/>
  <c r="AC247" i="16" s="1"/>
  <c r="AC228" i="16"/>
  <c r="AC227" i="16"/>
  <c r="AC226" i="16"/>
  <c r="AC225" i="16"/>
  <c r="AC235" i="16" s="1"/>
  <c r="AC215" i="16"/>
  <c r="AC214" i="16"/>
  <c r="AC213" i="16"/>
  <c r="AC223" i="16" s="1"/>
  <c r="AC210" i="16"/>
  <c r="AC209" i="16"/>
  <c r="AC208" i="16"/>
  <c r="AC207" i="16"/>
  <c r="AC206" i="16"/>
  <c r="AC205" i="16"/>
  <c r="AC204" i="16"/>
  <c r="AC203" i="16"/>
  <c r="AC202" i="16"/>
  <c r="AC201" i="16"/>
  <c r="AC211" i="16" s="1"/>
  <c r="AC198" i="16"/>
  <c r="AC197" i="16"/>
  <c r="AC196" i="16"/>
  <c r="AC195" i="16"/>
  <c r="AC194" i="16"/>
  <c r="AC193" i="16"/>
  <c r="AC192" i="16"/>
  <c r="AC191" i="16"/>
  <c r="AC190" i="16"/>
  <c r="AC189" i="16"/>
  <c r="AC199" i="16" s="1"/>
  <c r="AC186" i="16"/>
  <c r="AC185" i="16"/>
  <c r="AC184" i="16"/>
  <c r="AC183" i="16"/>
  <c r="AC182" i="16"/>
  <c r="AC181" i="16"/>
  <c r="AC180" i="16"/>
  <c r="AC179" i="16"/>
  <c r="AC178" i="16"/>
  <c r="AC177" i="16"/>
  <c r="AC187" i="16" s="1"/>
  <c r="AC166" i="16"/>
  <c r="AC165" i="16"/>
  <c r="AC175" i="16" s="1"/>
  <c r="AC159" i="16"/>
  <c r="AC158" i="16"/>
  <c r="AC156" i="16"/>
  <c r="AC155" i="16"/>
  <c r="AC154" i="16"/>
  <c r="AC153" i="16"/>
  <c r="AC143" i="16"/>
  <c r="AC142" i="16"/>
  <c r="AC141" i="16"/>
  <c r="AC151" i="16" s="1"/>
  <c r="AC138" i="16"/>
  <c r="AC137" i="16"/>
  <c r="AC136" i="16"/>
  <c r="AC135" i="16"/>
  <c r="AC134" i="16"/>
  <c r="AC133" i="16"/>
  <c r="AC132" i="16"/>
  <c r="AC131" i="16"/>
  <c r="AC130" i="16"/>
  <c r="AC129" i="16"/>
  <c r="AC139" i="16" s="1"/>
  <c r="AC120" i="16"/>
  <c r="AC119" i="16"/>
  <c r="AC118" i="16"/>
  <c r="AC117" i="16"/>
  <c r="AC127" i="16" s="1"/>
  <c r="AC106" i="16"/>
  <c r="AC105" i="16"/>
  <c r="AC115" i="16" s="1"/>
  <c r="AC102" i="16"/>
  <c r="AC101" i="16"/>
  <c r="AC100" i="16"/>
  <c r="AC99" i="16"/>
  <c r="AC98" i="16"/>
  <c r="AC97" i="16"/>
  <c r="AC96" i="16"/>
  <c r="AC95" i="16"/>
  <c r="AC94" i="16"/>
  <c r="AC93" i="16"/>
  <c r="AC103" i="16" s="1"/>
  <c r="AC90" i="16"/>
  <c r="AC89" i="16"/>
  <c r="AC88" i="16"/>
  <c r="AC87" i="16"/>
  <c r="AC86" i="16"/>
  <c r="AC85" i="16"/>
  <c r="AC84" i="16"/>
  <c r="AC83" i="16"/>
  <c r="AC82" i="16"/>
  <c r="AC81" i="16"/>
  <c r="AC91" i="16" s="1"/>
  <c r="AC78" i="16"/>
  <c r="AC77" i="16"/>
  <c r="AC76" i="16"/>
  <c r="AC75" i="16"/>
  <c r="AC74" i="16"/>
  <c r="AC73" i="16"/>
  <c r="AC72" i="16"/>
  <c r="AC71" i="16"/>
  <c r="AC70" i="16"/>
  <c r="AC69" i="16"/>
  <c r="AC79" i="16" s="1"/>
  <c r="AC66" i="16"/>
  <c r="AC65" i="16"/>
  <c r="AC64" i="16"/>
  <c r="AC63" i="16"/>
  <c r="AC62" i="16"/>
  <c r="AC61" i="16"/>
  <c r="AC60" i="16"/>
  <c r="AC59" i="16"/>
  <c r="AC58" i="16"/>
  <c r="AC57" i="16"/>
  <c r="AC67" i="16" s="1"/>
  <c r="AC54" i="16"/>
  <c r="AC53" i="16"/>
  <c r="AC52" i="16"/>
  <c r="AC51" i="16"/>
  <c r="AC50" i="16"/>
  <c r="AC49" i="16"/>
  <c r="AC48" i="16"/>
  <c r="AC47" i="16"/>
  <c r="AC46" i="16"/>
  <c r="AC45" i="16"/>
  <c r="AC55" i="16" s="1"/>
  <c r="AB41" i="16"/>
  <c r="AA41" i="16"/>
  <c r="Z41" i="16"/>
  <c r="Y41" i="16"/>
  <c r="X41" i="16"/>
  <c r="S41" i="16"/>
  <c r="R41" i="16"/>
  <c r="K41" i="16"/>
  <c r="J41" i="16"/>
  <c r="I41" i="16"/>
  <c r="H41" i="16"/>
  <c r="G41" i="16"/>
  <c r="F41" i="16"/>
  <c r="E41" i="16"/>
  <c r="AC40" i="16"/>
  <c r="AC39" i="16"/>
  <c r="AB36" i="16"/>
  <c r="AA36" i="16"/>
  <c r="Z36" i="16"/>
  <c r="Y36" i="16"/>
  <c r="X36" i="16"/>
  <c r="S36" i="16"/>
  <c r="R36" i="16"/>
  <c r="K36" i="16"/>
  <c r="J36" i="16"/>
  <c r="I36" i="16"/>
  <c r="H36" i="16"/>
  <c r="G36" i="16"/>
  <c r="F36" i="16"/>
  <c r="E36" i="16"/>
  <c r="AC35" i="16"/>
  <c r="AC34" i="16"/>
  <c r="AC33" i="16"/>
  <c r="AB29" i="16"/>
  <c r="AA29" i="16"/>
  <c r="Z29" i="16"/>
  <c r="Y29" i="16"/>
  <c r="X29" i="16"/>
  <c r="S29" i="16"/>
  <c r="R29" i="16"/>
  <c r="K29" i="16"/>
  <c r="J29" i="16"/>
  <c r="I29" i="16"/>
  <c r="H29" i="16"/>
  <c r="G29" i="16"/>
  <c r="F29" i="16"/>
  <c r="E29" i="16"/>
  <c r="AB28" i="16"/>
  <c r="AA28" i="16"/>
  <c r="Z28" i="16"/>
  <c r="Y28" i="16"/>
  <c r="X28" i="16"/>
  <c r="X30" i="16" s="1"/>
  <c r="S28" i="16"/>
  <c r="S30" i="16" s="1"/>
  <c r="R28" i="16"/>
  <c r="K28" i="16"/>
  <c r="J28" i="16"/>
  <c r="I28" i="16"/>
  <c r="H28" i="16"/>
  <c r="G28" i="16"/>
  <c r="F28" i="16"/>
  <c r="E28" i="16"/>
  <c r="AB27" i="16"/>
  <c r="AA27" i="16"/>
  <c r="Z27" i="16"/>
  <c r="Y27" i="16"/>
  <c r="X27" i="16"/>
  <c r="S27" i="16"/>
  <c r="R27" i="16"/>
  <c r="K27" i="16"/>
  <c r="J27" i="16"/>
  <c r="I27" i="16"/>
  <c r="H27" i="16"/>
  <c r="G27" i="16"/>
  <c r="F27" i="16"/>
  <c r="E27" i="16"/>
  <c r="AC26" i="16"/>
  <c r="AC25" i="16"/>
  <c r="AB24" i="16"/>
  <c r="AA24" i="16"/>
  <c r="Z24" i="16"/>
  <c r="Y24" i="16"/>
  <c r="X24" i="16"/>
  <c r="S24" i="16"/>
  <c r="R24" i="16"/>
  <c r="K24" i="16"/>
  <c r="J24" i="16"/>
  <c r="I24" i="16"/>
  <c r="H24" i="16"/>
  <c r="G24" i="16"/>
  <c r="F24" i="16"/>
  <c r="E24" i="16"/>
  <c r="AC23" i="16"/>
  <c r="AC22" i="16"/>
  <c r="AB21" i="16"/>
  <c r="AA21" i="16"/>
  <c r="Z21" i="16"/>
  <c r="Y21" i="16"/>
  <c r="X21" i="16"/>
  <c r="S21" i="16"/>
  <c r="R21" i="16"/>
  <c r="K21" i="16"/>
  <c r="J21" i="16"/>
  <c r="I21" i="16"/>
  <c r="H21" i="16"/>
  <c r="G21" i="16"/>
  <c r="F21" i="16"/>
  <c r="E21" i="16"/>
  <c r="AC20" i="16"/>
  <c r="AC19" i="16"/>
  <c r="AB16" i="16"/>
  <c r="AA16" i="16"/>
  <c r="Z16" i="16"/>
  <c r="Y16" i="16"/>
  <c r="X16" i="16"/>
  <c r="S16" i="16"/>
  <c r="R16" i="16"/>
  <c r="K16" i="16"/>
  <c r="J16" i="16"/>
  <c r="I16" i="16"/>
  <c r="H16" i="16"/>
  <c r="G16" i="16"/>
  <c r="F16" i="16"/>
  <c r="E16" i="16"/>
  <c r="AC15" i="16"/>
  <c r="AC14" i="16"/>
  <c r="Y263" i="15"/>
  <c r="Y251" i="15"/>
  <c r="Y250" i="15"/>
  <c r="Y249" i="15"/>
  <c r="Y259" i="15" s="1"/>
  <c r="Y246" i="15"/>
  <c r="Y245" i="15"/>
  <c r="Y244" i="15"/>
  <c r="Y243" i="15"/>
  <c r="Y242" i="15"/>
  <c r="Y241" i="15"/>
  <c r="Y240" i="15"/>
  <c r="Y239" i="15"/>
  <c r="Y238" i="15"/>
  <c r="Y237" i="15"/>
  <c r="Y247" i="15" s="1"/>
  <c r="Y228" i="15"/>
  <c r="Y227" i="15"/>
  <c r="Y226" i="15"/>
  <c r="Y225" i="15"/>
  <c r="Y235" i="15" s="1"/>
  <c r="Y215" i="15"/>
  <c r="Y214" i="15"/>
  <c r="Y213" i="15"/>
  <c r="Y223" i="15" s="1"/>
  <c r="Y210" i="15"/>
  <c r="Y209" i="15"/>
  <c r="Y208" i="15"/>
  <c r="Y207" i="15"/>
  <c r="Y206" i="15"/>
  <c r="Y205" i="15"/>
  <c r="Y204" i="15"/>
  <c r="Y203" i="15"/>
  <c r="Y202" i="15"/>
  <c r="Y201" i="15"/>
  <c r="Y211" i="15" s="1"/>
  <c r="Y198" i="15"/>
  <c r="Y197" i="15"/>
  <c r="Y196" i="15"/>
  <c r="Y195" i="15"/>
  <c r="Y194" i="15"/>
  <c r="Y193" i="15"/>
  <c r="Y192" i="15"/>
  <c r="Y191" i="15"/>
  <c r="Y190" i="15"/>
  <c r="Y189" i="15"/>
  <c r="Y199" i="15" s="1"/>
  <c r="Y186" i="15"/>
  <c r="Y185" i="15"/>
  <c r="Y184" i="15"/>
  <c r="Y183" i="15"/>
  <c r="Y182" i="15"/>
  <c r="Y181" i="15"/>
  <c r="Y180" i="15"/>
  <c r="Y179" i="15"/>
  <c r="Y178" i="15"/>
  <c r="Y177" i="15"/>
  <c r="Y187" i="15" s="1"/>
  <c r="Y166" i="15"/>
  <c r="Y165" i="15"/>
  <c r="Y175" i="15" s="1"/>
  <c r="Y143" i="15"/>
  <c r="Y142" i="15"/>
  <c r="Y141" i="15"/>
  <c r="Y151" i="15" s="1"/>
  <c r="Y138" i="15"/>
  <c r="Y137" i="15"/>
  <c r="Y136" i="15"/>
  <c r="Y135" i="15"/>
  <c r="Y134" i="15"/>
  <c r="Y133" i="15"/>
  <c r="Y132" i="15"/>
  <c r="Y131" i="15"/>
  <c r="Y130" i="15"/>
  <c r="Y129" i="15"/>
  <c r="Y139" i="15" s="1"/>
  <c r="Y122" i="15"/>
  <c r="Y121" i="15"/>
  <c r="Y120" i="15"/>
  <c r="Y119" i="15"/>
  <c r="Y118" i="15"/>
  <c r="Y117" i="15"/>
  <c r="Y127" i="15" s="1"/>
  <c r="Y107" i="15"/>
  <c r="Y106" i="15"/>
  <c r="Y105" i="15"/>
  <c r="Y115" i="15" s="1"/>
  <c r="Y102" i="15"/>
  <c r="Y101" i="15"/>
  <c r="Y100" i="15"/>
  <c r="Y99" i="15"/>
  <c r="Y98" i="15"/>
  <c r="Y97" i="15"/>
  <c r="Y96" i="15"/>
  <c r="Y95" i="15"/>
  <c r="Y94" i="15"/>
  <c r="Y93" i="15"/>
  <c r="Y103" i="15" s="1"/>
  <c r="Y90" i="15"/>
  <c r="Y89" i="15"/>
  <c r="Y88" i="15"/>
  <c r="Y87" i="15"/>
  <c r="Y86" i="15"/>
  <c r="Y85" i="15"/>
  <c r="Y84" i="15"/>
  <c r="Y83" i="15"/>
  <c r="Y82" i="15"/>
  <c r="Y81" i="15"/>
  <c r="Y91" i="15" s="1"/>
  <c r="Y78" i="15"/>
  <c r="Y77" i="15"/>
  <c r="Y76" i="15"/>
  <c r="Y75" i="15"/>
  <c r="Y74" i="15"/>
  <c r="Y73" i="15"/>
  <c r="Y72" i="15"/>
  <c r="Y71" i="15"/>
  <c r="Y70" i="15"/>
  <c r="Y69" i="15"/>
  <c r="Y79" i="15" s="1"/>
  <c r="Y66" i="15"/>
  <c r="Y65" i="15"/>
  <c r="Y64" i="15"/>
  <c r="Y63" i="15"/>
  <c r="Y62" i="15"/>
  <c r="Y61" i="15"/>
  <c r="Y60" i="15"/>
  <c r="Y59" i="15"/>
  <c r="Y58" i="15"/>
  <c r="Y57" i="15"/>
  <c r="Y67" i="15" s="1"/>
  <c r="Y54" i="15"/>
  <c r="Y53" i="15"/>
  <c r="Y52" i="15"/>
  <c r="Y51" i="15"/>
  <c r="Y50" i="15"/>
  <c r="Y49" i="15"/>
  <c r="Y48" i="15"/>
  <c r="Y47" i="15"/>
  <c r="Y46" i="15"/>
  <c r="Y45" i="15"/>
  <c r="Y55" i="15" s="1"/>
  <c r="X41" i="15"/>
  <c r="W41" i="15"/>
  <c r="V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Y40" i="15"/>
  <c r="Y39" i="15"/>
  <c r="X36" i="15"/>
  <c r="W36" i="15"/>
  <c r="V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Y35" i="15"/>
  <c r="Y34" i="15"/>
  <c r="Y33" i="15"/>
  <c r="X29" i="15"/>
  <c r="W29" i="15"/>
  <c r="V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X28" i="15"/>
  <c r="W28" i="15"/>
  <c r="V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X27" i="15"/>
  <c r="W27" i="15"/>
  <c r="V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Y26" i="15"/>
  <c r="Y25" i="15"/>
  <c r="X24" i="15"/>
  <c r="W24" i="15"/>
  <c r="V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Y23" i="15"/>
  <c r="Y22" i="15"/>
  <c r="X21" i="15"/>
  <c r="W21" i="15"/>
  <c r="V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Y20" i="15"/>
  <c r="Y19" i="15"/>
  <c r="X16" i="15"/>
  <c r="W16" i="15"/>
  <c r="V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Y15" i="15"/>
  <c r="Y14" i="15"/>
  <c r="AC244" i="3"/>
  <c r="AC245" i="3"/>
  <c r="AC246" i="3"/>
  <c r="AC208" i="3"/>
  <c r="AC209" i="3"/>
  <c r="AC210" i="3"/>
  <c r="AC196" i="3"/>
  <c r="AC197" i="3"/>
  <c r="AC198" i="3"/>
  <c r="AC184" i="3"/>
  <c r="AC185" i="3"/>
  <c r="AC186" i="3"/>
  <c r="E158" i="1"/>
  <c r="E159" i="1"/>
  <c r="AC137" i="3"/>
  <c r="AC138" i="3"/>
  <c r="AC101" i="3"/>
  <c r="AC102" i="3"/>
  <c r="AC89" i="3"/>
  <c r="AC90" i="3"/>
  <c r="AC77" i="3"/>
  <c r="AC78" i="3"/>
  <c r="AC65" i="3"/>
  <c r="AC66" i="3"/>
  <c r="AC53" i="3"/>
  <c r="AC54" i="3"/>
  <c r="W245" i="11"/>
  <c r="W246" i="11"/>
  <c r="W208" i="11"/>
  <c r="W209" i="11"/>
  <c r="W210" i="11"/>
  <c r="W196" i="11"/>
  <c r="W197" i="11"/>
  <c r="W198" i="11"/>
  <c r="W185" i="11"/>
  <c r="W186" i="11"/>
  <c r="W137" i="11"/>
  <c r="W138" i="11"/>
  <c r="W121" i="11"/>
  <c r="W122" i="11"/>
  <c r="W101" i="11"/>
  <c r="W102" i="11"/>
  <c r="W89" i="11"/>
  <c r="W90" i="11"/>
  <c r="W77" i="11"/>
  <c r="W78" i="11"/>
  <c r="W64" i="11"/>
  <c r="W65" i="11"/>
  <c r="W66" i="11"/>
  <c r="W53" i="11"/>
  <c r="W54" i="11"/>
  <c r="AW245" i="10"/>
  <c r="AW246" i="10"/>
  <c r="AW210" i="10"/>
  <c r="AW209" i="10"/>
  <c r="AW197" i="10"/>
  <c r="AW198" i="10"/>
  <c r="AW186" i="10"/>
  <c r="AW185" i="10"/>
  <c r="AW138" i="10"/>
  <c r="AW137" i="10"/>
  <c r="AW121" i="10"/>
  <c r="AW122" i="10"/>
  <c r="AW102" i="10"/>
  <c r="AW101" i="10"/>
  <c r="AW90" i="10"/>
  <c r="AW89" i="10"/>
  <c r="AW78" i="10"/>
  <c r="AW77" i="10"/>
  <c r="AW66" i="10"/>
  <c r="AW65" i="10"/>
  <c r="AM245" i="9"/>
  <c r="AM246" i="9"/>
  <c r="AM209" i="9"/>
  <c r="AM210" i="9"/>
  <c r="AM197" i="9"/>
  <c r="AM198" i="9"/>
  <c r="AM185" i="9"/>
  <c r="AM186" i="9"/>
  <c r="AM137" i="9"/>
  <c r="AM138" i="9"/>
  <c r="E138" i="1" s="1"/>
  <c r="AM121" i="9"/>
  <c r="E121" i="1" s="1"/>
  <c r="AM122" i="9"/>
  <c r="E122" i="1" s="1"/>
  <c r="AM102" i="9"/>
  <c r="AM90" i="9"/>
  <c r="E90" i="1" s="1"/>
  <c r="AM101" i="9"/>
  <c r="AM89" i="9"/>
  <c r="E89" i="1" s="1"/>
  <c r="AM77" i="9"/>
  <c r="AM78" i="9"/>
  <c r="E78" i="1" s="1"/>
  <c r="AM65" i="9"/>
  <c r="E65" i="1" s="1"/>
  <c r="AM66" i="9"/>
  <c r="E66" i="1" s="1"/>
  <c r="AM53" i="9"/>
  <c r="AM54" i="9"/>
  <c r="E54" i="1" s="1"/>
  <c r="AF91" i="17" l="1"/>
  <c r="AC30" i="17"/>
  <c r="T30" i="17"/>
  <c r="E102" i="1"/>
  <c r="E101" i="1"/>
  <c r="E77" i="1"/>
  <c r="E30" i="16"/>
  <c r="AH55" i="19"/>
  <c r="T259" i="18"/>
  <c r="T235" i="18"/>
  <c r="E137" i="1"/>
  <c r="AS139" i="20"/>
  <c r="AS115" i="20"/>
  <c r="AS67" i="20"/>
  <c r="E53" i="1"/>
  <c r="E246" i="1"/>
  <c r="E245" i="1"/>
  <c r="AH91" i="19"/>
  <c r="AH127" i="19"/>
  <c r="E186" i="1"/>
  <c r="AH211" i="19"/>
  <c r="AH67" i="19"/>
  <c r="AH139" i="19"/>
  <c r="E185" i="1"/>
  <c r="AH187" i="19"/>
  <c r="T91" i="18"/>
  <c r="T127" i="18"/>
  <c r="T211" i="18"/>
  <c r="T67" i="18"/>
  <c r="T187" i="18"/>
  <c r="E197" i="1"/>
  <c r="T103" i="18"/>
  <c r="T223" i="18"/>
  <c r="E210" i="1"/>
  <c r="T79" i="18"/>
  <c r="E198" i="1"/>
  <c r="E209" i="1"/>
  <c r="T199" i="18"/>
  <c r="T55" i="18"/>
  <c r="AS41" i="20"/>
  <c r="AS29" i="20"/>
  <c r="E30" i="19"/>
  <c r="AA30" i="19"/>
  <c r="AB30" i="19"/>
  <c r="AD30" i="19"/>
  <c r="AE30" i="19"/>
  <c r="AC30" i="19"/>
  <c r="AF30" i="19"/>
  <c r="T36" i="18"/>
  <c r="J30" i="18"/>
  <c r="Z30" i="16"/>
  <c r="AA30" i="16"/>
  <c r="H30" i="16"/>
  <c r="I30" i="16"/>
  <c r="J30" i="16"/>
  <c r="G30" i="16"/>
  <c r="R30" i="15"/>
  <c r="S30" i="15"/>
  <c r="R30" i="11"/>
  <c r="T30" i="11"/>
  <c r="AH24" i="19"/>
  <c r="AG30" i="19"/>
  <c r="T21" i="18"/>
  <c r="T29" i="18"/>
  <c r="F262" i="18"/>
  <c r="F264" i="18" s="1"/>
  <c r="G262" i="18"/>
  <c r="G264" i="18" s="1"/>
  <c r="R30" i="18"/>
  <c r="J262" i="18"/>
  <c r="J264" i="18" s="1"/>
  <c r="O262" i="18"/>
  <c r="O264" i="18" s="1"/>
  <c r="P262" i="18"/>
  <c r="P264" i="18" s="1"/>
  <c r="Q262" i="18"/>
  <c r="Q264" i="18" s="1"/>
  <c r="S262" i="17"/>
  <c r="S264" i="17" s="1"/>
  <c r="Q30" i="17"/>
  <c r="R30" i="17"/>
  <c r="Y30" i="16"/>
  <c r="AC24" i="16"/>
  <c r="X262" i="16"/>
  <c r="X264" i="16" s="1"/>
  <c r="F30" i="16"/>
  <c r="AB262" i="16"/>
  <c r="AB264" i="16" s="1"/>
  <c r="G30" i="15"/>
  <c r="H30" i="15"/>
  <c r="K30" i="15"/>
  <c r="I30" i="15"/>
  <c r="P30" i="15"/>
  <c r="V30" i="15"/>
  <c r="Q30" i="15"/>
  <c r="W30" i="15"/>
  <c r="J30" i="15"/>
  <c r="T262" i="11"/>
  <c r="T264" i="11" s="1"/>
  <c r="U262" i="11"/>
  <c r="U264" i="11" s="1"/>
  <c r="P262" i="11"/>
  <c r="P264" i="11" s="1"/>
  <c r="V262" i="11"/>
  <c r="V264" i="11" s="1"/>
  <c r="Q262" i="11"/>
  <c r="Q264" i="11" s="1"/>
  <c r="R262" i="11"/>
  <c r="R264" i="11" s="1"/>
  <c r="S262" i="11"/>
  <c r="S264" i="11" s="1"/>
  <c r="S30" i="11"/>
  <c r="U30" i="11"/>
  <c r="V30" i="11"/>
  <c r="P30" i="11"/>
  <c r="Q30" i="11"/>
  <c r="AS21" i="20"/>
  <c r="AS36" i="20"/>
  <c r="E30" i="20"/>
  <c r="AS16" i="20"/>
  <c r="AS28" i="20"/>
  <c r="E262" i="20"/>
  <c r="E264" i="20" s="1"/>
  <c r="AS27" i="20"/>
  <c r="AH21" i="19"/>
  <c r="AH16" i="19"/>
  <c r="E262" i="19"/>
  <c r="E264" i="19" s="1"/>
  <c r="AH29" i="19"/>
  <c r="AD262" i="19"/>
  <c r="AD264" i="19" s="1"/>
  <c r="AC262" i="19"/>
  <c r="AC264" i="19" s="1"/>
  <c r="AA262" i="19"/>
  <c r="AA264" i="19" s="1"/>
  <c r="AE262" i="19"/>
  <c r="AE264" i="19" s="1"/>
  <c r="AH36" i="19"/>
  <c r="AG262" i="19"/>
  <c r="AG264" i="19" s="1"/>
  <c r="AF262" i="19"/>
  <c r="AF264" i="19" s="1"/>
  <c r="AH27" i="19"/>
  <c r="AH28" i="19"/>
  <c r="AB262" i="19"/>
  <c r="AB264" i="19" s="1"/>
  <c r="AH41" i="19"/>
  <c r="R262" i="18"/>
  <c r="R264" i="18" s="1"/>
  <c r="S262" i="18"/>
  <c r="S264" i="18" s="1"/>
  <c r="I262" i="18"/>
  <c r="I264" i="18" s="1"/>
  <c r="H262" i="18"/>
  <c r="H264" i="18" s="1"/>
  <c r="H30" i="18"/>
  <c r="T24" i="18"/>
  <c r="T16" i="18"/>
  <c r="F30" i="18"/>
  <c r="I30" i="18"/>
  <c r="O30" i="18"/>
  <c r="G30" i="18"/>
  <c r="T27" i="18"/>
  <c r="P30" i="18"/>
  <c r="Q30" i="18"/>
  <c r="T41" i="18"/>
  <c r="E30" i="18"/>
  <c r="S30" i="18"/>
  <c r="T28" i="18"/>
  <c r="E262" i="18"/>
  <c r="AC41" i="16"/>
  <c r="AC157" i="16"/>
  <c r="AC163" i="16" s="1"/>
  <c r="AC21" i="16"/>
  <c r="AC28" i="16"/>
  <c r="AC16" i="16"/>
  <c r="R30" i="16"/>
  <c r="AC36" i="16"/>
  <c r="J262" i="16"/>
  <c r="J264" i="16" s="1"/>
  <c r="E262" i="16"/>
  <c r="E264" i="16" s="1"/>
  <c r="AA262" i="16"/>
  <c r="AA264" i="16" s="1"/>
  <c r="AC27" i="16"/>
  <c r="R262" i="16"/>
  <c r="R264" i="16" s="1"/>
  <c r="I262" i="16"/>
  <c r="I264" i="16" s="1"/>
  <c r="G262" i="16"/>
  <c r="G264" i="16" s="1"/>
  <c r="Y262" i="16"/>
  <c r="Y264" i="16" s="1"/>
  <c r="Z262" i="16"/>
  <c r="Z264" i="16" s="1"/>
  <c r="K30" i="16"/>
  <c r="K262" i="16"/>
  <c r="K264" i="16" s="1"/>
  <c r="F262" i="16"/>
  <c r="F264" i="16" s="1"/>
  <c r="AB30" i="16"/>
  <c r="S262" i="16"/>
  <c r="S264" i="16" s="1"/>
  <c r="H262" i="16"/>
  <c r="H264" i="16" s="1"/>
  <c r="N30" i="15"/>
  <c r="F30" i="15"/>
  <c r="O30" i="15"/>
  <c r="X30" i="15"/>
  <c r="E30" i="15"/>
  <c r="AF24" i="17"/>
  <c r="T262" i="17"/>
  <c r="T264" i="17" s="1"/>
  <c r="E262" i="17"/>
  <c r="E264" i="17" s="1"/>
  <c r="S30" i="17"/>
  <c r="Q262" i="17"/>
  <c r="Q264" i="17" s="1"/>
  <c r="AF28" i="17"/>
  <c r="AF27" i="17"/>
  <c r="E30" i="17"/>
  <c r="V30" i="17"/>
  <c r="U30" i="17"/>
  <c r="U262" i="17"/>
  <c r="U264" i="17" s="1"/>
  <c r="AB30" i="17"/>
  <c r="V262" i="17"/>
  <c r="V264" i="17" s="1"/>
  <c r="W262" i="17"/>
  <c r="W264" i="17" s="1"/>
  <c r="AF36" i="17"/>
  <c r="X262" i="17"/>
  <c r="X264" i="17" s="1"/>
  <c r="AB262" i="17"/>
  <c r="AB264" i="17" s="1"/>
  <c r="AC262" i="17"/>
  <c r="AC264" i="17" s="1"/>
  <c r="AF41" i="17"/>
  <c r="AD262" i="17"/>
  <c r="AD264" i="17" s="1"/>
  <c r="AF21" i="17"/>
  <c r="AE262" i="17"/>
  <c r="AE264" i="17" s="1"/>
  <c r="AF16" i="17"/>
  <c r="R262" i="17"/>
  <c r="R264" i="17" s="1"/>
  <c r="AF29" i="17"/>
  <c r="AC29" i="16"/>
  <c r="F262" i="15"/>
  <c r="F264" i="15" s="1"/>
  <c r="G262" i="15"/>
  <c r="G264" i="15" s="1"/>
  <c r="L30" i="15"/>
  <c r="P262" i="15"/>
  <c r="P264" i="15" s="1"/>
  <c r="H262" i="15"/>
  <c r="H264" i="15" s="1"/>
  <c r="I262" i="15"/>
  <c r="I264" i="15" s="1"/>
  <c r="Y36" i="15"/>
  <c r="Q262" i="15"/>
  <c r="Q264" i="15" s="1"/>
  <c r="R262" i="15"/>
  <c r="R264" i="15" s="1"/>
  <c r="L262" i="15"/>
  <c r="L264" i="15" s="1"/>
  <c r="K262" i="15"/>
  <c r="K264" i="15" s="1"/>
  <c r="M30" i="15"/>
  <c r="Y21" i="15"/>
  <c r="M262" i="15"/>
  <c r="M264" i="15" s="1"/>
  <c r="Y41" i="15"/>
  <c r="N262" i="15"/>
  <c r="N264" i="15" s="1"/>
  <c r="Y24" i="15"/>
  <c r="Y29" i="15"/>
  <c r="O262" i="15"/>
  <c r="O264" i="15" s="1"/>
  <c r="X262" i="15"/>
  <c r="X264" i="15" s="1"/>
  <c r="J262" i="15"/>
  <c r="J264" i="15" s="1"/>
  <c r="S262" i="15"/>
  <c r="S264" i="15" s="1"/>
  <c r="Y16" i="15"/>
  <c r="V262" i="15"/>
  <c r="V264" i="15" s="1"/>
  <c r="W262" i="15"/>
  <c r="W264" i="15" s="1"/>
  <c r="Y27" i="15"/>
  <c r="E262" i="15"/>
  <c r="Y28" i="15"/>
  <c r="AH30" i="19" l="1"/>
  <c r="T30" i="18"/>
  <c r="AF30" i="17"/>
  <c r="AF264" i="17"/>
  <c r="AC30" i="16"/>
  <c r="AC264" i="16"/>
  <c r="Y30" i="15"/>
  <c r="AS30" i="20"/>
  <c r="AS264" i="20"/>
  <c r="AS262" i="20"/>
  <c r="AH262" i="19"/>
  <c r="AH264" i="19"/>
  <c r="T262" i="18"/>
  <c r="E264" i="18"/>
  <c r="T264" i="18" s="1"/>
  <c r="AC262" i="16"/>
  <c r="AF262" i="17"/>
  <c r="Y262" i="15"/>
  <c r="E264" i="15"/>
  <c r="Y264" i="15" s="1"/>
  <c r="W263" i="11" l="1"/>
  <c r="W251" i="11"/>
  <c r="W250" i="11"/>
  <c r="W249" i="11"/>
  <c r="W259" i="11" s="1"/>
  <c r="W244" i="11"/>
  <c r="W243" i="11"/>
  <c r="W242" i="11"/>
  <c r="W241" i="11"/>
  <c r="W240" i="11"/>
  <c r="W239" i="11"/>
  <c r="W238" i="11"/>
  <c r="W237" i="11"/>
  <c r="W247" i="11" s="1"/>
  <c r="W229" i="11"/>
  <c r="W228" i="11"/>
  <c r="W227" i="11"/>
  <c r="W226" i="11"/>
  <c r="W225" i="11"/>
  <c r="W235" i="11" s="1"/>
  <c r="W216" i="11"/>
  <c r="W215" i="11"/>
  <c r="W214" i="11"/>
  <c r="W213" i="11"/>
  <c r="W223" i="11" s="1"/>
  <c r="W207" i="11"/>
  <c r="W206" i="11"/>
  <c r="W205" i="11"/>
  <c r="W204" i="11"/>
  <c r="W203" i="11"/>
  <c r="W202" i="11"/>
  <c r="W201" i="11"/>
  <c r="W211" i="11" s="1"/>
  <c r="W195" i="11"/>
  <c r="W194" i="11"/>
  <c r="W193" i="11"/>
  <c r="W192" i="11"/>
  <c r="W191" i="11"/>
  <c r="W190" i="11"/>
  <c r="W189" i="11"/>
  <c r="W199" i="11" s="1"/>
  <c r="W184" i="11"/>
  <c r="W183" i="11"/>
  <c r="W182" i="11"/>
  <c r="W181" i="11"/>
  <c r="W180" i="11"/>
  <c r="W179" i="11"/>
  <c r="W178" i="11"/>
  <c r="W177" i="11"/>
  <c r="W187" i="11" s="1"/>
  <c r="W166" i="11"/>
  <c r="W165" i="11"/>
  <c r="W175" i="11" s="1"/>
  <c r="W144" i="11"/>
  <c r="W143" i="11"/>
  <c r="W142" i="11"/>
  <c r="W141" i="11"/>
  <c r="W151" i="11" s="1"/>
  <c r="W136" i="11"/>
  <c r="W135" i="11"/>
  <c r="W134" i="11"/>
  <c r="W133" i="11"/>
  <c r="W132" i="11"/>
  <c r="W131" i="11"/>
  <c r="W130" i="11"/>
  <c r="W129" i="11"/>
  <c r="W139" i="11" s="1"/>
  <c r="W120" i="11"/>
  <c r="W119" i="11"/>
  <c r="W118" i="11"/>
  <c r="W117" i="11"/>
  <c r="W127" i="11" s="1"/>
  <c r="W107" i="11"/>
  <c r="W106" i="11"/>
  <c r="W105" i="11"/>
  <c r="W115" i="11" s="1"/>
  <c r="W100" i="11"/>
  <c r="W99" i="11"/>
  <c r="W98" i="11"/>
  <c r="W97" i="11"/>
  <c r="W96" i="11"/>
  <c r="W95" i="11"/>
  <c r="W94" i="11"/>
  <c r="W93" i="11"/>
  <c r="W103" i="11" s="1"/>
  <c r="W88" i="11"/>
  <c r="W87" i="11"/>
  <c r="W86" i="11"/>
  <c r="W85" i="11"/>
  <c r="W84" i="11"/>
  <c r="W83" i="11"/>
  <c r="W82" i="11"/>
  <c r="W81" i="11"/>
  <c r="W91" i="11" s="1"/>
  <c r="W76" i="11"/>
  <c r="W75" i="11"/>
  <c r="W74" i="11"/>
  <c r="W73" i="11"/>
  <c r="W72" i="11"/>
  <c r="W71" i="11"/>
  <c r="W70" i="11"/>
  <c r="W69" i="11"/>
  <c r="W63" i="11"/>
  <c r="W62" i="11"/>
  <c r="W61" i="11"/>
  <c r="W60" i="11"/>
  <c r="W59" i="11"/>
  <c r="W58" i="11"/>
  <c r="W57" i="11"/>
  <c r="W67" i="11" s="1"/>
  <c r="W52" i="11"/>
  <c r="W51" i="11"/>
  <c r="W50" i="11"/>
  <c r="W49" i="11"/>
  <c r="W48" i="11"/>
  <c r="W47" i="11"/>
  <c r="W46" i="11"/>
  <c r="W45" i="11"/>
  <c r="W55" i="11" s="1"/>
  <c r="O41" i="11"/>
  <c r="N41" i="11"/>
  <c r="M41" i="11"/>
  <c r="L41" i="11"/>
  <c r="K41" i="11"/>
  <c r="J41" i="11"/>
  <c r="I41" i="11"/>
  <c r="H41" i="11"/>
  <c r="G41" i="11"/>
  <c r="F41" i="11"/>
  <c r="E41" i="11"/>
  <c r="W40" i="11"/>
  <c r="W39" i="11"/>
  <c r="O36" i="11"/>
  <c r="N36" i="11"/>
  <c r="M36" i="11"/>
  <c r="L36" i="11"/>
  <c r="K36" i="11"/>
  <c r="J36" i="11"/>
  <c r="I36" i="11"/>
  <c r="H36" i="11"/>
  <c r="G36" i="11"/>
  <c r="F36" i="11"/>
  <c r="E36" i="11"/>
  <c r="W35" i="11"/>
  <c r="W34" i="11"/>
  <c r="W33" i="11"/>
  <c r="O29" i="11"/>
  <c r="N29" i="11"/>
  <c r="M29" i="11"/>
  <c r="L29" i="11"/>
  <c r="K29" i="11"/>
  <c r="J29" i="11"/>
  <c r="I29" i="11"/>
  <c r="H29" i="11"/>
  <c r="G29" i="11"/>
  <c r="F29" i="11"/>
  <c r="E29" i="11"/>
  <c r="O28" i="11"/>
  <c r="N28" i="11"/>
  <c r="M28" i="11"/>
  <c r="L28" i="11"/>
  <c r="K28" i="11"/>
  <c r="J28" i="11"/>
  <c r="J30" i="11" s="1"/>
  <c r="I28" i="11"/>
  <c r="I30" i="11" s="1"/>
  <c r="H28" i="11"/>
  <c r="G28" i="11"/>
  <c r="F28" i="11"/>
  <c r="E28" i="11"/>
  <c r="O27" i="11"/>
  <c r="N27" i="11"/>
  <c r="M27" i="11"/>
  <c r="L27" i="11"/>
  <c r="K27" i="11"/>
  <c r="J27" i="11"/>
  <c r="I27" i="11"/>
  <c r="H27" i="11"/>
  <c r="G27" i="11"/>
  <c r="F27" i="11"/>
  <c r="E27" i="11"/>
  <c r="W26" i="11"/>
  <c r="W25" i="11"/>
  <c r="O24" i="11"/>
  <c r="N24" i="11"/>
  <c r="M24" i="11"/>
  <c r="L24" i="11"/>
  <c r="K24" i="11"/>
  <c r="J24" i="11"/>
  <c r="I24" i="11"/>
  <c r="H24" i="11"/>
  <c r="G24" i="11"/>
  <c r="F24" i="11"/>
  <c r="E24" i="11"/>
  <c r="W23" i="11"/>
  <c r="W22" i="11"/>
  <c r="O21" i="11"/>
  <c r="N21" i="11"/>
  <c r="M21" i="11"/>
  <c r="L21" i="11"/>
  <c r="K21" i="11"/>
  <c r="J21" i="11"/>
  <c r="I21" i="11"/>
  <c r="H21" i="11"/>
  <c r="G21" i="11"/>
  <c r="F21" i="11"/>
  <c r="E21" i="11"/>
  <c r="W20" i="11"/>
  <c r="W19" i="11"/>
  <c r="O16" i="11"/>
  <c r="N16" i="11"/>
  <c r="M16" i="11"/>
  <c r="L16" i="11"/>
  <c r="K16" i="11"/>
  <c r="J16" i="11"/>
  <c r="I16" i="11"/>
  <c r="H16" i="11"/>
  <c r="G16" i="11"/>
  <c r="F16" i="11"/>
  <c r="E16" i="11"/>
  <c r="W15" i="11"/>
  <c r="W14" i="11"/>
  <c r="AW263" i="10"/>
  <c r="AW252" i="10"/>
  <c r="AW251" i="10"/>
  <c r="AW250" i="10"/>
  <c r="AW249" i="10"/>
  <c r="AW259" i="10" s="1"/>
  <c r="AW244" i="10"/>
  <c r="AW243" i="10"/>
  <c r="AW242" i="10"/>
  <c r="AW241" i="10"/>
  <c r="AW240" i="10"/>
  <c r="AW239" i="10"/>
  <c r="AW238" i="10"/>
  <c r="AW237" i="10"/>
  <c r="AW247" i="10" s="1"/>
  <c r="AW228" i="10"/>
  <c r="AW227" i="10"/>
  <c r="AW226" i="10"/>
  <c r="AW225" i="10"/>
  <c r="AW235" i="10" s="1"/>
  <c r="AW216" i="10"/>
  <c r="AW215" i="10"/>
  <c r="AW214" i="10"/>
  <c r="AW213" i="10"/>
  <c r="AW223" i="10" s="1"/>
  <c r="AW208" i="10"/>
  <c r="AW207" i="10"/>
  <c r="AW206" i="10"/>
  <c r="AW205" i="10"/>
  <c r="AW204" i="10"/>
  <c r="AW203" i="10"/>
  <c r="AW202" i="10"/>
  <c r="AW201" i="10"/>
  <c r="AW211" i="10" s="1"/>
  <c r="AW196" i="10"/>
  <c r="AW195" i="10"/>
  <c r="AW194" i="10"/>
  <c r="AW193" i="10"/>
  <c r="AW192" i="10"/>
  <c r="AW191" i="10"/>
  <c r="AW190" i="10"/>
  <c r="AW189" i="10"/>
  <c r="AW199" i="10" s="1"/>
  <c r="AW184" i="10"/>
  <c r="AW183" i="10"/>
  <c r="AW182" i="10"/>
  <c r="AW181" i="10"/>
  <c r="AW180" i="10"/>
  <c r="AW179" i="10"/>
  <c r="AW178" i="10"/>
  <c r="AW177" i="10"/>
  <c r="AW187" i="10" s="1"/>
  <c r="AW166" i="10"/>
  <c r="AW165" i="10"/>
  <c r="AW175" i="10" s="1"/>
  <c r="AW144" i="10"/>
  <c r="AW143" i="10"/>
  <c r="AW142" i="10"/>
  <c r="AW141" i="10"/>
  <c r="AW136" i="10"/>
  <c r="AW135" i="10"/>
  <c r="AW134" i="10"/>
  <c r="AW133" i="10"/>
  <c r="AW132" i="10"/>
  <c r="AW131" i="10"/>
  <c r="AW130" i="10"/>
  <c r="AW129" i="10"/>
  <c r="AW139" i="10" s="1"/>
  <c r="AW120" i="10"/>
  <c r="AW119" i="10"/>
  <c r="AW118" i="10"/>
  <c r="AW117" i="10"/>
  <c r="AW107" i="10"/>
  <c r="AW106" i="10"/>
  <c r="AW105" i="10"/>
  <c r="AW115" i="10" s="1"/>
  <c r="AW100" i="10"/>
  <c r="AW99" i="10"/>
  <c r="AW98" i="10"/>
  <c r="AW97" i="10"/>
  <c r="AW96" i="10"/>
  <c r="AW95" i="10"/>
  <c r="AW94" i="10"/>
  <c r="AW93" i="10"/>
  <c r="AW88" i="10"/>
  <c r="AW87" i="10"/>
  <c r="AW86" i="10"/>
  <c r="AW85" i="10"/>
  <c r="AW84" i="10"/>
  <c r="AW83" i="10"/>
  <c r="AW82" i="10"/>
  <c r="AW81" i="10"/>
  <c r="AW91" i="10" s="1"/>
  <c r="AW76" i="10"/>
  <c r="AW75" i="10"/>
  <c r="AW74" i="10"/>
  <c r="AW73" i="10"/>
  <c r="AW72" i="10"/>
  <c r="AW71" i="10"/>
  <c r="AW70" i="10"/>
  <c r="AW69" i="10"/>
  <c r="AW79" i="10" s="1"/>
  <c r="AW64" i="10"/>
  <c r="AW63" i="10"/>
  <c r="AW62" i="10"/>
  <c r="AW61" i="10"/>
  <c r="AW60" i="10"/>
  <c r="AW59" i="10"/>
  <c r="AW58" i="10"/>
  <c r="AW57" i="10"/>
  <c r="AW67" i="10" s="1"/>
  <c r="AV41" i="10"/>
  <c r="AU41" i="10"/>
  <c r="AT41" i="10"/>
  <c r="AQ41" i="10"/>
  <c r="AP41" i="10"/>
  <c r="AO41" i="10"/>
  <c r="AN41" i="10"/>
  <c r="E41" i="10"/>
  <c r="AW40" i="10"/>
  <c r="AW39" i="10"/>
  <c r="AV36" i="10"/>
  <c r="AU36" i="10"/>
  <c r="AT36" i="10"/>
  <c r="AQ36" i="10"/>
  <c r="AP36" i="10"/>
  <c r="AO36" i="10"/>
  <c r="AN36" i="10"/>
  <c r="E36" i="10"/>
  <c r="AW35" i="10"/>
  <c r="AW34" i="10"/>
  <c r="AW33" i="10"/>
  <c r="AV29" i="10"/>
  <c r="AU29" i="10"/>
  <c r="AT29" i="10"/>
  <c r="AQ29" i="10"/>
  <c r="AP29" i="10"/>
  <c r="AO29" i="10"/>
  <c r="AN29" i="10"/>
  <c r="E29" i="10"/>
  <c r="AV28" i="10"/>
  <c r="AU28" i="10"/>
  <c r="AT28" i="10"/>
  <c r="AQ28" i="10"/>
  <c r="AP28" i="10"/>
  <c r="AO28" i="10"/>
  <c r="AN28" i="10"/>
  <c r="E28" i="10"/>
  <c r="AV27" i="10"/>
  <c r="AU27" i="10"/>
  <c r="AT27" i="10"/>
  <c r="AQ27" i="10"/>
  <c r="AP27" i="10"/>
  <c r="AO27" i="10"/>
  <c r="AN27" i="10"/>
  <c r="E27" i="10"/>
  <c r="AW26" i="10"/>
  <c r="AW25" i="10"/>
  <c r="AV24" i="10"/>
  <c r="AU24" i="10"/>
  <c r="AT24" i="10"/>
  <c r="AQ24" i="10"/>
  <c r="AP24" i="10"/>
  <c r="AO24" i="10"/>
  <c r="AN24" i="10"/>
  <c r="E24" i="10"/>
  <c r="AW23" i="10"/>
  <c r="AW22" i="10"/>
  <c r="AV21" i="10"/>
  <c r="AU21" i="10"/>
  <c r="AT21" i="10"/>
  <c r="AQ21" i="10"/>
  <c r="AP21" i="10"/>
  <c r="AO21" i="10"/>
  <c r="AN21" i="10"/>
  <c r="E21" i="10"/>
  <c r="AW20" i="10"/>
  <c r="AW19" i="10"/>
  <c r="AV16" i="10"/>
  <c r="AU16" i="10"/>
  <c r="AT16" i="10"/>
  <c r="AQ16" i="10"/>
  <c r="AP16" i="10"/>
  <c r="AO16" i="10"/>
  <c r="AN16" i="10"/>
  <c r="E16" i="10"/>
  <c r="AW15" i="10"/>
  <c r="AW14" i="10"/>
  <c r="AM263" i="9"/>
  <c r="AM252" i="9"/>
  <c r="E252" i="1" s="1"/>
  <c r="AM251" i="9"/>
  <c r="AM250" i="9"/>
  <c r="AM249" i="9"/>
  <c r="AM259" i="9" s="1"/>
  <c r="AM244" i="9"/>
  <c r="E244" i="1" s="1"/>
  <c r="AM243" i="9"/>
  <c r="AM242" i="9"/>
  <c r="AM241" i="9"/>
  <c r="AM240" i="9"/>
  <c r="AM239" i="9"/>
  <c r="AM238" i="9"/>
  <c r="AM237" i="9"/>
  <c r="AM247" i="9" s="1"/>
  <c r="AM229" i="9"/>
  <c r="E229" i="1" s="1"/>
  <c r="AM228" i="9"/>
  <c r="E228" i="1" s="1"/>
  <c r="AM227" i="9"/>
  <c r="AM226" i="9"/>
  <c r="AM225" i="9"/>
  <c r="AM235" i="9" s="1"/>
  <c r="AM216" i="9"/>
  <c r="AM215" i="9"/>
  <c r="AM214" i="9"/>
  <c r="AM213" i="9"/>
  <c r="AM223" i="9" s="1"/>
  <c r="AM208" i="9"/>
  <c r="E208" i="1" s="1"/>
  <c r="AM207" i="9"/>
  <c r="AM206" i="9"/>
  <c r="AM205" i="9"/>
  <c r="AM204" i="9"/>
  <c r="AM203" i="9"/>
  <c r="AM202" i="9"/>
  <c r="AM201" i="9"/>
  <c r="AM211" i="9" s="1"/>
  <c r="AM196" i="9"/>
  <c r="AM195" i="9"/>
  <c r="AM194" i="9"/>
  <c r="AM193" i="9"/>
  <c r="AM192" i="9"/>
  <c r="AM191" i="9"/>
  <c r="AM190" i="9"/>
  <c r="AM189" i="9"/>
  <c r="AM184" i="9"/>
  <c r="AM183" i="9"/>
  <c r="AM182" i="9"/>
  <c r="AM181" i="9"/>
  <c r="AM180" i="9"/>
  <c r="AM179" i="9"/>
  <c r="AM178" i="9"/>
  <c r="AM177" i="9"/>
  <c r="AM187" i="9" s="1"/>
  <c r="AM166" i="9"/>
  <c r="AM165" i="9"/>
  <c r="AM175" i="9" s="1"/>
  <c r="AM144" i="9"/>
  <c r="AM143" i="9"/>
  <c r="AM142" i="9"/>
  <c r="AM141" i="9"/>
  <c r="AM151" i="9" s="1"/>
  <c r="AM136" i="9"/>
  <c r="AM135" i="9"/>
  <c r="AM134" i="9"/>
  <c r="AM133" i="9"/>
  <c r="AM132" i="9"/>
  <c r="AM131" i="9"/>
  <c r="AM130" i="9"/>
  <c r="AM129" i="9"/>
  <c r="AM120" i="9"/>
  <c r="AM119" i="9"/>
  <c r="AM118" i="9"/>
  <c r="AM117" i="9"/>
  <c r="AM127" i="9" s="1"/>
  <c r="AM107" i="9"/>
  <c r="AM106" i="9"/>
  <c r="AM105" i="9"/>
  <c r="AM115" i="9" s="1"/>
  <c r="AM100" i="9"/>
  <c r="AM99" i="9"/>
  <c r="AM98" i="9"/>
  <c r="AM97" i="9"/>
  <c r="AM96" i="9"/>
  <c r="AM95" i="9"/>
  <c r="AM94" i="9"/>
  <c r="AM88" i="9"/>
  <c r="AM87" i="9"/>
  <c r="AM86" i="9"/>
  <c r="AM85" i="9"/>
  <c r="AM84" i="9"/>
  <c r="AM83" i="9"/>
  <c r="AM82" i="9"/>
  <c r="AM81" i="9"/>
  <c r="AM91" i="9" s="1"/>
  <c r="AM76" i="9"/>
  <c r="AM75" i="9"/>
  <c r="AM74" i="9"/>
  <c r="AM73" i="9"/>
  <c r="AM72" i="9"/>
  <c r="AM71" i="9"/>
  <c r="AM70" i="9"/>
  <c r="AM69" i="9"/>
  <c r="AM79" i="9" s="1"/>
  <c r="AM64" i="9"/>
  <c r="AM63" i="9"/>
  <c r="AM62" i="9"/>
  <c r="AM61" i="9"/>
  <c r="AM60" i="9"/>
  <c r="AM59" i="9"/>
  <c r="AM58" i="9"/>
  <c r="AM57" i="9"/>
  <c r="AM67" i="9" s="1"/>
  <c r="AM52" i="9"/>
  <c r="AM51" i="9"/>
  <c r="AM50" i="9"/>
  <c r="AM49" i="9"/>
  <c r="AM48" i="9"/>
  <c r="AM47" i="9"/>
  <c r="AM46" i="9"/>
  <c r="AM45" i="9"/>
  <c r="AM55" i="9" s="1"/>
  <c r="AL41" i="9"/>
  <c r="AK41" i="9"/>
  <c r="AJ41" i="9"/>
  <c r="AI41" i="9"/>
  <c r="AH41" i="9"/>
  <c r="AG41" i="9"/>
  <c r="AF41" i="9"/>
  <c r="O41" i="9"/>
  <c r="E41" i="9"/>
  <c r="AM40" i="9"/>
  <c r="AM39" i="9"/>
  <c r="AL36" i="9"/>
  <c r="AK36" i="9"/>
  <c r="AJ36" i="9"/>
  <c r="AI36" i="9"/>
  <c r="AH36" i="9"/>
  <c r="AG36" i="9"/>
  <c r="AF36" i="9"/>
  <c r="O36" i="9"/>
  <c r="E36" i="9"/>
  <c r="AM35" i="9"/>
  <c r="AM34" i="9"/>
  <c r="AM33" i="9"/>
  <c r="AL29" i="9"/>
  <c r="AK29" i="9"/>
  <c r="AJ29" i="9"/>
  <c r="AI29" i="9"/>
  <c r="AH29" i="9"/>
  <c r="AG29" i="9"/>
  <c r="AF29" i="9"/>
  <c r="O29" i="9"/>
  <c r="E29" i="9"/>
  <c r="AL28" i="9"/>
  <c r="AK28" i="9"/>
  <c r="AJ28" i="9"/>
  <c r="AI28" i="9"/>
  <c r="AH28" i="9"/>
  <c r="AG28" i="9"/>
  <c r="AF28" i="9"/>
  <c r="O28" i="9"/>
  <c r="E28" i="9"/>
  <c r="E30" i="9" s="1"/>
  <c r="AL27" i="9"/>
  <c r="AK27" i="9"/>
  <c r="AJ27" i="9"/>
  <c r="AI27" i="9"/>
  <c r="AH27" i="9"/>
  <c r="AG27" i="9"/>
  <c r="AF27" i="9"/>
  <c r="O27" i="9"/>
  <c r="E27" i="9"/>
  <c r="AM26" i="9"/>
  <c r="AM25" i="9"/>
  <c r="AL24" i="9"/>
  <c r="AK24" i="9"/>
  <c r="AJ24" i="9"/>
  <c r="AI24" i="9"/>
  <c r="AH24" i="9"/>
  <c r="AG24" i="9"/>
  <c r="AF24" i="9"/>
  <c r="O24" i="9"/>
  <c r="E24" i="9"/>
  <c r="AM23" i="9"/>
  <c r="AM22" i="9"/>
  <c r="AL21" i="9"/>
  <c r="AK21" i="9"/>
  <c r="AJ21" i="9"/>
  <c r="AI21" i="9"/>
  <c r="AH21" i="9"/>
  <c r="AG21" i="9"/>
  <c r="AF21" i="9"/>
  <c r="O21" i="9"/>
  <c r="E21" i="9"/>
  <c r="AM20" i="9"/>
  <c r="AM19" i="9"/>
  <c r="AL16" i="9"/>
  <c r="AK16" i="9"/>
  <c r="AJ16" i="9"/>
  <c r="AI16" i="9"/>
  <c r="AH16" i="9"/>
  <c r="AG16" i="9"/>
  <c r="AF16" i="9"/>
  <c r="O16" i="9"/>
  <c r="E16" i="9"/>
  <c r="AM15" i="9"/>
  <c r="AM14" i="9"/>
  <c r="H262" i="3"/>
  <c r="H264" i="3" s="1"/>
  <c r="F41" i="3"/>
  <c r="G41" i="3"/>
  <c r="H41" i="3"/>
  <c r="I41" i="3"/>
  <c r="J41" i="3"/>
  <c r="K41" i="3"/>
  <c r="T41" i="3"/>
  <c r="U41" i="3"/>
  <c r="V41" i="3"/>
  <c r="W41" i="3"/>
  <c r="X41" i="3"/>
  <c r="Y41" i="3"/>
  <c r="Z41" i="3"/>
  <c r="AA41" i="3"/>
  <c r="AB41" i="3"/>
  <c r="F36" i="3"/>
  <c r="G36" i="3"/>
  <c r="H36" i="3"/>
  <c r="I36" i="3"/>
  <c r="J36" i="3"/>
  <c r="K36" i="3"/>
  <c r="T36" i="3"/>
  <c r="U36" i="3"/>
  <c r="V36" i="3"/>
  <c r="W36" i="3"/>
  <c r="X36" i="3"/>
  <c r="Y36" i="3"/>
  <c r="Z36" i="3"/>
  <c r="AA36" i="3"/>
  <c r="AB36" i="3"/>
  <c r="F27" i="3"/>
  <c r="G27" i="3"/>
  <c r="H27" i="3"/>
  <c r="I27" i="3"/>
  <c r="J27" i="3"/>
  <c r="K27" i="3"/>
  <c r="T27" i="3"/>
  <c r="U27" i="3"/>
  <c r="V27" i="3"/>
  <c r="W27" i="3"/>
  <c r="X27" i="3"/>
  <c r="Y27" i="3"/>
  <c r="Z27" i="3"/>
  <c r="AA27" i="3"/>
  <c r="AB27" i="3"/>
  <c r="F28" i="3"/>
  <c r="G28" i="3"/>
  <c r="H28" i="3"/>
  <c r="I28" i="3"/>
  <c r="J28" i="3"/>
  <c r="K28" i="3"/>
  <c r="T28" i="3"/>
  <c r="U28" i="3"/>
  <c r="V28" i="3"/>
  <c r="W28" i="3"/>
  <c r="X28" i="3"/>
  <c r="Y28" i="3"/>
  <c r="Z28" i="3"/>
  <c r="AA28" i="3"/>
  <c r="AB28" i="3"/>
  <c r="F29" i="3"/>
  <c r="G29" i="3"/>
  <c r="H29" i="3"/>
  <c r="I29" i="3"/>
  <c r="J29" i="3"/>
  <c r="K29" i="3"/>
  <c r="T29" i="3"/>
  <c r="U29" i="3"/>
  <c r="V29" i="3"/>
  <c r="W29" i="3"/>
  <c r="X29" i="3"/>
  <c r="Y29" i="3"/>
  <c r="Z29" i="3"/>
  <c r="AA29" i="3"/>
  <c r="AB29" i="3"/>
  <c r="F24" i="3"/>
  <c r="G24" i="3"/>
  <c r="H24" i="3"/>
  <c r="I24" i="3"/>
  <c r="J24" i="3"/>
  <c r="K24" i="3"/>
  <c r="T24" i="3"/>
  <c r="U24" i="3"/>
  <c r="V24" i="3"/>
  <c r="W24" i="3"/>
  <c r="X24" i="3"/>
  <c r="Y24" i="3"/>
  <c r="Z24" i="3"/>
  <c r="AA24" i="3"/>
  <c r="AB24" i="3"/>
  <c r="F21" i="3"/>
  <c r="G21" i="3"/>
  <c r="H21" i="3"/>
  <c r="I21" i="3"/>
  <c r="J21" i="3"/>
  <c r="K21" i="3"/>
  <c r="T21" i="3"/>
  <c r="U21" i="3"/>
  <c r="V21" i="3"/>
  <c r="W21" i="3"/>
  <c r="X21" i="3"/>
  <c r="Y21" i="3"/>
  <c r="Z21" i="3"/>
  <c r="AA21" i="3"/>
  <c r="AB21" i="3"/>
  <c r="F16" i="3"/>
  <c r="G16" i="3"/>
  <c r="H16" i="3"/>
  <c r="I16" i="3"/>
  <c r="J16" i="3"/>
  <c r="K16" i="3"/>
  <c r="T16" i="3"/>
  <c r="U16" i="3"/>
  <c r="V16" i="3"/>
  <c r="W16" i="3"/>
  <c r="X16" i="3"/>
  <c r="Y16" i="3"/>
  <c r="Z16" i="3"/>
  <c r="AA16" i="3"/>
  <c r="AB16" i="3"/>
  <c r="AC263" i="3"/>
  <c r="E263" i="1" s="1"/>
  <c r="AC251" i="3"/>
  <c r="AC250" i="3"/>
  <c r="AC249" i="3"/>
  <c r="AC243" i="3"/>
  <c r="E243" i="1" s="1"/>
  <c r="AC242" i="3"/>
  <c r="E242" i="1" s="1"/>
  <c r="AC241" i="3"/>
  <c r="E241" i="1" s="1"/>
  <c r="AC240" i="3"/>
  <c r="E240" i="1" s="1"/>
  <c r="AC239" i="3"/>
  <c r="E239" i="1" s="1"/>
  <c r="AC238" i="3"/>
  <c r="E238" i="1" s="1"/>
  <c r="AC237" i="3"/>
  <c r="AC227" i="3"/>
  <c r="E227" i="1" s="1"/>
  <c r="AC226" i="3"/>
  <c r="E226" i="1" s="1"/>
  <c r="AC225" i="3"/>
  <c r="AC215" i="3"/>
  <c r="AC214" i="3"/>
  <c r="AC213" i="3"/>
  <c r="AC207" i="3"/>
  <c r="AC206" i="3"/>
  <c r="AC205" i="3"/>
  <c r="AC204" i="3"/>
  <c r="AC203" i="3"/>
  <c r="AC202" i="3"/>
  <c r="AC201" i="3"/>
  <c r="AC195" i="3"/>
  <c r="AC194" i="3"/>
  <c r="AC193" i="3"/>
  <c r="AC192" i="3"/>
  <c r="AC191" i="3"/>
  <c r="AC190" i="3"/>
  <c r="AC189" i="3"/>
  <c r="AC183" i="3"/>
  <c r="AC182" i="3"/>
  <c r="AC181" i="3"/>
  <c r="AC180" i="3"/>
  <c r="AC179" i="3"/>
  <c r="AC178" i="3"/>
  <c r="AC177" i="3"/>
  <c r="AC166" i="3"/>
  <c r="AC165" i="3"/>
  <c r="E156" i="1"/>
  <c r="E155" i="1"/>
  <c r="E154" i="1"/>
  <c r="E153" i="1"/>
  <c r="AC142" i="3"/>
  <c r="AC141" i="3"/>
  <c r="AC136" i="3"/>
  <c r="AC135" i="3"/>
  <c r="AC134" i="3"/>
  <c r="AC133" i="3"/>
  <c r="AC132" i="3"/>
  <c r="AC131" i="3"/>
  <c r="AC130" i="3"/>
  <c r="AC129" i="3"/>
  <c r="AC120" i="3"/>
  <c r="AC119" i="3"/>
  <c r="AC118" i="3"/>
  <c r="AC117" i="3"/>
  <c r="AC106" i="3"/>
  <c r="AC105" i="3"/>
  <c r="AC100" i="3"/>
  <c r="AC99" i="3"/>
  <c r="AC98" i="3"/>
  <c r="AC97" i="3"/>
  <c r="AC96" i="3"/>
  <c r="AC95" i="3"/>
  <c r="AC94" i="3"/>
  <c r="E94" i="1" s="1"/>
  <c r="AC93" i="3"/>
  <c r="AC88" i="3"/>
  <c r="AC87" i="3"/>
  <c r="AC86" i="3"/>
  <c r="AC85" i="3"/>
  <c r="AC84" i="3"/>
  <c r="AC83" i="3"/>
  <c r="AC82" i="3"/>
  <c r="AC81" i="3"/>
  <c r="AC76" i="3"/>
  <c r="AC75" i="3"/>
  <c r="E75" i="1" s="1"/>
  <c r="AC74" i="3"/>
  <c r="E74" i="1" s="1"/>
  <c r="AC73" i="3"/>
  <c r="E73" i="1" s="1"/>
  <c r="AC72" i="3"/>
  <c r="E72" i="1" s="1"/>
  <c r="AC71" i="3"/>
  <c r="E71" i="1" s="1"/>
  <c r="AC70" i="3"/>
  <c r="E70" i="1" s="1"/>
  <c r="AC69" i="3"/>
  <c r="AC64" i="3"/>
  <c r="AC63" i="3"/>
  <c r="AC62" i="3"/>
  <c r="AC61" i="3"/>
  <c r="AC60" i="3"/>
  <c r="AC59" i="3"/>
  <c r="AC58" i="3"/>
  <c r="AC57" i="3"/>
  <c r="AC52" i="3"/>
  <c r="AC51" i="3"/>
  <c r="AC50" i="3"/>
  <c r="AC49" i="3"/>
  <c r="AC48" i="3"/>
  <c r="AC47" i="3"/>
  <c r="AC46" i="3"/>
  <c r="AC45" i="3"/>
  <c r="E41" i="3"/>
  <c r="AC40" i="3"/>
  <c r="E40" i="1" s="1"/>
  <c r="AC39" i="3"/>
  <c r="E36" i="3"/>
  <c r="AC35" i="3"/>
  <c r="AC34" i="3"/>
  <c r="AC33" i="3"/>
  <c r="E33" i="1" s="1"/>
  <c r="E29" i="3"/>
  <c r="E28" i="3"/>
  <c r="E27" i="3"/>
  <c r="AC26" i="3"/>
  <c r="E26" i="1" s="1"/>
  <c r="AC25" i="3"/>
  <c r="E25" i="1" s="1"/>
  <c r="E24" i="3"/>
  <c r="AC23" i="3"/>
  <c r="AC22" i="3"/>
  <c r="E21" i="3"/>
  <c r="AC20" i="3"/>
  <c r="E20" i="1" s="1"/>
  <c r="AC19" i="3"/>
  <c r="E19" i="1" s="1"/>
  <c r="E16" i="3"/>
  <c r="AC15" i="3"/>
  <c r="E15" i="1" s="1"/>
  <c r="AC14" i="3"/>
  <c r="E14" i="1" s="1"/>
  <c r="X30" i="3" l="1"/>
  <c r="Z30" i="3"/>
  <c r="Y30" i="3"/>
  <c r="AA30" i="3"/>
  <c r="E206" i="1"/>
  <c r="E204" i="1"/>
  <c r="E203" i="1"/>
  <c r="E205" i="1"/>
  <c r="E144" i="1"/>
  <c r="E143" i="1"/>
  <c r="E132" i="1"/>
  <c r="E131" i="1"/>
  <c r="E130" i="1"/>
  <c r="E95" i="1"/>
  <c r="E96" i="1"/>
  <c r="W79" i="11"/>
  <c r="E52" i="1"/>
  <c r="E51" i="1"/>
  <c r="E46" i="1"/>
  <c r="E50" i="1"/>
  <c r="E49" i="1"/>
  <c r="E48" i="1"/>
  <c r="E47" i="1"/>
  <c r="E216" i="1"/>
  <c r="E202" i="1"/>
  <c r="E196" i="1"/>
  <c r="E184" i="1"/>
  <c r="AW151" i="10"/>
  <c r="E135" i="1"/>
  <c r="E133" i="1"/>
  <c r="AW127" i="10"/>
  <c r="E107" i="1"/>
  <c r="AW103" i="10"/>
  <c r="E84" i="1"/>
  <c r="E85" i="1"/>
  <c r="E88" i="1"/>
  <c r="E86" i="1"/>
  <c r="E83" i="1"/>
  <c r="E82" i="1"/>
  <c r="E76" i="1"/>
  <c r="E60" i="1"/>
  <c r="E64" i="1"/>
  <c r="E63" i="1"/>
  <c r="E62" i="1"/>
  <c r="E61" i="1"/>
  <c r="E59" i="1"/>
  <c r="E58" i="1"/>
  <c r="E39" i="1"/>
  <c r="E23" i="1"/>
  <c r="E22" i="1"/>
  <c r="E251" i="1"/>
  <c r="E250" i="1"/>
  <c r="E215" i="1"/>
  <c r="E214" i="1"/>
  <c r="E207" i="1"/>
  <c r="AM199" i="9"/>
  <c r="E195" i="1"/>
  <c r="E194" i="1"/>
  <c r="E193" i="1"/>
  <c r="E192" i="1"/>
  <c r="E191" i="1"/>
  <c r="E190" i="1"/>
  <c r="E182" i="1"/>
  <c r="E178" i="1"/>
  <c r="E183" i="1"/>
  <c r="E181" i="1"/>
  <c r="E180" i="1"/>
  <c r="E179" i="1"/>
  <c r="E166" i="1"/>
  <c r="E142" i="1"/>
  <c r="E136" i="1"/>
  <c r="AM139" i="9"/>
  <c r="E134" i="1"/>
  <c r="E97" i="1"/>
  <c r="AM103" i="9"/>
  <c r="E120" i="1"/>
  <c r="E119" i="1"/>
  <c r="E118" i="1"/>
  <c r="E106" i="1"/>
  <c r="E100" i="1"/>
  <c r="E99" i="1"/>
  <c r="E98" i="1"/>
  <c r="E87" i="1"/>
  <c r="E35" i="1"/>
  <c r="E34" i="1"/>
  <c r="AC55" i="3"/>
  <c r="E45" i="1"/>
  <c r="AC103" i="3"/>
  <c r="E93" i="1"/>
  <c r="AC211" i="3"/>
  <c r="E201" i="1"/>
  <c r="AC199" i="3"/>
  <c r="E189" i="1"/>
  <c r="AC175" i="3"/>
  <c r="E165" i="1"/>
  <c r="AC187" i="3"/>
  <c r="E177" i="1"/>
  <c r="AC127" i="3"/>
  <c r="E117" i="1"/>
  <c r="AC235" i="3"/>
  <c r="E225" i="1"/>
  <c r="E235" i="1" s="1"/>
  <c r="AC247" i="3"/>
  <c r="E237" i="1"/>
  <c r="E247" i="1" s="1"/>
  <c r="AC91" i="3"/>
  <c r="E81" i="1"/>
  <c r="AC139" i="3"/>
  <c r="E129" i="1"/>
  <c r="AC67" i="3"/>
  <c r="E57" i="1"/>
  <c r="AC259" i="3"/>
  <c r="E249" i="1"/>
  <c r="AC151" i="3"/>
  <c r="E141" i="1"/>
  <c r="U30" i="3"/>
  <c r="T30" i="3"/>
  <c r="AC79" i="3"/>
  <c r="E69" i="1"/>
  <c r="AC223" i="3"/>
  <c r="E213" i="1"/>
  <c r="AC115" i="3"/>
  <c r="E105" i="1"/>
  <c r="E30" i="11"/>
  <c r="AT30" i="10"/>
  <c r="AV30" i="10"/>
  <c r="T262" i="3"/>
  <c r="T264" i="3" s="1"/>
  <c r="K262" i="3"/>
  <c r="K264" i="3" s="1"/>
  <c r="W262" i="3"/>
  <c r="W264" i="3" s="1"/>
  <c r="V30" i="3"/>
  <c r="F262" i="3"/>
  <c r="F264" i="3" s="1"/>
  <c r="X262" i="3"/>
  <c r="X264" i="3" s="1"/>
  <c r="E262" i="3"/>
  <c r="E264" i="3" s="1"/>
  <c r="U262" i="3"/>
  <c r="U264" i="3" s="1"/>
  <c r="AB262" i="3"/>
  <c r="AB264" i="3" s="1"/>
  <c r="J262" i="3"/>
  <c r="J264" i="3" s="1"/>
  <c r="AA262" i="3"/>
  <c r="AA264" i="3" s="1"/>
  <c r="V262" i="3"/>
  <c r="V264" i="3" s="1"/>
  <c r="I30" i="3"/>
  <c r="G262" i="3"/>
  <c r="G264" i="3" s="1"/>
  <c r="Z262" i="3"/>
  <c r="Z264" i="3" s="1"/>
  <c r="Y262" i="3"/>
  <c r="Y264" i="3" s="1"/>
  <c r="K30" i="3"/>
  <c r="J30" i="3"/>
  <c r="I262" i="3"/>
  <c r="I264" i="3" s="1"/>
  <c r="M30" i="11"/>
  <c r="O30" i="11"/>
  <c r="AL30" i="9"/>
  <c r="O30" i="9"/>
  <c r="AF30" i="9"/>
  <c r="AG30" i="9"/>
  <c r="G30" i="3"/>
  <c r="W30" i="3"/>
  <c r="H30" i="3"/>
  <c r="F30" i="3"/>
  <c r="AB30" i="3"/>
  <c r="I262" i="11"/>
  <c r="I264" i="11" s="1"/>
  <c r="G30" i="11"/>
  <c r="H30" i="11"/>
  <c r="F30" i="11"/>
  <c r="AU30" i="10"/>
  <c r="E30" i="10"/>
  <c r="AN30" i="10"/>
  <c r="AQ30" i="10"/>
  <c r="AN262" i="10"/>
  <c r="AN264" i="10" s="1"/>
  <c r="AJ30" i="9"/>
  <c r="O262" i="9"/>
  <c r="O264" i="9" s="1"/>
  <c r="AM21" i="9"/>
  <c r="H262" i="11"/>
  <c r="H264" i="11" s="1"/>
  <c r="W21" i="11"/>
  <c r="K262" i="11"/>
  <c r="K264" i="11" s="1"/>
  <c r="W24" i="11"/>
  <c r="W28" i="11"/>
  <c r="L262" i="11"/>
  <c r="L264" i="11" s="1"/>
  <c r="O262" i="11"/>
  <c r="O264" i="11" s="1"/>
  <c r="E262" i="11"/>
  <c r="E264" i="11" s="1"/>
  <c r="W16" i="11"/>
  <c r="W29" i="11"/>
  <c r="L30" i="11"/>
  <c r="W36" i="11"/>
  <c r="N30" i="11"/>
  <c r="W41" i="11"/>
  <c r="W27" i="11"/>
  <c r="N262" i="11"/>
  <c r="N264" i="11" s="1"/>
  <c r="M262" i="11"/>
  <c r="M264" i="11" s="1"/>
  <c r="G262" i="11"/>
  <c r="G264" i="11" s="1"/>
  <c r="K30" i="11"/>
  <c r="J262" i="11"/>
  <c r="J264" i="11" s="1"/>
  <c r="F262" i="11"/>
  <c r="F264" i="11" s="1"/>
  <c r="AQ262" i="10"/>
  <c r="AQ264" i="10" s="1"/>
  <c r="AP262" i="10"/>
  <c r="AP264" i="10" s="1"/>
  <c r="AW28" i="10"/>
  <c r="AO262" i="10"/>
  <c r="AO264" i="10" s="1"/>
  <c r="AW27" i="10"/>
  <c r="AW29" i="10"/>
  <c r="AT262" i="10"/>
  <c r="AT264" i="10" s="1"/>
  <c r="AW36" i="10"/>
  <c r="AV262" i="10"/>
  <c r="AV264" i="10" s="1"/>
  <c r="AW16" i="10"/>
  <c r="AO30" i="10"/>
  <c r="AW21" i="10"/>
  <c r="AU262" i="10"/>
  <c r="AU264" i="10" s="1"/>
  <c r="AW24" i="10"/>
  <c r="AW41" i="10"/>
  <c r="AP30" i="10"/>
  <c r="E262" i="10"/>
  <c r="AM36" i="9"/>
  <c r="AF262" i="9"/>
  <c r="AF264" i="9" s="1"/>
  <c r="AM29" i="9"/>
  <c r="AM24" i="9"/>
  <c r="AH262" i="9"/>
  <c r="AH264" i="9" s="1"/>
  <c r="AJ262" i="9"/>
  <c r="AJ264" i="9" s="1"/>
  <c r="AM41" i="9"/>
  <c r="AI262" i="9"/>
  <c r="AI264" i="9" s="1"/>
  <c r="AL262" i="9"/>
  <c r="AL264" i="9" s="1"/>
  <c r="AH30" i="9"/>
  <c r="AG262" i="9"/>
  <c r="AG264" i="9" s="1"/>
  <c r="AM27" i="9"/>
  <c r="AM16" i="9"/>
  <c r="AI30" i="9"/>
  <c r="AK30" i="9"/>
  <c r="E262" i="9"/>
  <c r="AK262" i="9"/>
  <c r="AK264" i="9" s="1"/>
  <c r="AM28" i="9"/>
  <c r="E30" i="3"/>
  <c r="AC21" i="3"/>
  <c r="AC27" i="3"/>
  <c r="AC24" i="3"/>
  <c r="AC41" i="3"/>
  <c r="AC16" i="3"/>
  <c r="AC36" i="3"/>
  <c r="AC29" i="3"/>
  <c r="AC163" i="3"/>
  <c r="AC28" i="3"/>
  <c r="E55" i="1" l="1"/>
  <c r="E175" i="1"/>
  <c r="E223" i="1"/>
  <c r="E79" i="1"/>
  <c r="E67" i="1"/>
  <c r="E91" i="1"/>
  <c r="E259" i="1"/>
  <c r="E199" i="1"/>
  <c r="E151" i="1"/>
  <c r="E115" i="1"/>
  <c r="E211" i="1"/>
  <c r="E187" i="1"/>
  <c r="E139" i="1"/>
  <c r="E127" i="1"/>
  <c r="E103" i="1"/>
  <c r="E157" i="1"/>
  <c r="E163" i="1" s="1"/>
  <c r="AC264" i="3"/>
  <c r="AC262" i="3"/>
  <c r="AM30" i="9"/>
  <c r="W30" i="11"/>
  <c r="W262" i="11"/>
  <c r="W264" i="11"/>
  <c r="AW30" i="10"/>
  <c r="AW262" i="10"/>
  <c r="E264" i="10"/>
  <c r="AW264" i="10" s="1"/>
  <c r="AM262" i="9"/>
  <c r="E264" i="9"/>
  <c r="AM264" i="9" s="1"/>
  <c r="AC30" i="3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<sst xmlns="http://schemas.openxmlformats.org/spreadsheetml/2006/main" count="3441" uniqueCount="253">
  <si>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</si>
  <si>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</si>
  <si>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</si>
  <si>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</si>
  <si>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</si>
  <si>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</si>
  <si>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</si>
  <si>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</si>
  <si>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</si>
  <si>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</si>
  <si>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</si>
  <si>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</si>
  <si>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</si>
  <si>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</si>
  <si>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</si>
  <si>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</si>
  <si>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</si>
  <si>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</si>
  <si>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</si>
  <si>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</si>
  <si>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</si>
  <si>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</si>
  <si>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</si>
  <si>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</si>
  <si>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</si>
  <si>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</si>
  <si>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</si>
  <si>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</si>
  <si>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</si>
  <si>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</si>
  <si>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</si>
  <si>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</si>
  <si>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</si>
  <si>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</si>
  <si>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</si>
  <si>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</si>
  <si>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</si>
  <si>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</si>
  <si>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</si>
  <si>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</si>
  <si>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</si>
  <si>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</si>
  <si>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</si>
  <si>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</si>
  <si>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</si>
  <si>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</si>
  <si>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</si>
  <si>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</si>
  <si>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</si>
  <si>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</si>
  <si>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</si>
  <si>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</si>
  <si>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</si>
  <si>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</si>
  <si>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</si>
  <si>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</si>
  <si>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</si>
  <si>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</si>
  <si>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</si>
  <si>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</si>
  <si>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</si>
  <si>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</si>
  <si>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</si>
  <si>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</si>
  <si>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</si>
  <si>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</si>
  <si>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</si>
  <si>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</si>
  <si>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</si>
  <si>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</si>
  <si>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</si>
  <si>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</si>
  <si>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</si>
  <si>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</si>
  <si>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</si>
  <si>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</si>
  <si>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</si>
  <si>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</si>
  <si>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</si>
  <si>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</si>
  <si>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</si>
  <si>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</si>
  <si>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</si>
  <si>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</si>
  <si>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</si>
  <si>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</si>
  <si>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</si>
  <si>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</si>
  <si>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</si>
  <si>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</si>
  <si>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</si>
  <si>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</si>
  <si>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</si>
  <si>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</si>
  <si>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</si>
  <si>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</si>
  <si>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</si>
  <si>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</si>
  <si>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</si>
  <si>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</si>
  <si>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</si>
  <si>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</si>
  <si>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</si>
  <si>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</si>
  <si>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</si>
  <si>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</si>
  <si>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</si>
  <si>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</si>
  <si>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</si>
  <si>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</si>
  <si>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TPS 031</t>
  </si>
  <si>
    <t>TPS 032</t>
  </si>
  <si>
    <t>TPS 033</t>
  </si>
  <si>
    <t>TPS 034</t>
  </si>
  <si>
    <t>SRONO</t>
  </si>
  <si>
    <t>BAGOREJO</t>
  </si>
  <si>
    <t>KEBAMAN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</si>
  <si>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</si>
  <si>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</si>
  <si>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</si>
  <si>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</si>
  <si>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</si>
  <si>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</si>
  <si>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</si>
  <si>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</si>
  <si>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</si>
  <si>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</si>
  <si>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KEPUNDUNGAN</t>
  </si>
  <si>
    <t>PARIJATAH KULON</t>
  </si>
  <si>
    <t>PARIJATAH WETAN</t>
  </si>
  <si>
    <t>REJOAGUNG</t>
  </si>
  <si>
    <t>SUKOMAJU</t>
  </si>
  <si>
    <t>SUKONATAR</t>
  </si>
  <si>
    <t>SUMBERSARI</t>
  </si>
  <si>
    <t>WONOSOBO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</si>
  <si>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</si>
  <si>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</si>
  <si>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</si>
  <si>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</si>
  <si>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</si>
  <si>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</si>
  <si>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</si>
  <si>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</si>
  <si>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</si>
  <si>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</si>
  <si>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</si>
  <si>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</si>
  <si>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</si>
  <si>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</si>
  <si>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</si>
  <si>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</si>
  <si>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</si>
  <si>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</si>
  <si>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</si>
  <si>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</si>
  <si>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</si>
  <si>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</si>
  <si>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</si>
  <si>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</si>
  <si>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</si>
  <si>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</si>
  <si>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</si>
  <si>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</si>
  <si>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</si>
  <si>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</si>
  <si>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</si>
  <si>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</si>
  <si>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</si>
  <si>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</si>
  <si>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</si>
  <si>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</si>
  <si>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</si>
  <si>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</si>
  <si>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</si>
  <si>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</si>
  <si>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</si>
  <si>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</si>
  <si>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</si>
  <si>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</si>
  <si>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</si>
  <si>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1. AGUS SUPRIYADI</t>
  </si>
  <si>
    <t>2. ENI HARIATI</t>
  </si>
  <si>
    <t>1. MIRZA MUHROSNI AROMA</t>
  </si>
  <si>
    <t>2. ACHMAD BAGUS SUGIARTO</t>
  </si>
  <si>
    <t>3. ELOK FITRIYA NINGSIH</t>
  </si>
  <si>
    <t>4. MADI</t>
  </si>
  <si>
    <t>5. LUKY PERMANASARI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</si>
  <si>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</si>
  <si>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</si>
  <si>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</si>
  <si>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</si>
  <si>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</si>
  <si>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</si>
  <si>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</si>
  <si>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</si>
  <si>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</si>
  <si>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1. AHMAD WAHYUDI</t>
  </si>
  <si>
    <t>2. TONY ARIF SETIAWAN</t>
  </si>
  <si>
    <t>3. HENI DUWI PUSPITASARI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</si>
  <si>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</si>
  <si>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</si>
  <si>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</si>
  <si>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</si>
  <si>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</si>
  <si>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</si>
  <si>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</si>
  <si>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1. LISTA ARIYANI, S.H.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</si>
  <si>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</si>
  <si>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</si>
  <si>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</si>
  <si>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</si>
  <si>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</si>
  <si>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</si>
  <si>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</si>
  <si>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</si>
  <si>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</si>
  <si>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</si>
  <si>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</si>
  <si>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</si>
  <si>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</si>
  <si>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</si>
  <si>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</si>
  <si>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</si>
  <si>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</si>
  <si>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</si>
  <si>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</si>
  <si>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</si>
  <si>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</si>
  <si>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</si>
  <si>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</si>
  <si>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</si>
  <si>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</si>
  <si>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</si>
  <si>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</si>
  <si>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1. Zainul Musabbikhin</t>
  </si>
  <si>
    <t>2. Veni Putri Nurfazila</t>
  </si>
  <si>
    <t>3. DWI WAHYULIANTO</t>
  </si>
  <si>
    <t>1. ADIBAH HAKAM, S.H.</t>
  </si>
  <si>
    <t>2. BUDI TEGUH SARTONO</t>
  </si>
  <si>
    <t>3. ILHAM AKBAR, S.E.</t>
  </si>
  <si>
    <t>4. FERA DWI HELMINA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</si>
  <si>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</si>
  <si>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</si>
  <si>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</si>
  <si>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</si>
  <si>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</si>
  <si>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</si>
  <si>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</si>
  <si>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</si>
  <si>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</si>
  <si>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1. SAIFUL HADI</t>
  </si>
  <si>
    <t>2. Drs. WITONO, M.Pd.</t>
  </si>
  <si>
    <t>3. KHOLIKAH, S.T.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</si>
</sst>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8" fillId="4" borderId="24" xfId="0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2" xfId="0" applyFont="1" applyBorder="1"/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7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5" xfId="0" applyFont="1" applyBorder="1"/>
    <xf numFmtId="0" fontId="4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4" xfId="0" applyFont="1" applyBorder="1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283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opLeftCell="A40" zoomScaleNormal="100" workbookViewId="0">
      <selection activeCell="F53" sqref="F53"/>
    </sheetView>
  </sheetViews>
  <sheetFormatPr defaultColWidth="0" defaultRowHeight="15" customHeight="1" zeroHeight="1" x14ac:dyDescent="0.4"/>
  <cols>
    <col min="1" max="1" width="3.5703125" customWidth="1"/>
    <col min="2" max="2" width="4" customWidth="1"/>
    <col min="3" max="3" width="64.5703125" customWidth="1"/>
    <col min="4" max="4" width="6.5703125" customWidth="1"/>
    <col min="5" max="5" width="18.85546875" customWidth="1"/>
    <col min="6" max="7" width="10.140625" customWidth="1"/>
    <col min="8" max="16" width="10.140625" hidden="1" customWidth="1"/>
    <col min="17" max="216" width="0" hidden="1" customWidth="1"/>
    <col min="217" max="16384" width="12.5703125" hidden="1"/>
  </cols>
  <sheetData>
    <row r="1" spans="1:216" ht="15" customHeight="1" x14ac:dyDescent="0.4"/>
    <row r="2" spans="1:216" ht="15" customHeight="1" x14ac:dyDescent="0.4"/>
    <row r="3" spans="1:216" ht="15" customHeight="1" x14ac:dyDescent="0.4"/>
    <row r="4" spans="1:216" ht="15" customHeight="1" x14ac:dyDescent="0.4"/>
    <row r="5" spans="1:216" ht="15.75" customHeight="1" x14ac:dyDescent="0.4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4">
      <c r="F6" s="1"/>
      <c r="G6" s="1"/>
      <c r="H6" s="1"/>
      <c r="I6" s="1"/>
      <c r="J6" s="1"/>
      <c r="K6" s="1"/>
      <c r="L6" s="1"/>
      <c r="M6" s="1"/>
      <c r="N6" s="1"/>
      <c r="O6" s="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F6" s="31"/>
      <c r="HG6" s="31"/>
      <c r="HH6" s="31"/>
    </row>
    <row r="7" spans="1:216" ht="15.75" customHeight="1" x14ac:dyDescent="0.4">
      <c r="F7" s="20"/>
      <c r="G7" s="20"/>
      <c r="H7" s="20"/>
      <c r="I7" s="20"/>
      <c r="J7" s="20"/>
      <c r="K7" s="20"/>
      <c r="L7" s="20"/>
      <c r="M7" s="20"/>
      <c r="N7" s="20"/>
      <c r="O7" s="20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</row>
    <row r="8" spans="1:216" ht="15.75" customHeight="1" x14ac:dyDescent="0.4">
      <c r="C8" s="43" t="s">
        <v>104</v>
      </c>
      <c r="D8" s="43" t="s">
        <v>114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2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</row>
    <row r="9" spans="1:216" ht="15.75" customHeight="1" x14ac:dyDescent="0.4">
      <c r="C9" s="43" t="s">
        <v>105</v>
      </c>
      <c r="D9" s="43" t="s">
        <v>106</v>
      </c>
      <c r="F9" s="1"/>
      <c r="G9" s="1"/>
      <c r="H9" s="1"/>
      <c r="I9" s="1"/>
      <c r="J9" s="1"/>
      <c r="K9" s="1"/>
      <c r="L9" s="1"/>
      <c r="M9" s="1"/>
      <c r="N9" s="1"/>
      <c r="O9" s="1"/>
      <c r="P9" s="34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</row>
    <row r="10" spans="1:216" ht="15.75" customHeight="1" x14ac:dyDescent="0.4">
      <c r="C10" s="43" t="s">
        <v>107</v>
      </c>
      <c r="D10" s="43" t="s">
        <v>108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5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4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5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4">
      <c r="A12" s="5" t="s">
        <v>0</v>
      </c>
      <c r="B12" s="65" t="s">
        <v>1</v>
      </c>
      <c r="C12" s="63"/>
      <c r="D12" s="64"/>
      <c r="E12" s="74" t="s">
        <v>103</v>
      </c>
      <c r="F12" s="39"/>
      <c r="G12" s="20"/>
      <c r="H12" s="20"/>
      <c r="I12" s="20"/>
      <c r="J12" s="20"/>
      <c r="K12" s="20"/>
      <c r="L12" s="20"/>
      <c r="M12" s="20"/>
      <c r="N12" s="20"/>
      <c r="O12" s="20"/>
      <c r="P12" s="32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</row>
    <row r="13" spans="1:216" ht="15.75" customHeight="1" x14ac:dyDescent="0.4">
      <c r="A13" s="6" t="s">
        <v>2</v>
      </c>
      <c r="B13" s="76" t="s">
        <v>3</v>
      </c>
      <c r="C13" s="63"/>
      <c r="D13" s="64"/>
      <c r="E13" s="75"/>
      <c r="F13" s="39"/>
      <c r="G13" s="20"/>
      <c r="H13" s="20"/>
      <c r="I13" s="20"/>
      <c r="J13" s="20"/>
      <c r="K13" s="20"/>
      <c r="L13" s="20"/>
      <c r="M13" s="20"/>
      <c r="N13" s="20"/>
      <c r="O13" s="20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</row>
    <row r="14" spans="1:216" ht="15.75" customHeight="1" x14ac:dyDescent="0.4">
      <c r="A14" s="7"/>
      <c r="B14" s="77" t="s">
        <v>22</v>
      </c>
      <c r="C14" s="78"/>
      <c r="D14" s="6" t="s">
        <v>23</v>
      </c>
      <c r="E14" s="9">
        <f>BAGOREJO!AM14+KEBAMAN!AW14+KEPUNDUNGAN!W14+'PARIJATAH KULON'!Y14+'PARIJATAH WETAN'!AC14+REJOAGUNG!AF14+SUKOMAJU!AC14+SUKONATAR!T14+SUMBERSARI!AH14+WONOSOBO!AS14</f>
        <v>37696</v>
      </c>
      <c r="F14" s="40"/>
      <c r="G14" s="1"/>
      <c r="H14" s="1"/>
      <c r="I14" s="1"/>
      <c r="J14" s="1"/>
      <c r="K14" s="1"/>
      <c r="L14" s="1"/>
      <c r="M14" s="1"/>
      <c r="N14" s="1"/>
      <c r="O14" s="1"/>
      <c r="P14" s="34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</row>
    <row r="15" spans="1:216" ht="15.75" customHeight="1" x14ac:dyDescent="0.4">
      <c r="A15" s="7"/>
      <c r="B15" s="79"/>
      <c r="C15" s="67"/>
      <c r="D15" s="6" t="s">
        <v>24</v>
      </c>
      <c r="E15" s="9">
        <f>BAGOREJO!AM15+KEBAMAN!AW15+KEPUNDUNGAN!W15+'PARIJATAH KULON'!Y15+'PARIJATAH WETAN'!AC15+REJOAGUNG!AF15+SUKOMAJU!AC15+SUKONATAR!T15+SUMBERSARI!AH15+WONOSOBO!AS15</f>
        <v>37805</v>
      </c>
      <c r="F15" s="39"/>
      <c r="G15" s="20"/>
      <c r="H15" s="20"/>
      <c r="I15" s="20"/>
      <c r="J15" s="20"/>
      <c r="K15" s="20"/>
      <c r="L15" s="20"/>
      <c r="M15" s="20"/>
      <c r="N15" s="20"/>
      <c r="O15" s="20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</row>
    <row r="16" spans="1:216" ht="15.75" customHeight="1" x14ac:dyDescent="0.4">
      <c r="A16" s="8"/>
      <c r="B16" s="75"/>
      <c r="C16" s="68"/>
      <c r="D16" s="5" t="s">
        <v>25</v>
      </c>
      <c r="E16" s="25">
        <f t="shared" ref="E16" si="0">SUM(E14:E15)</f>
        <v>75501</v>
      </c>
      <c r="F16" s="39"/>
      <c r="G16" s="20"/>
      <c r="H16" s="20"/>
      <c r="I16" s="20"/>
      <c r="J16" s="20"/>
      <c r="K16" s="20"/>
      <c r="L16" s="20"/>
      <c r="M16" s="20"/>
      <c r="N16" s="20"/>
      <c r="O16" s="20"/>
      <c r="P16" s="32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</row>
    <row r="17" spans="1:216" ht="15.75" customHeight="1" x14ac:dyDescent="0.4">
      <c r="A17" s="62"/>
      <c r="B17" s="63"/>
      <c r="C17" s="63"/>
      <c r="D17" s="64"/>
      <c r="E17" s="9"/>
      <c r="F17" s="40"/>
      <c r="G17" s="1"/>
      <c r="H17" s="1"/>
      <c r="I17" s="1"/>
      <c r="J17" s="1"/>
      <c r="K17" s="1"/>
      <c r="L17" s="1"/>
      <c r="M17" s="1"/>
      <c r="N17" s="1"/>
      <c r="O17" s="1"/>
      <c r="P17" s="34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</row>
    <row r="18" spans="1:216" ht="15.75" customHeight="1" x14ac:dyDescent="0.4">
      <c r="A18" s="11" t="s">
        <v>26</v>
      </c>
      <c r="B18" s="76" t="s">
        <v>27</v>
      </c>
      <c r="C18" s="63"/>
      <c r="D18" s="64"/>
      <c r="E18" s="9"/>
      <c r="F18" s="39"/>
      <c r="G18" s="20"/>
      <c r="H18" s="20"/>
      <c r="I18" s="20"/>
      <c r="J18" s="20"/>
      <c r="K18" s="20"/>
      <c r="L18" s="20"/>
      <c r="M18" s="20"/>
      <c r="N18" s="20"/>
      <c r="O18" s="20"/>
      <c r="P18" s="32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</row>
    <row r="19" spans="1:216" ht="15.75" customHeight="1" x14ac:dyDescent="0.4">
      <c r="A19" s="11"/>
      <c r="B19" s="66" t="s">
        <v>28</v>
      </c>
      <c r="C19" s="69" t="s">
        <v>29</v>
      </c>
      <c r="D19" s="6" t="s">
        <v>23</v>
      </c>
      <c r="E19" s="9">
        <f>BAGOREJO!AM19+KEBAMAN!AW19+KEPUNDUNGAN!W19+'PARIJATAH KULON'!Y19+'PARIJATAH WETAN'!AC19+REJOAGUNG!AF19+SUKOMAJU!AC19+SUKONATAR!T19+SUMBERSARI!AH19+WONOSOBO!AS19</f>
        <v>27900</v>
      </c>
      <c r="F19" s="39"/>
      <c r="G19" s="20"/>
      <c r="H19" s="20"/>
      <c r="I19" s="20"/>
      <c r="J19" s="20"/>
      <c r="K19" s="20"/>
      <c r="L19" s="20"/>
      <c r="M19" s="20"/>
      <c r="N19" s="20"/>
      <c r="O19" s="20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</row>
    <row r="20" spans="1:216" ht="15.75" customHeight="1" x14ac:dyDescent="0.4">
      <c r="A20" s="12"/>
      <c r="B20" s="67"/>
      <c r="C20" s="70"/>
      <c r="D20" s="6" t="s">
        <v>24</v>
      </c>
      <c r="E20" s="9">
        <f>BAGOREJO!AM20+KEBAMAN!AW20+KEPUNDUNGAN!W20+'PARIJATAH KULON'!Y20+'PARIJATAH WETAN'!AC20+REJOAGUNG!AF20+SUKOMAJU!AC20+SUKONATAR!T20+SUMBERSARI!AH20+WONOSOBO!AS20</f>
        <v>30140</v>
      </c>
      <c r="F20" s="40"/>
      <c r="G20" s="1"/>
      <c r="H20" s="1"/>
      <c r="I20" s="1"/>
      <c r="J20" s="1"/>
      <c r="K20" s="1"/>
      <c r="L20" s="1"/>
      <c r="M20" s="1"/>
      <c r="N20" s="1"/>
      <c r="O20" s="1"/>
      <c r="P20" s="34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</row>
    <row r="21" spans="1:216" ht="15.75" customHeight="1" x14ac:dyDescent="0.4">
      <c r="A21" s="13"/>
      <c r="B21" s="68"/>
      <c r="C21" s="71"/>
      <c r="D21" s="5" t="s">
        <v>25</v>
      </c>
      <c r="E21" s="25">
        <f t="shared" ref="E21" si="1">SUM(E19:E20)</f>
        <v>58040</v>
      </c>
      <c r="F21" s="40"/>
      <c r="G21" s="1"/>
      <c r="H21" s="1"/>
      <c r="I21" s="1"/>
      <c r="J21" s="1"/>
      <c r="K21" s="1"/>
      <c r="L21" s="1"/>
      <c r="M21" s="1"/>
      <c r="N21" s="1"/>
      <c r="O21" s="1"/>
      <c r="P21" s="34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</row>
    <row r="22" spans="1:216" ht="15.75" customHeight="1" x14ac:dyDescent="0.4">
      <c r="A22" s="12"/>
      <c r="B22" s="66" t="s">
        <v>30</v>
      </c>
      <c r="C22" s="69" t="s">
        <v>31</v>
      </c>
      <c r="D22" s="6" t="s">
        <v>23</v>
      </c>
      <c r="E22" s="9">
        <f>BAGOREJO!AM22+KEBAMAN!AW22+KEPUNDUNGAN!W22+'PARIJATAH KULON'!Y22+'PARIJATAH WETAN'!AC22+REJOAGUNG!AF22+SUKOMAJU!AC22+SUKONATAR!T22+SUMBERSARI!AH22+WONOSOBO!AS22</f>
        <v>22</v>
      </c>
      <c r="F22" s="40"/>
      <c r="G22" s="1"/>
      <c r="H22" s="1"/>
      <c r="I22" s="1"/>
      <c r="J22" s="1"/>
      <c r="K22" s="1"/>
      <c r="L22" s="1"/>
      <c r="M22" s="1"/>
      <c r="N22" s="1"/>
      <c r="O22" s="1"/>
      <c r="P22" s="34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</row>
    <row r="23" spans="1:216" ht="15.75" customHeight="1" x14ac:dyDescent="0.4">
      <c r="A23" s="12"/>
      <c r="B23" s="67"/>
      <c r="C23" s="70"/>
      <c r="D23" s="6" t="s">
        <v>24</v>
      </c>
      <c r="E23" s="9">
        <f>BAGOREJO!AM23+KEBAMAN!AW23+KEPUNDUNGAN!W23+'PARIJATAH KULON'!Y23+'PARIJATAH WETAN'!AC23+REJOAGUNG!AF23+SUKOMAJU!AC23+SUKONATAR!T23+SUMBERSARI!AH23+WONOSOBO!AS23</f>
        <v>23</v>
      </c>
      <c r="F23" s="40"/>
      <c r="G23" s="1"/>
      <c r="H23" s="1"/>
      <c r="I23" s="1"/>
      <c r="J23" s="1"/>
      <c r="K23" s="1"/>
      <c r="L23" s="1"/>
      <c r="M23" s="1"/>
      <c r="N23" s="1"/>
      <c r="O23" s="1"/>
      <c r="P23" s="34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</row>
    <row r="24" spans="1:216" ht="15.75" customHeight="1" x14ac:dyDescent="0.4">
      <c r="A24" s="13"/>
      <c r="B24" s="68"/>
      <c r="C24" s="71"/>
      <c r="D24" s="5" t="s">
        <v>25</v>
      </c>
      <c r="E24" s="25">
        <f t="shared" ref="E24" si="2">SUM(E22:E23)</f>
        <v>45</v>
      </c>
      <c r="F24" s="39"/>
      <c r="G24" s="20"/>
      <c r="H24" s="20"/>
      <c r="I24" s="20"/>
      <c r="J24" s="20"/>
      <c r="K24" s="20"/>
      <c r="L24" s="20"/>
      <c r="M24" s="20"/>
      <c r="N24" s="20"/>
      <c r="O24" s="23"/>
      <c r="P24" s="35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4">
      <c r="A25" s="12"/>
      <c r="B25" s="66" t="s">
        <v>32</v>
      </c>
      <c r="C25" s="69" t="s">
        <v>33</v>
      </c>
      <c r="D25" s="6" t="s">
        <v>23</v>
      </c>
      <c r="E25" s="9">
        <f>BAGOREJO!AM25+KEBAMAN!AW25+KEPUNDUNGAN!W25+'PARIJATAH KULON'!Y25+'PARIJATAH WETAN'!AC25+REJOAGUNG!AF25+SUKOMAJU!AC25+SUKONATAR!T25+SUMBERSARI!AH25+WONOSOBO!AS25</f>
        <v>407</v>
      </c>
      <c r="F25" s="40"/>
      <c r="G25" s="1"/>
      <c r="H25" s="1"/>
      <c r="I25" s="1"/>
      <c r="J25" s="1"/>
      <c r="K25" s="1"/>
      <c r="L25" s="1"/>
      <c r="M25" s="1"/>
      <c r="N25" s="1"/>
      <c r="O25" s="3"/>
      <c r="P25" s="35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4">
      <c r="A26" s="12"/>
      <c r="B26" s="67"/>
      <c r="C26" s="70"/>
      <c r="D26" s="6" t="s">
        <v>24</v>
      </c>
      <c r="E26" s="9">
        <f>BAGOREJO!AM26+KEBAMAN!AW26+KEPUNDUNGAN!W26+'PARIJATAH KULON'!Y26+'PARIJATAH WETAN'!AC26+REJOAGUNG!AF26+SUKOMAJU!AC26+SUKONATAR!T26+SUMBERSARI!AH26+WONOSOBO!AS26</f>
        <v>513</v>
      </c>
      <c r="F26" s="39"/>
      <c r="G26" s="20"/>
      <c r="H26" s="20"/>
      <c r="I26" s="20"/>
      <c r="J26" s="20"/>
      <c r="K26" s="20"/>
      <c r="L26" s="20"/>
      <c r="M26" s="20"/>
      <c r="N26" s="20"/>
      <c r="O26" s="20"/>
      <c r="P26" s="32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</row>
    <row r="27" spans="1:216" ht="15.75" customHeight="1" x14ac:dyDescent="0.4">
      <c r="A27" s="13"/>
      <c r="B27" s="68"/>
      <c r="C27" s="71"/>
      <c r="D27" s="5" t="s">
        <v>25</v>
      </c>
      <c r="E27" s="25">
        <f t="shared" ref="E27" si="3">SUM(E25:E26)</f>
        <v>920</v>
      </c>
      <c r="F27" s="40"/>
      <c r="G27" s="1"/>
      <c r="H27" s="1"/>
      <c r="I27" s="1"/>
      <c r="J27" s="1"/>
      <c r="K27" s="1"/>
      <c r="L27" s="1"/>
      <c r="M27" s="1"/>
      <c r="N27" s="1"/>
      <c r="O27" s="1"/>
      <c r="P27" s="34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</row>
    <row r="28" spans="1:216" ht="15.75" customHeight="1" x14ac:dyDescent="0.4">
      <c r="A28" s="13"/>
      <c r="B28" s="72" t="s">
        <v>34</v>
      </c>
      <c r="C28" s="73" t="s">
        <v>35</v>
      </c>
      <c r="D28" s="5" t="s">
        <v>23</v>
      </c>
      <c r="E28" s="25">
        <f t="shared" ref="E28:E29" si="4">E19+E22+E25</f>
        <v>28329</v>
      </c>
      <c r="F28" s="39"/>
      <c r="G28" s="20"/>
      <c r="H28" s="20"/>
      <c r="I28" s="20"/>
      <c r="J28" s="20"/>
      <c r="K28" s="20"/>
      <c r="L28" s="20"/>
      <c r="M28" s="20"/>
      <c r="N28" s="20"/>
      <c r="O28" s="20"/>
      <c r="P28" s="32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</row>
    <row r="29" spans="1:216" ht="15.75" customHeight="1" x14ac:dyDescent="0.4">
      <c r="A29" s="13"/>
      <c r="B29" s="67"/>
      <c r="C29" s="70"/>
      <c r="D29" s="5" t="s">
        <v>24</v>
      </c>
      <c r="E29" s="25">
        <f t="shared" si="4"/>
        <v>30676</v>
      </c>
      <c r="F29" s="40"/>
      <c r="G29" s="1"/>
      <c r="H29" s="1"/>
      <c r="I29" s="1"/>
      <c r="J29" s="1"/>
      <c r="K29" s="1"/>
      <c r="L29" s="1"/>
      <c r="M29" s="1"/>
      <c r="N29" s="1"/>
      <c r="O29" s="1"/>
      <c r="P29" s="34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  <c r="DI29" s="31"/>
      <c r="DJ29" s="31"/>
      <c r="DK29" s="31"/>
      <c r="DL29" s="31"/>
      <c r="DM29" s="31"/>
      <c r="DN29" s="31"/>
      <c r="DO29" s="31"/>
      <c r="DP29" s="31"/>
      <c r="DQ29" s="31"/>
      <c r="DR29" s="31"/>
      <c r="DS29" s="31"/>
      <c r="DT29" s="31"/>
      <c r="DU29" s="31"/>
      <c r="DV29" s="31"/>
      <c r="DW29" s="31"/>
      <c r="DX29" s="31"/>
      <c r="DY29" s="31"/>
      <c r="DZ29" s="31"/>
      <c r="EA29" s="31"/>
      <c r="EB29" s="31"/>
      <c r="EC29" s="31"/>
      <c r="ED29" s="31"/>
      <c r="EE29" s="31"/>
      <c r="EF29" s="31"/>
      <c r="EG29" s="31"/>
      <c r="EH29" s="31"/>
      <c r="EI29" s="31"/>
      <c r="EJ29" s="31"/>
      <c r="EK29" s="31"/>
      <c r="EL29" s="31"/>
      <c r="EM29" s="31"/>
      <c r="EN29" s="31"/>
      <c r="EO29" s="31"/>
      <c r="EP29" s="31"/>
      <c r="EQ29" s="31"/>
      <c r="ER29" s="31"/>
      <c r="ES29" s="31"/>
      <c r="ET29" s="31"/>
      <c r="EU29" s="31"/>
      <c r="EV29" s="31"/>
      <c r="EW29" s="31"/>
      <c r="EX29" s="31"/>
      <c r="EY29" s="31"/>
      <c r="EZ29" s="31"/>
      <c r="FA29" s="31"/>
      <c r="FB29" s="31"/>
      <c r="FC29" s="31"/>
      <c r="FD29" s="31"/>
      <c r="FE29" s="31"/>
      <c r="FF29" s="31"/>
      <c r="FG29" s="31"/>
      <c r="FH29" s="31"/>
      <c r="FI29" s="31"/>
      <c r="FJ29" s="31"/>
      <c r="FK29" s="31"/>
      <c r="FL29" s="31"/>
      <c r="FM29" s="31"/>
      <c r="FN29" s="31"/>
      <c r="FO29" s="31"/>
      <c r="FP29" s="31"/>
      <c r="FQ29" s="31"/>
      <c r="FR29" s="31"/>
      <c r="FS29" s="31"/>
      <c r="FT29" s="31"/>
      <c r="FU29" s="31"/>
      <c r="FV29" s="31"/>
      <c r="FW29" s="31"/>
      <c r="FX29" s="31"/>
      <c r="FY29" s="31"/>
      <c r="FZ29" s="31"/>
      <c r="GA29" s="31"/>
      <c r="GB29" s="31"/>
      <c r="GC29" s="31"/>
      <c r="GD29" s="31"/>
      <c r="GE29" s="31"/>
      <c r="GF29" s="31"/>
      <c r="GG29" s="31"/>
      <c r="GH29" s="31"/>
      <c r="GI29" s="31"/>
      <c r="GJ29" s="31"/>
      <c r="GK29" s="31"/>
      <c r="GL29" s="31"/>
      <c r="GM29" s="31"/>
      <c r="GN29" s="31"/>
      <c r="GO29" s="31"/>
      <c r="GP29" s="31"/>
      <c r="GQ29" s="31"/>
      <c r="GR29" s="31"/>
      <c r="GS29" s="31"/>
      <c r="GT29" s="31"/>
      <c r="GU29" s="31"/>
      <c r="GV29" s="31"/>
      <c r="GW29" s="31"/>
      <c r="GX29" s="31"/>
      <c r="GY29" s="31"/>
      <c r="GZ29" s="31"/>
      <c r="HA29" s="31"/>
      <c r="HB29" s="31"/>
      <c r="HC29" s="31"/>
      <c r="HD29" s="31"/>
      <c r="HE29" s="31"/>
      <c r="HF29" s="31"/>
      <c r="HG29" s="31"/>
      <c r="HH29" s="31"/>
    </row>
    <row r="30" spans="1:216" ht="15.75" customHeight="1" x14ac:dyDescent="0.4">
      <c r="A30" s="13"/>
      <c r="B30" s="68"/>
      <c r="C30" s="71"/>
      <c r="D30" s="5" t="s">
        <v>25</v>
      </c>
      <c r="E30" s="25">
        <f t="shared" ref="E30" si="5">SUM(E28:E29)</f>
        <v>59005</v>
      </c>
      <c r="F30" s="41"/>
      <c r="G30" s="30"/>
      <c r="H30" s="30"/>
      <c r="I30" s="30"/>
      <c r="J30" s="30"/>
      <c r="K30" s="20"/>
      <c r="L30" s="20"/>
      <c r="M30" s="20"/>
      <c r="N30" s="20"/>
      <c r="O30" s="23"/>
      <c r="P30" s="35"/>
      <c r="Q30" s="30"/>
      <c r="R30" s="30"/>
      <c r="S30" s="30"/>
      <c r="T30" s="30"/>
      <c r="U30" s="4"/>
      <c r="V30" s="4"/>
      <c r="W30" s="4"/>
      <c r="X30" s="30"/>
      <c r="Y30" s="30"/>
      <c r="Z30" s="30"/>
      <c r="AA30" s="30"/>
      <c r="AB30" s="4"/>
      <c r="AC30" s="4"/>
      <c r="AD30" s="4"/>
      <c r="AE30" s="4"/>
      <c r="AF30" s="4"/>
      <c r="AG30" s="4"/>
      <c r="AH30" s="4"/>
      <c r="AI30" s="30"/>
      <c r="AJ30" s="30"/>
      <c r="AK30" s="30"/>
      <c r="AL30" s="30"/>
      <c r="AM30" s="4"/>
      <c r="AN30" s="4"/>
      <c r="AO30" s="4"/>
      <c r="AP30" s="4"/>
      <c r="AQ30" s="4"/>
      <c r="AR30" s="4"/>
      <c r="AS30" s="4"/>
      <c r="AT30" s="30"/>
      <c r="AU30" s="30"/>
      <c r="AV30" s="30"/>
      <c r="AW30" s="30"/>
      <c r="AX30" s="4"/>
      <c r="AY30" s="4"/>
      <c r="AZ30" s="4"/>
      <c r="BA30" s="4"/>
      <c r="BB30" s="4"/>
      <c r="BC30" s="4"/>
      <c r="BD30" s="4"/>
      <c r="BE30" s="4"/>
      <c r="BF30" s="30"/>
      <c r="BG30" s="30"/>
      <c r="BH30" s="30"/>
      <c r="BI30" s="30"/>
      <c r="BJ30" s="4"/>
      <c r="BK30" s="4"/>
      <c r="BL30" s="30"/>
      <c r="BM30" s="30"/>
      <c r="BN30" s="30"/>
      <c r="BO30" s="30"/>
      <c r="BP30" s="4"/>
      <c r="BQ30" s="4"/>
      <c r="BR30" s="4"/>
      <c r="BS30" s="30"/>
      <c r="BT30" s="30"/>
      <c r="BU30" s="30"/>
      <c r="BV30" s="30"/>
      <c r="BW30" s="4"/>
      <c r="BX30" s="4"/>
      <c r="BY30" s="4"/>
      <c r="BZ30" s="4"/>
      <c r="CA30" s="4"/>
      <c r="CB30" s="30"/>
      <c r="CC30" s="30"/>
      <c r="CD30" s="30"/>
      <c r="CE30" s="30"/>
      <c r="CF30" s="4"/>
      <c r="CG30" s="4"/>
      <c r="CH30" s="30"/>
      <c r="CI30" s="30"/>
      <c r="CJ30" s="30"/>
      <c r="CK30" s="30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0"/>
      <c r="DA30" s="30"/>
      <c r="DB30" s="30"/>
      <c r="DC30" s="30"/>
      <c r="DD30" s="4"/>
      <c r="DE30" s="4"/>
      <c r="DF30" s="4"/>
      <c r="DG30" s="4"/>
      <c r="DH30" s="4"/>
      <c r="DI30" s="4"/>
      <c r="DJ30" s="4"/>
      <c r="DK30" s="4"/>
      <c r="DL30" s="30"/>
      <c r="DM30" s="30"/>
      <c r="DN30" s="30"/>
      <c r="DO30" s="30"/>
      <c r="DP30" s="4"/>
      <c r="DQ30" s="4"/>
      <c r="DR30" s="4"/>
      <c r="DS30" s="4"/>
      <c r="DT30" s="30"/>
      <c r="DU30" s="30"/>
      <c r="DV30" s="30"/>
      <c r="DW30" s="30"/>
      <c r="DX30" s="4"/>
      <c r="DY30" s="4"/>
      <c r="DZ30" s="30"/>
      <c r="EA30" s="30"/>
      <c r="EB30" s="30"/>
      <c r="EC30" s="30"/>
      <c r="ED30" s="4"/>
      <c r="EE30" s="4"/>
      <c r="EF30" s="4"/>
      <c r="EG30" s="4"/>
      <c r="EH30" s="4"/>
      <c r="EI30" s="4"/>
      <c r="EJ30" s="4"/>
      <c r="EK30" s="4"/>
      <c r="EL30" s="4"/>
      <c r="EM30" s="30"/>
      <c r="EN30" s="30"/>
      <c r="EO30" s="30"/>
      <c r="EP30" s="30"/>
      <c r="EQ30" s="4"/>
      <c r="ER30" s="4"/>
      <c r="ES30" s="4"/>
      <c r="ET30" s="4"/>
      <c r="EU30" s="4"/>
      <c r="EV30" s="4"/>
      <c r="EW30" s="4"/>
      <c r="EX30" s="4"/>
      <c r="EY30" s="4"/>
      <c r="EZ30" s="30"/>
      <c r="FA30" s="30"/>
      <c r="FB30" s="30"/>
      <c r="FC30" s="30"/>
      <c r="FD30" s="4"/>
      <c r="FE30" s="4"/>
      <c r="FF30" s="30"/>
      <c r="FG30" s="30"/>
      <c r="FH30" s="30"/>
      <c r="FI30" s="30"/>
      <c r="FJ30" s="4"/>
      <c r="FK30" s="30"/>
      <c r="FL30" s="30"/>
      <c r="FM30" s="30"/>
      <c r="FN30" s="30"/>
      <c r="FO30" s="4"/>
      <c r="FP30" s="4"/>
      <c r="FQ30" s="4"/>
      <c r="FR30" s="30"/>
      <c r="FS30" s="30"/>
      <c r="FT30" s="30"/>
      <c r="FU30" s="30"/>
      <c r="FV30" s="4"/>
      <c r="FW30" s="4"/>
      <c r="FX30" s="4"/>
      <c r="FY30" s="30"/>
      <c r="FZ30" s="30"/>
      <c r="GA30" s="4"/>
      <c r="GB30" s="30"/>
      <c r="GC30" s="30"/>
      <c r="GD30" s="30"/>
      <c r="GE30" s="30"/>
      <c r="GF30" s="4"/>
      <c r="GG30" s="4"/>
      <c r="GH30" s="4"/>
      <c r="GI30" s="4"/>
      <c r="GJ30" s="4"/>
      <c r="GK30" s="4"/>
      <c r="GL30" s="4"/>
      <c r="GM30" s="4"/>
      <c r="GN30" s="30"/>
      <c r="GO30" s="30"/>
      <c r="GP30" s="30"/>
      <c r="GQ30" s="30"/>
      <c r="GR30" s="4"/>
      <c r="GS30" s="4"/>
      <c r="GT30" s="4"/>
      <c r="GU30" s="4"/>
      <c r="GV30" s="4"/>
      <c r="GW30" s="4"/>
      <c r="GX30" s="4"/>
      <c r="GY30" s="30"/>
      <c r="GZ30" s="30"/>
      <c r="HA30" s="30"/>
      <c r="HB30" s="30"/>
      <c r="HC30" s="4"/>
      <c r="HD30" s="4"/>
      <c r="HE30" s="4"/>
      <c r="HF30" s="4"/>
      <c r="HG30" s="4"/>
      <c r="HH30" s="4"/>
    </row>
    <row r="31" spans="1:216" ht="15.75" customHeight="1" x14ac:dyDescent="0.4">
      <c r="A31" s="62"/>
      <c r="B31" s="63"/>
      <c r="C31" s="63"/>
      <c r="D31" s="64"/>
      <c r="E31" s="29"/>
      <c r="F31" s="40"/>
      <c r="G31" s="1"/>
      <c r="H31" s="1"/>
      <c r="I31" s="1"/>
      <c r="J31" s="1"/>
      <c r="K31" s="1"/>
      <c r="L31" s="1"/>
      <c r="M31" s="1"/>
      <c r="N31" s="1"/>
      <c r="O31" s="3"/>
      <c r="P31" s="35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4">
      <c r="A32" s="14" t="s">
        <v>36</v>
      </c>
      <c r="B32" s="65" t="s">
        <v>37</v>
      </c>
      <c r="C32" s="63"/>
      <c r="D32" s="64"/>
      <c r="E32" s="25"/>
      <c r="F32" s="39"/>
      <c r="G32" s="20"/>
      <c r="H32" s="20"/>
      <c r="I32" s="20"/>
      <c r="J32" s="20"/>
      <c r="K32" s="20"/>
      <c r="L32" s="20"/>
      <c r="M32" s="20"/>
      <c r="N32" s="20"/>
      <c r="O32" s="2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6"/>
      <c r="GB32" s="36"/>
      <c r="GC32" s="36"/>
      <c r="GD32" s="36"/>
      <c r="GE32" s="36"/>
      <c r="GF32" s="36"/>
      <c r="GG32" s="36"/>
      <c r="GH32" s="36"/>
      <c r="GI32" s="36"/>
      <c r="GJ32" s="36"/>
      <c r="GK32" s="36"/>
      <c r="GL32" s="36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</row>
    <row r="33" spans="1:216" ht="15.75" customHeight="1" x14ac:dyDescent="0.4">
      <c r="A33" s="6">
        <v>1</v>
      </c>
      <c r="B33" s="76" t="s">
        <v>38</v>
      </c>
      <c r="C33" s="63"/>
      <c r="D33" s="64"/>
      <c r="E33" s="9">
        <f>BAGOREJO!AM33+KEBAMAN!AW33+KEPUNDUNGAN!W33+'PARIJATAH KULON'!Y33+'PARIJATAH WETAN'!AC33+REJOAGUNG!AF33+SUKOMAJU!AC33+SUKONATAR!T33+SUMBERSARI!AH33+WONOSOBO!AS33</f>
        <v>76907</v>
      </c>
      <c r="F33" s="39"/>
      <c r="G33" s="20"/>
      <c r="H33" s="20"/>
      <c r="I33" s="20"/>
      <c r="J33" s="20"/>
      <c r="K33" s="20"/>
      <c r="L33" s="20"/>
      <c r="M33" s="20"/>
      <c r="N33" s="20"/>
      <c r="O33" s="20"/>
      <c r="P33" s="32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</row>
    <row r="34" spans="1:216" ht="15.75" customHeight="1" x14ac:dyDescent="0.4">
      <c r="A34" s="6">
        <v>2</v>
      </c>
      <c r="B34" s="76" t="s">
        <v>39</v>
      </c>
      <c r="C34" s="63"/>
      <c r="D34" s="64"/>
      <c r="E34" s="9">
        <f>BAGOREJO!AM34+KEBAMAN!AW34+KEPUNDUNGAN!W34+'PARIJATAH KULON'!Y34+'PARIJATAH WETAN'!AC34+REJOAGUNG!AF34+SUKOMAJU!AC34+SUKONATAR!T34+SUMBERSARI!AH34+WONOSOBO!AS34</f>
        <v>59005</v>
      </c>
      <c r="F34" s="40"/>
      <c r="G34" s="1"/>
      <c r="H34" s="1"/>
      <c r="I34" s="1"/>
      <c r="J34" s="1"/>
      <c r="K34" s="1"/>
      <c r="L34" s="1"/>
      <c r="M34" s="1"/>
      <c r="N34" s="1"/>
      <c r="O34" s="1"/>
      <c r="P34" s="34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  <c r="DI34" s="31"/>
      <c r="DJ34" s="31"/>
      <c r="DK34" s="31"/>
      <c r="DL34" s="31"/>
      <c r="DM34" s="31"/>
      <c r="DN34" s="31"/>
      <c r="DO34" s="31"/>
      <c r="DP34" s="31"/>
      <c r="DQ34" s="31"/>
      <c r="DR34" s="31"/>
      <c r="DS34" s="31"/>
      <c r="DT34" s="31"/>
      <c r="DU34" s="31"/>
      <c r="DV34" s="31"/>
      <c r="DW34" s="31"/>
      <c r="DX34" s="31"/>
      <c r="DY34" s="31"/>
      <c r="DZ34" s="31"/>
      <c r="EA34" s="31"/>
      <c r="EB34" s="31"/>
      <c r="EC34" s="31"/>
      <c r="ED34" s="31"/>
      <c r="EE34" s="31"/>
      <c r="EF34" s="31"/>
      <c r="EG34" s="31"/>
      <c r="EH34" s="31"/>
      <c r="EI34" s="31"/>
      <c r="EJ34" s="31"/>
      <c r="EK34" s="31"/>
      <c r="EL34" s="31"/>
      <c r="EM34" s="31"/>
      <c r="EN34" s="31"/>
      <c r="EO34" s="31"/>
      <c r="EP34" s="31"/>
      <c r="EQ34" s="31"/>
      <c r="ER34" s="31"/>
      <c r="ES34" s="31"/>
      <c r="ET34" s="31"/>
      <c r="EU34" s="31"/>
      <c r="EV34" s="31"/>
      <c r="EW34" s="31"/>
      <c r="EX34" s="31"/>
      <c r="EY34" s="31"/>
      <c r="EZ34" s="31"/>
      <c r="FA34" s="31"/>
      <c r="FB34" s="31"/>
      <c r="FC34" s="31"/>
      <c r="FD34" s="31"/>
      <c r="FE34" s="31"/>
      <c r="FF34" s="31"/>
      <c r="FG34" s="31"/>
      <c r="FH34" s="31"/>
      <c r="FI34" s="31"/>
      <c r="FJ34" s="31"/>
      <c r="FK34" s="31"/>
      <c r="FL34" s="31"/>
      <c r="FM34" s="31"/>
      <c r="FN34" s="31"/>
      <c r="FO34" s="31"/>
      <c r="FP34" s="31"/>
      <c r="FQ34" s="31"/>
      <c r="FR34" s="31"/>
      <c r="FS34" s="31"/>
      <c r="FT34" s="31"/>
      <c r="FU34" s="31"/>
      <c r="FV34" s="31"/>
      <c r="FW34" s="31"/>
      <c r="FX34" s="31"/>
      <c r="FY34" s="31"/>
      <c r="FZ34" s="31"/>
      <c r="GA34" s="31"/>
      <c r="GB34" s="31"/>
      <c r="GC34" s="31"/>
      <c r="GD34" s="31"/>
      <c r="GE34" s="31"/>
      <c r="GF34" s="31"/>
      <c r="GG34" s="31"/>
      <c r="GH34" s="31"/>
      <c r="GI34" s="31"/>
      <c r="GJ34" s="31"/>
      <c r="GK34" s="31"/>
      <c r="GL34" s="31"/>
      <c r="GM34" s="31"/>
      <c r="GN34" s="31"/>
      <c r="GO34" s="31"/>
      <c r="GP34" s="31"/>
      <c r="GQ34" s="31"/>
      <c r="GR34" s="31"/>
      <c r="GS34" s="31"/>
      <c r="GT34" s="31"/>
      <c r="GU34" s="31"/>
      <c r="GV34" s="31"/>
      <c r="GW34" s="31"/>
      <c r="GX34" s="31"/>
      <c r="GY34" s="31"/>
      <c r="GZ34" s="31"/>
      <c r="HA34" s="31"/>
      <c r="HB34" s="31"/>
      <c r="HC34" s="31"/>
      <c r="HD34" s="31"/>
      <c r="HE34" s="31"/>
      <c r="HF34" s="31"/>
      <c r="HG34" s="31"/>
      <c r="HH34" s="31"/>
    </row>
    <row r="35" spans="1:216" ht="15.75" customHeight="1" x14ac:dyDescent="0.4">
      <c r="A35" s="6">
        <v>3</v>
      </c>
      <c r="B35" s="76" t="s">
        <v>40</v>
      </c>
      <c r="C35" s="63"/>
      <c r="D35" s="64"/>
      <c r="E35" s="9">
        <f>BAGOREJO!AM35+KEBAMAN!AW35+KEPUNDUNGAN!W35+'PARIJATAH KULON'!Y35+'PARIJATAH WETAN'!AC35+REJOAGUNG!AF35+SUKOMAJU!AC35+SUKONATAR!T35+SUMBERSARI!AH35+WONOSOBO!AS35</f>
        <v>84</v>
      </c>
      <c r="F35" s="41"/>
      <c r="G35" s="30"/>
      <c r="H35" s="30"/>
      <c r="I35" s="30"/>
      <c r="J35" s="30"/>
      <c r="K35" s="20"/>
      <c r="L35" s="20"/>
      <c r="M35" s="20"/>
      <c r="N35" s="20"/>
      <c r="O35" s="23"/>
      <c r="P35" s="35"/>
      <c r="Q35" s="30"/>
      <c r="R35" s="30"/>
      <c r="S35" s="30"/>
      <c r="T35" s="30"/>
      <c r="U35" s="4"/>
      <c r="V35" s="4"/>
      <c r="W35" s="4"/>
      <c r="X35" s="30"/>
      <c r="Y35" s="30"/>
      <c r="Z35" s="30"/>
      <c r="AA35" s="30"/>
      <c r="AB35" s="4"/>
      <c r="AC35" s="4"/>
      <c r="AD35" s="4"/>
      <c r="AE35" s="4"/>
      <c r="AF35" s="4"/>
      <c r="AG35" s="4"/>
      <c r="AH35" s="4"/>
      <c r="AI35" s="30"/>
      <c r="AJ35" s="30"/>
      <c r="AK35" s="30"/>
      <c r="AL35" s="30"/>
      <c r="AM35" s="4"/>
      <c r="AN35" s="4"/>
      <c r="AO35" s="4"/>
      <c r="AP35" s="4"/>
      <c r="AQ35" s="4"/>
      <c r="AR35" s="4"/>
      <c r="AS35" s="4"/>
      <c r="AT35" s="30"/>
      <c r="AU35" s="30"/>
      <c r="AV35" s="30"/>
      <c r="AW35" s="30"/>
      <c r="AX35" s="4"/>
      <c r="AY35" s="4"/>
      <c r="AZ35" s="4"/>
      <c r="BA35" s="4"/>
      <c r="BB35" s="4"/>
      <c r="BC35" s="4"/>
      <c r="BD35" s="4"/>
      <c r="BE35" s="4"/>
      <c r="BF35" s="30"/>
      <c r="BG35" s="30"/>
      <c r="BH35" s="30"/>
      <c r="BI35" s="30"/>
      <c r="BJ35" s="4"/>
      <c r="BK35" s="4"/>
      <c r="BL35" s="30"/>
      <c r="BM35" s="30"/>
      <c r="BN35" s="30"/>
      <c r="BO35" s="30"/>
      <c r="BP35" s="4"/>
      <c r="BQ35" s="4"/>
      <c r="BR35" s="4"/>
      <c r="BS35" s="30"/>
      <c r="BT35" s="30"/>
      <c r="BU35" s="30"/>
      <c r="BV35" s="30"/>
      <c r="BW35" s="4"/>
      <c r="BX35" s="4"/>
      <c r="BY35" s="4"/>
      <c r="BZ35" s="4"/>
      <c r="CA35" s="4"/>
      <c r="CB35" s="30"/>
      <c r="CC35" s="30"/>
      <c r="CD35" s="30"/>
      <c r="CE35" s="30"/>
      <c r="CF35" s="4"/>
      <c r="CG35" s="4"/>
      <c r="CH35" s="30"/>
      <c r="CI35" s="30"/>
      <c r="CJ35" s="30"/>
      <c r="CK35" s="30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0"/>
      <c r="DA35" s="30"/>
      <c r="DB35" s="30"/>
      <c r="DC35" s="30"/>
      <c r="DD35" s="4"/>
      <c r="DE35" s="4"/>
      <c r="DF35" s="4"/>
      <c r="DG35" s="4"/>
      <c r="DH35" s="4"/>
      <c r="DI35" s="4"/>
      <c r="DJ35" s="4"/>
      <c r="DK35" s="4"/>
      <c r="DL35" s="30"/>
      <c r="DM35" s="30"/>
      <c r="DN35" s="30"/>
      <c r="DO35" s="30"/>
      <c r="DP35" s="4"/>
      <c r="DQ35" s="4"/>
      <c r="DR35" s="4"/>
      <c r="DS35" s="4"/>
      <c r="DT35" s="30"/>
      <c r="DU35" s="30"/>
      <c r="DV35" s="30"/>
      <c r="DW35" s="30"/>
      <c r="DX35" s="4"/>
      <c r="DY35" s="4"/>
      <c r="DZ35" s="30"/>
      <c r="EA35" s="30"/>
      <c r="EB35" s="30"/>
      <c r="EC35" s="30"/>
      <c r="ED35" s="4"/>
      <c r="EE35" s="4"/>
      <c r="EF35" s="4"/>
      <c r="EG35" s="4"/>
      <c r="EH35" s="4"/>
      <c r="EI35" s="4"/>
      <c r="EJ35" s="4"/>
      <c r="EK35" s="4"/>
      <c r="EL35" s="4"/>
      <c r="EM35" s="30"/>
      <c r="EN35" s="30"/>
      <c r="EO35" s="30"/>
      <c r="EP35" s="30"/>
      <c r="EQ35" s="4"/>
      <c r="ER35" s="4"/>
      <c r="ES35" s="4"/>
      <c r="ET35" s="4"/>
      <c r="EU35" s="4"/>
      <c r="EV35" s="4"/>
      <c r="EW35" s="4"/>
      <c r="EX35" s="4"/>
      <c r="EY35" s="4"/>
      <c r="EZ35" s="30"/>
      <c r="FA35" s="30"/>
      <c r="FB35" s="30"/>
      <c r="FC35" s="30"/>
      <c r="FD35" s="4"/>
      <c r="FE35" s="4"/>
      <c r="FF35" s="30"/>
      <c r="FG35" s="30"/>
      <c r="FH35" s="30"/>
      <c r="FI35" s="30"/>
      <c r="FJ35" s="4"/>
      <c r="FK35" s="30"/>
      <c r="FL35" s="30"/>
      <c r="FM35" s="30"/>
      <c r="FN35" s="30"/>
      <c r="FO35" s="4"/>
      <c r="FP35" s="4"/>
      <c r="FQ35" s="4"/>
      <c r="FR35" s="30"/>
      <c r="FS35" s="30"/>
      <c r="FT35" s="30"/>
      <c r="FU35" s="30"/>
      <c r="FV35" s="4"/>
      <c r="FW35" s="4"/>
      <c r="FX35" s="4"/>
      <c r="FY35" s="30"/>
      <c r="FZ35" s="30"/>
      <c r="GA35" s="4"/>
      <c r="GB35" s="30"/>
      <c r="GC35" s="30"/>
      <c r="GD35" s="30"/>
      <c r="GE35" s="30"/>
      <c r="GF35" s="4"/>
      <c r="GG35" s="4"/>
      <c r="GH35" s="4"/>
      <c r="GI35" s="4"/>
      <c r="GJ35" s="4"/>
      <c r="GK35" s="4"/>
      <c r="GL35" s="4"/>
      <c r="GM35" s="4"/>
      <c r="GN35" s="30"/>
      <c r="GO35" s="30"/>
      <c r="GP35" s="30"/>
      <c r="GQ35" s="30"/>
      <c r="GR35" s="4"/>
      <c r="GS35" s="4"/>
      <c r="GT35" s="4"/>
      <c r="GU35" s="4"/>
      <c r="GV35" s="4"/>
      <c r="GW35" s="4"/>
      <c r="GX35" s="4"/>
      <c r="GY35" s="30"/>
      <c r="GZ35" s="30"/>
      <c r="HA35" s="30"/>
      <c r="HB35" s="30"/>
      <c r="HC35" s="4"/>
      <c r="HD35" s="4"/>
      <c r="HE35" s="4"/>
      <c r="HF35" s="4"/>
      <c r="HG35" s="4"/>
      <c r="HH35" s="4"/>
    </row>
    <row r="36" spans="1:216" ht="15.75" customHeight="1" x14ac:dyDescent="0.4">
      <c r="A36" s="6">
        <v>4</v>
      </c>
      <c r="B36" s="76" t="s">
        <v>41</v>
      </c>
      <c r="C36" s="63"/>
      <c r="D36" s="64"/>
      <c r="E36" s="25">
        <f t="shared" ref="E36" si="6">E33-(E34+E35)</f>
        <v>17818</v>
      </c>
      <c r="F36" s="40"/>
      <c r="G36" s="1"/>
      <c r="H36" s="1"/>
      <c r="I36" s="1"/>
      <c r="J36" s="1"/>
      <c r="K36" s="1"/>
      <c r="L36" s="1"/>
      <c r="M36" s="1"/>
      <c r="N36" s="1"/>
      <c r="O36" s="3"/>
      <c r="P36" s="35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4">
      <c r="A37" s="62"/>
      <c r="B37" s="63"/>
      <c r="C37" s="63"/>
      <c r="D37" s="63"/>
      <c r="E37" s="63"/>
      <c r="F37" s="39"/>
      <c r="G37" s="20"/>
      <c r="H37" s="20"/>
      <c r="I37" s="20"/>
      <c r="J37" s="20"/>
      <c r="K37" s="20"/>
      <c r="L37" s="20"/>
      <c r="M37" s="20"/>
      <c r="N37" s="20"/>
      <c r="O37" s="23"/>
      <c r="P37" s="35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4">
      <c r="A38" s="16" t="s">
        <v>42</v>
      </c>
      <c r="B38" s="65" t="s">
        <v>43</v>
      </c>
      <c r="C38" s="63"/>
      <c r="D38" s="64"/>
      <c r="E38" s="25"/>
      <c r="F38" s="39"/>
      <c r="G38" s="20"/>
      <c r="H38" s="20"/>
      <c r="I38" s="20"/>
      <c r="J38" s="20"/>
      <c r="K38" s="20"/>
      <c r="L38" s="20"/>
      <c r="M38" s="20"/>
      <c r="N38" s="20"/>
      <c r="O38" s="20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</row>
    <row r="39" spans="1:216" ht="15.75" customHeight="1" x14ac:dyDescent="0.4">
      <c r="A39" s="11"/>
      <c r="B39" s="80" t="s">
        <v>44</v>
      </c>
      <c r="C39" s="78"/>
      <c r="D39" s="6" t="s">
        <v>23</v>
      </c>
      <c r="E39" s="9">
        <f>BAGOREJO!AM39+KEBAMAN!AW39+KEPUNDUNGAN!W39+'PARIJATAH KULON'!Y39+'PARIJATAH WETAN'!AC39+REJOAGUNG!AF39+SUKOMAJU!AC39+SUKONATAR!T39+SUMBERSARI!AH39+WONOSOBO!AS39</f>
        <v>34</v>
      </c>
      <c r="F39" s="39"/>
      <c r="G39" s="20"/>
      <c r="H39" s="20"/>
      <c r="I39" s="20"/>
      <c r="J39" s="20"/>
      <c r="K39" s="20"/>
      <c r="L39" s="20"/>
      <c r="M39" s="20"/>
      <c r="N39" s="20"/>
      <c r="O39" s="20"/>
      <c r="P39" s="32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</row>
    <row r="40" spans="1:216" ht="15.75" customHeight="1" x14ac:dyDescent="0.4">
      <c r="A40" s="12"/>
      <c r="B40" s="81"/>
      <c r="C40" s="67"/>
      <c r="D40" s="6" t="s">
        <v>24</v>
      </c>
      <c r="E40" s="9">
        <f>BAGOREJO!AM40+KEBAMAN!AW40+KEPUNDUNGAN!W40+'PARIJATAH KULON'!Y40+'PARIJATAH WETAN'!AC40+REJOAGUNG!AF40+SUKOMAJU!AC40+SUKONATAR!T40+SUMBERSARI!AH40+WONOSOBO!AS40</f>
        <v>31</v>
      </c>
      <c r="F40" s="39"/>
      <c r="G40" s="20"/>
      <c r="H40" s="20"/>
      <c r="I40" s="20"/>
      <c r="J40" s="20"/>
      <c r="K40" s="20"/>
      <c r="L40" s="20"/>
      <c r="M40" s="20"/>
      <c r="N40" s="20"/>
      <c r="O40" s="20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</row>
    <row r="41" spans="1:216" ht="15.75" customHeight="1" x14ac:dyDescent="0.4">
      <c r="A41" s="14"/>
      <c r="B41" s="82"/>
      <c r="C41" s="68"/>
      <c r="D41" s="5" t="s">
        <v>25</v>
      </c>
      <c r="E41" s="25">
        <f t="shared" ref="E41" si="7">SUM(E39:E40)</f>
        <v>65</v>
      </c>
      <c r="F41" s="39"/>
      <c r="G41" s="20"/>
      <c r="H41" s="20"/>
      <c r="I41" s="20"/>
      <c r="J41" s="20"/>
      <c r="K41" s="20"/>
      <c r="L41" s="20"/>
      <c r="M41" s="20"/>
      <c r="N41" s="20"/>
      <c r="O41" s="20"/>
      <c r="P41" s="32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/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</row>
    <row r="42" spans="1:216" ht="15.75" customHeight="1" x14ac:dyDescent="0.4">
      <c r="A42" s="83"/>
      <c r="B42" s="82"/>
      <c r="C42" s="82"/>
      <c r="D42" s="68"/>
      <c r="E42" s="9"/>
      <c r="F42" s="39"/>
      <c r="G42" s="20"/>
      <c r="H42" s="20"/>
      <c r="I42" s="20"/>
      <c r="J42" s="20"/>
      <c r="K42" s="20"/>
      <c r="L42" s="20"/>
      <c r="M42" s="20"/>
      <c r="N42" s="20"/>
      <c r="O42" s="20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</row>
    <row r="43" spans="1:216" ht="15.75" customHeight="1" x14ac:dyDescent="0.4">
      <c r="A43" s="16" t="s">
        <v>45</v>
      </c>
      <c r="B43" s="65" t="s">
        <v>46</v>
      </c>
      <c r="C43" s="63"/>
      <c r="D43" s="64"/>
      <c r="E43" s="25"/>
      <c r="F43" s="39"/>
      <c r="G43" s="20"/>
      <c r="H43" s="20"/>
      <c r="I43" s="20"/>
      <c r="J43" s="20"/>
      <c r="K43" s="20"/>
      <c r="L43" s="20"/>
      <c r="M43" s="20"/>
      <c r="N43" s="20"/>
      <c r="O43" s="20"/>
      <c r="P43" s="32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/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</row>
    <row r="44" spans="1:216" ht="15.75" customHeight="1" x14ac:dyDescent="0.4">
      <c r="A44" s="80" t="s">
        <v>47</v>
      </c>
      <c r="B44" s="85"/>
      <c r="C44" s="85"/>
      <c r="D44" s="78"/>
      <c r="E44" s="9"/>
      <c r="F44" s="39"/>
      <c r="G44" s="20"/>
      <c r="H44" s="20"/>
      <c r="I44" s="20"/>
      <c r="J44" s="20"/>
      <c r="K44" s="20"/>
      <c r="L44" s="20"/>
      <c r="M44" s="20"/>
      <c r="N44" s="20"/>
      <c r="O44" s="20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</row>
    <row r="45" spans="1:216" ht="15.75" customHeight="1" x14ac:dyDescent="0.4">
      <c r="A45" s="11" t="s">
        <v>48</v>
      </c>
      <c r="B45" s="17" t="s">
        <v>28</v>
      </c>
      <c r="C45" s="86" t="s">
        <v>49</v>
      </c>
      <c r="D45" s="64"/>
      <c r="E45" s="9">
        <f>BAGOREJO!AM45+KEBAMAN!AW45+KEPUNDUNGAN!W45+'PARIJATAH KULON'!Y45+'PARIJATAH WETAN'!AC45+REJOAGUNG!AF45+SUKOMAJU!AC45+SUKONATAR!T45+SUMBERSARI!AH45+WONOSOBO!AS45</f>
        <v>2050</v>
      </c>
      <c r="F45" s="40"/>
      <c r="G45" s="1"/>
      <c r="H45" s="1"/>
      <c r="I45" s="1"/>
      <c r="J45" s="1"/>
      <c r="K45" s="1"/>
      <c r="L45" s="1"/>
      <c r="M45" s="1"/>
      <c r="N45" s="1"/>
      <c r="O45" s="1"/>
      <c r="P45" s="34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  <c r="DI45" s="31"/>
      <c r="DJ45" s="31"/>
      <c r="DK45" s="31"/>
      <c r="DL45" s="31"/>
      <c r="DM45" s="31"/>
      <c r="DN45" s="31"/>
      <c r="DO45" s="31"/>
      <c r="DP45" s="31"/>
      <c r="DQ45" s="31"/>
      <c r="DR45" s="31"/>
      <c r="DS45" s="31"/>
      <c r="DT45" s="31"/>
      <c r="DU45" s="31"/>
      <c r="DV45" s="31"/>
      <c r="DW45" s="31"/>
      <c r="DX45" s="31"/>
      <c r="DY45" s="31"/>
      <c r="DZ45" s="31"/>
      <c r="EA45" s="31"/>
      <c r="EB45" s="31"/>
      <c r="EC45" s="31"/>
      <c r="ED45" s="31"/>
      <c r="EE45" s="31"/>
      <c r="EF45" s="31"/>
      <c r="EG45" s="31"/>
      <c r="EH45" s="31"/>
      <c r="EI45" s="31"/>
      <c r="EJ45" s="31"/>
      <c r="EK45" s="31"/>
      <c r="EL45" s="31"/>
      <c r="EM45" s="31"/>
      <c r="EN45" s="31"/>
      <c r="EO45" s="31"/>
      <c r="EP45" s="31"/>
      <c r="EQ45" s="31"/>
      <c r="ER45" s="31"/>
      <c r="ES45" s="31"/>
      <c r="ET45" s="31"/>
      <c r="EU45" s="31"/>
      <c r="EV45" s="31"/>
      <c r="EW45" s="31"/>
      <c r="EX45" s="31"/>
      <c r="EY45" s="31"/>
      <c r="EZ45" s="31"/>
      <c r="FA45" s="31"/>
      <c r="FB45" s="31"/>
      <c r="FC45" s="31"/>
      <c r="FD45" s="31"/>
      <c r="FE45" s="31"/>
      <c r="FF45" s="31"/>
      <c r="FG45" s="31"/>
      <c r="FH45" s="31"/>
      <c r="FI45" s="31"/>
      <c r="FJ45" s="31"/>
      <c r="FK45" s="31"/>
      <c r="FL45" s="31"/>
      <c r="FM45" s="31"/>
      <c r="FN45" s="31"/>
      <c r="FO45" s="31"/>
      <c r="FP45" s="31"/>
      <c r="FQ45" s="31"/>
      <c r="FR45" s="31"/>
      <c r="FS45" s="31"/>
      <c r="FT45" s="31"/>
      <c r="FU45" s="31"/>
      <c r="FV45" s="31"/>
      <c r="FW45" s="31"/>
      <c r="FX45" s="31"/>
      <c r="FY45" s="31"/>
      <c r="FZ45" s="31"/>
      <c r="GA45" s="31"/>
      <c r="GB45" s="31"/>
      <c r="GC45" s="31"/>
      <c r="GD45" s="31"/>
      <c r="GE45" s="31"/>
      <c r="GF45" s="31"/>
      <c r="GG45" s="31"/>
      <c r="GH45" s="31"/>
      <c r="GI45" s="31"/>
      <c r="GJ45" s="31"/>
      <c r="GK45" s="31"/>
      <c r="GL45" s="31"/>
      <c r="GM45" s="31"/>
      <c r="GN45" s="31"/>
      <c r="GO45" s="31"/>
      <c r="GP45" s="31"/>
      <c r="GQ45" s="31"/>
      <c r="GR45" s="31"/>
      <c r="GS45" s="31"/>
      <c r="GT45" s="31"/>
      <c r="GU45" s="31"/>
      <c r="GV45" s="31"/>
      <c r="GW45" s="31"/>
      <c r="GX45" s="31"/>
      <c r="GY45" s="31"/>
      <c r="GZ45" s="31"/>
      <c r="HA45" s="31"/>
      <c r="HB45" s="31"/>
      <c r="HC45" s="31"/>
      <c r="HD45" s="31"/>
      <c r="HE45" s="31"/>
      <c r="HF45" s="31"/>
      <c r="HG45" s="31"/>
      <c r="HH45" s="31"/>
    </row>
    <row r="46" spans="1:216" ht="15.75" customHeight="1" x14ac:dyDescent="0.4">
      <c r="A46" s="11" t="s">
        <v>50</v>
      </c>
      <c r="B46" s="50"/>
      <c r="C46" s="24" t="s">
        <v>135</v>
      </c>
      <c r="D46" s="49"/>
      <c r="E46" s="9">
        <f>BAGOREJO!AM46+KEBAMAN!AW46+KEPUNDUNGAN!W46+'PARIJATAH KULON'!Y46+'PARIJATAH WETAN'!AC46+REJOAGUNG!AF46+SUKOMAJU!AC46+SUKONATAR!T46+SUMBERSARI!AH46+WONOSOBO!AS46</f>
        <v>3273</v>
      </c>
      <c r="F46" s="42"/>
      <c r="G46" s="27"/>
      <c r="H46" s="27"/>
      <c r="I46" s="27"/>
      <c r="J46" s="27"/>
      <c r="K46" s="27"/>
      <c r="L46" s="27"/>
      <c r="M46" s="27"/>
      <c r="N46" s="27"/>
      <c r="O46" s="27"/>
      <c r="P46" s="37"/>
      <c r="Q46" s="30"/>
      <c r="R46" s="30"/>
      <c r="S46" s="30"/>
      <c r="T46" s="30"/>
      <c r="U46" s="30"/>
      <c r="V46" s="30"/>
      <c r="W46" s="38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0"/>
      <c r="BM46" s="30"/>
      <c r="BN46" s="30"/>
      <c r="BO46" s="30"/>
      <c r="BP46" s="30"/>
      <c r="BQ46" s="30"/>
      <c r="BR46" s="38"/>
      <c r="BS46" s="30"/>
      <c r="BT46" s="30"/>
      <c r="BU46" s="30"/>
      <c r="BV46" s="30"/>
      <c r="BW46" s="30"/>
      <c r="BX46" s="30"/>
      <c r="BY46" s="30"/>
      <c r="BZ46" s="30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0"/>
      <c r="DA46" s="30"/>
      <c r="DB46" s="30"/>
      <c r="DC46" s="30"/>
      <c r="DD46" s="30"/>
      <c r="DE46" s="30"/>
      <c r="DF46" s="30"/>
      <c r="DG46" s="30"/>
      <c r="DH46" s="30"/>
      <c r="DI46" s="30"/>
      <c r="DJ46" s="30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0"/>
      <c r="EA46" s="30"/>
      <c r="EB46" s="30"/>
      <c r="EC46" s="30"/>
      <c r="ED46" s="30"/>
      <c r="EE46" s="30"/>
      <c r="EF46" s="30"/>
      <c r="EG46" s="30"/>
      <c r="EH46" s="30"/>
      <c r="EI46" s="30"/>
      <c r="EJ46" s="30"/>
      <c r="EK46" s="30"/>
      <c r="EL46" s="38"/>
      <c r="EM46" s="30"/>
      <c r="EN46" s="30"/>
      <c r="EO46" s="30"/>
      <c r="EP46" s="30"/>
      <c r="EQ46" s="30"/>
      <c r="ER46" s="30"/>
      <c r="ES46" s="30"/>
      <c r="ET46" s="30"/>
      <c r="EU46" s="30"/>
      <c r="EV46" s="30"/>
      <c r="EW46" s="30"/>
      <c r="EX46" s="30"/>
      <c r="EY46" s="38"/>
      <c r="EZ46" s="38"/>
      <c r="FA46" s="38"/>
      <c r="FB46" s="38"/>
      <c r="FC46" s="38"/>
      <c r="FD46" s="38"/>
      <c r="FE46" s="38"/>
      <c r="FF46" s="30"/>
      <c r="FG46" s="30"/>
      <c r="FH46" s="30"/>
      <c r="FI46" s="30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</row>
    <row r="47" spans="1:216" ht="15.75" customHeight="1" x14ac:dyDescent="0.4">
      <c r="A47" s="7"/>
      <c r="B47" s="50"/>
      <c r="C47" s="24" t="s">
        <v>136</v>
      </c>
      <c r="D47" s="49"/>
      <c r="E47" s="9">
        <f>BAGOREJO!AM47+KEBAMAN!AW47+KEPUNDUNGAN!W47+'PARIJATAH KULON'!Y47+'PARIJATAH WETAN'!AC47+REJOAGUNG!AF47+SUKOMAJU!AC47+SUKONATAR!T47+SUMBERSARI!AH47+WONOSOBO!AS47</f>
        <v>624</v>
      </c>
      <c r="F47" s="39"/>
      <c r="G47" s="20"/>
      <c r="H47" s="20"/>
      <c r="I47" s="20"/>
      <c r="J47" s="20"/>
      <c r="K47" s="20"/>
      <c r="L47" s="20"/>
      <c r="M47" s="20"/>
      <c r="N47" s="20"/>
      <c r="O47" s="20"/>
      <c r="P47" s="32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/>
      <c r="EM47" s="33"/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/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</row>
    <row r="48" spans="1:216" ht="15.75" customHeight="1" x14ac:dyDescent="0.4">
      <c r="A48" s="7"/>
      <c r="B48" s="50"/>
      <c r="C48" s="24" t="s">
        <v>137</v>
      </c>
      <c r="D48" s="49"/>
      <c r="E48" s="9">
        <f>BAGOREJO!AM48+KEBAMAN!AW48+KEPUNDUNGAN!W48+'PARIJATAH KULON'!Y48+'PARIJATAH WETAN'!AC48+REJOAGUNG!AF48+SUKOMAJU!AC48+SUKONATAR!T48+SUMBERSARI!AH48+WONOSOBO!AS48</f>
        <v>195</v>
      </c>
      <c r="F48" s="39"/>
      <c r="G48" s="20"/>
      <c r="H48" s="20"/>
      <c r="I48" s="20"/>
      <c r="J48" s="20"/>
      <c r="K48" s="20"/>
      <c r="L48" s="20"/>
      <c r="M48" s="20"/>
      <c r="N48" s="20"/>
      <c r="O48" s="20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</row>
    <row r="49" spans="1:216" ht="15.75" customHeight="1" x14ac:dyDescent="0.4">
      <c r="A49" s="7"/>
      <c r="B49" s="50"/>
      <c r="C49" s="24" t="s">
        <v>138</v>
      </c>
      <c r="D49" s="49"/>
      <c r="E49" s="9">
        <f>BAGOREJO!AM49+KEBAMAN!AW49+KEPUNDUNGAN!W49+'PARIJATAH KULON'!Y49+'PARIJATAH WETAN'!AC49+REJOAGUNG!AF49+SUKOMAJU!AC49+SUKONATAR!T49+SUMBERSARI!AH49+WONOSOBO!AS49</f>
        <v>358</v>
      </c>
      <c r="F49" s="39"/>
      <c r="G49" s="20"/>
      <c r="H49" s="20"/>
      <c r="I49" s="20"/>
      <c r="J49" s="20"/>
      <c r="K49" s="20"/>
      <c r="L49" s="20"/>
      <c r="M49" s="20"/>
      <c r="N49" s="20"/>
      <c r="O49" s="20"/>
      <c r="P49" s="32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/>
      <c r="EP49" s="33"/>
      <c r="EQ49" s="33"/>
      <c r="ER49" s="33"/>
      <c r="ES49" s="33"/>
      <c r="ET49" s="33"/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</row>
    <row r="50" spans="1:216" ht="15.75" customHeight="1" x14ac:dyDescent="0.4">
      <c r="A50" s="7"/>
      <c r="B50" s="50"/>
      <c r="C50" s="24" t="s">
        <v>139</v>
      </c>
      <c r="D50" s="49"/>
      <c r="E50" s="9">
        <f>BAGOREJO!AM50+KEBAMAN!AW50+KEPUNDUNGAN!W50+'PARIJATAH KULON'!Y50+'PARIJATAH WETAN'!AC50+REJOAGUNG!AF50+SUKOMAJU!AC50+SUKONATAR!T50+SUMBERSARI!AH50+WONOSOBO!AS50</f>
        <v>333</v>
      </c>
      <c r="F50" s="39"/>
      <c r="G50" s="20"/>
      <c r="H50" s="20"/>
      <c r="I50" s="20"/>
      <c r="J50" s="20"/>
      <c r="K50" s="20"/>
      <c r="L50" s="20"/>
      <c r="M50" s="20"/>
      <c r="N50" s="20"/>
      <c r="O50" s="20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3"/>
      <c r="EP50" s="33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/>
      <c r="FU50" s="33"/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</row>
    <row r="51" spans="1:216" ht="15.75" customHeight="1" x14ac:dyDescent="0.4">
      <c r="A51" s="7"/>
      <c r="B51" s="50"/>
      <c r="C51" s="24" t="s">
        <v>140</v>
      </c>
      <c r="D51" s="49"/>
      <c r="E51" s="9">
        <f>BAGOREJO!AM51+KEBAMAN!AW51+KEPUNDUNGAN!W51+'PARIJATAH KULON'!Y51+'PARIJATAH WETAN'!AC51+REJOAGUNG!AF51+SUKOMAJU!AC51+SUKONATAR!T51+SUMBERSARI!AH51+WONOSOBO!AS51</f>
        <v>113</v>
      </c>
      <c r="F51" s="39"/>
      <c r="G51" s="20"/>
      <c r="H51" s="20"/>
      <c r="I51" s="20"/>
      <c r="J51" s="20"/>
      <c r="K51" s="20"/>
      <c r="L51" s="20"/>
      <c r="M51" s="20"/>
      <c r="N51" s="20"/>
      <c r="O51" s="20"/>
      <c r="P51" s="32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</row>
    <row r="52" spans="1:216" ht="15.75" customHeight="1" x14ac:dyDescent="0.4">
      <c r="A52" s="7"/>
      <c r="B52" s="50"/>
      <c r="C52" s="24" t="s">
        <v>141</v>
      </c>
      <c r="D52" s="49"/>
      <c r="E52" s="9">
        <f>BAGOREJO!AM52+KEBAMAN!AW52+KEPUNDUNGAN!W52+'PARIJATAH KULON'!Y52+'PARIJATAH WETAN'!AC52+REJOAGUNG!AF52+SUKOMAJU!AC52+SUKONATAR!T52+SUMBERSARI!AH52+WONOSOBO!AS52</f>
        <v>92</v>
      </c>
      <c r="F52" s="39"/>
      <c r="G52" s="20"/>
      <c r="H52" s="20"/>
      <c r="I52" s="20"/>
      <c r="J52" s="20"/>
      <c r="K52" s="20"/>
      <c r="L52" s="20"/>
      <c r="M52" s="20"/>
      <c r="N52" s="20"/>
      <c r="O52" s="20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</row>
    <row r="53" spans="1:216" ht="15.75" customHeight="1" x14ac:dyDescent="0.4">
      <c r="A53" s="7"/>
      <c r="B53" s="50"/>
      <c r="C53" s="24" t="s">
        <v>142</v>
      </c>
      <c r="D53" s="51"/>
      <c r="E53" s="9">
        <f>BAGOREJO!AM53+KEBAMAN!AW53+KEPUNDUNGAN!W53+'PARIJATAH KULON'!Y53+'PARIJATAH WETAN'!AC53+REJOAGUNG!AF53+SUKOMAJU!AC53+SUKONATAR!T53+SUMBERSARI!AH53+WONOSOBO!AS53</f>
        <v>38</v>
      </c>
      <c r="F53" s="39"/>
      <c r="G53" s="20"/>
      <c r="H53" s="20"/>
      <c r="I53" s="20"/>
      <c r="J53" s="20"/>
      <c r="K53" s="20"/>
      <c r="L53" s="20"/>
      <c r="M53" s="20"/>
      <c r="N53" s="20"/>
      <c r="O53" s="20"/>
      <c r="P53" s="32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</row>
    <row r="54" spans="1:216" ht="15.75" customHeight="1" x14ac:dyDescent="0.4">
      <c r="A54" s="7"/>
      <c r="B54" s="50"/>
      <c r="C54" s="24" t="s">
        <v>143</v>
      </c>
      <c r="D54" s="49"/>
      <c r="E54" s="9">
        <f>BAGOREJO!AM54+KEBAMAN!AW54+KEPUNDUNGAN!W54+'PARIJATAH KULON'!Y54+'PARIJATAH WETAN'!AC54+REJOAGUNG!AF54+SUKOMAJU!AC54+SUKONATAR!T54+SUMBERSARI!AH54+WONOSOBO!AS54</f>
        <v>86</v>
      </c>
      <c r="F54" s="39"/>
      <c r="G54" s="20"/>
      <c r="H54" s="20"/>
      <c r="I54" s="20"/>
      <c r="J54" s="20"/>
      <c r="K54" s="20"/>
      <c r="L54" s="20"/>
      <c r="M54" s="20"/>
      <c r="N54" s="20"/>
      <c r="O54" s="20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</row>
    <row r="55" spans="1:216" ht="15.75" customHeight="1" x14ac:dyDescent="0.4">
      <c r="A55" s="6" t="s">
        <v>26</v>
      </c>
      <c r="B55" s="84" t="s">
        <v>51</v>
      </c>
      <c r="C55" s="63"/>
      <c r="D55" s="64"/>
      <c r="E55" s="5">
        <f>SUM(E45:E54)</f>
        <v>7162</v>
      </c>
      <c r="F55" s="39"/>
      <c r="G55" s="20"/>
      <c r="H55" s="20"/>
      <c r="I55" s="20"/>
      <c r="J55" s="20"/>
      <c r="K55" s="20"/>
      <c r="L55" s="20"/>
      <c r="M55" s="20"/>
      <c r="N55" s="20"/>
      <c r="O55" s="20"/>
      <c r="P55" s="32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</row>
    <row r="56" spans="1:216" ht="15.75" customHeight="1" x14ac:dyDescent="0.4">
      <c r="A56" s="83"/>
      <c r="B56" s="82"/>
      <c r="C56" s="82"/>
      <c r="D56" s="82"/>
      <c r="E56" s="82"/>
      <c r="F56" s="39"/>
      <c r="G56" s="20"/>
      <c r="H56" s="20"/>
      <c r="I56" s="20"/>
      <c r="J56" s="20"/>
      <c r="K56" s="20"/>
      <c r="L56" s="20"/>
      <c r="M56" s="20"/>
      <c r="N56" s="20"/>
      <c r="O56" s="20"/>
      <c r="P56" s="32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</row>
    <row r="57" spans="1:216" ht="15.75" customHeight="1" x14ac:dyDescent="0.4">
      <c r="A57" s="11" t="s">
        <v>48</v>
      </c>
      <c r="B57" s="17" t="s">
        <v>30</v>
      </c>
      <c r="C57" s="86" t="s">
        <v>52</v>
      </c>
      <c r="D57" s="64"/>
      <c r="E57" s="9">
        <f>BAGOREJO!AM57+KEBAMAN!AW57+KEPUNDUNGAN!W57+'PARIJATAH KULON'!Y57+'PARIJATAH WETAN'!AC57+REJOAGUNG!AF57+SUKOMAJU!AC57+SUKONATAR!T57+SUMBERSARI!AH57+WONOSOBO!AS57</f>
        <v>3617</v>
      </c>
      <c r="F57" s="40"/>
      <c r="G57" s="1"/>
      <c r="H57" s="1"/>
      <c r="I57" s="1"/>
      <c r="J57" s="1"/>
      <c r="K57" s="1"/>
      <c r="L57" s="1"/>
      <c r="M57" s="1"/>
      <c r="N57" s="1"/>
      <c r="O57" s="1"/>
      <c r="P57" s="34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  <c r="DI57" s="31"/>
      <c r="DJ57" s="31"/>
      <c r="DK57" s="31"/>
      <c r="DL57" s="31"/>
      <c r="DM57" s="31"/>
      <c r="DN57" s="31"/>
      <c r="DO57" s="31"/>
      <c r="DP57" s="31"/>
      <c r="DQ57" s="31"/>
      <c r="DR57" s="31"/>
      <c r="DS57" s="31"/>
      <c r="DT57" s="31"/>
      <c r="DU57" s="31"/>
      <c r="DV57" s="31"/>
      <c r="DW57" s="31"/>
      <c r="DX57" s="31"/>
      <c r="DY57" s="31"/>
      <c r="DZ57" s="31"/>
      <c r="EA57" s="31"/>
      <c r="EB57" s="31"/>
      <c r="EC57" s="31"/>
      <c r="ED57" s="31"/>
      <c r="EE57" s="31"/>
      <c r="EF57" s="31"/>
      <c r="EG57" s="31"/>
      <c r="EH57" s="31"/>
      <c r="EI57" s="31"/>
      <c r="EJ57" s="31"/>
      <c r="EK57" s="31"/>
      <c r="EL57" s="31"/>
      <c r="EM57" s="31"/>
      <c r="EN57" s="31"/>
      <c r="EO57" s="31"/>
      <c r="EP57" s="31"/>
      <c r="EQ57" s="31"/>
      <c r="ER57" s="31"/>
      <c r="ES57" s="31"/>
      <c r="ET57" s="31"/>
      <c r="EU57" s="31"/>
      <c r="EV57" s="31"/>
      <c r="EW57" s="31"/>
      <c r="EX57" s="31"/>
      <c r="EY57" s="31"/>
      <c r="EZ57" s="31"/>
      <c r="FA57" s="31"/>
      <c r="FB57" s="31"/>
      <c r="FC57" s="31"/>
      <c r="FD57" s="31"/>
      <c r="FE57" s="31"/>
      <c r="FF57" s="31"/>
      <c r="FG57" s="31"/>
      <c r="FH57" s="31"/>
      <c r="FI57" s="31"/>
      <c r="FJ57" s="31"/>
      <c r="FK57" s="31"/>
      <c r="FL57" s="31"/>
      <c r="FM57" s="31"/>
      <c r="FN57" s="31"/>
      <c r="FO57" s="31"/>
      <c r="FP57" s="31"/>
      <c r="FQ57" s="31"/>
      <c r="FR57" s="31"/>
      <c r="FS57" s="31"/>
      <c r="FT57" s="31"/>
      <c r="FU57" s="31"/>
      <c r="FV57" s="31"/>
      <c r="FW57" s="31"/>
      <c r="FX57" s="31"/>
      <c r="FY57" s="31"/>
      <c r="FZ57" s="31"/>
      <c r="GA57" s="31"/>
      <c r="GB57" s="31"/>
      <c r="GC57" s="31"/>
      <c r="GD57" s="31"/>
      <c r="GE57" s="31"/>
      <c r="GF57" s="31"/>
      <c r="GG57" s="31"/>
      <c r="GH57" s="31"/>
      <c r="GI57" s="31"/>
      <c r="GJ57" s="31"/>
      <c r="GK57" s="31"/>
      <c r="GL57" s="31"/>
      <c r="GM57" s="31"/>
      <c r="GN57" s="31"/>
      <c r="GO57" s="31"/>
      <c r="GP57" s="31"/>
      <c r="GQ57" s="31"/>
      <c r="GR57" s="31"/>
      <c r="GS57" s="31"/>
      <c r="GT57" s="31"/>
      <c r="GU57" s="31"/>
      <c r="GV57" s="31"/>
      <c r="GW57" s="31"/>
      <c r="GX57" s="31"/>
      <c r="GY57" s="31"/>
      <c r="GZ57" s="31"/>
      <c r="HA57" s="31"/>
      <c r="HB57" s="31"/>
      <c r="HC57" s="31"/>
      <c r="HD57" s="31"/>
      <c r="HE57" s="31"/>
      <c r="HF57" s="31"/>
      <c r="HG57" s="31"/>
      <c r="HH57" s="31"/>
    </row>
    <row r="58" spans="1:216" ht="15.75" customHeight="1" x14ac:dyDescent="0.4">
      <c r="A58" s="11" t="s">
        <v>50</v>
      </c>
      <c r="B58" s="50"/>
      <c r="C58" s="24" t="s">
        <v>144</v>
      </c>
      <c r="D58" s="49"/>
      <c r="E58" s="9">
        <f>BAGOREJO!AM58+KEBAMAN!AW58+KEPUNDUNGAN!W58+'PARIJATAH KULON'!Y58+'PARIJATAH WETAN'!AC58+REJOAGUNG!AF58+SUKOMAJU!AC58+SUKONATAR!T58+SUMBERSARI!AH58+WONOSOBO!AS58</f>
        <v>3072</v>
      </c>
      <c r="F58" s="42"/>
      <c r="G58" s="27"/>
      <c r="H58" s="27"/>
      <c r="I58" s="27"/>
      <c r="J58" s="27"/>
      <c r="K58" s="27"/>
      <c r="L58" s="27"/>
      <c r="M58" s="27"/>
      <c r="N58" s="27"/>
      <c r="O58" s="27"/>
      <c r="P58" s="37"/>
      <c r="Q58" s="30"/>
      <c r="R58" s="30"/>
      <c r="S58" s="30"/>
      <c r="T58" s="30"/>
      <c r="U58" s="30"/>
      <c r="V58" s="30"/>
      <c r="W58" s="38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0"/>
      <c r="BM58" s="30"/>
      <c r="BN58" s="30"/>
      <c r="BO58" s="30"/>
      <c r="BP58" s="30"/>
      <c r="BQ58" s="30"/>
      <c r="BR58" s="38"/>
      <c r="BS58" s="30"/>
      <c r="BT58" s="30"/>
      <c r="BU58" s="30"/>
      <c r="BV58" s="30"/>
      <c r="BW58" s="30"/>
      <c r="BX58" s="30"/>
      <c r="BY58" s="30"/>
      <c r="BZ58" s="30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0"/>
      <c r="DA58" s="30"/>
      <c r="DB58" s="30"/>
      <c r="DC58" s="30"/>
      <c r="DD58" s="30"/>
      <c r="DE58" s="30"/>
      <c r="DF58" s="30"/>
      <c r="DG58" s="30"/>
      <c r="DH58" s="30"/>
      <c r="DI58" s="30"/>
      <c r="DJ58" s="30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0"/>
      <c r="EA58" s="30"/>
      <c r="EB58" s="30"/>
      <c r="EC58" s="30"/>
      <c r="ED58" s="30"/>
      <c r="EE58" s="30"/>
      <c r="EF58" s="30"/>
      <c r="EG58" s="30"/>
      <c r="EH58" s="30"/>
      <c r="EI58" s="30"/>
      <c r="EJ58" s="30"/>
      <c r="EK58" s="30"/>
      <c r="EL58" s="38"/>
      <c r="EM58" s="30"/>
      <c r="EN58" s="30"/>
      <c r="EO58" s="30"/>
      <c r="EP58" s="30"/>
      <c r="EQ58" s="30"/>
      <c r="ER58" s="30"/>
      <c r="ES58" s="30"/>
      <c r="ET58" s="30"/>
      <c r="EU58" s="30"/>
      <c r="EV58" s="30"/>
      <c r="EW58" s="30"/>
      <c r="EX58" s="30"/>
      <c r="EY58" s="38"/>
      <c r="EZ58" s="38"/>
      <c r="FA58" s="38"/>
      <c r="FB58" s="38"/>
      <c r="FC58" s="38"/>
      <c r="FD58" s="38"/>
      <c r="FE58" s="38"/>
      <c r="FF58" s="30"/>
      <c r="FG58" s="30"/>
      <c r="FH58" s="30"/>
      <c r="FI58" s="30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</row>
    <row r="59" spans="1:216" ht="15.75" customHeight="1" x14ac:dyDescent="0.4">
      <c r="A59" s="7"/>
      <c r="B59" s="50"/>
      <c r="C59" s="24" t="s">
        <v>145</v>
      </c>
      <c r="D59" s="49"/>
      <c r="E59" s="9">
        <f>BAGOREJO!AM59+KEBAMAN!AW59+KEPUNDUNGAN!W59+'PARIJATAH KULON'!Y59+'PARIJATAH WETAN'!AC59+REJOAGUNG!AF59+SUKOMAJU!AC59+SUKONATAR!T59+SUMBERSARI!AH59+WONOSOBO!AS59</f>
        <v>2595</v>
      </c>
      <c r="F59" s="39"/>
      <c r="G59" s="20"/>
      <c r="H59" s="20"/>
      <c r="I59" s="20"/>
      <c r="J59" s="20"/>
      <c r="K59" s="20"/>
      <c r="L59" s="20"/>
      <c r="M59" s="20"/>
      <c r="N59" s="20"/>
      <c r="O59" s="20"/>
      <c r="P59" s="32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</row>
    <row r="60" spans="1:216" ht="15.75" customHeight="1" x14ac:dyDescent="0.4">
      <c r="A60" s="7"/>
      <c r="B60" s="50"/>
      <c r="C60" s="24" t="s">
        <v>146</v>
      </c>
      <c r="D60" s="49"/>
      <c r="E60" s="9">
        <f>BAGOREJO!AM60+KEBAMAN!AW60+KEPUNDUNGAN!W60+'PARIJATAH KULON'!Y60+'PARIJATAH WETAN'!AC60+REJOAGUNG!AF60+SUKOMAJU!AC60+SUKONATAR!T60+SUMBERSARI!AH60+WONOSOBO!AS60</f>
        <v>680</v>
      </c>
      <c r="F60" s="39"/>
      <c r="G60" s="20"/>
      <c r="H60" s="20"/>
      <c r="I60" s="20"/>
      <c r="J60" s="20"/>
      <c r="K60" s="20"/>
      <c r="L60" s="20"/>
      <c r="M60" s="20"/>
      <c r="N60" s="20"/>
      <c r="O60" s="20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/>
      <c r="FU60" s="33"/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</row>
    <row r="61" spans="1:216" ht="15.75" customHeight="1" x14ac:dyDescent="0.4">
      <c r="A61" s="7"/>
      <c r="B61" s="50"/>
      <c r="C61" s="24" t="s">
        <v>147</v>
      </c>
      <c r="D61" s="49"/>
      <c r="E61" s="9">
        <f>BAGOREJO!AM61+KEBAMAN!AW61+KEPUNDUNGAN!W61+'PARIJATAH KULON'!Y61+'PARIJATAH WETAN'!AC61+REJOAGUNG!AF61+SUKOMAJU!AC61+SUKONATAR!T61+SUMBERSARI!AH61+WONOSOBO!AS61</f>
        <v>1641</v>
      </c>
      <c r="F61" s="39"/>
      <c r="G61" s="20"/>
      <c r="H61" s="20"/>
      <c r="I61" s="20"/>
      <c r="J61" s="20"/>
      <c r="K61" s="20"/>
      <c r="L61" s="20"/>
      <c r="M61" s="20"/>
      <c r="N61" s="20"/>
      <c r="O61" s="20"/>
      <c r="P61" s="32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</row>
    <row r="62" spans="1:216" ht="15.75" customHeight="1" x14ac:dyDescent="0.4">
      <c r="A62" s="7"/>
      <c r="B62" s="50"/>
      <c r="C62" s="24" t="s">
        <v>148</v>
      </c>
      <c r="D62" s="49"/>
      <c r="E62" s="9">
        <f>BAGOREJO!AM62+KEBAMAN!AW62+KEPUNDUNGAN!W62+'PARIJATAH KULON'!Y62+'PARIJATAH WETAN'!AC62+REJOAGUNG!AF62+SUKOMAJU!AC62+SUKONATAR!T62+SUMBERSARI!AH62+WONOSOBO!AS62</f>
        <v>349</v>
      </c>
      <c r="F62" s="39"/>
      <c r="G62" s="20"/>
      <c r="H62" s="20"/>
      <c r="I62" s="20"/>
      <c r="J62" s="20"/>
      <c r="K62" s="20"/>
      <c r="L62" s="20"/>
      <c r="M62" s="20"/>
      <c r="N62" s="20"/>
      <c r="O62" s="20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3"/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/>
      <c r="FT62" s="33"/>
      <c r="FU62" s="33"/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</row>
    <row r="63" spans="1:216" ht="15.75" customHeight="1" x14ac:dyDescent="0.4">
      <c r="A63" s="7"/>
      <c r="B63" s="50"/>
      <c r="C63" s="24" t="s">
        <v>149</v>
      </c>
      <c r="D63" s="49"/>
      <c r="E63" s="9">
        <f>BAGOREJO!AM63+KEBAMAN!AW63+KEPUNDUNGAN!W63+'PARIJATAH KULON'!Y63+'PARIJATAH WETAN'!AC63+REJOAGUNG!AF63+SUKOMAJU!AC63+SUKONATAR!T63+SUMBERSARI!AH63+WONOSOBO!AS63</f>
        <v>157</v>
      </c>
      <c r="F63" s="39"/>
      <c r="G63" s="20"/>
      <c r="H63" s="20"/>
      <c r="I63" s="20"/>
      <c r="J63" s="20"/>
      <c r="K63" s="20"/>
      <c r="L63" s="20"/>
      <c r="M63" s="20"/>
      <c r="N63" s="20"/>
      <c r="O63" s="20"/>
      <c r="P63" s="32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/>
      <c r="FD63" s="33"/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</row>
    <row r="64" spans="1:216" ht="15.75" customHeight="1" x14ac:dyDescent="0.4">
      <c r="A64" s="7"/>
      <c r="B64" s="50"/>
      <c r="C64" s="24" t="s">
        <v>150</v>
      </c>
      <c r="D64" s="49"/>
      <c r="E64" s="9">
        <f>BAGOREJO!AM64+KEBAMAN!AW64+KEPUNDUNGAN!W64+'PARIJATAH KULON'!Y64+'PARIJATAH WETAN'!AC64+REJOAGUNG!AF64+SUKOMAJU!AC64+SUKONATAR!T64+SUMBERSARI!AH64+WONOSOBO!AS64</f>
        <v>78</v>
      </c>
      <c r="F64" s="39"/>
      <c r="G64" s="20"/>
      <c r="H64" s="20"/>
      <c r="I64" s="20"/>
      <c r="J64" s="20"/>
      <c r="K64" s="20"/>
      <c r="L64" s="20"/>
      <c r="M64" s="20"/>
      <c r="N64" s="20"/>
      <c r="O64" s="20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/>
      <c r="GD64" s="33"/>
      <c r="GE64" s="33"/>
      <c r="GF64" s="33"/>
      <c r="GG64" s="33"/>
      <c r="GH64" s="33"/>
      <c r="GI64" s="33"/>
      <c r="GJ64" s="33"/>
      <c r="GK64" s="33"/>
      <c r="GL64" s="33"/>
      <c r="GM64" s="33"/>
      <c r="GN64" s="33"/>
      <c r="GO64" s="33"/>
      <c r="GP64" s="33"/>
      <c r="GQ64" s="33"/>
      <c r="GR64" s="33"/>
      <c r="GS64" s="33"/>
      <c r="GT64" s="33"/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</row>
    <row r="65" spans="1:216" ht="15.75" customHeight="1" x14ac:dyDescent="0.4">
      <c r="A65" s="7"/>
      <c r="B65" s="50"/>
      <c r="C65" s="24" t="s">
        <v>151</v>
      </c>
      <c r="D65" s="49"/>
      <c r="E65" s="9">
        <f>BAGOREJO!AM65+KEBAMAN!AW65+KEPUNDUNGAN!W65+'PARIJATAH KULON'!Y65+'PARIJATAH WETAN'!AC65+REJOAGUNG!AF65+SUKOMAJU!AC65+SUKONATAR!T65+SUMBERSARI!AH65+WONOSOBO!AS65</f>
        <v>61</v>
      </c>
      <c r="F65" s="39"/>
      <c r="G65" s="20"/>
      <c r="H65" s="20"/>
      <c r="I65" s="20"/>
      <c r="J65" s="20"/>
      <c r="K65" s="20"/>
      <c r="L65" s="20"/>
      <c r="M65" s="20"/>
      <c r="N65" s="20"/>
      <c r="O65" s="20"/>
      <c r="P65" s="32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/>
      <c r="FF65" s="33"/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/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</row>
    <row r="66" spans="1:216" ht="15.75" customHeight="1" x14ac:dyDescent="0.4">
      <c r="A66" s="7"/>
      <c r="B66" s="50"/>
      <c r="C66" s="24" t="s">
        <v>152</v>
      </c>
      <c r="D66" s="49"/>
      <c r="E66" s="9">
        <f>BAGOREJO!AM66+KEBAMAN!AW66+KEPUNDUNGAN!W66+'PARIJATAH KULON'!Y66+'PARIJATAH WETAN'!AC66+REJOAGUNG!AF66+SUKOMAJU!AC66+SUKONATAR!T66+SUMBERSARI!AH66+WONOSOBO!AS66</f>
        <v>140</v>
      </c>
      <c r="F66" s="39"/>
      <c r="G66" s="20"/>
      <c r="H66" s="20"/>
      <c r="I66" s="20"/>
      <c r="J66" s="20"/>
      <c r="K66" s="20"/>
      <c r="L66" s="20"/>
      <c r="M66" s="20"/>
      <c r="N66" s="20"/>
      <c r="O66" s="20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/>
      <c r="GD66" s="33"/>
      <c r="GE66" s="33"/>
      <c r="GF66" s="33"/>
      <c r="GG66" s="33"/>
      <c r="GH66" s="33"/>
      <c r="GI66" s="33"/>
      <c r="GJ66" s="33"/>
      <c r="GK66" s="33"/>
      <c r="GL66" s="33"/>
      <c r="GM66" s="33"/>
      <c r="GN66" s="33"/>
      <c r="GO66" s="33"/>
      <c r="GP66" s="33"/>
      <c r="GQ66" s="33"/>
      <c r="GR66" s="33"/>
      <c r="GS66" s="33"/>
      <c r="GT66" s="33"/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</row>
    <row r="67" spans="1:216" ht="15.75" customHeight="1" x14ac:dyDescent="0.4">
      <c r="A67" s="6" t="s">
        <v>26</v>
      </c>
      <c r="B67" s="84" t="s">
        <v>51</v>
      </c>
      <c r="C67" s="63"/>
      <c r="D67" s="64"/>
      <c r="E67" s="5">
        <f>SUM(E57:E66)</f>
        <v>12390</v>
      </c>
      <c r="F67" s="39"/>
      <c r="G67" s="20"/>
      <c r="H67" s="20"/>
      <c r="I67" s="20"/>
      <c r="J67" s="20"/>
      <c r="K67" s="20"/>
      <c r="L67" s="20"/>
      <c r="M67" s="20"/>
      <c r="N67" s="20"/>
      <c r="O67" s="20"/>
      <c r="P67" s="32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/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/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</row>
    <row r="68" spans="1:216" ht="15.75" customHeight="1" x14ac:dyDescent="0.4">
      <c r="A68" s="83"/>
      <c r="B68" s="82"/>
      <c r="C68" s="82"/>
      <c r="D68" s="82"/>
      <c r="E68" s="82"/>
      <c r="F68" s="39"/>
      <c r="G68" s="20"/>
      <c r="H68" s="20"/>
      <c r="I68" s="20"/>
      <c r="J68" s="20"/>
      <c r="K68" s="20"/>
      <c r="L68" s="20"/>
      <c r="M68" s="20"/>
      <c r="N68" s="20"/>
      <c r="O68" s="20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/>
      <c r="FU68" s="33"/>
      <c r="FV68" s="33"/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</row>
    <row r="69" spans="1:216" ht="15.75" customHeight="1" x14ac:dyDescent="0.4">
      <c r="A69" s="11" t="s">
        <v>48</v>
      </c>
      <c r="B69" s="17" t="s">
        <v>32</v>
      </c>
      <c r="C69" s="86" t="s">
        <v>53</v>
      </c>
      <c r="D69" s="64"/>
      <c r="E69" s="9">
        <f>BAGOREJO!AM69+KEBAMAN!AW69+KEPUNDUNGAN!W69+'PARIJATAH KULON'!Y69+'PARIJATAH WETAN'!AC69+REJOAGUNG!AF69+SUKOMAJU!AC69+SUKONATAR!T69+SUMBERSARI!AH69+WONOSOBO!AS69</f>
        <v>2762</v>
      </c>
      <c r="F69" s="40"/>
      <c r="G69" s="1"/>
      <c r="H69" s="1"/>
      <c r="I69" s="1"/>
      <c r="J69" s="1"/>
      <c r="K69" s="1"/>
      <c r="L69" s="1"/>
      <c r="M69" s="1"/>
      <c r="N69" s="1"/>
      <c r="O69" s="1"/>
      <c r="P69" s="34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31"/>
      <c r="DO69" s="31"/>
      <c r="DP69" s="31"/>
      <c r="DQ69" s="31"/>
      <c r="DR69" s="31"/>
      <c r="DS69" s="31"/>
      <c r="DT69" s="31"/>
      <c r="DU69" s="31"/>
      <c r="DV69" s="31"/>
      <c r="DW69" s="31"/>
      <c r="DX69" s="31"/>
      <c r="DY69" s="31"/>
      <c r="DZ69" s="31"/>
      <c r="EA69" s="31"/>
      <c r="EB69" s="31"/>
      <c r="EC69" s="31"/>
      <c r="ED69" s="31"/>
      <c r="EE69" s="31"/>
      <c r="EF69" s="31"/>
      <c r="EG69" s="31"/>
      <c r="EH69" s="31"/>
      <c r="EI69" s="31"/>
      <c r="EJ69" s="31"/>
      <c r="EK69" s="31"/>
      <c r="EL69" s="31"/>
      <c r="EM69" s="31"/>
      <c r="EN69" s="31"/>
      <c r="EO69" s="31"/>
      <c r="EP69" s="31"/>
      <c r="EQ69" s="31"/>
      <c r="ER69" s="31"/>
      <c r="ES69" s="31"/>
      <c r="ET69" s="31"/>
      <c r="EU69" s="31"/>
      <c r="EV69" s="31"/>
      <c r="EW69" s="31"/>
      <c r="EX69" s="31"/>
      <c r="EY69" s="31"/>
      <c r="EZ69" s="31"/>
      <c r="FA69" s="31"/>
      <c r="FB69" s="31"/>
      <c r="FC69" s="31"/>
      <c r="FD69" s="31"/>
      <c r="FE69" s="31"/>
      <c r="FF69" s="31"/>
      <c r="FG69" s="31"/>
      <c r="FH69" s="31"/>
      <c r="FI69" s="31"/>
      <c r="FJ69" s="31"/>
      <c r="FK69" s="31"/>
      <c r="FL69" s="31"/>
      <c r="FM69" s="31"/>
      <c r="FN69" s="31"/>
      <c r="FO69" s="31"/>
      <c r="FP69" s="31"/>
      <c r="FQ69" s="31"/>
      <c r="FR69" s="31"/>
      <c r="FS69" s="31"/>
      <c r="FT69" s="31"/>
      <c r="FU69" s="31"/>
      <c r="FV69" s="31"/>
      <c r="FW69" s="31"/>
      <c r="FX69" s="31"/>
      <c r="FY69" s="31"/>
      <c r="FZ69" s="31"/>
      <c r="GA69" s="31"/>
      <c r="GB69" s="31"/>
      <c r="GC69" s="31"/>
      <c r="GD69" s="31"/>
      <c r="GE69" s="31"/>
      <c r="GF69" s="31"/>
      <c r="GG69" s="31"/>
      <c r="GH69" s="31"/>
      <c r="GI69" s="31"/>
      <c r="GJ69" s="31"/>
      <c r="GK69" s="31"/>
      <c r="GL69" s="31"/>
      <c r="GM69" s="31"/>
      <c r="GN69" s="31"/>
      <c r="GO69" s="31"/>
      <c r="GP69" s="31"/>
      <c r="GQ69" s="31"/>
      <c r="GR69" s="31"/>
      <c r="GS69" s="31"/>
      <c r="GT69" s="31"/>
      <c r="GU69" s="31"/>
      <c r="GV69" s="31"/>
      <c r="GW69" s="31"/>
      <c r="GX69" s="31"/>
      <c r="GY69" s="31"/>
      <c r="GZ69" s="31"/>
      <c r="HA69" s="31"/>
      <c r="HB69" s="31"/>
      <c r="HC69" s="31"/>
      <c r="HD69" s="31"/>
      <c r="HE69" s="31"/>
      <c r="HF69" s="31"/>
      <c r="HG69" s="31"/>
      <c r="HH69" s="31"/>
    </row>
    <row r="70" spans="1:216" ht="15.75" customHeight="1" x14ac:dyDescent="0.4">
      <c r="A70" s="11" t="s">
        <v>50</v>
      </c>
      <c r="B70" s="50"/>
      <c r="C70" s="24" t="s">
        <v>153</v>
      </c>
      <c r="D70" s="49"/>
      <c r="E70" s="9">
        <f>BAGOREJO!AM70+KEBAMAN!AW70+KEPUNDUNGAN!W70+'PARIJATAH KULON'!Y70+'PARIJATAH WETAN'!AC70+REJOAGUNG!AF70+SUKOMAJU!AC70+SUKONATAR!T70+SUMBERSARI!AH70+WONOSOBO!AS70</f>
        <v>1505</v>
      </c>
      <c r="F70" s="42"/>
      <c r="G70" s="27"/>
      <c r="H70" s="27"/>
      <c r="I70" s="27"/>
      <c r="J70" s="27"/>
      <c r="K70" s="27"/>
      <c r="L70" s="27"/>
      <c r="M70" s="27"/>
      <c r="N70" s="27"/>
      <c r="O70" s="27"/>
      <c r="P70" s="37"/>
      <c r="Q70" s="30"/>
      <c r="R70" s="30"/>
      <c r="S70" s="30"/>
      <c r="T70" s="30"/>
      <c r="U70" s="30"/>
      <c r="V70" s="30"/>
      <c r="W70" s="38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0"/>
      <c r="BM70" s="30"/>
      <c r="BN70" s="30"/>
      <c r="BO70" s="30"/>
      <c r="BP70" s="30"/>
      <c r="BQ70" s="30"/>
      <c r="BR70" s="38"/>
      <c r="BS70" s="30"/>
      <c r="BT70" s="30"/>
      <c r="BU70" s="30"/>
      <c r="BV70" s="30"/>
      <c r="BW70" s="30"/>
      <c r="BX70" s="30"/>
      <c r="BY70" s="30"/>
      <c r="BZ70" s="30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0"/>
      <c r="DA70" s="30"/>
      <c r="DB70" s="30"/>
      <c r="DC70" s="30"/>
      <c r="DD70" s="30"/>
      <c r="DE70" s="30"/>
      <c r="DF70" s="30"/>
      <c r="DG70" s="30"/>
      <c r="DH70" s="30"/>
      <c r="DI70" s="30"/>
      <c r="DJ70" s="30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0"/>
      <c r="EN70" s="30"/>
      <c r="EO70" s="30"/>
      <c r="EP70" s="30"/>
      <c r="EQ70" s="30"/>
      <c r="ER70" s="30"/>
      <c r="ES70" s="30"/>
      <c r="ET70" s="30"/>
      <c r="EU70" s="30"/>
      <c r="EV70" s="30"/>
      <c r="EW70" s="30"/>
      <c r="EX70" s="30"/>
      <c r="EY70" s="38"/>
      <c r="EZ70" s="38"/>
      <c r="FA70" s="38"/>
      <c r="FB70" s="38"/>
      <c r="FC70" s="38"/>
      <c r="FD70" s="38"/>
      <c r="FE70" s="38"/>
      <c r="FF70" s="30"/>
      <c r="FG70" s="30"/>
      <c r="FH70" s="30"/>
      <c r="FI70" s="30"/>
      <c r="FJ70" s="38"/>
      <c r="FK70" s="38"/>
      <c r="FL70" s="38"/>
      <c r="FM70" s="38"/>
      <c r="FN70" s="38"/>
      <c r="FO70" s="38"/>
      <c r="FP70" s="38"/>
      <c r="FQ70" s="38"/>
      <c r="FR70" s="38"/>
      <c r="FS70" s="38"/>
      <c r="FT70" s="38"/>
      <c r="FU70" s="38"/>
      <c r="FV70" s="38"/>
      <c r="FW70" s="38"/>
      <c r="FX70" s="38"/>
      <c r="FY70" s="38"/>
      <c r="FZ70" s="38"/>
      <c r="GA70" s="38"/>
      <c r="GB70" s="38"/>
      <c r="GC70" s="38"/>
      <c r="GD70" s="38"/>
      <c r="GE70" s="38"/>
      <c r="GF70" s="38"/>
      <c r="GG70" s="38"/>
      <c r="GH70" s="38"/>
      <c r="GI70" s="38"/>
      <c r="GJ70" s="38"/>
      <c r="GK70" s="38"/>
      <c r="GL70" s="38"/>
      <c r="GM70" s="38"/>
      <c r="GN70" s="38"/>
      <c r="GO70" s="38"/>
      <c r="GP70" s="38"/>
      <c r="GQ70" s="38"/>
      <c r="GR70" s="38"/>
      <c r="GS70" s="38"/>
      <c r="GT70" s="38"/>
      <c r="GU70" s="38"/>
      <c r="GV70" s="38"/>
      <c r="GW70" s="38"/>
      <c r="GX70" s="38"/>
      <c r="GY70" s="38"/>
      <c r="GZ70" s="38"/>
      <c r="HA70" s="38"/>
      <c r="HB70" s="38"/>
      <c r="HC70" s="38"/>
      <c r="HD70" s="38"/>
      <c r="HE70" s="38"/>
      <c r="HF70" s="38"/>
      <c r="HG70" s="38"/>
      <c r="HH70" s="38"/>
    </row>
    <row r="71" spans="1:216" ht="15.75" customHeight="1" x14ac:dyDescent="0.4">
      <c r="A71" s="7"/>
      <c r="B71" s="50"/>
      <c r="C71" s="24" t="s">
        <v>154</v>
      </c>
      <c r="D71" s="49"/>
      <c r="E71" s="9">
        <f>BAGOREJO!AM71+KEBAMAN!AW71+KEPUNDUNGAN!W71+'PARIJATAH KULON'!Y71+'PARIJATAH WETAN'!AC71+REJOAGUNG!AF71+SUKOMAJU!AC71+SUKONATAR!T71+SUMBERSARI!AH71+WONOSOBO!AS71</f>
        <v>1814</v>
      </c>
      <c r="F71" s="39"/>
      <c r="G71" s="20"/>
      <c r="H71" s="20"/>
      <c r="I71" s="20"/>
      <c r="J71" s="20"/>
      <c r="K71" s="20"/>
      <c r="L71" s="20"/>
      <c r="M71" s="20"/>
      <c r="N71" s="20"/>
      <c r="O71" s="20"/>
      <c r="P71" s="32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/>
      <c r="EW71" s="33"/>
      <c r="EX71" s="33"/>
      <c r="EY71" s="33"/>
      <c r="EZ71" s="33"/>
      <c r="FA71" s="33"/>
      <c r="FB71" s="33"/>
      <c r="FC71" s="33"/>
      <c r="FD71" s="33"/>
      <c r="FE71" s="33"/>
      <c r="FF71" s="33"/>
      <c r="FG71" s="33"/>
      <c r="FH71" s="33"/>
      <c r="FI71" s="33"/>
      <c r="FJ71" s="33"/>
      <c r="FK71" s="33"/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</row>
    <row r="72" spans="1:216" ht="15.75" customHeight="1" x14ac:dyDescent="0.4">
      <c r="A72" s="7"/>
      <c r="B72" s="50"/>
      <c r="C72" s="24" t="s">
        <v>155</v>
      </c>
      <c r="D72" s="49"/>
      <c r="E72" s="9">
        <f>BAGOREJO!AM72+KEBAMAN!AW72+KEPUNDUNGAN!W72+'PARIJATAH KULON'!Y72+'PARIJATAH WETAN'!AC72+REJOAGUNG!AF72+SUKOMAJU!AC72+SUKONATAR!T72+SUMBERSARI!AH72+WONOSOBO!AS72</f>
        <v>1126</v>
      </c>
      <c r="F72" s="39"/>
      <c r="G72" s="20"/>
      <c r="H72" s="20"/>
      <c r="I72" s="20"/>
      <c r="J72" s="20"/>
      <c r="K72" s="20"/>
      <c r="L72" s="20"/>
      <c r="M72" s="20"/>
      <c r="N72" s="20"/>
      <c r="O72" s="20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/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</row>
    <row r="73" spans="1:216" ht="15.75" customHeight="1" x14ac:dyDescent="0.4">
      <c r="A73" s="7"/>
      <c r="B73" s="50"/>
      <c r="C73" s="24" t="s">
        <v>156</v>
      </c>
      <c r="D73" s="49"/>
      <c r="E73" s="9">
        <f>BAGOREJO!AM73+KEBAMAN!AW73+KEPUNDUNGAN!W73+'PARIJATAH KULON'!Y73+'PARIJATAH WETAN'!AC73+REJOAGUNG!AF73+SUKOMAJU!AC73+SUKONATAR!T73+SUMBERSARI!AH73+WONOSOBO!AS73</f>
        <v>519</v>
      </c>
      <c r="F73" s="39"/>
      <c r="G73" s="20"/>
      <c r="H73" s="20"/>
      <c r="I73" s="20"/>
      <c r="J73" s="20"/>
      <c r="K73" s="20"/>
      <c r="L73" s="20"/>
      <c r="M73" s="20"/>
      <c r="N73" s="20"/>
      <c r="O73" s="20"/>
      <c r="P73" s="32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/>
      <c r="FN73" s="33"/>
      <c r="FO73" s="33"/>
      <c r="FP73" s="33"/>
      <c r="FQ73" s="33"/>
      <c r="FR73" s="33"/>
      <c r="FS73" s="33"/>
      <c r="FT73" s="33"/>
      <c r="FU73" s="33"/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/>
      <c r="GN73" s="33"/>
      <c r="GO73" s="33"/>
      <c r="GP73" s="33"/>
      <c r="GQ73" s="33"/>
      <c r="GR73" s="33"/>
      <c r="GS73" s="33"/>
      <c r="GT73" s="33"/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</row>
    <row r="74" spans="1:216" ht="15.75" customHeight="1" x14ac:dyDescent="0.4">
      <c r="A74" s="7"/>
      <c r="B74" s="50"/>
      <c r="C74" s="24" t="s">
        <v>157</v>
      </c>
      <c r="D74" s="49"/>
      <c r="E74" s="9">
        <f>BAGOREJO!AM74+KEBAMAN!AW74+KEPUNDUNGAN!W74+'PARIJATAH KULON'!Y74+'PARIJATAH WETAN'!AC74+REJOAGUNG!AF74+SUKOMAJU!AC74+SUKONATAR!T74+SUMBERSARI!AH74+WONOSOBO!AS74</f>
        <v>275</v>
      </c>
      <c r="F74" s="39"/>
      <c r="G74" s="20"/>
      <c r="H74" s="20"/>
      <c r="I74" s="20"/>
      <c r="J74" s="20"/>
      <c r="K74" s="20"/>
      <c r="L74" s="20"/>
      <c r="M74" s="20"/>
      <c r="N74" s="20"/>
      <c r="O74" s="20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/>
      <c r="GD74" s="33"/>
      <c r="GE74" s="33"/>
      <c r="GF74" s="33"/>
      <c r="GG74" s="33"/>
      <c r="GH74" s="33"/>
      <c r="GI74" s="33"/>
      <c r="GJ74" s="33"/>
      <c r="GK74" s="33"/>
      <c r="GL74" s="33"/>
      <c r="GM74" s="33"/>
      <c r="GN74" s="33"/>
      <c r="GO74" s="33"/>
      <c r="GP74" s="33"/>
      <c r="GQ74" s="33"/>
      <c r="GR74" s="33"/>
      <c r="GS74" s="33"/>
      <c r="GT74" s="33"/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</row>
    <row r="75" spans="1:216" ht="15.75" customHeight="1" x14ac:dyDescent="0.4">
      <c r="A75" s="7"/>
      <c r="B75" s="50"/>
      <c r="C75" s="24" t="s">
        <v>158</v>
      </c>
      <c r="D75" s="49"/>
      <c r="E75" s="9">
        <f>BAGOREJO!AM75+KEBAMAN!AW75+KEPUNDUNGAN!W75+'PARIJATAH KULON'!Y75+'PARIJATAH WETAN'!AC75+REJOAGUNG!AF75+SUKOMAJU!AC75+SUKONATAR!T75+SUMBERSARI!AH75+WONOSOBO!AS75</f>
        <v>287</v>
      </c>
      <c r="F75" s="39"/>
      <c r="G75" s="20"/>
      <c r="H75" s="20"/>
      <c r="I75" s="20"/>
      <c r="J75" s="20"/>
      <c r="K75" s="20"/>
      <c r="L75" s="20"/>
      <c r="M75" s="20"/>
      <c r="N75" s="20"/>
      <c r="O75" s="20"/>
      <c r="P75" s="32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/>
      <c r="FO75" s="33"/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/>
      <c r="GD75" s="33"/>
      <c r="GE75" s="33"/>
      <c r="GF75" s="33"/>
      <c r="GG75" s="33"/>
      <c r="GH75" s="33"/>
      <c r="GI75" s="33"/>
      <c r="GJ75" s="33"/>
      <c r="GK75" s="33"/>
      <c r="GL75" s="33"/>
      <c r="GM75" s="33"/>
      <c r="GN75" s="33"/>
      <c r="GO75" s="33"/>
      <c r="GP75" s="33"/>
      <c r="GQ75" s="33"/>
      <c r="GR75" s="33"/>
      <c r="GS75" s="33"/>
      <c r="GT75" s="33"/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</row>
    <row r="76" spans="1:216" ht="15.75" customHeight="1" x14ac:dyDescent="0.4">
      <c r="A76" s="7"/>
      <c r="B76" s="50"/>
      <c r="C76" s="24" t="s">
        <v>159</v>
      </c>
      <c r="D76" s="49"/>
      <c r="E76" s="9">
        <f>BAGOREJO!AM76+KEBAMAN!AW76+KEPUNDUNGAN!W76+'PARIJATAH KULON'!Y76+'PARIJATAH WETAN'!AC76+REJOAGUNG!AF76+SUKOMAJU!AC76+SUKONATAR!T76+SUMBERSARI!AH76+WONOSOBO!AS76</f>
        <v>98</v>
      </c>
      <c r="F76" s="39"/>
      <c r="G76" s="20"/>
      <c r="H76" s="20"/>
      <c r="I76" s="20"/>
      <c r="J76" s="20"/>
      <c r="K76" s="20"/>
      <c r="L76" s="20"/>
      <c r="M76" s="20"/>
      <c r="N76" s="20"/>
      <c r="O76" s="20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/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/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</row>
    <row r="77" spans="1:216" ht="15.75" customHeight="1" x14ac:dyDescent="0.4">
      <c r="A77" s="7"/>
      <c r="B77" s="50"/>
      <c r="C77" s="24" t="s">
        <v>160</v>
      </c>
      <c r="D77" s="49"/>
      <c r="E77" s="9">
        <f>BAGOREJO!AM77+KEBAMAN!AW77+KEPUNDUNGAN!W77+'PARIJATAH KULON'!Y77+'PARIJATAH WETAN'!AC77+REJOAGUNG!AF77+SUKOMAJU!AC77+SUKONATAR!T77+SUMBERSARI!AH77+WONOSOBO!AS77</f>
        <v>129</v>
      </c>
      <c r="F77" s="39"/>
      <c r="G77" s="20"/>
      <c r="H77" s="20"/>
      <c r="I77" s="20"/>
      <c r="J77" s="20"/>
      <c r="K77" s="20"/>
      <c r="L77" s="20"/>
      <c r="M77" s="20"/>
      <c r="N77" s="20"/>
      <c r="O77" s="20"/>
      <c r="P77" s="32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/>
      <c r="FG77" s="33"/>
      <c r="FH77" s="33"/>
      <c r="FI77" s="33"/>
      <c r="FJ77" s="33"/>
      <c r="FK77" s="33"/>
      <c r="FL77" s="33"/>
      <c r="FM77" s="33"/>
      <c r="FN77" s="33"/>
      <c r="FO77" s="33"/>
      <c r="FP77" s="33"/>
      <c r="FQ77" s="33"/>
      <c r="FR77" s="33"/>
      <c r="FS77" s="33"/>
      <c r="FT77" s="33"/>
      <c r="FU77" s="33"/>
      <c r="FV77" s="33"/>
      <c r="FW77" s="33"/>
      <c r="FX77" s="33"/>
      <c r="FY77" s="33"/>
      <c r="FZ77" s="33"/>
      <c r="GA77" s="33"/>
      <c r="GB77" s="33"/>
      <c r="GC77" s="33"/>
      <c r="GD77" s="33"/>
      <c r="GE77" s="33"/>
      <c r="GF77" s="33"/>
      <c r="GG77" s="33"/>
      <c r="GH77" s="33"/>
      <c r="GI77" s="33"/>
      <c r="GJ77" s="33"/>
      <c r="GK77" s="33"/>
      <c r="GL77" s="33"/>
      <c r="GM77" s="33"/>
      <c r="GN77" s="33"/>
      <c r="GO77" s="33"/>
      <c r="GP77" s="33"/>
      <c r="GQ77" s="33"/>
      <c r="GR77" s="33"/>
      <c r="GS77" s="33"/>
      <c r="GT77" s="33"/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</row>
    <row r="78" spans="1:216" ht="15.75" customHeight="1" x14ac:dyDescent="0.4">
      <c r="A78" s="7"/>
      <c r="B78" s="50"/>
      <c r="C78" s="24" t="s">
        <v>161</v>
      </c>
      <c r="D78" s="49"/>
      <c r="E78" s="9">
        <f>BAGOREJO!AM78+KEBAMAN!AW78+KEPUNDUNGAN!W78+'PARIJATAH KULON'!Y78+'PARIJATAH WETAN'!AC78+REJOAGUNG!AF78+SUKOMAJU!AC78+SUKONATAR!T78+SUMBERSARI!AH78+WONOSOBO!AS78</f>
        <v>125</v>
      </c>
      <c r="F78" s="39"/>
      <c r="G78" s="20"/>
      <c r="H78" s="20"/>
      <c r="I78" s="20"/>
      <c r="J78" s="20"/>
      <c r="K78" s="20"/>
      <c r="L78" s="20"/>
      <c r="M78" s="20"/>
      <c r="N78" s="20"/>
      <c r="O78" s="20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/>
      <c r="FS78" s="33"/>
      <c r="FT78" s="33"/>
      <c r="FU78" s="33"/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</row>
    <row r="79" spans="1:216" ht="15.75" customHeight="1" x14ac:dyDescent="0.4">
      <c r="A79" s="6" t="s">
        <v>26</v>
      </c>
      <c r="B79" s="84" t="s">
        <v>51</v>
      </c>
      <c r="C79" s="63"/>
      <c r="D79" s="64"/>
      <c r="E79" s="5">
        <f>SUM(E69:E78)</f>
        <v>8640</v>
      </c>
      <c r="F79" s="39"/>
      <c r="G79" s="20"/>
      <c r="H79" s="20"/>
      <c r="I79" s="20"/>
      <c r="J79" s="20"/>
      <c r="K79" s="20"/>
      <c r="L79" s="20"/>
      <c r="M79" s="20"/>
      <c r="N79" s="20"/>
      <c r="O79" s="20"/>
      <c r="P79" s="32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/>
      <c r="FS79" s="33"/>
      <c r="FT79" s="33"/>
      <c r="FU79" s="33"/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</row>
    <row r="80" spans="1:216" ht="15.75" customHeight="1" x14ac:dyDescent="0.4">
      <c r="A80" s="83"/>
      <c r="B80" s="82"/>
      <c r="C80" s="82"/>
      <c r="D80" s="82"/>
      <c r="E80" s="82"/>
      <c r="F80" s="39"/>
      <c r="G80" s="20"/>
      <c r="H80" s="20"/>
      <c r="I80" s="20"/>
      <c r="J80" s="20"/>
      <c r="K80" s="20"/>
      <c r="L80" s="20"/>
      <c r="M80" s="20"/>
      <c r="N80" s="20"/>
      <c r="O80" s="20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3"/>
      <c r="FC80" s="33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/>
      <c r="FR80" s="33"/>
      <c r="FS80" s="33"/>
      <c r="FT80" s="33"/>
      <c r="FU80" s="33"/>
      <c r="FV80" s="33"/>
      <c r="FW80" s="33"/>
      <c r="FX80" s="33"/>
      <c r="FY80" s="33"/>
      <c r="FZ80" s="33"/>
      <c r="GA80" s="33"/>
      <c r="GB80" s="33"/>
      <c r="GC80" s="33"/>
      <c r="GD80" s="33"/>
      <c r="GE80" s="33"/>
      <c r="GF80" s="33"/>
      <c r="GG80" s="33"/>
      <c r="GH80" s="33"/>
      <c r="GI80" s="33"/>
      <c r="GJ80" s="33"/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</row>
    <row r="81" spans="1:216" ht="15.75" customHeight="1" x14ac:dyDescent="0.4">
      <c r="A81" s="11" t="s">
        <v>48</v>
      </c>
      <c r="B81" s="17" t="s">
        <v>34</v>
      </c>
      <c r="C81" s="86" t="s">
        <v>54</v>
      </c>
      <c r="D81" s="64"/>
      <c r="E81" s="9">
        <f>BAGOREJO!AM81+KEBAMAN!AW81+KEPUNDUNGAN!W81+'PARIJATAH KULON'!Y81+'PARIJATAH WETAN'!AC81+REJOAGUNG!AF81+SUKOMAJU!AC81+SUKONATAR!T81+SUMBERSARI!AH81+WONOSOBO!AS81</f>
        <v>1108</v>
      </c>
      <c r="F81" s="40"/>
      <c r="G81" s="1"/>
      <c r="H81" s="1"/>
      <c r="I81" s="1"/>
      <c r="J81" s="1"/>
      <c r="K81" s="1"/>
      <c r="L81" s="1"/>
      <c r="M81" s="1"/>
      <c r="N81" s="1"/>
      <c r="O81" s="1"/>
      <c r="P81" s="34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  <c r="DI81" s="31"/>
      <c r="DJ81" s="31"/>
      <c r="DK81" s="31"/>
      <c r="DL81" s="31"/>
      <c r="DM81" s="31"/>
      <c r="DN81" s="31"/>
      <c r="DO81" s="31"/>
      <c r="DP81" s="31"/>
      <c r="DQ81" s="31"/>
      <c r="DR81" s="31"/>
      <c r="DS81" s="31"/>
      <c r="DT81" s="31"/>
      <c r="DU81" s="31"/>
      <c r="DV81" s="31"/>
      <c r="DW81" s="31"/>
      <c r="DX81" s="31"/>
      <c r="DY81" s="31"/>
      <c r="DZ81" s="31"/>
      <c r="EA81" s="31"/>
      <c r="EB81" s="31"/>
      <c r="EC81" s="31"/>
      <c r="ED81" s="31"/>
      <c r="EE81" s="31"/>
      <c r="EF81" s="31"/>
      <c r="EG81" s="31"/>
      <c r="EH81" s="31"/>
      <c r="EI81" s="31"/>
      <c r="EJ81" s="31"/>
      <c r="EK81" s="31"/>
      <c r="EL81" s="31"/>
      <c r="EM81" s="31"/>
      <c r="EN81" s="31"/>
      <c r="EO81" s="31"/>
      <c r="EP81" s="31"/>
      <c r="EQ81" s="31"/>
      <c r="ER81" s="31"/>
      <c r="ES81" s="31"/>
      <c r="ET81" s="31"/>
      <c r="EU81" s="31"/>
      <c r="EV81" s="31"/>
      <c r="EW81" s="31"/>
      <c r="EX81" s="31"/>
      <c r="EY81" s="31"/>
      <c r="EZ81" s="31"/>
      <c r="FA81" s="31"/>
      <c r="FB81" s="31"/>
      <c r="FC81" s="31"/>
      <c r="FD81" s="31"/>
      <c r="FE81" s="31"/>
      <c r="FF81" s="31"/>
      <c r="FG81" s="31"/>
      <c r="FH81" s="31"/>
      <c r="FI81" s="31"/>
      <c r="FJ81" s="31"/>
      <c r="FK81" s="31"/>
      <c r="FL81" s="31"/>
      <c r="FM81" s="31"/>
      <c r="FN81" s="31"/>
      <c r="FO81" s="31"/>
      <c r="FP81" s="31"/>
      <c r="FQ81" s="31"/>
      <c r="FR81" s="31"/>
      <c r="FS81" s="31"/>
      <c r="FT81" s="31"/>
      <c r="FU81" s="31"/>
      <c r="FV81" s="31"/>
      <c r="FW81" s="31"/>
      <c r="FX81" s="31"/>
      <c r="FY81" s="31"/>
      <c r="FZ81" s="31"/>
      <c r="GA81" s="31"/>
      <c r="GB81" s="31"/>
      <c r="GC81" s="31"/>
      <c r="GD81" s="31"/>
      <c r="GE81" s="31"/>
      <c r="GF81" s="31"/>
      <c r="GG81" s="31"/>
      <c r="GH81" s="31"/>
      <c r="GI81" s="31"/>
      <c r="GJ81" s="31"/>
      <c r="GK81" s="31"/>
      <c r="GL81" s="31"/>
      <c r="GM81" s="31"/>
      <c r="GN81" s="31"/>
      <c r="GO81" s="31"/>
      <c r="GP81" s="31"/>
      <c r="GQ81" s="31"/>
      <c r="GR81" s="31"/>
      <c r="GS81" s="31"/>
      <c r="GT81" s="31"/>
      <c r="GU81" s="31"/>
      <c r="GV81" s="31"/>
      <c r="GW81" s="31"/>
      <c r="GX81" s="31"/>
      <c r="GY81" s="31"/>
      <c r="GZ81" s="31"/>
      <c r="HA81" s="31"/>
      <c r="HB81" s="31"/>
      <c r="HC81" s="31"/>
      <c r="HD81" s="31"/>
      <c r="HE81" s="31"/>
      <c r="HF81" s="31"/>
      <c r="HG81" s="31"/>
      <c r="HH81" s="31"/>
    </row>
    <row r="82" spans="1:216" ht="15.75" customHeight="1" x14ac:dyDescent="0.4">
      <c r="A82" s="11" t="s">
        <v>50</v>
      </c>
      <c r="B82" s="50"/>
      <c r="C82" s="24" t="s">
        <v>162</v>
      </c>
      <c r="D82" s="49"/>
      <c r="E82" s="9">
        <f>BAGOREJO!AM82+KEBAMAN!AW82+KEPUNDUNGAN!W82+'PARIJATAH KULON'!Y82+'PARIJATAH WETAN'!AC82+REJOAGUNG!AF82+SUKOMAJU!AC82+SUKONATAR!T82+SUMBERSARI!AH82+WONOSOBO!AS82</f>
        <v>2219</v>
      </c>
      <c r="F82" s="42"/>
      <c r="G82" s="27"/>
      <c r="H82" s="27"/>
      <c r="I82" s="27"/>
      <c r="J82" s="27"/>
      <c r="K82" s="27"/>
      <c r="L82" s="27"/>
      <c r="M82" s="27"/>
      <c r="N82" s="27"/>
      <c r="O82" s="27"/>
      <c r="P82" s="37"/>
      <c r="Q82" s="30"/>
      <c r="R82" s="30"/>
      <c r="S82" s="30"/>
      <c r="T82" s="30"/>
      <c r="U82" s="30"/>
      <c r="V82" s="30"/>
      <c r="W82" s="38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0"/>
      <c r="BM82" s="30"/>
      <c r="BN82" s="30"/>
      <c r="BO82" s="30"/>
      <c r="BP82" s="30"/>
      <c r="BQ82" s="30"/>
      <c r="BR82" s="38"/>
      <c r="BS82" s="30"/>
      <c r="BT82" s="30"/>
      <c r="BU82" s="30"/>
      <c r="BV82" s="30"/>
      <c r="BW82" s="30"/>
      <c r="BX82" s="30"/>
      <c r="BY82" s="30"/>
      <c r="BZ82" s="30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0"/>
      <c r="DA82" s="30"/>
      <c r="DB82" s="30"/>
      <c r="DC82" s="30"/>
      <c r="DD82" s="30"/>
      <c r="DE82" s="30"/>
      <c r="DF82" s="30"/>
      <c r="DG82" s="30"/>
      <c r="DH82" s="30"/>
      <c r="DI82" s="30"/>
      <c r="DJ82" s="30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0"/>
      <c r="EN82" s="30"/>
      <c r="EO82" s="30"/>
      <c r="EP82" s="30"/>
      <c r="EQ82" s="30"/>
      <c r="ER82" s="30"/>
      <c r="ES82" s="30"/>
      <c r="ET82" s="30"/>
      <c r="EU82" s="30"/>
      <c r="EV82" s="30"/>
      <c r="EW82" s="30"/>
      <c r="EX82" s="30"/>
      <c r="EY82" s="38"/>
      <c r="EZ82" s="38"/>
      <c r="FA82" s="38"/>
      <c r="FB82" s="38"/>
      <c r="FC82" s="38"/>
      <c r="FD82" s="38"/>
      <c r="FE82" s="38"/>
      <c r="FF82" s="30"/>
      <c r="FG82" s="30"/>
      <c r="FH82" s="30"/>
      <c r="FI82" s="30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</row>
    <row r="83" spans="1:216" ht="15.75" customHeight="1" x14ac:dyDescent="0.4">
      <c r="A83" s="7"/>
      <c r="B83" s="50"/>
      <c r="C83" s="24" t="s">
        <v>163</v>
      </c>
      <c r="D83" s="49"/>
      <c r="E83" s="9">
        <f>BAGOREJO!AM83+KEBAMAN!AW83+KEPUNDUNGAN!W83+'PARIJATAH KULON'!Y83+'PARIJATAH WETAN'!AC83+REJOAGUNG!AF83+SUKOMAJU!AC83+SUKONATAR!T83+SUMBERSARI!AH83+WONOSOBO!AS83</f>
        <v>340</v>
      </c>
      <c r="F83" s="39"/>
      <c r="G83" s="20"/>
      <c r="H83" s="20"/>
      <c r="I83" s="20"/>
      <c r="J83" s="20"/>
      <c r="K83" s="20"/>
      <c r="L83" s="20"/>
      <c r="M83" s="20"/>
      <c r="N83" s="20"/>
      <c r="O83" s="20"/>
      <c r="P83" s="32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/>
      <c r="FW83" s="33"/>
      <c r="FX83" s="33"/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</row>
    <row r="84" spans="1:216" ht="15.75" customHeight="1" x14ac:dyDescent="0.4">
      <c r="A84" s="7"/>
      <c r="B84" s="50"/>
      <c r="C84" s="24" t="s">
        <v>164</v>
      </c>
      <c r="D84" s="49"/>
      <c r="E84" s="9">
        <f>BAGOREJO!AM84+KEBAMAN!AW84+KEPUNDUNGAN!W84+'PARIJATAH KULON'!Y84+'PARIJATAH WETAN'!AC84+REJOAGUNG!AF84+SUKOMAJU!AC84+SUKONATAR!T84+SUMBERSARI!AH84+WONOSOBO!AS84</f>
        <v>155</v>
      </c>
      <c r="F84" s="39"/>
      <c r="G84" s="20"/>
      <c r="H84" s="20"/>
      <c r="I84" s="20"/>
      <c r="J84" s="20"/>
      <c r="K84" s="20"/>
      <c r="L84" s="20"/>
      <c r="M84" s="20"/>
      <c r="N84" s="20"/>
      <c r="O84" s="20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3"/>
      <c r="GP84" s="33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</row>
    <row r="85" spans="1:216" ht="15.75" customHeight="1" x14ac:dyDescent="0.4">
      <c r="A85" s="7"/>
      <c r="B85" s="50"/>
      <c r="C85" s="24" t="s">
        <v>165</v>
      </c>
      <c r="D85" s="49"/>
      <c r="E85" s="9">
        <f>BAGOREJO!AM85+KEBAMAN!AW85+KEPUNDUNGAN!W85+'PARIJATAH KULON'!Y85+'PARIJATAH WETAN'!AC85+REJOAGUNG!AF85+SUKOMAJU!AC85+SUKONATAR!T85+SUMBERSARI!AH85+WONOSOBO!AS85</f>
        <v>237</v>
      </c>
      <c r="F85" s="39"/>
      <c r="G85" s="20"/>
      <c r="H85" s="20"/>
      <c r="I85" s="20"/>
      <c r="J85" s="20"/>
      <c r="K85" s="20"/>
      <c r="L85" s="20"/>
      <c r="M85" s="20"/>
      <c r="N85" s="20"/>
      <c r="O85" s="20"/>
      <c r="P85" s="32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/>
      <c r="FU85" s="33"/>
      <c r="FV85" s="33"/>
      <c r="FW85" s="33"/>
      <c r="FX85" s="33"/>
      <c r="FY85" s="33"/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/>
      <c r="GL85" s="33"/>
      <c r="GM85" s="33"/>
      <c r="GN85" s="33"/>
      <c r="GO85" s="33"/>
      <c r="GP85" s="33"/>
      <c r="GQ85" s="33"/>
      <c r="GR85" s="33"/>
      <c r="GS85" s="33"/>
      <c r="GT85" s="33"/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</row>
    <row r="86" spans="1:216" ht="15.75" customHeight="1" x14ac:dyDescent="0.4">
      <c r="A86" s="7"/>
      <c r="B86" s="50"/>
      <c r="C86" s="24" t="s">
        <v>166</v>
      </c>
      <c r="D86" s="49"/>
      <c r="E86" s="9">
        <f>BAGOREJO!AM86+KEBAMAN!AW86+KEPUNDUNGAN!W86+'PARIJATAH KULON'!Y86+'PARIJATAH WETAN'!AC86+REJOAGUNG!AF86+SUKOMAJU!AC86+SUKONATAR!T86+SUMBERSARI!AH86+WONOSOBO!AS86</f>
        <v>265</v>
      </c>
      <c r="F86" s="39"/>
      <c r="G86" s="20"/>
      <c r="H86" s="20"/>
      <c r="I86" s="20"/>
      <c r="J86" s="20"/>
      <c r="K86" s="20"/>
      <c r="L86" s="20"/>
      <c r="M86" s="20"/>
      <c r="N86" s="20"/>
      <c r="O86" s="20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3"/>
      <c r="FP86" s="33"/>
      <c r="FQ86" s="33"/>
      <c r="FR86" s="33"/>
      <c r="FS86" s="33"/>
      <c r="FT86" s="33"/>
      <c r="FU86" s="33"/>
      <c r="FV86" s="33"/>
      <c r="FW86" s="33"/>
      <c r="FX86" s="33"/>
      <c r="FY86" s="33"/>
      <c r="FZ86" s="33"/>
      <c r="GA86" s="33"/>
      <c r="GB86" s="33"/>
      <c r="GC86" s="33"/>
      <c r="GD86" s="33"/>
      <c r="GE86" s="33"/>
      <c r="GF86" s="33"/>
      <c r="GG86" s="33"/>
      <c r="GH86" s="33"/>
      <c r="GI86" s="33"/>
      <c r="GJ86" s="33"/>
      <c r="GK86" s="33"/>
      <c r="GL86" s="33"/>
      <c r="GM86" s="33"/>
      <c r="GN86" s="33"/>
      <c r="GO86" s="33"/>
      <c r="GP86" s="33"/>
      <c r="GQ86" s="33"/>
      <c r="GR86" s="33"/>
      <c r="GS86" s="33"/>
      <c r="GT86" s="33"/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</row>
    <row r="87" spans="1:216" ht="15.75" customHeight="1" x14ac:dyDescent="0.4">
      <c r="A87" s="7"/>
      <c r="B87" s="50"/>
      <c r="C87" s="24" t="s">
        <v>167</v>
      </c>
      <c r="D87" s="49"/>
      <c r="E87" s="9">
        <f>BAGOREJO!AM87+KEBAMAN!AW87+KEPUNDUNGAN!W87+'PARIJATAH KULON'!Y87+'PARIJATAH WETAN'!AC87+REJOAGUNG!AF87+SUKOMAJU!AC87+SUKONATAR!T87+SUMBERSARI!AH87+WONOSOBO!AS87</f>
        <v>78</v>
      </c>
      <c r="F87" s="39"/>
      <c r="G87" s="20"/>
      <c r="H87" s="20"/>
      <c r="I87" s="20"/>
      <c r="J87" s="20"/>
      <c r="K87" s="20"/>
      <c r="L87" s="20"/>
      <c r="M87" s="20"/>
      <c r="N87" s="20"/>
      <c r="O87" s="20"/>
      <c r="P87" s="32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/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/>
      <c r="GB87" s="33"/>
      <c r="GC87" s="33"/>
      <c r="GD87" s="33"/>
      <c r="GE87" s="33"/>
      <c r="GF87" s="33"/>
      <c r="GG87" s="33"/>
      <c r="GH87" s="33"/>
      <c r="GI87" s="33"/>
      <c r="GJ87" s="33"/>
      <c r="GK87" s="33"/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</row>
    <row r="88" spans="1:216" ht="15.75" customHeight="1" x14ac:dyDescent="0.4">
      <c r="A88" s="7"/>
      <c r="B88" s="50"/>
      <c r="C88" s="24" t="s">
        <v>168</v>
      </c>
      <c r="D88" s="49"/>
      <c r="E88" s="9">
        <f>BAGOREJO!AM88+KEBAMAN!AW88+KEPUNDUNGAN!W88+'PARIJATAH KULON'!Y88+'PARIJATAH WETAN'!AC88+REJOAGUNG!AF88+SUKOMAJU!AC88+SUKONATAR!T88+SUMBERSARI!AH88+WONOSOBO!AS88</f>
        <v>31</v>
      </c>
      <c r="F88" s="39"/>
      <c r="G88" s="20"/>
      <c r="H88" s="20"/>
      <c r="I88" s="20"/>
      <c r="J88" s="20"/>
      <c r="K88" s="20"/>
      <c r="L88" s="20"/>
      <c r="M88" s="20"/>
      <c r="N88" s="20"/>
      <c r="O88" s="20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/>
      <c r="GC88" s="33"/>
      <c r="GD88" s="33"/>
      <c r="GE88" s="33"/>
      <c r="GF88" s="33"/>
      <c r="GG88" s="33"/>
      <c r="GH88" s="33"/>
      <c r="GI88" s="33"/>
      <c r="GJ88" s="33"/>
      <c r="GK88" s="33"/>
      <c r="GL88" s="33"/>
      <c r="GM88" s="33"/>
      <c r="GN88" s="33"/>
      <c r="GO88" s="33"/>
      <c r="GP88" s="33"/>
      <c r="GQ88" s="33"/>
      <c r="GR88" s="33"/>
      <c r="GS88" s="33"/>
      <c r="GT88" s="33"/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</row>
    <row r="89" spans="1:216" ht="15.75" customHeight="1" x14ac:dyDescent="0.4">
      <c r="A89" s="7"/>
      <c r="B89" s="50"/>
      <c r="C89" s="24" t="s">
        <v>169</v>
      </c>
      <c r="D89" s="49"/>
      <c r="E89" s="9">
        <f>BAGOREJO!AM89+KEBAMAN!AW89+KEPUNDUNGAN!W89+'PARIJATAH KULON'!Y89+'PARIJATAH WETAN'!AC89+REJOAGUNG!AF89+SUKOMAJU!AC89+SUKONATAR!T89+SUMBERSARI!AH89+WONOSOBO!AS89</f>
        <v>17</v>
      </c>
      <c r="F89" s="39"/>
      <c r="G89" s="20"/>
      <c r="H89" s="20"/>
      <c r="I89" s="20"/>
      <c r="J89" s="20"/>
      <c r="K89" s="20"/>
      <c r="L89" s="20"/>
      <c r="M89" s="20"/>
      <c r="N89" s="20"/>
      <c r="O89" s="20"/>
      <c r="P89" s="32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/>
      <c r="GD89" s="33"/>
      <c r="GE89" s="33"/>
      <c r="GF89" s="33"/>
      <c r="GG89" s="33"/>
      <c r="GH89" s="33"/>
      <c r="GI89" s="33"/>
      <c r="GJ89" s="33"/>
      <c r="GK89" s="33"/>
      <c r="GL89" s="33"/>
      <c r="GM89" s="33"/>
      <c r="GN89" s="33"/>
      <c r="GO89" s="33"/>
      <c r="GP89" s="33"/>
      <c r="GQ89" s="33"/>
      <c r="GR89" s="33"/>
      <c r="GS89" s="33"/>
      <c r="GT89" s="33"/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</row>
    <row r="90" spans="1:216" ht="15.75" customHeight="1" x14ac:dyDescent="0.4">
      <c r="A90" s="7"/>
      <c r="B90" s="50"/>
      <c r="C90" s="24" t="s">
        <v>170</v>
      </c>
      <c r="D90" s="49"/>
      <c r="E90" s="9">
        <f>BAGOREJO!AM90+KEBAMAN!AW90+KEPUNDUNGAN!W90+'PARIJATAH KULON'!Y90+'PARIJATAH WETAN'!AC90+REJOAGUNG!AF90+SUKOMAJU!AC90+SUKONATAR!T90+SUMBERSARI!AH90+WONOSOBO!AS90</f>
        <v>56</v>
      </c>
      <c r="F90" s="39"/>
      <c r="G90" s="20"/>
      <c r="H90" s="20"/>
      <c r="I90" s="20"/>
      <c r="J90" s="20"/>
      <c r="K90" s="20"/>
      <c r="L90" s="20"/>
      <c r="M90" s="20"/>
      <c r="N90" s="20"/>
      <c r="O90" s="20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/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</row>
    <row r="91" spans="1:216" ht="15.75" customHeight="1" x14ac:dyDescent="0.4">
      <c r="A91" s="6" t="s">
        <v>26</v>
      </c>
      <c r="B91" s="84" t="s">
        <v>51</v>
      </c>
      <c r="C91" s="63"/>
      <c r="D91" s="64"/>
      <c r="E91" s="5">
        <f>SUM(E81:E90)</f>
        <v>4506</v>
      </c>
      <c r="F91" s="39"/>
      <c r="G91" s="20"/>
      <c r="H91" s="20"/>
      <c r="I91" s="20"/>
      <c r="J91" s="20"/>
      <c r="K91" s="20"/>
      <c r="L91" s="20"/>
      <c r="M91" s="20"/>
      <c r="N91" s="20"/>
      <c r="O91" s="20"/>
      <c r="P91" s="32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/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</row>
    <row r="92" spans="1:216" ht="15.75" customHeight="1" x14ac:dyDescent="0.4">
      <c r="A92" s="83"/>
      <c r="B92" s="82"/>
      <c r="C92" s="82"/>
      <c r="D92" s="82"/>
      <c r="E92" s="82"/>
      <c r="F92" s="39"/>
      <c r="G92" s="20"/>
      <c r="H92" s="20"/>
      <c r="I92" s="20"/>
      <c r="J92" s="20"/>
      <c r="K92" s="20"/>
      <c r="L92" s="20"/>
      <c r="M92" s="20"/>
      <c r="N92" s="20"/>
      <c r="O92" s="20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/>
      <c r="FU92" s="33"/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/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</row>
    <row r="93" spans="1:216" ht="15.75" customHeight="1" x14ac:dyDescent="0.4">
      <c r="A93" s="11" t="s">
        <v>48</v>
      </c>
      <c r="B93" s="17" t="s">
        <v>55</v>
      </c>
      <c r="C93" s="86" t="s">
        <v>56</v>
      </c>
      <c r="D93" s="64"/>
      <c r="E93" s="9">
        <f>BAGOREJO!AM93+KEBAMAN!AW93+KEPUNDUNGAN!W93+'PARIJATAH KULON'!Y93+'PARIJATAH WETAN'!AC93+REJOAGUNG!AF93+SUKOMAJU!AC93+SUKONATAR!T93+SUMBERSARI!AH93+WONOSOBO!AS93</f>
        <v>739</v>
      </c>
      <c r="F93" s="40"/>
      <c r="G93" s="1"/>
      <c r="H93" s="1"/>
      <c r="I93" s="1"/>
      <c r="J93" s="1"/>
      <c r="K93" s="1"/>
      <c r="L93" s="1"/>
      <c r="M93" s="1"/>
      <c r="N93" s="1"/>
      <c r="O93" s="1"/>
      <c r="P93" s="34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/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/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/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/>
      <c r="HH93" s="31"/>
    </row>
    <row r="94" spans="1:216" ht="15.75" customHeight="1" x14ac:dyDescent="0.4">
      <c r="A94" s="11" t="s">
        <v>50</v>
      </c>
      <c r="B94" s="50"/>
      <c r="C94" s="24" t="s">
        <v>171</v>
      </c>
      <c r="D94" s="51"/>
      <c r="E94" s="9">
        <f>BAGOREJO!AM94+KEBAMAN!AW94+KEPUNDUNGAN!W94+'PARIJATAH KULON'!Y94+'PARIJATAH WETAN'!AC94+REJOAGUNG!AF94+SUKOMAJU!AC94+SUKONATAR!T94+SUMBERSARI!AH94+WONOSOBO!AS94</f>
        <v>1671</v>
      </c>
      <c r="F94" s="42"/>
      <c r="G94" s="27"/>
      <c r="H94" s="27"/>
      <c r="I94" s="27"/>
      <c r="J94" s="27"/>
      <c r="K94" s="27"/>
      <c r="L94" s="27"/>
      <c r="M94" s="27"/>
      <c r="N94" s="27"/>
      <c r="O94" s="27"/>
      <c r="P94" s="37"/>
      <c r="Q94" s="30"/>
      <c r="R94" s="30"/>
      <c r="S94" s="30"/>
      <c r="T94" s="30"/>
      <c r="U94" s="30"/>
      <c r="V94" s="30"/>
      <c r="W94" s="38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0"/>
      <c r="BM94" s="30"/>
      <c r="BN94" s="30"/>
      <c r="BO94" s="30"/>
      <c r="BP94" s="30"/>
      <c r="BQ94" s="30"/>
      <c r="BR94" s="38"/>
      <c r="BS94" s="30"/>
      <c r="BT94" s="30"/>
      <c r="BU94" s="30"/>
      <c r="BV94" s="30"/>
      <c r="BW94" s="30"/>
      <c r="BX94" s="30"/>
      <c r="BY94" s="30"/>
      <c r="BZ94" s="30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0"/>
      <c r="DA94" s="30"/>
      <c r="DB94" s="30"/>
      <c r="DC94" s="30"/>
      <c r="DD94" s="30"/>
      <c r="DE94" s="30"/>
      <c r="DF94" s="30"/>
      <c r="DG94" s="30"/>
      <c r="DH94" s="30"/>
      <c r="DI94" s="30"/>
      <c r="DJ94" s="30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8"/>
      <c r="EZ94" s="38"/>
      <c r="FA94" s="38"/>
      <c r="FB94" s="38"/>
      <c r="FC94" s="38"/>
      <c r="FD94" s="38"/>
      <c r="FE94" s="38"/>
      <c r="FF94" s="30"/>
      <c r="FG94" s="30"/>
      <c r="FH94" s="30"/>
      <c r="FI94" s="30"/>
      <c r="FJ94" s="38"/>
      <c r="FK94" s="38"/>
      <c r="FL94" s="38"/>
      <c r="FM94" s="38"/>
      <c r="FN94" s="38"/>
      <c r="FO94" s="38"/>
      <c r="FP94" s="38"/>
      <c r="FQ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</row>
    <row r="95" spans="1:216" ht="15.75" customHeight="1" x14ac:dyDescent="0.4">
      <c r="A95" s="7"/>
      <c r="B95" s="50"/>
      <c r="C95" s="24" t="s">
        <v>172</v>
      </c>
      <c r="D95" s="51"/>
      <c r="E95" s="9">
        <f>BAGOREJO!AM95+KEBAMAN!AW95+KEPUNDUNGAN!W95+'PARIJATAH KULON'!Y95+'PARIJATAH WETAN'!AC95+REJOAGUNG!AF95+SUKOMAJU!AC95+SUKONATAR!T95+SUMBERSARI!AH95+WONOSOBO!AS95</f>
        <v>193</v>
      </c>
      <c r="F95" s="39"/>
      <c r="G95" s="20"/>
      <c r="H95" s="20"/>
      <c r="I95" s="20"/>
      <c r="J95" s="20"/>
      <c r="K95" s="20"/>
      <c r="L95" s="20"/>
      <c r="M95" s="20"/>
      <c r="N95" s="20"/>
      <c r="O95" s="20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/>
      <c r="FR95" s="33"/>
      <c r="FS95" s="33"/>
      <c r="FT95" s="33"/>
      <c r="FU95" s="33"/>
      <c r="FV95" s="33"/>
      <c r="FW95" s="33"/>
      <c r="FX95" s="33"/>
      <c r="FY95" s="33"/>
      <c r="FZ95" s="33"/>
      <c r="GA95" s="33"/>
      <c r="GB95" s="33"/>
      <c r="GC95" s="33"/>
      <c r="GD95" s="33"/>
      <c r="GE95" s="33"/>
      <c r="GF95" s="33"/>
      <c r="GG95" s="33"/>
      <c r="GH95" s="33"/>
      <c r="GI95" s="33"/>
      <c r="GJ95" s="33"/>
      <c r="GK95" s="33"/>
      <c r="GL95" s="33"/>
      <c r="GM95" s="33"/>
      <c r="GN95" s="33"/>
      <c r="GO95" s="33"/>
      <c r="GP95" s="33"/>
      <c r="GQ95" s="33"/>
      <c r="GR95" s="33"/>
      <c r="GS95" s="33"/>
      <c r="GT95" s="33"/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</row>
    <row r="96" spans="1:216" ht="15.75" customHeight="1" x14ac:dyDescent="0.4">
      <c r="A96" s="7"/>
      <c r="B96" s="50"/>
      <c r="C96" s="24" t="s">
        <v>173</v>
      </c>
      <c r="D96" s="51"/>
      <c r="E96" s="9">
        <f>BAGOREJO!AM96+KEBAMAN!AW96+KEPUNDUNGAN!W96+'PARIJATAH KULON'!Y96+'PARIJATAH WETAN'!AC96+REJOAGUNG!AF96+SUKOMAJU!AC96+SUKONATAR!T96+SUMBERSARI!AH96+WONOSOBO!AS96</f>
        <v>130</v>
      </c>
      <c r="F96" s="39"/>
      <c r="G96" s="20"/>
      <c r="H96" s="20"/>
      <c r="I96" s="20"/>
      <c r="J96" s="20"/>
      <c r="K96" s="20"/>
      <c r="L96" s="20"/>
      <c r="M96" s="20"/>
      <c r="N96" s="20"/>
      <c r="O96" s="20"/>
      <c r="P96" s="32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/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/>
      <c r="GD96" s="33"/>
      <c r="GE96" s="33"/>
      <c r="GF96" s="33"/>
      <c r="GG96" s="33"/>
      <c r="GH96" s="33"/>
      <c r="GI96" s="33"/>
      <c r="GJ96" s="33"/>
      <c r="GK96" s="33"/>
      <c r="GL96" s="33"/>
      <c r="GM96" s="33"/>
      <c r="GN96" s="33"/>
      <c r="GO96" s="33"/>
      <c r="GP96" s="33"/>
      <c r="GQ96" s="33"/>
      <c r="GR96" s="33"/>
      <c r="GS96" s="33"/>
      <c r="GT96" s="33"/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</row>
    <row r="97" spans="1:216" ht="15.75" customHeight="1" x14ac:dyDescent="0.4">
      <c r="A97" s="7"/>
      <c r="B97" s="50"/>
      <c r="C97" s="24" t="s">
        <v>174</v>
      </c>
      <c r="D97" s="51"/>
      <c r="E97" s="9">
        <f>BAGOREJO!AM97+KEBAMAN!AW97+KEPUNDUNGAN!W97+'PARIJATAH KULON'!Y97+'PARIJATAH WETAN'!AC97+REJOAGUNG!AF97+SUKOMAJU!AC97+SUKONATAR!T97+SUMBERSARI!AH97+WONOSOBO!AS97</f>
        <v>105</v>
      </c>
      <c r="F97" s="39"/>
      <c r="G97" s="20"/>
      <c r="H97" s="20"/>
      <c r="I97" s="20"/>
      <c r="J97" s="20"/>
      <c r="K97" s="20"/>
      <c r="L97" s="20"/>
      <c r="M97" s="20"/>
      <c r="N97" s="20"/>
      <c r="O97" s="20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/>
      <c r="FU97" s="33"/>
      <c r="FV97" s="33"/>
      <c r="FW97" s="33"/>
      <c r="FX97" s="33"/>
      <c r="FY97" s="33"/>
      <c r="FZ97" s="33"/>
      <c r="GA97" s="33"/>
      <c r="GB97" s="33"/>
      <c r="GC97" s="33"/>
      <c r="GD97" s="33"/>
      <c r="GE97" s="33"/>
      <c r="GF97" s="33"/>
      <c r="GG97" s="33"/>
      <c r="GH97" s="33"/>
      <c r="GI97" s="33"/>
      <c r="GJ97" s="33"/>
      <c r="GK97" s="33"/>
      <c r="GL97" s="33"/>
      <c r="GM97" s="33"/>
      <c r="GN97" s="33"/>
      <c r="GO97" s="33"/>
      <c r="GP97" s="33"/>
      <c r="GQ97" s="33"/>
      <c r="GR97" s="33"/>
      <c r="GS97" s="33"/>
      <c r="GT97" s="33"/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</row>
    <row r="98" spans="1:216" ht="15.75" customHeight="1" x14ac:dyDescent="0.4">
      <c r="A98" s="7"/>
      <c r="B98" s="50"/>
      <c r="C98" s="24" t="s">
        <v>175</v>
      </c>
      <c r="D98" s="49"/>
      <c r="E98" s="9">
        <f>BAGOREJO!AM98+KEBAMAN!AW98+KEPUNDUNGAN!W98+'PARIJATAH KULON'!Y98+'PARIJATAH WETAN'!AC98+REJOAGUNG!AF98+SUKOMAJU!AC98+SUKONATAR!T98+SUMBERSARI!AH98+WONOSOBO!AS98</f>
        <v>66</v>
      </c>
      <c r="F98" s="39"/>
      <c r="G98" s="20"/>
      <c r="H98" s="20"/>
      <c r="I98" s="20"/>
      <c r="J98" s="20"/>
      <c r="K98" s="20"/>
      <c r="L98" s="20"/>
      <c r="M98" s="20"/>
      <c r="N98" s="20"/>
      <c r="O98" s="20"/>
      <c r="P98" s="32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/>
      <c r="FW98" s="33"/>
      <c r="FX98" s="33"/>
      <c r="FY98" s="33"/>
      <c r="FZ98" s="33"/>
      <c r="GA98" s="33"/>
      <c r="GB98" s="33"/>
      <c r="GC98" s="33"/>
      <c r="GD98" s="33"/>
      <c r="GE98" s="33"/>
      <c r="GF98" s="33"/>
      <c r="GG98" s="33"/>
      <c r="GH98" s="33"/>
      <c r="GI98" s="33"/>
      <c r="GJ98" s="33"/>
      <c r="GK98" s="33"/>
      <c r="GL98" s="33"/>
      <c r="GM98" s="33"/>
      <c r="GN98" s="33"/>
      <c r="GO98" s="33"/>
      <c r="GP98" s="33"/>
      <c r="GQ98" s="33"/>
      <c r="GR98" s="33"/>
      <c r="GS98" s="33"/>
      <c r="GT98" s="33"/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</row>
    <row r="99" spans="1:216" ht="15.75" customHeight="1" x14ac:dyDescent="0.4">
      <c r="A99" s="7"/>
      <c r="B99" s="50"/>
      <c r="C99" s="24" t="s">
        <v>176</v>
      </c>
      <c r="D99" s="49"/>
      <c r="E99" s="9">
        <f>BAGOREJO!AM99+KEBAMAN!AW99+KEPUNDUNGAN!W99+'PARIJATAH KULON'!Y99+'PARIJATAH WETAN'!AC99+REJOAGUNG!AF99+SUKOMAJU!AC99+SUKONATAR!T99+SUMBERSARI!AH99+WONOSOBO!AS99</f>
        <v>24</v>
      </c>
      <c r="F99" s="39"/>
      <c r="G99" s="20"/>
      <c r="H99" s="20"/>
      <c r="I99" s="20"/>
      <c r="J99" s="20"/>
      <c r="K99" s="20"/>
      <c r="L99" s="20"/>
      <c r="M99" s="20"/>
      <c r="N99" s="20"/>
      <c r="O99" s="20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/>
      <c r="FU99" s="33"/>
      <c r="FV99" s="33"/>
      <c r="FW99" s="33"/>
      <c r="FX99" s="33"/>
      <c r="FY99" s="33"/>
      <c r="FZ99" s="33"/>
      <c r="GA99" s="33"/>
      <c r="GB99" s="33"/>
      <c r="GC99" s="33"/>
      <c r="GD99" s="33"/>
      <c r="GE99" s="33"/>
      <c r="GF99" s="33"/>
      <c r="GG99" s="33"/>
      <c r="GH99" s="33"/>
      <c r="GI99" s="33"/>
      <c r="GJ99" s="33"/>
      <c r="GK99" s="33"/>
      <c r="GL99" s="33"/>
      <c r="GM99" s="33"/>
      <c r="GN99" s="33"/>
      <c r="GO99" s="33"/>
      <c r="GP99" s="33"/>
      <c r="GQ99" s="33"/>
      <c r="GR99" s="33"/>
      <c r="GS99" s="33"/>
      <c r="GT99" s="33"/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</row>
    <row r="100" spans="1:216" ht="15.75" customHeight="1" x14ac:dyDescent="0.4">
      <c r="A100" s="7"/>
      <c r="B100" s="50"/>
      <c r="C100" s="24" t="s">
        <v>177</v>
      </c>
      <c r="D100" s="51"/>
      <c r="E100" s="9">
        <f>BAGOREJO!AM100+KEBAMAN!AW100+KEPUNDUNGAN!W100+'PARIJATAH KULON'!Y100+'PARIJATAH WETAN'!AC100+REJOAGUNG!AF100+SUKOMAJU!AC100+SUKONATAR!T100+SUMBERSARI!AH100+WONOSOBO!AS100</f>
        <v>12</v>
      </c>
      <c r="F100" s="39"/>
      <c r="G100" s="20"/>
      <c r="H100" s="20"/>
      <c r="I100" s="20"/>
      <c r="J100" s="20"/>
      <c r="K100" s="20"/>
      <c r="L100" s="20"/>
      <c r="M100" s="20"/>
      <c r="N100" s="20"/>
      <c r="O100" s="20"/>
      <c r="P100" s="32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/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</row>
    <row r="101" spans="1:216" ht="15.75" customHeight="1" x14ac:dyDescent="0.4">
      <c r="A101" s="7"/>
      <c r="B101" s="50"/>
      <c r="C101" s="24" t="s">
        <v>178</v>
      </c>
      <c r="D101" s="51"/>
      <c r="E101" s="9">
        <f>BAGOREJO!AM101+KEBAMAN!AW101+KEPUNDUNGAN!W101+'PARIJATAH KULON'!Y101+'PARIJATAH WETAN'!AC101+REJOAGUNG!AF101+SUKOMAJU!AC101+SUKONATAR!T101+SUMBERSARI!AH101+WONOSOBO!AS101</f>
        <v>12</v>
      </c>
      <c r="F101" s="39"/>
      <c r="G101" s="20"/>
      <c r="H101" s="20"/>
      <c r="I101" s="20"/>
      <c r="J101" s="20"/>
      <c r="K101" s="20"/>
      <c r="L101" s="20"/>
      <c r="M101" s="20"/>
      <c r="N101" s="20"/>
      <c r="O101" s="20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/>
      <c r="GA101" s="33"/>
      <c r="GB101" s="33"/>
      <c r="GC101" s="33"/>
      <c r="GD101" s="33"/>
      <c r="GE101" s="33"/>
      <c r="GF101" s="33"/>
      <c r="GG101" s="33"/>
      <c r="GH101" s="33"/>
      <c r="GI101" s="33"/>
      <c r="GJ101" s="33"/>
      <c r="GK101" s="33"/>
      <c r="GL101" s="33"/>
      <c r="GM101" s="33"/>
      <c r="GN101" s="33"/>
      <c r="GO101" s="33"/>
      <c r="GP101" s="33"/>
      <c r="GQ101" s="33"/>
      <c r="GR101" s="33"/>
      <c r="GS101" s="33"/>
      <c r="GT101" s="33"/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</row>
    <row r="102" spans="1:216" ht="15.75" customHeight="1" x14ac:dyDescent="0.4">
      <c r="A102" s="7"/>
      <c r="B102" s="50"/>
      <c r="C102" s="24" t="s">
        <v>179</v>
      </c>
      <c r="D102" s="51"/>
      <c r="E102" s="9">
        <f>BAGOREJO!AM102+KEBAMAN!AW102+KEPUNDUNGAN!W102+'PARIJATAH KULON'!Y102+'PARIJATAH WETAN'!AC102+REJOAGUNG!AF102+SUKOMAJU!AC102+SUKONATAR!T102+SUMBERSARI!AH102+WONOSOBO!AS102</f>
        <v>12</v>
      </c>
      <c r="F102" s="39"/>
      <c r="G102" s="20"/>
      <c r="H102" s="20"/>
      <c r="I102" s="20"/>
      <c r="J102" s="20"/>
      <c r="K102" s="20"/>
      <c r="L102" s="20"/>
      <c r="M102" s="20"/>
      <c r="N102" s="20"/>
      <c r="O102" s="20"/>
      <c r="P102" s="32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/>
      <c r="GI102" s="33"/>
      <c r="GJ102" s="33"/>
      <c r="GK102" s="33"/>
      <c r="GL102" s="33"/>
      <c r="GM102" s="33"/>
      <c r="GN102" s="33"/>
      <c r="GO102" s="33"/>
      <c r="GP102" s="33"/>
      <c r="GQ102" s="33"/>
      <c r="GR102" s="33"/>
      <c r="GS102" s="33"/>
      <c r="GT102" s="33"/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</row>
    <row r="103" spans="1:216" ht="15.75" customHeight="1" x14ac:dyDescent="0.4">
      <c r="A103" s="6" t="s">
        <v>26</v>
      </c>
      <c r="B103" s="84" t="s">
        <v>51</v>
      </c>
      <c r="C103" s="63"/>
      <c r="D103" s="64"/>
      <c r="E103" s="5">
        <f>SUM(E93:E102)</f>
        <v>2964</v>
      </c>
      <c r="F103" s="39"/>
      <c r="G103" s="20"/>
      <c r="H103" s="20"/>
      <c r="I103" s="20"/>
      <c r="J103" s="20"/>
      <c r="K103" s="20"/>
      <c r="L103" s="20"/>
      <c r="M103" s="20"/>
      <c r="N103" s="20"/>
      <c r="O103" s="20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/>
      <c r="GR103" s="33"/>
      <c r="GS103" s="33"/>
      <c r="GT103" s="33"/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</row>
    <row r="104" spans="1:216" ht="15.75" customHeight="1" x14ac:dyDescent="0.4">
      <c r="A104" s="83"/>
      <c r="B104" s="82"/>
      <c r="C104" s="82"/>
      <c r="D104" s="82"/>
      <c r="E104" s="82"/>
      <c r="F104" s="39"/>
      <c r="G104" s="20"/>
      <c r="H104" s="20"/>
      <c r="I104" s="20"/>
      <c r="J104" s="20"/>
      <c r="K104" s="20"/>
      <c r="L104" s="20"/>
      <c r="M104" s="20"/>
      <c r="N104" s="20"/>
      <c r="O104" s="20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/>
      <c r="GS104" s="33"/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</row>
    <row r="105" spans="1:216" ht="15.75" customHeight="1" x14ac:dyDescent="0.4">
      <c r="A105" s="11" t="s">
        <v>48</v>
      </c>
      <c r="B105" s="17" t="s">
        <v>57</v>
      </c>
      <c r="C105" s="86" t="s">
        <v>58</v>
      </c>
      <c r="D105" s="64"/>
      <c r="E105" s="9">
        <f>BAGOREJO!AM105+KEBAMAN!AW105+KEPUNDUNGAN!W105+'PARIJATAH KULON'!Y105+'PARIJATAH WETAN'!AC105+REJOAGUNG!AF105+SUKOMAJU!AC105+SUKONATAR!T105+SUMBERSARI!AH105+WONOSOBO!AS105</f>
        <v>139</v>
      </c>
      <c r="F105" s="40"/>
      <c r="G105" s="1"/>
      <c r="H105" s="1"/>
      <c r="I105" s="1"/>
      <c r="J105" s="1"/>
      <c r="K105" s="1"/>
      <c r="L105" s="1"/>
      <c r="M105" s="1"/>
      <c r="N105" s="1"/>
      <c r="O105" s="1"/>
      <c r="P105" s="34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/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/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/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</row>
    <row r="106" spans="1:216" ht="15.75" customHeight="1" x14ac:dyDescent="0.4">
      <c r="A106" s="11" t="s">
        <v>50</v>
      </c>
      <c r="B106" s="50"/>
      <c r="C106" s="24" t="s">
        <v>180</v>
      </c>
      <c r="D106" s="49"/>
      <c r="E106" s="9">
        <f>BAGOREJO!AM106+KEBAMAN!AW106+KEPUNDUNGAN!W106+'PARIJATAH KULON'!Y106+'PARIJATAH WETAN'!AC106+REJOAGUNG!AF106+SUKOMAJU!AC106+SUKONATAR!T106+SUMBERSARI!AH106+WONOSOBO!AS106</f>
        <v>81</v>
      </c>
      <c r="F106" s="42"/>
      <c r="G106" s="27"/>
      <c r="H106" s="27"/>
      <c r="I106" s="27"/>
      <c r="J106" s="27"/>
      <c r="K106" s="27"/>
      <c r="L106" s="27"/>
      <c r="M106" s="27"/>
      <c r="N106" s="27"/>
      <c r="O106" s="27"/>
      <c r="P106" s="37"/>
      <c r="Q106" s="30"/>
      <c r="R106" s="30"/>
      <c r="S106" s="30"/>
      <c r="T106" s="30"/>
      <c r="U106" s="30"/>
      <c r="V106" s="30"/>
      <c r="W106" s="38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0"/>
      <c r="BM106" s="30"/>
      <c r="BN106" s="30"/>
      <c r="BO106" s="30"/>
      <c r="BP106" s="30"/>
      <c r="BQ106" s="30"/>
      <c r="BR106" s="38"/>
      <c r="BS106" s="30"/>
      <c r="BT106" s="30"/>
      <c r="BU106" s="30"/>
      <c r="BV106" s="30"/>
      <c r="BW106" s="30"/>
      <c r="BX106" s="30"/>
      <c r="BY106" s="30"/>
      <c r="BZ106" s="30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0"/>
      <c r="DA106" s="30"/>
      <c r="DB106" s="30"/>
      <c r="DC106" s="30"/>
      <c r="DD106" s="30"/>
      <c r="DE106" s="30"/>
      <c r="DF106" s="30"/>
      <c r="DG106" s="30"/>
      <c r="DH106" s="30"/>
      <c r="DI106" s="30"/>
      <c r="DJ106" s="30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0"/>
      <c r="EN106" s="30"/>
      <c r="EO106" s="30"/>
      <c r="EP106" s="30"/>
      <c r="EQ106" s="30"/>
      <c r="ER106" s="30"/>
      <c r="ES106" s="30"/>
      <c r="ET106" s="30"/>
      <c r="EU106" s="30"/>
      <c r="EV106" s="30"/>
      <c r="EW106" s="30"/>
      <c r="EX106" s="30"/>
      <c r="EY106" s="38"/>
      <c r="EZ106" s="38"/>
      <c r="FA106" s="38"/>
      <c r="FB106" s="38"/>
      <c r="FC106" s="38"/>
      <c r="FD106" s="38"/>
      <c r="FE106" s="38"/>
      <c r="FF106" s="30"/>
      <c r="FG106" s="30"/>
      <c r="FH106" s="30"/>
      <c r="FI106" s="30"/>
      <c r="FJ106" s="38"/>
      <c r="FK106" s="38"/>
      <c r="FL106" s="38"/>
      <c r="FM106" s="38"/>
      <c r="FN106" s="38"/>
      <c r="FO106" s="38"/>
      <c r="FP106" s="38"/>
      <c r="FQ106" s="38"/>
      <c r="FR106" s="38"/>
      <c r="FS106" s="38"/>
      <c r="FT106" s="38"/>
      <c r="FU106" s="38"/>
      <c r="FV106" s="38"/>
      <c r="FW106" s="38"/>
      <c r="FX106" s="38"/>
      <c r="FY106" s="38"/>
      <c r="FZ106" s="38"/>
      <c r="GA106" s="38"/>
      <c r="GB106" s="38"/>
      <c r="GC106" s="38"/>
      <c r="GD106" s="38"/>
      <c r="GE106" s="38"/>
      <c r="GF106" s="38"/>
      <c r="GG106" s="38"/>
      <c r="GH106" s="38"/>
      <c r="GI106" s="38"/>
      <c r="GJ106" s="38"/>
      <c r="GK106" s="38"/>
      <c r="GL106" s="38"/>
      <c r="GM106" s="38"/>
      <c r="GN106" s="38"/>
      <c r="GO106" s="38"/>
      <c r="GP106" s="38"/>
      <c r="GQ106" s="38"/>
      <c r="GR106" s="38"/>
      <c r="GS106" s="38"/>
      <c r="GT106" s="38"/>
      <c r="GU106" s="38"/>
      <c r="GV106" s="38"/>
      <c r="GW106" s="38"/>
      <c r="GX106" s="38"/>
      <c r="GY106" s="38"/>
      <c r="GZ106" s="38"/>
      <c r="HA106" s="38"/>
      <c r="HB106" s="38"/>
      <c r="HC106" s="38"/>
      <c r="HD106" s="38"/>
      <c r="HE106" s="38"/>
      <c r="HF106" s="38"/>
      <c r="HG106" s="38"/>
      <c r="HH106" s="38"/>
    </row>
    <row r="107" spans="1:216" ht="15.75" customHeight="1" x14ac:dyDescent="0.4">
      <c r="A107" s="7"/>
      <c r="B107" s="50"/>
      <c r="C107" s="24" t="s">
        <v>181</v>
      </c>
      <c r="D107" s="49"/>
      <c r="E107" s="9">
        <f>BAGOREJO!AM107+KEBAMAN!AW107+KEPUNDUNGAN!W107+'PARIJATAH KULON'!Y107+'PARIJATAH WETAN'!AC107+REJOAGUNG!AF107+SUKOMAJU!AC107+SUKONATAR!T107+SUMBERSARI!AH107+WONOSOBO!AS107</f>
        <v>44</v>
      </c>
      <c r="F107" s="39"/>
      <c r="G107" s="20"/>
      <c r="H107" s="20"/>
      <c r="I107" s="20"/>
      <c r="J107" s="20"/>
      <c r="K107" s="20"/>
      <c r="L107" s="20"/>
      <c r="M107" s="20"/>
      <c r="N107" s="20"/>
      <c r="O107" s="20"/>
      <c r="P107" s="32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/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</row>
    <row r="108" spans="1:216" ht="15.75" customHeight="1" x14ac:dyDescent="0.4">
      <c r="A108" s="7"/>
      <c r="B108" s="45"/>
      <c r="C108" s="46"/>
      <c r="D108" s="48"/>
      <c r="E108" s="54"/>
      <c r="F108" s="39"/>
      <c r="G108" s="20"/>
      <c r="H108" s="20"/>
      <c r="I108" s="20"/>
      <c r="J108" s="20"/>
      <c r="K108" s="20"/>
      <c r="L108" s="20"/>
      <c r="M108" s="20"/>
      <c r="N108" s="20"/>
      <c r="O108" s="20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</row>
    <row r="109" spans="1:216" ht="15.75" customHeight="1" x14ac:dyDescent="0.4">
      <c r="A109" s="7"/>
      <c r="B109" s="45"/>
      <c r="C109" s="46"/>
      <c r="D109" s="48"/>
      <c r="E109" s="54"/>
      <c r="F109" s="39"/>
      <c r="G109" s="20"/>
      <c r="H109" s="20"/>
      <c r="I109" s="20"/>
      <c r="J109" s="20"/>
      <c r="K109" s="20"/>
      <c r="L109" s="20"/>
      <c r="M109" s="20"/>
      <c r="N109" s="20"/>
      <c r="O109" s="20"/>
      <c r="P109" s="32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</row>
    <row r="110" spans="1:216" ht="15.75" customHeight="1" x14ac:dyDescent="0.4">
      <c r="A110" s="7"/>
      <c r="B110" s="45"/>
      <c r="C110" s="46"/>
      <c r="D110" s="48"/>
      <c r="E110" s="54"/>
      <c r="F110" s="39"/>
      <c r="G110" s="20"/>
      <c r="H110" s="20"/>
      <c r="I110" s="20"/>
      <c r="J110" s="20"/>
      <c r="K110" s="20"/>
      <c r="L110" s="20"/>
      <c r="M110" s="20"/>
      <c r="N110" s="20"/>
      <c r="O110" s="20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</row>
    <row r="111" spans="1:216" ht="15.75" customHeight="1" x14ac:dyDescent="0.4">
      <c r="A111" s="7"/>
      <c r="B111" s="45"/>
      <c r="C111" s="46"/>
      <c r="D111" s="48"/>
      <c r="E111" s="54"/>
      <c r="F111" s="39"/>
      <c r="G111" s="20"/>
      <c r="H111" s="20"/>
      <c r="I111" s="20"/>
      <c r="J111" s="20"/>
      <c r="K111" s="20"/>
      <c r="L111" s="20"/>
      <c r="M111" s="20"/>
      <c r="N111" s="20"/>
      <c r="O111" s="20"/>
      <c r="P111" s="32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</row>
    <row r="112" spans="1:216" ht="15.75" customHeight="1" x14ac:dyDescent="0.4">
      <c r="A112" s="7"/>
      <c r="B112" s="45"/>
      <c r="C112" s="46"/>
      <c r="D112" s="48"/>
      <c r="E112" s="54"/>
      <c r="F112" s="40"/>
      <c r="G112" s="1"/>
      <c r="H112" s="1"/>
      <c r="I112" s="1"/>
      <c r="J112" s="1"/>
      <c r="K112" s="1"/>
      <c r="L112" s="1"/>
      <c r="M112" s="1"/>
      <c r="N112" s="1"/>
      <c r="O112" s="1"/>
      <c r="P112" s="34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  <c r="DI112" s="31"/>
      <c r="DJ112" s="31"/>
      <c r="DK112" s="31"/>
      <c r="DL112" s="31"/>
      <c r="DM112" s="31"/>
      <c r="DN112" s="31"/>
      <c r="DO112" s="31"/>
      <c r="DP112" s="31"/>
      <c r="DQ112" s="31"/>
      <c r="DR112" s="31"/>
      <c r="DS112" s="31"/>
      <c r="DT112" s="31"/>
      <c r="DU112" s="31"/>
      <c r="DV112" s="31"/>
      <c r="DW112" s="31"/>
      <c r="DX112" s="31"/>
      <c r="DY112" s="31"/>
      <c r="DZ112" s="31"/>
      <c r="EA112" s="31"/>
      <c r="EB112" s="31"/>
      <c r="EC112" s="31"/>
      <c r="ED112" s="31"/>
      <c r="EE112" s="31"/>
      <c r="EF112" s="31"/>
      <c r="EG112" s="31"/>
      <c r="EH112" s="31"/>
      <c r="EI112" s="31"/>
      <c r="EJ112" s="31"/>
      <c r="EK112" s="31"/>
      <c r="EL112" s="31"/>
      <c r="EM112" s="31"/>
      <c r="EN112" s="31"/>
      <c r="EO112" s="31"/>
      <c r="EP112" s="31"/>
      <c r="EQ112" s="31"/>
      <c r="ER112" s="31"/>
      <c r="ES112" s="31"/>
      <c r="ET112" s="31"/>
      <c r="EU112" s="31"/>
      <c r="EV112" s="31"/>
      <c r="EW112" s="31"/>
      <c r="EX112" s="31"/>
      <c r="EY112" s="31"/>
      <c r="EZ112" s="31"/>
      <c r="FA112" s="31"/>
      <c r="FB112" s="31"/>
      <c r="FC112" s="31"/>
      <c r="FD112" s="31"/>
      <c r="FE112" s="31"/>
      <c r="FF112" s="31"/>
      <c r="FG112" s="31"/>
      <c r="FH112" s="31"/>
      <c r="FI112" s="31"/>
      <c r="FJ112" s="31"/>
      <c r="FK112" s="31"/>
      <c r="FL112" s="31"/>
      <c r="FM112" s="31"/>
      <c r="FN112" s="31"/>
      <c r="FO112" s="31"/>
      <c r="FP112" s="31"/>
      <c r="FQ112" s="31"/>
      <c r="FR112" s="31"/>
      <c r="FS112" s="31"/>
      <c r="FT112" s="31"/>
      <c r="FU112" s="31"/>
      <c r="FV112" s="31"/>
      <c r="FW112" s="31"/>
      <c r="FX112" s="31"/>
      <c r="FY112" s="31"/>
      <c r="FZ112" s="31"/>
      <c r="GA112" s="31"/>
      <c r="GB112" s="31"/>
      <c r="GC112" s="31"/>
      <c r="GD112" s="31"/>
      <c r="GE112" s="31"/>
      <c r="GF112" s="31"/>
      <c r="GG112" s="31"/>
      <c r="GH112" s="31"/>
      <c r="GI112" s="31"/>
      <c r="GJ112" s="31"/>
      <c r="GK112" s="31"/>
      <c r="GL112" s="31"/>
      <c r="GM112" s="31"/>
      <c r="GN112" s="31"/>
      <c r="GO112" s="31"/>
      <c r="GP112" s="31"/>
      <c r="GQ112" s="31"/>
      <c r="GR112" s="31"/>
      <c r="GS112" s="31"/>
      <c r="GT112" s="31"/>
      <c r="GU112" s="31"/>
      <c r="GV112" s="31"/>
      <c r="GW112" s="31"/>
      <c r="GX112" s="31"/>
      <c r="GY112" s="31"/>
      <c r="GZ112" s="31"/>
      <c r="HA112" s="31"/>
      <c r="HB112" s="31"/>
      <c r="HC112" s="31"/>
      <c r="HD112" s="31"/>
      <c r="HE112" s="31"/>
      <c r="HF112" s="31"/>
      <c r="HG112" s="31"/>
      <c r="HH112" s="31"/>
    </row>
    <row r="113" spans="1:216" ht="15.75" customHeight="1" x14ac:dyDescent="0.4">
      <c r="A113" s="7"/>
      <c r="B113" s="45"/>
      <c r="C113" s="46"/>
      <c r="D113" s="48"/>
      <c r="E113" s="54"/>
      <c r="F113" s="40"/>
      <c r="G113" s="1"/>
      <c r="H113" s="1"/>
      <c r="I113" s="1"/>
      <c r="J113" s="1"/>
      <c r="K113" s="1"/>
      <c r="L113" s="1"/>
      <c r="M113" s="1"/>
      <c r="N113" s="1"/>
      <c r="O113" s="1"/>
      <c r="P113" s="34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  <c r="DI113" s="31"/>
      <c r="DJ113" s="31"/>
      <c r="DK113" s="31"/>
      <c r="DL113" s="31"/>
      <c r="DM113" s="31"/>
      <c r="DN113" s="31"/>
      <c r="DO113" s="31"/>
      <c r="DP113" s="31"/>
      <c r="DQ113" s="31"/>
      <c r="DR113" s="31"/>
      <c r="DS113" s="31"/>
      <c r="DT113" s="31"/>
      <c r="DU113" s="31"/>
      <c r="DV113" s="31"/>
      <c r="DW113" s="31"/>
      <c r="DX113" s="31"/>
      <c r="DY113" s="31"/>
      <c r="DZ113" s="31"/>
      <c r="EA113" s="31"/>
      <c r="EB113" s="31"/>
      <c r="EC113" s="31"/>
      <c r="ED113" s="31"/>
      <c r="EE113" s="31"/>
      <c r="EF113" s="31"/>
      <c r="EG113" s="31"/>
      <c r="EH113" s="31"/>
      <c r="EI113" s="31"/>
      <c r="EJ113" s="31"/>
      <c r="EK113" s="31"/>
      <c r="EL113" s="31"/>
      <c r="EM113" s="31"/>
      <c r="EN113" s="31"/>
      <c r="EO113" s="31"/>
      <c r="EP113" s="31"/>
      <c r="EQ113" s="31"/>
      <c r="ER113" s="31"/>
      <c r="ES113" s="31"/>
      <c r="ET113" s="31"/>
      <c r="EU113" s="31"/>
      <c r="EV113" s="31"/>
      <c r="EW113" s="31"/>
      <c r="EX113" s="31"/>
      <c r="EY113" s="31"/>
      <c r="EZ113" s="31"/>
      <c r="FA113" s="31"/>
      <c r="FB113" s="31"/>
      <c r="FC113" s="31"/>
      <c r="FD113" s="31"/>
      <c r="FE113" s="31"/>
      <c r="FF113" s="31"/>
      <c r="FG113" s="31"/>
      <c r="FH113" s="31"/>
      <c r="FI113" s="31"/>
      <c r="FJ113" s="31"/>
      <c r="FK113" s="31"/>
      <c r="FL113" s="31"/>
      <c r="FM113" s="31"/>
      <c r="FN113" s="31"/>
      <c r="FO113" s="31"/>
      <c r="FP113" s="31"/>
      <c r="FQ113" s="31"/>
      <c r="FR113" s="31"/>
      <c r="FS113" s="31"/>
      <c r="FT113" s="31"/>
      <c r="FU113" s="31"/>
      <c r="FV113" s="31"/>
      <c r="FW113" s="31"/>
      <c r="FX113" s="31"/>
      <c r="FY113" s="31"/>
      <c r="FZ113" s="31"/>
      <c r="GA113" s="31"/>
      <c r="GB113" s="31"/>
      <c r="GC113" s="31"/>
      <c r="GD113" s="31"/>
      <c r="GE113" s="31"/>
      <c r="GF113" s="31"/>
      <c r="GG113" s="31"/>
      <c r="GH113" s="31"/>
      <c r="GI113" s="31"/>
      <c r="GJ113" s="31"/>
      <c r="GK113" s="31"/>
      <c r="GL113" s="31"/>
      <c r="GM113" s="31"/>
      <c r="GN113" s="31"/>
      <c r="GO113" s="31"/>
      <c r="GP113" s="31"/>
      <c r="GQ113" s="31"/>
      <c r="GR113" s="31"/>
      <c r="GS113" s="31"/>
      <c r="GT113" s="31"/>
      <c r="GU113" s="31"/>
      <c r="GV113" s="31"/>
      <c r="GW113" s="31"/>
      <c r="GX113" s="31"/>
      <c r="GY113" s="31"/>
      <c r="GZ113" s="31"/>
      <c r="HA113" s="31"/>
      <c r="HB113" s="31"/>
      <c r="HC113" s="31"/>
      <c r="HD113" s="31"/>
      <c r="HE113" s="31"/>
      <c r="HF113" s="31"/>
      <c r="HG113" s="31"/>
      <c r="HH113" s="31"/>
    </row>
    <row r="114" spans="1:216" ht="15.75" customHeight="1" x14ac:dyDescent="0.4">
      <c r="A114" s="7"/>
      <c r="B114" s="45"/>
      <c r="C114" s="46"/>
      <c r="D114" s="48"/>
      <c r="E114" s="54"/>
      <c r="F114" s="40"/>
      <c r="G114" s="1"/>
      <c r="H114" s="1"/>
      <c r="I114" s="1"/>
      <c r="J114" s="1"/>
      <c r="K114" s="1"/>
      <c r="L114" s="1"/>
      <c r="M114" s="1"/>
      <c r="N114" s="1"/>
      <c r="O114" s="1"/>
      <c r="P114" s="34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/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/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/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</row>
    <row r="115" spans="1:216" ht="15.75" customHeight="1" x14ac:dyDescent="0.4">
      <c r="A115" s="6" t="s">
        <v>26</v>
      </c>
      <c r="B115" s="84" t="s">
        <v>51</v>
      </c>
      <c r="C115" s="87"/>
      <c r="D115" s="88"/>
      <c r="E115" s="5">
        <f>SUM(E105:E114)</f>
        <v>264</v>
      </c>
      <c r="F115" s="42"/>
      <c r="G115" s="27"/>
      <c r="H115" s="27"/>
      <c r="I115" s="27"/>
      <c r="J115" s="27"/>
      <c r="K115" s="27"/>
      <c r="L115" s="27"/>
      <c r="M115" s="27"/>
      <c r="N115" s="27"/>
      <c r="O115" s="27"/>
      <c r="P115" s="37"/>
      <c r="Q115" s="30"/>
      <c r="R115" s="30"/>
      <c r="S115" s="30"/>
      <c r="T115" s="30"/>
      <c r="U115" s="30"/>
      <c r="V115" s="30"/>
      <c r="W115" s="38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0"/>
      <c r="BM115" s="30"/>
      <c r="BN115" s="30"/>
      <c r="BO115" s="30"/>
      <c r="BP115" s="30"/>
      <c r="BQ115" s="30"/>
      <c r="BR115" s="38"/>
      <c r="BS115" s="30"/>
      <c r="BT115" s="30"/>
      <c r="BU115" s="30"/>
      <c r="BV115" s="30"/>
      <c r="BW115" s="30"/>
      <c r="BX115" s="30"/>
      <c r="BY115" s="30"/>
      <c r="BZ115" s="30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0"/>
      <c r="DA115" s="30"/>
      <c r="DB115" s="30"/>
      <c r="DC115" s="30"/>
      <c r="DD115" s="30"/>
      <c r="DE115" s="30"/>
      <c r="DF115" s="30"/>
      <c r="DG115" s="30"/>
      <c r="DH115" s="30"/>
      <c r="DI115" s="30"/>
      <c r="DJ115" s="30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0"/>
      <c r="EN115" s="30"/>
      <c r="EO115" s="30"/>
      <c r="EP115" s="30"/>
      <c r="EQ115" s="30"/>
      <c r="ER115" s="30"/>
      <c r="ES115" s="30"/>
      <c r="ET115" s="30"/>
      <c r="EU115" s="30"/>
      <c r="EV115" s="30"/>
      <c r="EW115" s="30"/>
      <c r="EX115" s="30"/>
      <c r="EY115" s="38"/>
      <c r="EZ115" s="38"/>
      <c r="FA115" s="38"/>
      <c r="FB115" s="38"/>
      <c r="FC115" s="38"/>
      <c r="FD115" s="38"/>
      <c r="FE115" s="38"/>
      <c r="FF115" s="30"/>
      <c r="FG115" s="30"/>
      <c r="FH115" s="30"/>
      <c r="FI115" s="30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</row>
    <row r="116" spans="1:216" ht="15.75" customHeight="1" x14ac:dyDescent="0.4">
      <c r="A116" s="62"/>
      <c r="B116" s="89"/>
      <c r="C116" s="89"/>
      <c r="D116" s="89"/>
      <c r="E116" s="90"/>
      <c r="F116" s="39"/>
      <c r="G116" s="20"/>
      <c r="H116" s="20"/>
      <c r="I116" s="20"/>
      <c r="J116" s="20"/>
      <c r="K116" s="20"/>
      <c r="L116" s="20"/>
      <c r="M116" s="20"/>
      <c r="N116" s="20"/>
      <c r="O116" s="20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</row>
    <row r="117" spans="1:216" ht="15.75" customHeight="1" x14ac:dyDescent="0.4">
      <c r="A117" s="11" t="s">
        <v>48</v>
      </c>
      <c r="B117" s="17" t="s">
        <v>59</v>
      </c>
      <c r="C117" s="86" t="s">
        <v>60</v>
      </c>
      <c r="D117" s="64"/>
      <c r="E117" s="9">
        <f>BAGOREJO!AM117+KEBAMAN!AW117+KEPUNDUNGAN!W117+'PARIJATAH KULON'!Y117+'PARIJATAH WETAN'!AC117+REJOAGUNG!AF117+SUKOMAJU!AC117+SUKONATAR!T117+SUMBERSARI!AH117+WONOSOBO!AS117</f>
        <v>169</v>
      </c>
      <c r="F117" s="39"/>
      <c r="G117" s="20"/>
      <c r="H117" s="20"/>
      <c r="I117" s="20"/>
      <c r="J117" s="20"/>
      <c r="K117" s="20"/>
      <c r="L117" s="20"/>
      <c r="M117" s="20"/>
      <c r="N117" s="20"/>
      <c r="O117" s="20"/>
      <c r="P117" s="32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</row>
    <row r="118" spans="1:216" ht="15.75" customHeight="1" x14ac:dyDescent="0.4">
      <c r="A118" s="11" t="s">
        <v>50</v>
      </c>
      <c r="B118" s="50"/>
      <c r="C118" s="24" t="s">
        <v>182</v>
      </c>
      <c r="D118" s="49"/>
      <c r="E118" s="9">
        <f>BAGOREJO!AM118+KEBAMAN!AW118+KEPUNDUNGAN!W118+'PARIJATAH KULON'!Y118+'PARIJATAH WETAN'!AC118+REJOAGUNG!AF118+SUKOMAJU!AC118+SUKONATAR!T118+SUMBERSARI!AH118+WONOSOBO!AS118</f>
        <v>115</v>
      </c>
      <c r="F118" s="39"/>
      <c r="G118" s="20"/>
      <c r="H118" s="20"/>
      <c r="I118" s="20"/>
      <c r="J118" s="20"/>
      <c r="K118" s="20"/>
      <c r="L118" s="20"/>
      <c r="M118" s="20"/>
      <c r="N118" s="20"/>
      <c r="O118" s="20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</row>
    <row r="119" spans="1:216" ht="15.75" customHeight="1" x14ac:dyDescent="0.4">
      <c r="A119" s="7"/>
      <c r="B119" s="50"/>
      <c r="C119" s="24" t="s">
        <v>183</v>
      </c>
      <c r="D119" s="49"/>
      <c r="E119" s="9">
        <f>BAGOREJO!AM119+KEBAMAN!AW119+KEPUNDUNGAN!W119+'PARIJATAH KULON'!Y119+'PARIJATAH WETAN'!AC119+REJOAGUNG!AF119+SUKOMAJU!AC119+SUKONATAR!T119+SUMBERSARI!AH119+WONOSOBO!AS119</f>
        <v>49</v>
      </c>
      <c r="F119" s="39"/>
      <c r="G119" s="20"/>
      <c r="H119" s="20"/>
      <c r="I119" s="20"/>
      <c r="J119" s="20"/>
      <c r="K119" s="20"/>
      <c r="L119" s="20"/>
      <c r="M119" s="20"/>
      <c r="N119" s="20"/>
      <c r="O119" s="20"/>
      <c r="P119" s="32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</row>
    <row r="120" spans="1:216" ht="15.75" customHeight="1" x14ac:dyDescent="0.4">
      <c r="A120" s="7"/>
      <c r="B120" s="50"/>
      <c r="C120" s="24" t="s">
        <v>184</v>
      </c>
      <c r="D120" s="49"/>
      <c r="E120" s="9">
        <f>BAGOREJO!AM120+KEBAMAN!AW120+KEPUNDUNGAN!W120+'PARIJATAH KULON'!Y120+'PARIJATAH WETAN'!AC120+REJOAGUNG!AF120+SUKOMAJU!AC120+SUKONATAR!T120+SUMBERSARI!AH120+WONOSOBO!AS120</f>
        <v>34</v>
      </c>
      <c r="F120" s="39"/>
      <c r="G120" s="20"/>
      <c r="H120" s="20"/>
      <c r="I120" s="20"/>
      <c r="J120" s="20"/>
      <c r="K120" s="20"/>
      <c r="L120" s="20"/>
      <c r="M120" s="20"/>
      <c r="N120" s="20"/>
      <c r="O120" s="20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</row>
    <row r="121" spans="1:216" ht="15.75" customHeight="1" x14ac:dyDescent="0.4">
      <c r="A121" s="7"/>
      <c r="B121" s="50"/>
      <c r="C121" s="24" t="s">
        <v>185</v>
      </c>
      <c r="D121" s="49"/>
      <c r="E121" s="9">
        <f>BAGOREJO!AM121+KEBAMAN!AW121+KEPUNDUNGAN!W121+'PARIJATAH KULON'!Y121+'PARIJATAH WETAN'!AC121+REJOAGUNG!AF121+SUKOMAJU!AC121+SUKONATAR!T121+SUMBERSARI!AH121+WONOSOBO!AS121</f>
        <v>11</v>
      </c>
      <c r="F121" s="39"/>
      <c r="G121" s="20"/>
      <c r="H121" s="20"/>
      <c r="I121" s="20"/>
      <c r="J121" s="20"/>
      <c r="K121" s="20"/>
      <c r="L121" s="20"/>
      <c r="M121" s="20"/>
      <c r="N121" s="20"/>
      <c r="O121" s="20"/>
      <c r="P121" s="32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</row>
    <row r="122" spans="1:216" ht="15.75" customHeight="1" x14ac:dyDescent="0.4">
      <c r="A122" s="7"/>
      <c r="B122" s="50"/>
      <c r="C122" s="24" t="s">
        <v>186</v>
      </c>
      <c r="D122" s="49"/>
      <c r="E122" s="9">
        <f>BAGOREJO!AM122+KEBAMAN!AW122+KEPUNDUNGAN!W122+'PARIJATAH KULON'!Y122+'PARIJATAH WETAN'!AC122+REJOAGUNG!AF122+SUKOMAJU!AC122+SUKONATAR!T122+SUMBERSARI!AH122+WONOSOBO!AS122</f>
        <v>11</v>
      </c>
      <c r="F122" s="39"/>
      <c r="G122" s="20"/>
      <c r="H122" s="20"/>
      <c r="I122" s="20"/>
      <c r="J122" s="20"/>
      <c r="K122" s="20"/>
      <c r="L122" s="20"/>
      <c r="M122" s="20"/>
      <c r="N122" s="20"/>
      <c r="O122" s="20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</row>
    <row r="123" spans="1:216" ht="15.75" customHeight="1" x14ac:dyDescent="0.4">
      <c r="A123" s="7"/>
      <c r="B123" s="45"/>
      <c r="C123" s="46"/>
      <c r="D123" s="48"/>
      <c r="E123" s="56"/>
      <c r="F123" s="39"/>
      <c r="G123" s="20"/>
      <c r="H123" s="20"/>
      <c r="I123" s="20"/>
      <c r="J123" s="20"/>
      <c r="K123" s="20"/>
      <c r="L123" s="20"/>
      <c r="M123" s="20"/>
      <c r="N123" s="20"/>
      <c r="O123" s="20"/>
      <c r="P123" s="32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</row>
    <row r="124" spans="1:216" ht="15.75" customHeight="1" x14ac:dyDescent="0.4">
      <c r="A124" s="7"/>
      <c r="B124" s="45"/>
      <c r="C124" s="46"/>
      <c r="D124" s="48"/>
      <c r="E124" s="56"/>
      <c r="F124" s="39"/>
      <c r="G124" s="20"/>
      <c r="H124" s="20"/>
      <c r="I124" s="20"/>
      <c r="J124" s="20"/>
      <c r="K124" s="20"/>
      <c r="L124" s="20"/>
      <c r="M124" s="20"/>
      <c r="N124" s="20"/>
      <c r="O124" s="20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</row>
    <row r="125" spans="1:216" ht="15.75" customHeight="1" x14ac:dyDescent="0.4">
      <c r="A125" s="7"/>
      <c r="B125" s="45"/>
      <c r="C125" s="46"/>
      <c r="D125" s="48"/>
      <c r="E125" s="56"/>
      <c r="F125" s="39"/>
      <c r="G125" s="20"/>
      <c r="H125" s="20"/>
      <c r="I125" s="20"/>
      <c r="J125" s="20"/>
      <c r="K125" s="20"/>
      <c r="L125" s="20"/>
      <c r="M125" s="20"/>
      <c r="N125" s="20"/>
      <c r="O125" s="20"/>
      <c r="P125" s="32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</row>
    <row r="126" spans="1:216" ht="15.75" customHeight="1" x14ac:dyDescent="0.4">
      <c r="A126" s="7"/>
      <c r="B126" s="45"/>
      <c r="C126" s="46"/>
      <c r="D126" s="48"/>
      <c r="E126" s="56"/>
      <c r="F126" s="39"/>
      <c r="G126" s="20"/>
      <c r="H126" s="20"/>
      <c r="I126" s="20"/>
      <c r="J126" s="20"/>
      <c r="K126" s="20"/>
      <c r="L126" s="20"/>
      <c r="M126" s="20"/>
      <c r="N126" s="20"/>
      <c r="O126" s="20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</row>
    <row r="127" spans="1:216" ht="15.75" customHeight="1" x14ac:dyDescent="0.4">
      <c r="A127" s="6" t="s">
        <v>26</v>
      </c>
      <c r="B127" s="84" t="s">
        <v>51</v>
      </c>
      <c r="C127" s="87"/>
      <c r="D127" s="88"/>
      <c r="E127" s="5">
        <f>SUM(E117:E126)</f>
        <v>389</v>
      </c>
      <c r="F127" s="39"/>
      <c r="G127" s="20"/>
      <c r="H127" s="20"/>
      <c r="I127" s="20"/>
      <c r="J127" s="20"/>
      <c r="K127" s="20"/>
      <c r="L127" s="20"/>
      <c r="M127" s="20"/>
      <c r="N127" s="20"/>
      <c r="O127" s="20"/>
      <c r="P127" s="32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</row>
    <row r="128" spans="1:216" ht="15.75" customHeight="1" x14ac:dyDescent="0.4">
      <c r="A128" s="62"/>
      <c r="B128" s="89"/>
      <c r="C128" s="89"/>
      <c r="D128" s="89"/>
      <c r="E128" s="90"/>
      <c r="F128" s="39"/>
      <c r="G128" s="20"/>
      <c r="H128" s="20"/>
      <c r="I128" s="20"/>
      <c r="J128" s="20"/>
      <c r="K128" s="20"/>
      <c r="L128" s="20"/>
      <c r="M128" s="20"/>
      <c r="N128" s="20"/>
      <c r="O128" s="20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</row>
    <row r="129" spans="1:216" ht="15.75" customHeight="1" x14ac:dyDescent="0.4">
      <c r="A129" s="11" t="s">
        <v>48</v>
      </c>
      <c r="B129" s="17" t="s">
        <v>61</v>
      </c>
      <c r="C129" s="86" t="s">
        <v>62</v>
      </c>
      <c r="D129" s="64"/>
      <c r="E129" s="9">
        <f>BAGOREJO!AM129+KEBAMAN!AW129+KEPUNDUNGAN!W129+'PARIJATAH KULON'!Y129+'PARIJATAH WETAN'!AC129+REJOAGUNG!AF129+SUKOMAJU!AC129+SUKONATAR!T129+SUMBERSARI!AH129+WONOSOBO!AS129</f>
        <v>176</v>
      </c>
      <c r="F129" s="40"/>
      <c r="G129" s="1"/>
      <c r="H129" s="1"/>
      <c r="I129" s="1"/>
      <c r="J129" s="1"/>
      <c r="K129" s="1"/>
      <c r="L129" s="1"/>
      <c r="M129" s="1"/>
      <c r="N129" s="1"/>
      <c r="O129" s="1"/>
      <c r="P129" s="34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  <c r="DI129" s="31"/>
      <c r="DJ129" s="31"/>
      <c r="DK129" s="31"/>
      <c r="DL129" s="31"/>
      <c r="DM129" s="31"/>
      <c r="DN129" s="31"/>
      <c r="DO129" s="31"/>
      <c r="DP129" s="31"/>
      <c r="DQ129" s="31"/>
      <c r="DR129" s="31"/>
      <c r="DS129" s="31"/>
      <c r="DT129" s="31"/>
      <c r="DU129" s="31"/>
      <c r="DV129" s="31"/>
      <c r="DW129" s="31"/>
      <c r="DX129" s="31"/>
      <c r="DY129" s="31"/>
      <c r="DZ129" s="31"/>
      <c r="EA129" s="31"/>
      <c r="EB129" s="31"/>
      <c r="EC129" s="31"/>
      <c r="ED129" s="31"/>
      <c r="EE129" s="31"/>
      <c r="EF129" s="31"/>
      <c r="EG129" s="31"/>
      <c r="EH129" s="31"/>
      <c r="EI129" s="31"/>
      <c r="EJ129" s="31"/>
      <c r="EK129" s="31"/>
      <c r="EL129" s="31"/>
      <c r="EM129" s="31"/>
      <c r="EN129" s="31"/>
      <c r="EO129" s="31"/>
      <c r="EP129" s="31"/>
      <c r="EQ129" s="31"/>
      <c r="ER129" s="31"/>
      <c r="ES129" s="31"/>
      <c r="ET129" s="31"/>
      <c r="EU129" s="31"/>
      <c r="EV129" s="31"/>
      <c r="EW129" s="31"/>
      <c r="EX129" s="31"/>
      <c r="EY129" s="31"/>
      <c r="EZ129" s="31"/>
      <c r="FA129" s="31"/>
      <c r="FB129" s="31"/>
      <c r="FC129" s="31"/>
      <c r="FD129" s="31"/>
      <c r="FE129" s="31"/>
      <c r="FF129" s="31"/>
      <c r="FG129" s="31"/>
      <c r="FH129" s="31"/>
      <c r="FI129" s="31"/>
      <c r="FJ129" s="31"/>
      <c r="FK129" s="31"/>
      <c r="FL129" s="31"/>
      <c r="FM129" s="31"/>
      <c r="FN129" s="31"/>
      <c r="FO129" s="31"/>
      <c r="FP129" s="31"/>
      <c r="FQ129" s="31"/>
      <c r="FR129" s="31"/>
      <c r="FS129" s="31"/>
      <c r="FT129" s="31"/>
      <c r="FU129" s="31"/>
      <c r="FV129" s="31"/>
      <c r="FW129" s="31"/>
      <c r="FX129" s="31"/>
      <c r="FY129" s="31"/>
      <c r="FZ129" s="31"/>
      <c r="GA129" s="31"/>
      <c r="GB129" s="31"/>
      <c r="GC129" s="31"/>
      <c r="GD129" s="31"/>
      <c r="GE129" s="31"/>
      <c r="GF129" s="31"/>
      <c r="GG129" s="31"/>
      <c r="GH129" s="31"/>
      <c r="GI129" s="31"/>
      <c r="GJ129" s="31"/>
      <c r="GK129" s="31"/>
      <c r="GL129" s="31"/>
      <c r="GM129" s="31"/>
      <c r="GN129" s="31"/>
      <c r="GO129" s="31"/>
      <c r="GP129" s="31"/>
      <c r="GQ129" s="31"/>
      <c r="GR129" s="31"/>
      <c r="GS129" s="31"/>
      <c r="GT129" s="31"/>
      <c r="GU129" s="31"/>
      <c r="GV129" s="31"/>
      <c r="GW129" s="31"/>
      <c r="GX129" s="31"/>
      <c r="GY129" s="31"/>
      <c r="GZ129" s="31"/>
      <c r="HA129" s="31"/>
      <c r="HB129" s="31"/>
      <c r="HC129" s="31"/>
      <c r="HD129" s="31"/>
      <c r="HE129" s="31"/>
      <c r="HF129" s="31"/>
      <c r="HG129" s="31"/>
      <c r="HH129" s="31"/>
    </row>
    <row r="130" spans="1:216" ht="15.75" customHeight="1" x14ac:dyDescent="0.4">
      <c r="A130" s="11" t="s">
        <v>50</v>
      </c>
      <c r="B130" s="50"/>
      <c r="C130" s="24" t="s">
        <v>187</v>
      </c>
      <c r="D130" s="49"/>
      <c r="E130" s="9">
        <f>BAGOREJO!AM130+KEBAMAN!AW130+KEPUNDUNGAN!W130+'PARIJATAH KULON'!Y130+'PARIJATAH WETAN'!AC130+REJOAGUNG!AF130+SUKOMAJU!AC130+SUKONATAR!T130+SUMBERSARI!AH130+WONOSOBO!AS130</f>
        <v>339</v>
      </c>
      <c r="F130" s="42"/>
      <c r="G130" s="27"/>
      <c r="H130" s="27"/>
      <c r="I130" s="27"/>
      <c r="J130" s="27"/>
      <c r="K130" s="27"/>
      <c r="L130" s="27"/>
      <c r="M130" s="27"/>
      <c r="N130" s="27"/>
      <c r="O130" s="27"/>
      <c r="P130" s="37"/>
      <c r="Q130" s="30"/>
      <c r="R130" s="30"/>
      <c r="S130" s="30"/>
      <c r="T130" s="30"/>
      <c r="U130" s="30"/>
      <c r="V130" s="30"/>
      <c r="W130" s="38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0"/>
      <c r="BM130" s="30"/>
      <c r="BN130" s="30"/>
      <c r="BO130" s="30"/>
      <c r="BP130" s="30"/>
      <c r="BQ130" s="30"/>
      <c r="BR130" s="38"/>
      <c r="BS130" s="30"/>
      <c r="BT130" s="30"/>
      <c r="BU130" s="30"/>
      <c r="BV130" s="30"/>
      <c r="BW130" s="30"/>
      <c r="BX130" s="30"/>
      <c r="BY130" s="30"/>
      <c r="BZ130" s="30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0"/>
      <c r="DA130" s="30"/>
      <c r="DB130" s="30"/>
      <c r="DC130" s="30"/>
      <c r="DD130" s="30"/>
      <c r="DE130" s="30"/>
      <c r="DF130" s="30"/>
      <c r="DG130" s="30"/>
      <c r="DH130" s="30"/>
      <c r="DI130" s="30"/>
      <c r="DJ130" s="30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0"/>
      <c r="EN130" s="30"/>
      <c r="EO130" s="30"/>
      <c r="EP130" s="30"/>
      <c r="EQ130" s="30"/>
      <c r="ER130" s="30"/>
      <c r="ES130" s="30"/>
      <c r="ET130" s="30"/>
      <c r="EU130" s="30"/>
      <c r="EV130" s="30"/>
      <c r="EW130" s="30"/>
      <c r="EX130" s="30"/>
      <c r="EY130" s="38"/>
      <c r="EZ130" s="38"/>
      <c r="FA130" s="38"/>
      <c r="FB130" s="38"/>
      <c r="FC130" s="38"/>
      <c r="FD130" s="38"/>
      <c r="FE130" s="38"/>
      <c r="FF130" s="30"/>
      <c r="FG130" s="30"/>
      <c r="FH130" s="30"/>
      <c r="FI130" s="30"/>
      <c r="FJ130" s="38"/>
      <c r="FK130" s="38"/>
      <c r="FL130" s="38"/>
      <c r="FM130" s="38"/>
      <c r="FN130" s="38"/>
      <c r="FO130" s="38"/>
      <c r="FP130" s="38"/>
      <c r="FQ130" s="38"/>
      <c r="FR130" s="38"/>
      <c r="FS130" s="38"/>
      <c r="FT130" s="38"/>
      <c r="FU130" s="38"/>
      <c r="FV130" s="38"/>
      <c r="FW130" s="38"/>
      <c r="FX130" s="38"/>
      <c r="FY130" s="38"/>
      <c r="FZ130" s="38"/>
      <c r="GA130" s="38"/>
      <c r="GB130" s="38"/>
      <c r="GC130" s="38"/>
      <c r="GD130" s="38"/>
      <c r="GE130" s="38"/>
      <c r="GF130" s="38"/>
      <c r="GG130" s="38"/>
      <c r="GH130" s="38"/>
      <c r="GI130" s="38"/>
      <c r="GJ130" s="38"/>
      <c r="GK130" s="38"/>
      <c r="GL130" s="38"/>
      <c r="GM130" s="38"/>
      <c r="GN130" s="38"/>
      <c r="GO130" s="38"/>
      <c r="GP130" s="38"/>
      <c r="GQ130" s="38"/>
      <c r="GR130" s="38"/>
      <c r="GS130" s="38"/>
      <c r="GT130" s="38"/>
      <c r="GU130" s="38"/>
      <c r="GV130" s="38"/>
      <c r="GW130" s="38"/>
      <c r="GX130" s="38"/>
      <c r="GY130" s="38"/>
      <c r="GZ130" s="38"/>
      <c r="HA130" s="38"/>
      <c r="HB130" s="38"/>
      <c r="HC130" s="38"/>
      <c r="HD130" s="38"/>
      <c r="HE130" s="38"/>
      <c r="HF130" s="38"/>
      <c r="HG130" s="38"/>
      <c r="HH130" s="38"/>
    </row>
    <row r="131" spans="1:216" ht="15.75" customHeight="1" x14ac:dyDescent="0.4">
      <c r="A131" s="7"/>
      <c r="B131" s="50"/>
      <c r="C131" s="24" t="s">
        <v>188</v>
      </c>
      <c r="D131" s="49"/>
      <c r="E131" s="9">
        <f>BAGOREJO!AM131+KEBAMAN!AW131+KEPUNDUNGAN!W131+'PARIJATAH KULON'!Y131+'PARIJATAH WETAN'!AC131+REJOAGUNG!AF131+SUKOMAJU!AC131+SUKONATAR!T131+SUMBERSARI!AH131+WONOSOBO!AS131</f>
        <v>65</v>
      </c>
      <c r="F131" s="39"/>
      <c r="G131" s="20"/>
      <c r="H131" s="20"/>
      <c r="I131" s="20"/>
      <c r="J131" s="20"/>
      <c r="K131" s="20"/>
      <c r="L131" s="20"/>
      <c r="M131" s="20"/>
      <c r="N131" s="20"/>
      <c r="O131" s="20"/>
      <c r="P131" s="32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</row>
    <row r="132" spans="1:216" ht="15.75" customHeight="1" x14ac:dyDescent="0.4">
      <c r="A132" s="7"/>
      <c r="B132" s="50"/>
      <c r="C132" s="24" t="s">
        <v>189</v>
      </c>
      <c r="D132" s="49"/>
      <c r="E132" s="9">
        <f>BAGOREJO!AM132+KEBAMAN!AW132+KEPUNDUNGAN!W132+'PARIJATAH KULON'!Y132+'PARIJATAH WETAN'!AC132+REJOAGUNG!AF132+SUKOMAJU!AC132+SUKONATAR!T132+SUMBERSARI!AH132+WONOSOBO!AS132</f>
        <v>44</v>
      </c>
      <c r="F132" s="39"/>
      <c r="G132" s="20"/>
      <c r="H132" s="20"/>
      <c r="I132" s="20"/>
      <c r="J132" s="20"/>
      <c r="K132" s="20"/>
      <c r="L132" s="20"/>
      <c r="M132" s="20"/>
      <c r="N132" s="20"/>
      <c r="O132" s="20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</row>
    <row r="133" spans="1:216" ht="15.75" customHeight="1" x14ac:dyDescent="0.4">
      <c r="A133" s="7"/>
      <c r="B133" s="50"/>
      <c r="C133" s="24" t="s">
        <v>190</v>
      </c>
      <c r="D133" s="49"/>
      <c r="E133" s="9">
        <f>BAGOREJO!AM133+KEBAMAN!AW133+KEPUNDUNGAN!W133+'PARIJATAH KULON'!Y133+'PARIJATAH WETAN'!AC133+REJOAGUNG!AF133+SUKOMAJU!AC133+SUKONATAR!T133+SUMBERSARI!AH133+WONOSOBO!AS133</f>
        <v>42</v>
      </c>
      <c r="F133" s="39"/>
      <c r="G133" s="20"/>
      <c r="H133" s="20"/>
      <c r="I133" s="20"/>
      <c r="J133" s="20"/>
      <c r="K133" s="20"/>
      <c r="L133" s="20"/>
      <c r="M133" s="20"/>
      <c r="N133" s="20"/>
      <c r="O133" s="20"/>
      <c r="P133" s="32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</row>
    <row r="134" spans="1:216" ht="15.75" customHeight="1" x14ac:dyDescent="0.4">
      <c r="A134" s="7"/>
      <c r="B134" s="50"/>
      <c r="C134" s="24" t="s">
        <v>191</v>
      </c>
      <c r="D134" s="49"/>
      <c r="E134" s="9">
        <f>BAGOREJO!AM134+KEBAMAN!AW134+KEPUNDUNGAN!W134+'PARIJATAH KULON'!Y134+'PARIJATAH WETAN'!AC134+REJOAGUNG!AF134+SUKOMAJU!AC134+SUKONATAR!T134+SUMBERSARI!AH134+WONOSOBO!AS134</f>
        <v>41</v>
      </c>
      <c r="F134" s="39"/>
      <c r="G134" s="20"/>
      <c r="H134" s="20"/>
      <c r="I134" s="20"/>
      <c r="J134" s="20"/>
      <c r="K134" s="20"/>
      <c r="L134" s="20"/>
      <c r="M134" s="20"/>
      <c r="N134" s="20"/>
      <c r="O134" s="20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</row>
    <row r="135" spans="1:216" ht="15.75" customHeight="1" x14ac:dyDescent="0.4">
      <c r="A135" s="7"/>
      <c r="B135" s="50"/>
      <c r="C135" s="24" t="s">
        <v>192</v>
      </c>
      <c r="D135" s="49"/>
      <c r="E135" s="9">
        <f>BAGOREJO!AM135+KEBAMAN!AW135+KEPUNDUNGAN!W135+'PARIJATAH KULON'!Y135+'PARIJATAH WETAN'!AC135+REJOAGUNG!AF135+SUKOMAJU!AC135+SUKONATAR!T135+SUMBERSARI!AH135+WONOSOBO!AS135</f>
        <v>78</v>
      </c>
      <c r="F135" s="39"/>
      <c r="G135" s="20"/>
      <c r="H135" s="20"/>
      <c r="I135" s="20"/>
      <c r="J135" s="20"/>
      <c r="K135" s="20"/>
      <c r="L135" s="20"/>
      <c r="M135" s="20"/>
      <c r="N135" s="20"/>
      <c r="O135" s="20"/>
      <c r="P135" s="32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</row>
    <row r="136" spans="1:216" ht="15.75" customHeight="1" x14ac:dyDescent="0.4">
      <c r="A136" s="7"/>
      <c r="B136" s="50"/>
      <c r="C136" s="24" t="s">
        <v>193</v>
      </c>
      <c r="D136" s="49"/>
      <c r="E136" s="9">
        <f>BAGOREJO!AM136+KEBAMAN!AW136+KEPUNDUNGAN!W136+'PARIJATAH KULON'!Y136+'PARIJATAH WETAN'!AC136+REJOAGUNG!AF136+SUKOMAJU!AC136+SUKONATAR!T136+SUMBERSARI!AH136+WONOSOBO!AS136</f>
        <v>10</v>
      </c>
      <c r="F136" s="39"/>
      <c r="G136" s="20"/>
      <c r="H136" s="20"/>
      <c r="I136" s="20"/>
      <c r="J136" s="20"/>
      <c r="K136" s="20"/>
      <c r="L136" s="20"/>
      <c r="M136" s="20"/>
      <c r="N136" s="20"/>
      <c r="O136" s="20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</row>
    <row r="137" spans="1:216" ht="15.75" customHeight="1" x14ac:dyDescent="0.4">
      <c r="A137" s="7"/>
      <c r="B137" s="50"/>
      <c r="C137" s="24" t="s">
        <v>194</v>
      </c>
      <c r="D137" s="49"/>
      <c r="E137" s="9">
        <f>BAGOREJO!AM137+KEBAMAN!AW137+KEPUNDUNGAN!W137+'PARIJATAH KULON'!Y137+'PARIJATAH WETAN'!AC137+REJOAGUNG!AF137+SUKOMAJU!AC137+SUKONATAR!T137+SUMBERSARI!AH137+WONOSOBO!AS137</f>
        <v>23</v>
      </c>
      <c r="F137" s="39"/>
      <c r="G137" s="20"/>
      <c r="H137" s="20"/>
      <c r="I137" s="20"/>
      <c r="J137" s="20"/>
      <c r="K137" s="20"/>
      <c r="L137" s="20"/>
      <c r="M137" s="20"/>
      <c r="N137" s="20"/>
      <c r="O137" s="20"/>
      <c r="P137" s="32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</row>
    <row r="138" spans="1:216" ht="15.75" customHeight="1" x14ac:dyDescent="0.4">
      <c r="A138" s="7"/>
      <c r="B138" s="50"/>
      <c r="C138" s="24" t="s">
        <v>195</v>
      </c>
      <c r="D138" s="49"/>
      <c r="E138" s="9">
        <f>BAGOREJO!AM138+KEBAMAN!AW138+KEPUNDUNGAN!W138+'PARIJATAH KULON'!Y138+'PARIJATAH WETAN'!AC138+REJOAGUNG!AF138+SUKOMAJU!AC138+SUKONATAR!T138+SUMBERSARI!AH138+WONOSOBO!AS138</f>
        <v>9</v>
      </c>
      <c r="F138" s="39"/>
      <c r="G138" s="20"/>
      <c r="H138" s="20"/>
      <c r="I138" s="20"/>
      <c r="J138" s="20"/>
      <c r="K138" s="20"/>
      <c r="L138" s="20"/>
      <c r="M138" s="20"/>
      <c r="N138" s="20"/>
      <c r="O138" s="20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</row>
    <row r="139" spans="1:216" ht="15.75" customHeight="1" x14ac:dyDescent="0.4">
      <c r="A139" s="6" t="s">
        <v>26</v>
      </c>
      <c r="B139" s="84" t="s">
        <v>51</v>
      </c>
      <c r="C139" s="87"/>
      <c r="D139" s="88"/>
      <c r="E139" s="5">
        <f>SUM(E129:E138)</f>
        <v>827</v>
      </c>
      <c r="F139" s="39"/>
      <c r="G139" s="20"/>
      <c r="H139" s="20"/>
      <c r="I139" s="20"/>
      <c r="J139" s="20"/>
      <c r="K139" s="20"/>
      <c r="L139" s="20"/>
      <c r="M139" s="20"/>
      <c r="N139" s="20"/>
      <c r="O139" s="20"/>
      <c r="P139" s="32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</row>
    <row r="140" spans="1:216" ht="15.75" customHeight="1" x14ac:dyDescent="0.4">
      <c r="A140" s="62"/>
      <c r="B140" s="89"/>
      <c r="C140" s="89"/>
      <c r="D140" s="89"/>
      <c r="E140" s="90"/>
      <c r="F140" s="39"/>
      <c r="G140" s="20"/>
      <c r="H140" s="20"/>
      <c r="I140" s="20"/>
      <c r="J140" s="20"/>
      <c r="K140" s="20"/>
      <c r="L140" s="20"/>
      <c r="M140" s="20"/>
      <c r="N140" s="20"/>
      <c r="O140" s="20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</row>
    <row r="141" spans="1:216" ht="15.75" customHeight="1" x14ac:dyDescent="0.4">
      <c r="A141" s="11" t="s">
        <v>48</v>
      </c>
      <c r="B141" s="17" t="s">
        <v>63</v>
      </c>
      <c r="C141" s="86" t="s">
        <v>64</v>
      </c>
      <c r="D141" s="64"/>
      <c r="E141" s="9">
        <f>BAGOREJO!AM141+KEBAMAN!AW141+KEPUNDUNGAN!W141+'PARIJATAH KULON'!Y141+'PARIJATAH WETAN'!AC141+REJOAGUNG!AF141+SUKOMAJU!AC141+SUKONATAR!T141+SUMBERSARI!AH141+WONOSOBO!AS141</f>
        <v>18</v>
      </c>
      <c r="F141" s="40"/>
      <c r="G141" s="1"/>
      <c r="H141" s="1"/>
      <c r="I141" s="1"/>
      <c r="J141" s="1"/>
      <c r="K141" s="1"/>
      <c r="L141" s="1"/>
      <c r="M141" s="1"/>
      <c r="N141" s="1"/>
      <c r="O141" s="1"/>
      <c r="P141" s="34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/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/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/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</row>
    <row r="142" spans="1:216" ht="15.75" customHeight="1" x14ac:dyDescent="0.4">
      <c r="A142" s="11" t="s">
        <v>50</v>
      </c>
      <c r="B142" s="50"/>
      <c r="C142" s="24" t="s">
        <v>196</v>
      </c>
      <c r="D142" s="49"/>
      <c r="E142" s="9">
        <f>BAGOREJO!AM142+KEBAMAN!AW142+KEPUNDUNGAN!W142+'PARIJATAH KULON'!Y142+'PARIJATAH WETAN'!AC142+REJOAGUNG!AF142+SUKOMAJU!AC142+SUKONATAR!T142+SUMBERSARI!AH142+WONOSOBO!AS142</f>
        <v>8</v>
      </c>
      <c r="F142" s="42"/>
      <c r="G142" s="27"/>
      <c r="H142" s="27"/>
      <c r="I142" s="27"/>
      <c r="J142" s="27"/>
      <c r="K142" s="27"/>
      <c r="L142" s="27"/>
      <c r="M142" s="27"/>
      <c r="N142" s="27"/>
      <c r="O142" s="27"/>
      <c r="P142" s="37"/>
      <c r="Q142" s="30"/>
      <c r="R142" s="30"/>
      <c r="S142" s="30"/>
      <c r="T142" s="30"/>
      <c r="U142" s="30"/>
      <c r="V142" s="30"/>
      <c r="W142" s="38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0"/>
      <c r="BM142" s="30"/>
      <c r="BN142" s="30"/>
      <c r="BO142" s="30"/>
      <c r="BP142" s="30"/>
      <c r="BQ142" s="30"/>
      <c r="BR142" s="38"/>
      <c r="BS142" s="30"/>
      <c r="BT142" s="30"/>
      <c r="BU142" s="30"/>
      <c r="BV142" s="30"/>
      <c r="BW142" s="30"/>
      <c r="BX142" s="30"/>
      <c r="BY142" s="30"/>
      <c r="BZ142" s="30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0"/>
      <c r="DA142" s="30"/>
      <c r="DB142" s="30"/>
      <c r="DC142" s="30"/>
      <c r="DD142" s="30"/>
      <c r="DE142" s="30"/>
      <c r="DF142" s="30"/>
      <c r="DG142" s="30"/>
      <c r="DH142" s="30"/>
      <c r="DI142" s="30"/>
      <c r="DJ142" s="30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0"/>
      <c r="EN142" s="30"/>
      <c r="EO142" s="30"/>
      <c r="EP142" s="30"/>
      <c r="EQ142" s="30"/>
      <c r="ER142" s="30"/>
      <c r="ES142" s="30"/>
      <c r="ET142" s="30"/>
      <c r="EU142" s="30"/>
      <c r="EV142" s="30"/>
      <c r="EW142" s="30"/>
      <c r="EX142" s="30"/>
      <c r="EY142" s="38"/>
      <c r="EZ142" s="38"/>
      <c r="FA142" s="38"/>
      <c r="FB142" s="38"/>
      <c r="FC142" s="38"/>
      <c r="FD142" s="38"/>
      <c r="FE142" s="38"/>
      <c r="FF142" s="30"/>
      <c r="FG142" s="30"/>
      <c r="FH142" s="30"/>
      <c r="FI142" s="30"/>
      <c r="FJ142" s="38"/>
      <c r="FK142" s="38"/>
      <c r="FL142" s="38"/>
      <c r="FM142" s="38"/>
      <c r="FN142" s="38"/>
      <c r="FO142" s="38"/>
      <c r="FP142" s="38"/>
      <c r="FQ142" s="38"/>
      <c r="FR142" s="38"/>
      <c r="FS142" s="38"/>
      <c r="FT142" s="38"/>
      <c r="FU142" s="38"/>
      <c r="FV142" s="38"/>
      <c r="FW142" s="38"/>
      <c r="FX142" s="38"/>
      <c r="FY142" s="38"/>
      <c r="FZ142" s="38"/>
      <c r="GA142" s="38"/>
      <c r="GB142" s="38"/>
      <c r="GC142" s="38"/>
      <c r="GD142" s="38"/>
      <c r="GE142" s="38"/>
      <c r="GF142" s="38"/>
      <c r="GG142" s="38"/>
      <c r="GH142" s="38"/>
      <c r="GI142" s="38"/>
      <c r="GJ142" s="38"/>
      <c r="GK142" s="38"/>
      <c r="GL142" s="38"/>
      <c r="GM142" s="38"/>
      <c r="GN142" s="38"/>
      <c r="GO142" s="38"/>
      <c r="GP142" s="38"/>
      <c r="GQ142" s="38"/>
      <c r="GR142" s="38"/>
      <c r="GS142" s="38"/>
      <c r="GT142" s="38"/>
      <c r="GU142" s="38"/>
      <c r="GV142" s="38"/>
      <c r="GW142" s="38"/>
      <c r="GX142" s="38"/>
      <c r="GY142" s="38"/>
      <c r="GZ142" s="38"/>
      <c r="HA142" s="38"/>
      <c r="HB142" s="38"/>
      <c r="HC142" s="38"/>
      <c r="HD142" s="38"/>
      <c r="HE142" s="38"/>
      <c r="HF142" s="38"/>
      <c r="HG142" s="38"/>
      <c r="HH142" s="38"/>
    </row>
    <row r="143" spans="1:216" ht="15.75" customHeight="1" x14ac:dyDescent="0.4">
      <c r="A143" s="7"/>
      <c r="B143" s="50"/>
      <c r="C143" s="24" t="s">
        <v>197</v>
      </c>
      <c r="D143" s="49"/>
      <c r="E143" s="9">
        <f>BAGOREJO!AM143+KEBAMAN!AW143+KEPUNDUNGAN!W143+'PARIJATAH KULON'!Y143+'PARIJATAH WETAN'!AC143+REJOAGUNG!AF143+SUKOMAJU!AC143+SUKONATAR!T143+SUMBERSARI!AH143+WONOSOBO!AS143</f>
        <v>5</v>
      </c>
      <c r="F143" s="39"/>
      <c r="G143" s="20"/>
      <c r="H143" s="20"/>
      <c r="I143" s="20"/>
      <c r="J143" s="20"/>
      <c r="K143" s="20"/>
      <c r="L143" s="20"/>
      <c r="M143" s="20"/>
      <c r="N143" s="20"/>
      <c r="O143" s="20"/>
      <c r="P143" s="32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</row>
    <row r="144" spans="1:216" ht="15.75" customHeight="1" x14ac:dyDescent="0.4">
      <c r="A144" s="7"/>
      <c r="B144" s="50"/>
      <c r="C144" s="24" t="s">
        <v>198</v>
      </c>
      <c r="D144" s="49"/>
      <c r="E144" s="9">
        <f>BAGOREJO!AM144+KEBAMAN!AW144+KEPUNDUNGAN!W144+'PARIJATAH KULON'!Y144+'PARIJATAH WETAN'!AC144+REJOAGUNG!AF144+SUKOMAJU!AC144+SUKONATAR!T144+SUMBERSARI!AH144+WONOSOBO!AS144</f>
        <v>4</v>
      </c>
      <c r="F144" s="39"/>
      <c r="G144" s="20"/>
      <c r="H144" s="20"/>
      <c r="I144" s="20"/>
      <c r="J144" s="20"/>
      <c r="K144" s="20"/>
      <c r="L144" s="20"/>
      <c r="M144" s="20"/>
      <c r="N144" s="20"/>
      <c r="O144" s="20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</row>
    <row r="145" spans="1:216" ht="15.75" customHeight="1" x14ac:dyDescent="0.4">
      <c r="A145" s="7"/>
      <c r="B145" s="45"/>
      <c r="C145" s="46"/>
      <c r="D145" s="48"/>
      <c r="E145" s="54"/>
      <c r="F145" s="39"/>
      <c r="G145" s="20"/>
      <c r="H145" s="20"/>
      <c r="I145" s="20"/>
      <c r="J145" s="20"/>
      <c r="K145" s="20"/>
      <c r="L145" s="20"/>
      <c r="M145" s="20"/>
      <c r="N145" s="20"/>
      <c r="O145" s="20"/>
      <c r="P145" s="32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</row>
    <row r="146" spans="1:216" ht="15.75" customHeight="1" x14ac:dyDescent="0.4">
      <c r="A146" s="7"/>
      <c r="B146" s="45"/>
      <c r="C146" s="46"/>
      <c r="D146" s="48"/>
      <c r="E146" s="54"/>
      <c r="F146" s="39"/>
      <c r="G146" s="20"/>
      <c r="H146" s="20"/>
      <c r="I146" s="20"/>
      <c r="J146" s="20"/>
      <c r="K146" s="20"/>
      <c r="L146" s="20"/>
      <c r="M146" s="20"/>
      <c r="N146" s="20"/>
      <c r="O146" s="20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</row>
    <row r="147" spans="1:216" ht="15.75" customHeight="1" x14ac:dyDescent="0.4">
      <c r="A147" s="7"/>
      <c r="B147" s="45"/>
      <c r="C147" s="46"/>
      <c r="D147" s="48"/>
      <c r="E147" s="54"/>
      <c r="F147" s="39"/>
      <c r="G147" s="20"/>
      <c r="H147" s="20"/>
      <c r="I147" s="20"/>
      <c r="J147" s="20"/>
      <c r="K147" s="20"/>
      <c r="L147" s="20"/>
      <c r="M147" s="20"/>
      <c r="N147" s="20"/>
      <c r="O147" s="20"/>
      <c r="P147" s="32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</row>
    <row r="148" spans="1:216" ht="15.75" customHeight="1" x14ac:dyDescent="0.4">
      <c r="A148" s="7"/>
      <c r="B148" s="45"/>
      <c r="C148" s="46"/>
      <c r="D148" s="48"/>
      <c r="E148" s="54"/>
      <c r="F148" s="39"/>
      <c r="G148" s="20"/>
      <c r="H148" s="20"/>
      <c r="I148" s="20"/>
      <c r="J148" s="20"/>
      <c r="K148" s="20"/>
      <c r="L148" s="20"/>
      <c r="M148" s="20"/>
      <c r="N148" s="20"/>
      <c r="O148" s="20"/>
      <c r="P148" s="32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</row>
    <row r="149" spans="1:216" ht="15.75" customHeight="1" x14ac:dyDescent="0.4">
      <c r="A149" s="7"/>
      <c r="B149" s="45"/>
      <c r="C149" s="46"/>
      <c r="D149" s="48"/>
      <c r="E149" s="54"/>
      <c r="F149" s="39"/>
      <c r="G149" s="20"/>
      <c r="H149" s="20"/>
      <c r="I149" s="20"/>
      <c r="J149" s="20"/>
      <c r="K149" s="20"/>
      <c r="L149" s="20"/>
      <c r="M149" s="20"/>
      <c r="N149" s="20"/>
      <c r="O149" s="20"/>
      <c r="P149" s="32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</row>
    <row r="150" spans="1:216" ht="15.75" customHeight="1" x14ac:dyDescent="0.4">
      <c r="A150" s="7"/>
      <c r="B150" s="45"/>
      <c r="C150" s="46"/>
      <c r="D150" s="48"/>
      <c r="E150" s="54"/>
      <c r="F150" s="39"/>
      <c r="G150" s="20"/>
      <c r="H150" s="20"/>
      <c r="I150" s="20"/>
      <c r="J150" s="20"/>
      <c r="K150" s="20"/>
      <c r="L150" s="20"/>
      <c r="M150" s="20"/>
      <c r="N150" s="20"/>
      <c r="O150" s="20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</row>
    <row r="151" spans="1:216" ht="15.75" customHeight="1" x14ac:dyDescent="0.4">
      <c r="A151" s="6" t="s">
        <v>26</v>
      </c>
      <c r="B151" s="84" t="s">
        <v>51</v>
      </c>
      <c r="C151" s="87"/>
      <c r="D151" s="88"/>
      <c r="E151" s="5">
        <f>SUM(E141:E150)</f>
        <v>35</v>
      </c>
      <c r="F151" s="39"/>
      <c r="G151" s="20"/>
      <c r="H151" s="20"/>
      <c r="I151" s="20"/>
      <c r="J151" s="20"/>
      <c r="K151" s="20"/>
      <c r="L151" s="20"/>
      <c r="M151" s="20"/>
      <c r="N151" s="20"/>
      <c r="O151" s="20"/>
      <c r="P151" s="32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</row>
    <row r="152" spans="1:216" ht="15.75" customHeight="1" x14ac:dyDescent="0.4">
      <c r="A152" s="62"/>
      <c r="B152" s="89"/>
      <c r="C152" s="89"/>
      <c r="D152" s="89"/>
      <c r="E152" s="90"/>
      <c r="F152" s="40"/>
      <c r="G152" s="1"/>
      <c r="H152" s="1"/>
      <c r="I152" s="1"/>
      <c r="J152" s="1"/>
      <c r="K152" s="1"/>
      <c r="L152" s="1"/>
      <c r="M152" s="1"/>
      <c r="N152" s="1"/>
      <c r="O152" s="1"/>
      <c r="P152" s="34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/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</row>
    <row r="153" spans="1:216" ht="15.75" customHeight="1" x14ac:dyDescent="0.4">
      <c r="A153" s="11" t="s">
        <v>48</v>
      </c>
      <c r="B153" s="44" t="s">
        <v>65</v>
      </c>
      <c r="C153" s="91" t="s">
        <v>66</v>
      </c>
      <c r="D153" s="78"/>
      <c r="E153" s="9">
        <f>BAGOREJO!AM153+KEBAMAN!AW153+KEPUNDUNGAN!W153+'PARIJATAH KULON'!Y153+'PARIJATAH WETAN'!AC153+REJOAGUNG!AF153+SUKOMAJU!AC153+SUKONATAR!T153+SUMBERSARI!AH153+WONOSOBO!AS153</f>
        <v>80</v>
      </c>
      <c r="F153" s="42"/>
      <c r="G153" s="27"/>
      <c r="H153" s="27"/>
      <c r="I153" s="27"/>
      <c r="J153" s="27"/>
      <c r="K153" s="27"/>
      <c r="L153" s="27"/>
      <c r="M153" s="27"/>
      <c r="N153" s="27"/>
      <c r="O153" s="27"/>
      <c r="P153" s="37"/>
      <c r="Q153" s="30"/>
      <c r="R153" s="30"/>
      <c r="S153" s="30"/>
      <c r="T153" s="30"/>
      <c r="U153" s="30"/>
      <c r="V153" s="30"/>
      <c r="W153" s="38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0"/>
      <c r="BM153" s="30"/>
      <c r="BN153" s="30"/>
      <c r="BO153" s="30"/>
      <c r="BP153" s="30"/>
      <c r="BQ153" s="30"/>
      <c r="BR153" s="38"/>
      <c r="BS153" s="30"/>
      <c r="BT153" s="30"/>
      <c r="BU153" s="30"/>
      <c r="BV153" s="30"/>
      <c r="BW153" s="30"/>
      <c r="BX153" s="30"/>
      <c r="BY153" s="30"/>
      <c r="BZ153" s="30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0"/>
      <c r="DA153" s="30"/>
      <c r="DB153" s="30"/>
      <c r="DC153" s="30"/>
      <c r="DD153" s="30"/>
      <c r="DE153" s="30"/>
      <c r="DF153" s="30"/>
      <c r="DG153" s="30"/>
      <c r="DH153" s="30"/>
      <c r="DI153" s="30"/>
      <c r="DJ153" s="30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0"/>
      <c r="EN153" s="30"/>
      <c r="EO153" s="30"/>
      <c r="EP153" s="30"/>
      <c r="EQ153" s="30"/>
      <c r="ER153" s="30"/>
      <c r="ES153" s="30"/>
      <c r="ET153" s="30"/>
      <c r="EU153" s="30"/>
      <c r="EV153" s="30"/>
      <c r="EW153" s="30"/>
      <c r="EX153" s="30"/>
      <c r="EY153" s="38"/>
      <c r="EZ153" s="38"/>
      <c r="FA153" s="38"/>
      <c r="FB153" s="38"/>
      <c r="FC153" s="38"/>
      <c r="FD153" s="38"/>
      <c r="FE153" s="38"/>
      <c r="FF153" s="30"/>
      <c r="FG153" s="30"/>
      <c r="FH153" s="30"/>
      <c r="FI153" s="30"/>
      <c r="FJ153" s="38"/>
      <c r="FK153" s="38"/>
      <c r="FL153" s="38"/>
      <c r="FM153" s="38"/>
      <c r="FN153" s="38"/>
      <c r="FO153" s="38"/>
      <c r="FP153" s="38"/>
      <c r="FQ153" s="38"/>
      <c r="FR153" s="38"/>
      <c r="FS153" s="38"/>
      <c r="FT153" s="38"/>
      <c r="FU153" s="38"/>
      <c r="FV153" s="38"/>
      <c r="FW153" s="38"/>
      <c r="FX153" s="38"/>
      <c r="FY153" s="38"/>
      <c r="FZ153" s="38"/>
      <c r="GA153" s="38"/>
      <c r="GB153" s="38"/>
      <c r="GC153" s="38"/>
      <c r="GD153" s="38"/>
      <c r="GE153" s="38"/>
      <c r="GF153" s="38"/>
      <c r="GG153" s="38"/>
      <c r="GH153" s="38"/>
      <c r="GI153" s="38"/>
      <c r="GJ153" s="38"/>
      <c r="GK153" s="38"/>
      <c r="GL153" s="38"/>
      <c r="GM153" s="38"/>
      <c r="GN153" s="38"/>
      <c r="GO153" s="38"/>
      <c r="GP153" s="38"/>
      <c r="GQ153" s="38"/>
      <c r="GR153" s="38"/>
      <c r="GS153" s="38"/>
      <c r="GT153" s="38"/>
      <c r="GU153" s="38"/>
      <c r="GV153" s="38"/>
      <c r="GW153" s="38"/>
      <c r="GX153" s="38"/>
      <c r="GY153" s="38"/>
      <c r="GZ153" s="38"/>
      <c r="HA153" s="38"/>
      <c r="HB153" s="38"/>
      <c r="HC153" s="38"/>
      <c r="HD153" s="38"/>
      <c r="HE153" s="38"/>
      <c r="HF153" s="38"/>
      <c r="HG153" s="38"/>
      <c r="HH153" s="38"/>
    </row>
    <row r="154" spans="1:216" ht="15.75" customHeight="1" x14ac:dyDescent="0.4">
      <c r="A154" s="52" t="s">
        <v>50</v>
      </c>
      <c r="B154" s="50"/>
      <c r="C154" s="24" t="s">
        <v>199</v>
      </c>
      <c r="D154" s="49"/>
      <c r="E154" s="9">
        <f>BAGOREJO!AM154+KEBAMAN!AW154+KEPUNDUNGAN!W154+'PARIJATAH KULON'!Y154+'PARIJATAH WETAN'!AC154+REJOAGUNG!AF154+SUKOMAJU!AC154+SUKONATAR!T154+SUMBERSARI!AH154+WONOSOBO!AS154</f>
        <v>105</v>
      </c>
      <c r="F154" s="39"/>
      <c r="G154" s="20"/>
      <c r="H154" s="20"/>
      <c r="I154" s="20"/>
      <c r="J154" s="20"/>
      <c r="K154" s="20"/>
      <c r="L154" s="20"/>
      <c r="M154" s="20"/>
      <c r="N154" s="20"/>
      <c r="O154" s="20"/>
      <c r="P154" s="32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</row>
    <row r="155" spans="1:216" ht="15.75" customHeight="1" x14ac:dyDescent="0.4">
      <c r="A155" s="7"/>
      <c r="B155" s="50"/>
      <c r="C155" s="24" t="s">
        <v>200</v>
      </c>
      <c r="D155" s="49"/>
      <c r="E155" s="9">
        <f>BAGOREJO!AM155+KEBAMAN!AW155+KEPUNDUNGAN!W155+'PARIJATAH KULON'!Y155+'PARIJATAH WETAN'!AC155+REJOAGUNG!AF155+SUKOMAJU!AC155+SUKONATAR!T155+SUMBERSARI!AH155+WONOSOBO!AS155</f>
        <v>45</v>
      </c>
      <c r="F155" s="39"/>
      <c r="G155" s="20"/>
      <c r="H155" s="20"/>
      <c r="I155" s="20"/>
      <c r="J155" s="20"/>
      <c r="K155" s="20"/>
      <c r="L155" s="20"/>
      <c r="M155" s="20"/>
      <c r="N155" s="20"/>
      <c r="O155" s="20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</row>
    <row r="156" spans="1:216" ht="15.75" customHeight="1" x14ac:dyDescent="0.4">
      <c r="A156" s="7"/>
      <c r="B156" s="50"/>
      <c r="C156" s="24" t="s">
        <v>201</v>
      </c>
      <c r="D156" s="49"/>
      <c r="E156" s="9">
        <f>BAGOREJO!AM156+KEBAMAN!AW156+KEPUNDUNGAN!W156+'PARIJATAH KULON'!Y156+'PARIJATAH WETAN'!AC156+REJOAGUNG!AF156+SUKOMAJU!AC156+SUKONATAR!T156+SUMBERSARI!AH156+WONOSOBO!AS156</f>
        <v>27</v>
      </c>
      <c r="F156" s="39"/>
      <c r="G156" s="20"/>
      <c r="H156" s="20"/>
      <c r="I156" s="20"/>
      <c r="J156" s="20"/>
      <c r="K156" s="20"/>
      <c r="L156" s="20"/>
      <c r="M156" s="20"/>
      <c r="N156" s="20"/>
      <c r="O156" s="20"/>
      <c r="P156" s="32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</row>
    <row r="157" spans="1:216" ht="15.75" customHeight="1" x14ac:dyDescent="0.4">
      <c r="A157" s="7"/>
      <c r="B157" s="50"/>
      <c r="C157" s="24" t="s">
        <v>202</v>
      </c>
      <c r="D157" s="49"/>
      <c r="E157" s="9">
        <f>BAGOREJO!AM157+KEBAMAN!AW157+KEPUNDUNGAN!W157+'PARIJATAH KULON'!Y157+'PARIJATAH WETAN'!AC157+REJOAGUNG!AF157+SUKOMAJU!AC157+SUKONATAR!T157+SUMBERSARI!AH157+WONOSOBO!AS157</f>
        <v>47</v>
      </c>
      <c r="F157" s="39"/>
      <c r="G157" s="20"/>
      <c r="H157" s="20"/>
      <c r="I157" s="20"/>
      <c r="J157" s="20"/>
      <c r="K157" s="20"/>
      <c r="L157" s="20"/>
      <c r="M157" s="20"/>
      <c r="N157" s="20"/>
      <c r="O157" s="20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</row>
    <row r="158" spans="1:216" ht="15.75" customHeight="1" x14ac:dyDescent="0.4">
      <c r="A158" s="7"/>
      <c r="B158" s="50"/>
      <c r="C158" s="24" t="s">
        <v>203</v>
      </c>
      <c r="D158" s="49"/>
      <c r="E158" s="9">
        <f>BAGOREJO!AM158+KEBAMAN!AW158+KEPUNDUNGAN!W158+'PARIJATAH KULON'!Y158+'PARIJATAH WETAN'!AC158+REJOAGUNG!AF158+SUKOMAJU!AC158+SUKONATAR!T158+SUMBERSARI!AH158+WONOSOBO!AS158</f>
        <v>18</v>
      </c>
      <c r="F158" s="39"/>
      <c r="G158" s="20"/>
      <c r="H158" s="20"/>
      <c r="I158" s="20"/>
      <c r="J158" s="20"/>
      <c r="K158" s="20"/>
      <c r="L158" s="20"/>
      <c r="M158" s="20"/>
      <c r="N158" s="20"/>
      <c r="O158" s="20"/>
      <c r="P158" s="32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</row>
    <row r="159" spans="1:216" ht="15.75" customHeight="1" x14ac:dyDescent="0.4">
      <c r="A159" s="7"/>
      <c r="B159" s="50"/>
      <c r="C159" s="24" t="s">
        <v>204</v>
      </c>
      <c r="D159" s="49"/>
      <c r="E159" s="9">
        <f>BAGOREJO!AM159+KEBAMAN!AW159+KEPUNDUNGAN!W159+'PARIJATAH KULON'!Y159+'PARIJATAH WETAN'!AC159+REJOAGUNG!AF159+SUKOMAJU!AC159+SUKONATAR!T159+SUMBERSARI!AH159+WONOSOBO!AS159</f>
        <v>41</v>
      </c>
      <c r="F159" s="39"/>
      <c r="G159" s="20"/>
      <c r="H159" s="20"/>
      <c r="I159" s="20"/>
      <c r="J159" s="20"/>
      <c r="K159" s="20"/>
      <c r="L159" s="20"/>
      <c r="M159" s="20"/>
      <c r="N159" s="20"/>
      <c r="O159" s="20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</row>
    <row r="160" spans="1:216" ht="15.75" customHeight="1" x14ac:dyDescent="0.4">
      <c r="A160" s="7"/>
      <c r="B160" s="50"/>
      <c r="C160" s="24" t="s">
        <v>205</v>
      </c>
      <c r="D160" s="49"/>
      <c r="E160" s="9">
        <f>BAGOREJO!AM160+KEBAMAN!AW160+KEPUNDUNGAN!W160+'PARIJATAH KULON'!Y160+'PARIJATAH WETAN'!AC160+REJOAGUNG!AF160+SUKOMAJU!AC160+SUKONATAR!T160+SUMBERSARI!AH160+WONOSOBO!AS160</f>
        <v>22</v>
      </c>
      <c r="F160" s="39"/>
      <c r="G160" s="20"/>
      <c r="H160" s="20"/>
      <c r="I160" s="20"/>
      <c r="J160" s="20"/>
      <c r="K160" s="20"/>
      <c r="L160" s="20"/>
      <c r="M160" s="20"/>
      <c r="N160" s="20"/>
      <c r="O160" s="20"/>
      <c r="P160" s="32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</row>
    <row r="161" spans="1:216" ht="15.75" customHeight="1" x14ac:dyDescent="0.4">
      <c r="A161" s="7"/>
      <c r="B161" s="57"/>
      <c r="C161" s="58"/>
      <c r="D161" s="59"/>
      <c r="E161" s="56"/>
      <c r="F161" s="39"/>
      <c r="G161" s="20"/>
      <c r="H161" s="20"/>
      <c r="I161" s="20"/>
      <c r="J161" s="20"/>
      <c r="K161" s="20"/>
      <c r="L161" s="20"/>
      <c r="M161" s="20"/>
      <c r="N161" s="20"/>
      <c r="O161" s="20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</row>
    <row r="162" spans="1:216" ht="15.75" customHeight="1" x14ac:dyDescent="0.4">
      <c r="A162" s="7"/>
      <c r="B162" s="57"/>
      <c r="C162" s="58"/>
      <c r="D162" s="59"/>
      <c r="E162" s="56"/>
      <c r="F162" s="39"/>
      <c r="G162" s="20"/>
      <c r="H162" s="20"/>
      <c r="I162" s="20"/>
      <c r="J162" s="20"/>
      <c r="K162" s="20"/>
      <c r="L162" s="20"/>
      <c r="M162" s="20"/>
      <c r="N162" s="20"/>
      <c r="O162" s="20"/>
      <c r="P162" s="32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</row>
    <row r="163" spans="1:216" ht="15.75" customHeight="1" x14ac:dyDescent="0.4">
      <c r="A163" s="6" t="s">
        <v>26</v>
      </c>
      <c r="B163" s="92" t="s">
        <v>51</v>
      </c>
      <c r="C163" s="93"/>
      <c r="D163" s="94"/>
      <c r="E163" s="5">
        <f>SUM(E153:E162)</f>
        <v>385</v>
      </c>
      <c r="F163" s="39"/>
      <c r="G163" s="20"/>
      <c r="H163" s="20"/>
      <c r="I163" s="20"/>
      <c r="J163" s="20"/>
      <c r="K163" s="20"/>
      <c r="L163" s="20"/>
      <c r="M163" s="20"/>
      <c r="N163" s="20"/>
      <c r="O163" s="20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</row>
    <row r="164" spans="1:216" ht="15.75" customHeight="1" x14ac:dyDescent="0.4">
      <c r="A164" s="62"/>
      <c r="B164" s="89"/>
      <c r="C164" s="89"/>
      <c r="D164" s="89"/>
      <c r="E164" s="90"/>
      <c r="F164" s="39"/>
      <c r="G164" s="20"/>
      <c r="H164" s="20"/>
      <c r="I164" s="20"/>
      <c r="J164" s="20"/>
      <c r="K164" s="20"/>
      <c r="L164" s="20"/>
      <c r="M164" s="20"/>
      <c r="N164" s="20"/>
      <c r="O164" s="20"/>
      <c r="P164" s="32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</row>
    <row r="165" spans="1:216" ht="15.75" customHeight="1" x14ac:dyDescent="0.4">
      <c r="A165" s="11" t="s">
        <v>48</v>
      </c>
      <c r="B165" s="17" t="s">
        <v>67</v>
      </c>
      <c r="C165" s="86" t="s">
        <v>68</v>
      </c>
      <c r="D165" s="64"/>
      <c r="E165" s="9">
        <f>BAGOREJO!AM165+KEBAMAN!AW165+KEPUNDUNGAN!W165+'PARIJATAH KULON'!Y165+'PARIJATAH WETAN'!AC165+REJOAGUNG!AF165+SUKOMAJU!AC165+SUKONATAR!T165+SUMBERSARI!AH165+WONOSOBO!AS165</f>
        <v>90</v>
      </c>
      <c r="F165" s="40"/>
      <c r="G165" s="1"/>
      <c r="H165" s="1"/>
      <c r="I165" s="1"/>
      <c r="J165" s="1"/>
      <c r="K165" s="1"/>
      <c r="L165" s="1"/>
      <c r="M165" s="1"/>
      <c r="N165" s="1"/>
      <c r="O165" s="1"/>
      <c r="P165" s="34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/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</row>
    <row r="166" spans="1:216" ht="15.75" customHeight="1" x14ac:dyDescent="0.4">
      <c r="A166" s="11" t="s">
        <v>50</v>
      </c>
      <c r="B166" s="50"/>
      <c r="C166" s="24" t="s">
        <v>206</v>
      </c>
      <c r="D166" s="49"/>
      <c r="E166" s="9">
        <f>BAGOREJO!AM166+KEBAMAN!AW166+KEPUNDUNGAN!W166+'PARIJATAH KULON'!Y166+'PARIJATAH WETAN'!AC166+REJOAGUNG!AF166+SUKOMAJU!AC166+SUKONATAR!T166+SUMBERSARI!AH166+WONOSOBO!AS166</f>
        <v>92</v>
      </c>
      <c r="F166" s="42"/>
      <c r="G166" s="27"/>
      <c r="H166" s="27"/>
      <c r="I166" s="27"/>
      <c r="J166" s="27"/>
      <c r="K166" s="27"/>
      <c r="L166" s="27"/>
      <c r="M166" s="27"/>
      <c r="N166" s="27"/>
      <c r="O166" s="27"/>
      <c r="P166" s="37"/>
      <c r="Q166" s="30"/>
      <c r="R166" s="30"/>
      <c r="S166" s="30"/>
      <c r="T166" s="30"/>
      <c r="U166" s="30"/>
      <c r="V166" s="30"/>
      <c r="W166" s="38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8"/>
      <c r="BH166" s="38"/>
      <c r="BI166" s="38"/>
      <c r="BJ166" s="38"/>
      <c r="BK166" s="38"/>
      <c r="BL166" s="30"/>
      <c r="BM166" s="30"/>
      <c r="BN166" s="30"/>
      <c r="BO166" s="30"/>
      <c r="BP166" s="30"/>
      <c r="BQ166" s="30"/>
      <c r="BR166" s="38"/>
      <c r="BS166" s="30"/>
      <c r="BT166" s="30"/>
      <c r="BU166" s="30"/>
      <c r="BV166" s="30"/>
      <c r="BW166" s="30"/>
      <c r="BX166" s="30"/>
      <c r="BY166" s="30"/>
      <c r="BZ166" s="30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38"/>
      <c r="CQ166" s="38"/>
      <c r="CR166" s="38"/>
      <c r="CS166" s="38"/>
      <c r="CT166" s="38"/>
      <c r="CU166" s="38"/>
      <c r="CV166" s="38"/>
      <c r="CW166" s="38"/>
      <c r="CX166" s="38"/>
      <c r="CY166" s="38"/>
      <c r="CZ166" s="30"/>
      <c r="DA166" s="30"/>
      <c r="DB166" s="30"/>
      <c r="DC166" s="30"/>
      <c r="DD166" s="30"/>
      <c r="DE166" s="30"/>
      <c r="DF166" s="30"/>
      <c r="DG166" s="30"/>
      <c r="DH166" s="30"/>
      <c r="DI166" s="30"/>
      <c r="DJ166" s="30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  <c r="EI166" s="38"/>
      <c r="EJ166" s="38"/>
      <c r="EK166" s="38"/>
      <c r="EL166" s="38"/>
      <c r="EM166" s="30"/>
      <c r="EN166" s="30"/>
      <c r="EO166" s="30"/>
      <c r="EP166" s="30"/>
      <c r="EQ166" s="30"/>
      <c r="ER166" s="30"/>
      <c r="ES166" s="30"/>
      <c r="ET166" s="30"/>
      <c r="EU166" s="30"/>
      <c r="EV166" s="30"/>
      <c r="EW166" s="30"/>
      <c r="EX166" s="30"/>
      <c r="EY166" s="38"/>
      <c r="EZ166" s="38"/>
      <c r="FA166" s="38"/>
      <c r="FB166" s="38"/>
      <c r="FC166" s="38"/>
      <c r="FD166" s="38"/>
      <c r="FE166" s="38"/>
      <c r="FF166" s="30"/>
      <c r="FG166" s="30"/>
      <c r="FH166" s="30"/>
      <c r="FI166" s="30"/>
      <c r="FJ166" s="38"/>
      <c r="FK166" s="38"/>
      <c r="FL166" s="38"/>
      <c r="FM166" s="38"/>
      <c r="FN166" s="38"/>
      <c r="FO166" s="38"/>
      <c r="FP166" s="38"/>
      <c r="FQ166" s="38"/>
      <c r="FR166" s="38"/>
      <c r="FS166" s="38"/>
      <c r="FT166" s="38"/>
      <c r="FU166" s="38"/>
      <c r="FV166" s="38"/>
      <c r="FW166" s="38"/>
      <c r="FX166" s="38"/>
      <c r="FY166" s="38"/>
      <c r="FZ166" s="38"/>
      <c r="GA166" s="38"/>
      <c r="GB166" s="38"/>
      <c r="GC166" s="38"/>
      <c r="GD166" s="38"/>
      <c r="GE166" s="38"/>
      <c r="GF166" s="38"/>
      <c r="GG166" s="38"/>
      <c r="GH166" s="38"/>
      <c r="GI166" s="38"/>
      <c r="GJ166" s="38"/>
      <c r="GK166" s="38"/>
      <c r="GL166" s="38"/>
      <c r="GM166" s="38"/>
      <c r="GN166" s="38"/>
      <c r="GO166" s="38"/>
      <c r="GP166" s="38"/>
      <c r="GQ166" s="38"/>
      <c r="GR166" s="38"/>
      <c r="GS166" s="38"/>
      <c r="GT166" s="38"/>
      <c r="GU166" s="38"/>
      <c r="GV166" s="38"/>
      <c r="GW166" s="38"/>
      <c r="GX166" s="38"/>
      <c r="GY166" s="38"/>
      <c r="GZ166" s="38"/>
      <c r="HA166" s="38"/>
      <c r="HB166" s="38"/>
      <c r="HC166" s="38"/>
      <c r="HD166" s="38"/>
      <c r="HE166" s="38"/>
      <c r="HF166" s="38"/>
      <c r="HG166" s="38"/>
      <c r="HH166" s="38"/>
    </row>
    <row r="167" spans="1:216" ht="15.75" customHeight="1" x14ac:dyDescent="0.4">
      <c r="A167" s="7"/>
      <c r="B167" s="45"/>
      <c r="C167" s="46"/>
      <c r="D167" s="48"/>
      <c r="E167" s="54"/>
      <c r="F167" s="39"/>
      <c r="G167" s="20"/>
      <c r="H167" s="20"/>
      <c r="I167" s="20"/>
      <c r="J167" s="20"/>
      <c r="K167" s="20"/>
      <c r="L167" s="20"/>
      <c r="M167" s="20"/>
      <c r="N167" s="20"/>
      <c r="O167" s="20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</row>
    <row r="168" spans="1:216" ht="15.75" customHeight="1" x14ac:dyDescent="0.4">
      <c r="A168" s="7"/>
      <c r="B168" s="45"/>
      <c r="C168" s="46"/>
      <c r="D168" s="48"/>
      <c r="E168" s="54"/>
      <c r="F168" s="39"/>
      <c r="G168" s="20"/>
      <c r="H168" s="20"/>
      <c r="I168" s="20"/>
      <c r="J168" s="20"/>
      <c r="K168" s="20"/>
      <c r="L168" s="20"/>
      <c r="M168" s="20"/>
      <c r="N168" s="20"/>
      <c r="O168" s="20"/>
      <c r="P168" s="32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</row>
    <row r="169" spans="1:216" ht="15.75" customHeight="1" x14ac:dyDescent="0.4">
      <c r="A169" s="7"/>
      <c r="B169" s="45"/>
      <c r="C169" s="46"/>
      <c r="D169" s="48"/>
      <c r="E169" s="54"/>
      <c r="F169" s="39"/>
      <c r="G169" s="20"/>
      <c r="H169" s="20"/>
      <c r="I169" s="20"/>
      <c r="J169" s="20"/>
      <c r="K169" s="20"/>
      <c r="L169" s="20"/>
      <c r="M169" s="20"/>
      <c r="N169" s="20"/>
      <c r="O169" s="20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</row>
    <row r="170" spans="1:216" ht="15.75" customHeight="1" x14ac:dyDescent="0.4">
      <c r="A170" s="7"/>
      <c r="B170" s="45"/>
      <c r="C170" s="46"/>
      <c r="D170" s="48"/>
      <c r="E170" s="54"/>
      <c r="F170" s="39"/>
      <c r="G170" s="20"/>
      <c r="H170" s="20"/>
      <c r="I170" s="20"/>
      <c r="J170" s="20"/>
      <c r="K170" s="20"/>
      <c r="L170" s="20"/>
      <c r="M170" s="20"/>
      <c r="N170" s="20"/>
      <c r="O170" s="20"/>
      <c r="P170" s="32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</row>
    <row r="171" spans="1:216" ht="15.75" customHeight="1" x14ac:dyDescent="0.4">
      <c r="A171" s="7"/>
      <c r="B171" s="45"/>
      <c r="C171" s="46"/>
      <c r="D171" s="48"/>
      <c r="E171" s="54"/>
      <c r="F171" s="39"/>
      <c r="G171" s="20"/>
      <c r="H171" s="20"/>
      <c r="I171" s="20"/>
      <c r="J171" s="20"/>
      <c r="K171" s="20"/>
      <c r="L171" s="20"/>
      <c r="M171" s="20"/>
      <c r="N171" s="20"/>
      <c r="O171" s="20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</row>
    <row r="172" spans="1:216" ht="15.75" customHeight="1" x14ac:dyDescent="0.4">
      <c r="A172" s="7"/>
      <c r="B172" s="45"/>
      <c r="C172" s="46"/>
      <c r="D172" s="48"/>
      <c r="E172" s="54"/>
      <c r="F172" s="39"/>
      <c r="G172" s="20"/>
      <c r="H172" s="20"/>
      <c r="I172" s="20"/>
      <c r="J172" s="20"/>
      <c r="K172" s="20"/>
      <c r="L172" s="20"/>
      <c r="M172" s="20"/>
      <c r="N172" s="20"/>
      <c r="O172" s="20"/>
      <c r="P172" s="32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</row>
    <row r="173" spans="1:216" ht="15.75" customHeight="1" x14ac:dyDescent="0.4">
      <c r="A173" s="7"/>
      <c r="B173" s="45"/>
      <c r="C173" s="46"/>
      <c r="D173" s="48"/>
      <c r="E173" s="54"/>
      <c r="F173" s="39"/>
      <c r="G173" s="20"/>
      <c r="H173" s="20"/>
      <c r="I173" s="20"/>
      <c r="J173" s="20"/>
      <c r="K173" s="20"/>
      <c r="L173" s="20"/>
      <c r="M173" s="20"/>
      <c r="N173" s="20"/>
      <c r="O173" s="20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</row>
    <row r="174" spans="1:216" ht="15.75" customHeight="1" x14ac:dyDescent="0.4">
      <c r="A174" s="7"/>
      <c r="B174" s="45"/>
      <c r="C174" s="46"/>
      <c r="D174" s="48"/>
      <c r="E174" s="54"/>
      <c r="F174" s="39"/>
      <c r="G174" s="20"/>
      <c r="H174" s="20"/>
      <c r="I174" s="20"/>
      <c r="J174" s="20"/>
      <c r="K174" s="20"/>
      <c r="L174" s="20"/>
      <c r="M174" s="20"/>
      <c r="N174" s="20"/>
      <c r="O174" s="20"/>
      <c r="P174" s="32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</row>
    <row r="175" spans="1:216" ht="15.75" customHeight="1" x14ac:dyDescent="0.4">
      <c r="A175" s="6" t="s">
        <v>26</v>
      </c>
      <c r="B175" s="84" t="s">
        <v>51</v>
      </c>
      <c r="C175" s="87"/>
      <c r="D175" s="88"/>
      <c r="E175" s="5">
        <f>SUM(E165:E174)</f>
        <v>182</v>
      </c>
      <c r="F175" s="39"/>
      <c r="G175" s="20"/>
      <c r="H175" s="20"/>
      <c r="I175" s="20"/>
      <c r="J175" s="20"/>
      <c r="K175" s="20"/>
      <c r="L175" s="20"/>
      <c r="M175" s="20"/>
      <c r="N175" s="20"/>
      <c r="O175" s="20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</row>
    <row r="176" spans="1:216" ht="15.75" customHeight="1" x14ac:dyDescent="0.4">
      <c r="A176" s="62"/>
      <c r="B176" s="89"/>
      <c r="C176" s="89"/>
      <c r="D176" s="89"/>
      <c r="E176" s="90"/>
      <c r="F176" s="39"/>
      <c r="G176" s="20"/>
      <c r="H176" s="20"/>
      <c r="I176" s="20"/>
      <c r="J176" s="20"/>
      <c r="K176" s="20"/>
      <c r="L176" s="20"/>
      <c r="M176" s="20"/>
      <c r="N176" s="20"/>
      <c r="O176" s="20"/>
      <c r="P176" s="32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</row>
    <row r="177" spans="1:216" ht="15.75" customHeight="1" x14ac:dyDescent="0.4">
      <c r="A177" s="11" t="s">
        <v>48</v>
      </c>
      <c r="B177" s="17" t="s">
        <v>69</v>
      </c>
      <c r="C177" s="86" t="s">
        <v>70</v>
      </c>
      <c r="D177" s="64"/>
      <c r="E177" s="9">
        <f>BAGOREJO!AM177+KEBAMAN!AW177+KEPUNDUNGAN!W177+'PARIJATAH KULON'!Y177+'PARIJATAH WETAN'!AC177+REJOAGUNG!AF177+SUKOMAJU!AC177+SUKONATAR!T177+SUMBERSARI!AH177+WONOSOBO!AS177</f>
        <v>219</v>
      </c>
      <c r="F177" s="40"/>
      <c r="G177" s="1"/>
      <c r="H177" s="1"/>
      <c r="I177" s="1"/>
      <c r="J177" s="1"/>
      <c r="K177" s="1"/>
      <c r="L177" s="1"/>
      <c r="M177" s="1"/>
      <c r="N177" s="1"/>
      <c r="O177" s="1"/>
      <c r="P177" s="34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  <c r="DI177" s="31"/>
      <c r="DJ177" s="31"/>
      <c r="DK177" s="31"/>
      <c r="DL177" s="31"/>
      <c r="DM177" s="31"/>
      <c r="DN177" s="31"/>
      <c r="DO177" s="31"/>
      <c r="DP177" s="31"/>
      <c r="DQ177" s="31"/>
      <c r="DR177" s="31"/>
      <c r="DS177" s="31"/>
      <c r="DT177" s="31"/>
      <c r="DU177" s="31"/>
      <c r="DV177" s="31"/>
      <c r="DW177" s="31"/>
      <c r="DX177" s="31"/>
      <c r="DY177" s="31"/>
      <c r="DZ177" s="31"/>
      <c r="EA177" s="31"/>
      <c r="EB177" s="31"/>
      <c r="EC177" s="31"/>
      <c r="ED177" s="31"/>
      <c r="EE177" s="31"/>
      <c r="EF177" s="31"/>
      <c r="EG177" s="31"/>
      <c r="EH177" s="31"/>
      <c r="EI177" s="31"/>
      <c r="EJ177" s="31"/>
      <c r="EK177" s="31"/>
      <c r="EL177" s="31"/>
      <c r="EM177" s="31"/>
      <c r="EN177" s="31"/>
      <c r="EO177" s="31"/>
      <c r="EP177" s="31"/>
      <c r="EQ177" s="31"/>
      <c r="ER177" s="31"/>
      <c r="ES177" s="31"/>
      <c r="ET177" s="31"/>
      <c r="EU177" s="31"/>
      <c r="EV177" s="31"/>
      <c r="EW177" s="31"/>
      <c r="EX177" s="31"/>
      <c r="EY177" s="31"/>
      <c r="EZ177" s="31"/>
      <c r="FA177" s="31"/>
      <c r="FB177" s="31"/>
      <c r="FC177" s="31"/>
      <c r="FD177" s="31"/>
      <c r="FE177" s="31"/>
      <c r="FF177" s="31"/>
      <c r="FG177" s="31"/>
      <c r="FH177" s="31"/>
      <c r="FI177" s="31"/>
      <c r="FJ177" s="31"/>
      <c r="FK177" s="31"/>
      <c r="FL177" s="31"/>
      <c r="FM177" s="31"/>
      <c r="FN177" s="31"/>
      <c r="FO177" s="31"/>
      <c r="FP177" s="31"/>
      <c r="FQ177" s="31"/>
      <c r="FR177" s="31"/>
      <c r="FS177" s="31"/>
      <c r="FT177" s="31"/>
      <c r="FU177" s="31"/>
      <c r="FV177" s="31"/>
      <c r="FW177" s="31"/>
      <c r="FX177" s="31"/>
      <c r="FY177" s="31"/>
      <c r="FZ177" s="31"/>
      <c r="GA177" s="31"/>
      <c r="GB177" s="31"/>
      <c r="GC177" s="31"/>
      <c r="GD177" s="31"/>
      <c r="GE177" s="31"/>
      <c r="GF177" s="31"/>
      <c r="GG177" s="31"/>
      <c r="GH177" s="31"/>
      <c r="GI177" s="31"/>
      <c r="GJ177" s="31"/>
      <c r="GK177" s="31"/>
      <c r="GL177" s="31"/>
      <c r="GM177" s="31"/>
      <c r="GN177" s="31"/>
      <c r="GO177" s="31"/>
      <c r="GP177" s="31"/>
      <c r="GQ177" s="31"/>
      <c r="GR177" s="31"/>
      <c r="GS177" s="31"/>
      <c r="GT177" s="31"/>
      <c r="GU177" s="31"/>
      <c r="GV177" s="31"/>
      <c r="GW177" s="31"/>
      <c r="GX177" s="31"/>
      <c r="GY177" s="31"/>
      <c r="GZ177" s="31"/>
      <c r="HA177" s="31"/>
      <c r="HB177" s="31"/>
      <c r="HC177" s="31"/>
      <c r="HD177" s="31"/>
      <c r="HE177" s="31"/>
      <c r="HF177" s="31"/>
      <c r="HG177" s="31"/>
      <c r="HH177" s="31"/>
    </row>
    <row r="178" spans="1:216" ht="15.75" customHeight="1" x14ac:dyDescent="0.4">
      <c r="A178" s="11" t="s">
        <v>50</v>
      </c>
      <c r="B178" s="50"/>
      <c r="C178" s="24" t="s">
        <v>207</v>
      </c>
      <c r="D178" s="49"/>
      <c r="E178" s="9">
        <f>BAGOREJO!AM178+KEBAMAN!AW178+KEPUNDUNGAN!W178+'PARIJATAH KULON'!Y178+'PARIJATAH WETAN'!AC178+REJOAGUNG!AF178+SUKOMAJU!AC178+SUKONATAR!T178+SUMBERSARI!AH178+WONOSOBO!AS178</f>
        <v>633</v>
      </c>
      <c r="F178" s="42"/>
      <c r="G178" s="27"/>
      <c r="H178" s="27"/>
      <c r="I178" s="27"/>
      <c r="J178" s="27"/>
      <c r="K178" s="27"/>
      <c r="L178" s="27"/>
      <c r="M178" s="27"/>
      <c r="N178" s="27"/>
      <c r="O178" s="27"/>
      <c r="P178" s="37"/>
      <c r="Q178" s="30"/>
      <c r="R178" s="30"/>
      <c r="S178" s="30"/>
      <c r="T178" s="30"/>
      <c r="U178" s="30"/>
      <c r="V178" s="30"/>
      <c r="W178" s="38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0"/>
      <c r="BM178" s="30"/>
      <c r="BN178" s="30"/>
      <c r="BO178" s="30"/>
      <c r="BP178" s="30"/>
      <c r="BQ178" s="30"/>
      <c r="BR178" s="38"/>
      <c r="BS178" s="30"/>
      <c r="BT178" s="30"/>
      <c r="BU178" s="30"/>
      <c r="BV178" s="30"/>
      <c r="BW178" s="30"/>
      <c r="BX178" s="30"/>
      <c r="BY178" s="30"/>
      <c r="BZ178" s="30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0"/>
      <c r="DA178" s="30"/>
      <c r="DB178" s="30"/>
      <c r="DC178" s="30"/>
      <c r="DD178" s="30"/>
      <c r="DE178" s="30"/>
      <c r="DF178" s="30"/>
      <c r="DG178" s="30"/>
      <c r="DH178" s="30"/>
      <c r="DI178" s="30"/>
      <c r="DJ178" s="30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0"/>
      <c r="EN178" s="30"/>
      <c r="EO178" s="30"/>
      <c r="EP178" s="30"/>
      <c r="EQ178" s="30"/>
      <c r="ER178" s="30"/>
      <c r="ES178" s="30"/>
      <c r="ET178" s="30"/>
      <c r="EU178" s="30"/>
      <c r="EV178" s="30"/>
      <c r="EW178" s="30"/>
      <c r="EX178" s="30"/>
      <c r="EY178" s="38"/>
      <c r="EZ178" s="38"/>
      <c r="FA178" s="38"/>
      <c r="FB178" s="38"/>
      <c r="FC178" s="38"/>
      <c r="FD178" s="38"/>
      <c r="FE178" s="38"/>
      <c r="FF178" s="30"/>
      <c r="FG178" s="30"/>
      <c r="FH178" s="30"/>
      <c r="FI178" s="30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</row>
    <row r="179" spans="1:216" ht="15.75" customHeight="1" x14ac:dyDescent="0.4">
      <c r="A179" s="7"/>
      <c r="B179" s="50"/>
      <c r="C179" s="24" t="s">
        <v>208</v>
      </c>
      <c r="D179" s="49"/>
      <c r="E179" s="9">
        <f>BAGOREJO!AM179+KEBAMAN!AW179+KEPUNDUNGAN!W179+'PARIJATAH KULON'!Y179+'PARIJATAH WETAN'!AC179+REJOAGUNG!AF179+SUKOMAJU!AC179+SUKONATAR!T179+SUMBERSARI!AH179+WONOSOBO!AS179</f>
        <v>47</v>
      </c>
      <c r="F179" s="39"/>
      <c r="G179" s="20"/>
      <c r="H179" s="20"/>
      <c r="I179" s="20"/>
      <c r="J179" s="20"/>
      <c r="K179" s="20"/>
      <c r="L179" s="20"/>
      <c r="M179" s="20"/>
      <c r="N179" s="20"/>
      <c r="O179" s="20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</row>
    <row r="180" spans="1:216" ht="15.75" customHeight="1" x14ac:dyDescent="0.4">
      <c r="A180" s="7"/>
      <c r="B180" s="50"/>
      <c r="C180" s="24" t="s">
        <v>209</v>
      </c>
      <c r="D180" s="49"/>
      <c r="E180" s="9">
        <f>BAGOREJO!AM180+KEBAMAN!AW180+KEPUNDUNGAN!W180+'PARIJATAH KULON'!Y180+'PARIJATAH WETAN'!AC180+REJOAGUNG!AF180+SUKOMAJU!AC180+SUKONATAR!T180+SUMBERSARI!AH180+WONOSOBO!AS180</f>
        <v>108</v>
      </c>
      <c r="F180" s="39"/>
      <c r="G180" s="20"/>
      <c r="H180" s="20"/>
      <c r="I180" s="20"/>
      <c r="J180" s="20"/>
      <c r="K180" s="20"/>
      <c r="L180" s="20"/>
      <c r="M180" s="20"/>
      <c r="N180" s="20"/>
      <c r="O180" s="20"/>
      <c r="P180" s="32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</row>
    <row r="181" spans="1:216" ht="15.75" customHeight="1" x14ac:dyDescent="0.4">
      <c r="A181" s="7"/>
      <c r="B181" s="50"/>
      <c r="C181" s="24" t="s">
        <v>210</v>
      </c>
      <c r="D181" s="49"/>
      <c r="E181" s="9">
        <f>BAGOREJO!AM181+KEBAMAN!AW181+KEPUNDUNGAN!W181+'PARIJATAH KULON'!Y181+'PARIJATAH WETAN'!AC181+REJOAGUNG!AF181+SUKOMAJU!AC181+SUKONATAR!T181+SUMBERSARI!AH181+WONOSOBO!AS181</f>
        <v>44</v>
      </c>
      <c r="F181" s="39"/>
      <c r="G181" s="20"/>
      <c r="H181" s="20"/>
      <c r="I181" s="20"/>
      <c r="J181" s="20"/>
      <c r="K181" s="20"/>
      <c r="L181" s="20"/>
      <c r="M181" s="20"/>
      <c r="N181" s="20"/>
      <c r="O181" s="20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/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</row>
    <row r="182" spans="1:216" ht="15.75" customHeight="1" x14ac:dyDescent="0.4">
      <c r="A182" s="7"/>
      <c r="B182" s="50"/>
      <c r="C182" s="24" t="s">
        <v>211</v>
      </c>
      <c r="D182" s="49"/>
      <c r="E182" s="9">
        <f>BAGOREJO!AM182+KEBAMAN!AW182+KEPUNDUNGAN!W182+'PARIJATAH KULON'!Y182+'PARIJATAH WETAN'!AC182+REJOAGUNG!AF182+SUKOMAJU!AC182+SUKONATAR!T182+SUMBERSARI!AH182+WONOSOBO!AS182</f>
        <v>29</v>
      </c>
      <c r="F182" s="39"/>
      <c r="G182" s="20"/>
      <c r="H182" s="20"/>
      <c r="I182" s="20"/>
      <c r="J182" s="20"/>
      <c r="K182" s="20"/>
      <c r="L182" s="20"/>
      <c r="M182" s="20"/>
      <c r="N182" s="20"/>
      <c r="O182" s="20"/>
      <c r="P182" s="32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/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</row>
    <row r="183" spans="1:216" ht="15.75" customHeight="1" x14ac:dyDescent="0.4">
      <c r="A183" s="7"/>
      <c r="B183" s="50"/>
      <c r="C183" s="24" t="s">
        <v>212</v>
      </c>
      <c r="D183" s="49"/>
      <c r="E183" s="9">
        <f>BAGOREJO!AM183+KEBAMAN!AW183+KEPUNDUNGAN!W183+'PARIJATAH KULON'!Y183+'PARIJATAH WETAN'!AC183+REJOAGUNG!AF183+SUKOMAJU!AC183+SUKONATAR!T183+SUMBERSARI!AH183+WONOSOBO!AS183</f>
        <v>21</v>
      </c>
      <c r="F183" s="39"/>
      <c r="G183" s="20"/>
      <c r="H183" s="20"/>
      <c r="I183" s="20"/>
      <c r="J183" s="20"/>
      <c r="K183" s="20"/>
      <c r="L183" s="20"/>
      <c r="M183" s="20"/>
      <c r="N183" s="20"/>
      <c r="O183" s="20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/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</row>
    <row r="184" spans="1:216" ht="15.75" customHeight="1" x14ac:dyDescent="0.4">
      <c r="A184" s="7"/>
      <c r="B184" s="50"/>
      <c r="C184" s="24" t="s">
        <v>213</v>
      </c>
      <c r="D184" s="49"/>
      <c r="E184" s="9">
        <f>BAGOREJO!AM184+KEBAMAN!AW184+KEPUNDUNGAN!W184+'PARIJATAH KULON'!Y184+'PARIJATAH WETAN'!AC184+REJOAGUNG!AF184+SUKOMAJU!AC184+SUKONATAR!T184+SUMBERSARI!AH184+WONOSOBO!AS184</f>
        <v>13</v>
      </c>
      <c r="F184" s="39"/>
      <c r="G184" s="20"/>
      <c r="H184" s="20"/>
      <c r="I184" s="20"/>
      <c r="J184" s="20"/>
      <c r="K184" s="20"/>
      <c r="L184" s="20"/>
      <c r="M184" s="20"/>
      <c r="N184" s="20"/>
      <c r="O184" s="20"/>
      <c r="P184" s="32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</row>
    <row r="185" spans="1:216" ht="15.75" customHeight="1" x14ac:dyDescent="0.4">
      <c r="A185" s="7"/>
      <c r="B185" s="50"/>
      <c r="C185" s="24" t="s">
        <v>214</v>
      </c>
      <c r="D185" s="49"/>
      <c r="E185" s="9">
        <f>BAGOREJO!AM185+KEBAMAN!AW185+KEPUNDUNGAN!W185+'PARIJATAH KULON'!Y185+'PARIJATAH WETAN'!AC185+REJOAGUNG!AF185+SUKOMAJU!AC185+SUKONATAR!T185+SUMBERSARI!AH185+WONOSOBO!AS185</f>
        <v>20</v>
      </c>
      <c r="F185" s="39"/>
      <c r="G185" s="20"/>
      <c r="H185" s="20"/>
      <c r="I185" s="20"/>
      <c r="J185" s="20"/>
      <c r="K185" s="20"/>
      <c r="L185" s="20"/>
      <c r="M185" s="20"/>
      <c r="N185" s="20"/>
      <c r="O185" s="20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</row>
    <row r="186" spans="1:216" ht="15.75" customHeight="1" x14ac:dyDescent="0.4">
      <c r="A186" s="7"/>
      <c r="B186" s="50"/>
      <c r="C186" s="24" t="s">
        <v>215</v>
      </c>
      <c r="D186" s="49"/>
      <c r="E186" s="9">
        <f>BAGOREJO!AM186+KEBAMAN!AW186+KEPUNDUNGAN!W186+'PARIJATAH KULON'!Y186+'PARIJATAH WETAN'!AC186+REJOAGUNG!AF186+SUKOMAJU!AC186+SUKONATAR!T186+SUMBERSARI!AH186+WONOSOBO!AS186</f>
        <v>9</v>
      </c>
      <c r="F186" s="39"/>
      <c r="G186" s="20"/>
      <c r="H186" s="20"/>
      <c r="I186" s="20"/>
      <c r="J186" s="20"/>
      <c r="K186" s="20"/>
      <c r="L186" s="20"/>
      <c r="M186" s="20"/>
      <c r="N186" s="20"/>
      <c r="O186" s="20"/>
      <c r="P186" s="32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</row>
    <row r="187" spans="1:216" ht="15.75" customHeight="1" x14ac:dyDescent="0.4">
      <c r="A187" s="6" t="s">
        <v>26</v>
      </c>
      <c r="B187" s="84" t="s">
        <v>51</v>
      </c>
      <c r="C187" s="87"/>
      <c r="D187" s="88"/>
      <c r="E187" s="5">
        <f>SUM(E177:E186)</f>
        <v>1143</v>
      </c>
      <c r="F187" s="39"/>
      <c r="G187" s="20"/>
      <c r="H187" s="20"/>
      <c r="I187" s="20"/>
      <c r="J187" s="20"/>
      <c r="K187" s="20"/>
      <c r="L187" s="20"/>
      <c r="M187" s="20"/>
      <c r="N187" s="20"/>
      <c r="O187" s="20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</row>
    <row r="188" spans="1:216" ht="15.75" customHeight="1" x14ac:dyDescent="0.4">
      <c r="A188" s="62"/>
      <c r="B188" s="89"/>
      <c r="C188" s="89"/>
      <c r="D188" s="89"/>
      <c r="E188" s="90"/>
      <c r="F188" s="39"/>
      <c r="G188" s="20"/>
      <c r="H188" s="20"/>
      <c r="I188" s="20"/>
      <c r="J188" s="20"/>
      <c r="K188" s="20"/>
      <c r="L188" s="20"/>
      <c r="M188" s="20"/>
      <c r="N188" s="20"/>
      <c r="O188" s="20"/>
      <c r="P188" s="32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</row>
    <row r="189" spans="1:216" ht="15.75" customHeight="1" x14ac:dyDescent="0.4">
      <c r="A189" s="11" t="s">
        <v>48</v>
      </c>
      <c r="B189" s="17" t="s">
        <v>71</v>
      </c>
      <c r="C189" s="86" t="s">
        <v>72</v>
      </c>
      <c r="D189" s="64"/>
      <c r="E189" s="9">
        <f>BAGOREJO!AM189+KEBAMAN!AW189+KEPUNDUNGAN!W189+'PARIJATAH KULON'!Y189+'PARIJATAH WETAN'!AC189+REJOAGUNG!AF189+SUKOMAJU!AC189+SUKONATAR!T189+SUMBERSARI!AH189+WONOSOBO!AS189</f>
        <v>33</v>
      </c>
      <c r="F189" s="40"/>
      <c r="G189" s="1"/>
      <c r="H189" s="1"/>
      <c r="I189" s="1"/>
      <c r="J189" s="1"/>
      <c r="K189" s="1"/>
      <c r="L189" s="1"/>
      <c r="M189" s="1"/>
      <c r="N189" s="1"/>
      <c r="O189" s="1"/>
      <c r="P189" s="34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  <c r="DI189" s="31"/>
      <c r="DJ189" s="31"/>
      <c r="DK189" s="31"/>
      <c r="DL189" s="31"/>
      <c r="DM189" s="31"/>
      <c r="DN189" s="31"/>
      <c r="DO189" s="31"/>
      <c r="DP189" s="31"/>
      <c r="DQ189" s="31"/>
      <c r="DR189" s="31"/>
      <c r="DS189" s="31"/>
      <c r="DT189" s="31"/>
      <c r="DU189" s="31"/>
      <c r="DV189" s="31"/>
      <c r="DW189" s="31"/>
      <c r="DX189" s="31"/>
      <c r="DY189" s="31"/>
      <c r="DZ189" s="31"/>
      <c r="EA189" s="31"/>
      <c r="EB189" s="31"/>
      <c r="EC189" s="31"/>
      <c r="ED189" s="31"/>
      <c r="EE189" s="31"/>
      <c r="EF189" s="31"/>
      <c r="EG189" s="31"/>
      <c r="EH189" s="31"/>
      <c r="EI189" s="31"/>
      <c r="EJ189" s="31"/>
      <c r="EK189" s="31"/>
      <c r="EL189" s="31"/>
      <c r="EM189" s="31"/>
      <c r="EN189" s="31"/>
      <c r="EO189" s="31"/>
      <c r="EP189" s="31"/>
      <c r="EQ189" s="31"/>
      <c r="ER189" s="31"/>
      <c r="ES189" s="31"/>
      <c r="ET189" s="31"/>
      <c r="EU189" s="31"/>
      <c r="EV189" s="31"/>
      <c r="EW189" s="31"/>
      <c r="EX189" s="31"/>
      <c r="EY189" s="31"/>
      <c r="EZ189" s="31"/>
      <c r="FA189" s="31"/>
      <c r="FB189" s="31"/>
      <c r="FC189" s="31"/>
      <c r="FD189" s="31"/>
      <c r="FE189" s="31"/>
      <c r="FF189" s="31"/>
      <c r="FG189" s="31"/>
      <c r="FH189" s="31"/>
      <c r="FI189" s="31"/>
      <c r="FJ189" s="31"/>
      <c r="FK189" s="31"/>
      <c r="FL189" s="31"/>
      <c r="FM189" s="31"/>
      <c r="FN189" s="31"/>
      <c r="FO189" s="31"/>
      <c r="FP189" s="31"/>
      <c r="FQ189" s="31"/>
      <c r="FR189" s="31"/>
      <c r="FS189" s="31"/>
      <c r="FT189" s="31"/>
      <c r="FU189" s="31"/>
      <c r="FV189" s="31"/>
      <c r="FW189" s="31"/>
      <c r="FX189" s="31"/>
      <c r="FY189" s="31"/>
      <c r="FZ189" s="31"/>
      <c r="GA189" s="31"/>
      <c r="GB189" s="31"/>
      <c r="GC189" s="31"/>
      <c r="GD189" s="31"/>
      <c r="GE189" s="31"/>
      <c r="GF189" s="31"/>
      <c r="GG189" s="31"/>
      <c r="GH189" s="31"/>
      <c r="GI189" s="31"/>
      <c r="GJ189" s="31"/>
      <c r="GK189" s="31"/>
      <c r="GL189" s="31"/>
      <c r="GM189" s="31"/>
      <c r="GN189" s="31"/>
      <c r="GO189" s="31"/>
      <c r="GP189" s="31"/>
      <c r="GQ189" s="31"/>
      <c r="GR189" s="31"/>
      <c r="GS189" s="31"/>
      <c r="GT189" s="31"/>
      <c r="GU189" s="31"/>
      <c r="GV189" s="31"/>
      <c r="GW189" s="31"/>
      <c r="GX189" s="31"/>
      <c r="GY189" s="31"/>
      <c r="GZ189" s="31"/>
      <c r="HA189" s="31"/>
      <c r="HB189" s="31"/>
      <c r="HC189" s="31"/>
      <c r="HD189" s="31"/>
      <c r="HE189" s="31"/>
      <c r="HF189" s="31"/>
      <c r="HG189" s="31"/>
      <c r="HH189" s="31"/>
    </row>
    <row r="190" spans="1:216" ht="15.75" customHeight="1" x14ac:dyDescent="0.4">
      <c r="A190" s="11" t="s">
        <v>50</v>
      </c>
      <c r="B190" s="50"/>
      <c r="C190" s="24" t="s">
        <v>216</v>
      </c>
      <c r="D190" s="49"/>
      <c r="E190" s="9">
        <f>BAGOREJO!AM190+KEBAMAN!AW190+KEPUNDUNGAN!W190+'PARIJATAH KULON'!Y190+'PARIJATAH WETAN'!AC190+REJOAGUNG!AF190+SUKOMAJU!AC190+SUKONATAR!T190+SUMBERSARI!AH190+WONOSOBO!AS190</f>
        <v>14</v>
      </c>
      <c r="F190" s="42"/>
      <c r="G190" s="27"/>
      <c r="H190" s="27"/>
      <c r="I190" s="27"/>
      <c r="J190" s="27"/>
      <c r="K190" s="27"/>
      <c r="L190" s="27"/>
      <c r="M190" s="27"/>
      <c r="N190" s="27"/>
      <c r="O190" s="27"/>
      <c r="P190" s="37"/>
      <c r="Q190" s="30"/>
      <c r="R190" s="30"/>
      <c r="S190" s="30"/>
      <c r="T190" s="30"/>
      <c r="U190" s="30"/>
      <c r="V190" s="30"/>
      <c r="W190" s="38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0"/>
      <c r="BM190" s="30"/>
      <c r="BN190" s="30"/>
      <c r="BO190" s="30"/>
      <c r="BP190" s="30"/>
      <c r="BQ190" s="30"/>
      <c r="BR190" s="38"/>
      <c r="BS190" s="30"/>
      <c r="BT190" s="30"/>
      <c r="BU190" s="30"/>
      <c r="BV190" s="30"/>
      <c r="BW190" s="30"/>
      <c r="BX190" s="30"/>
      <c r="BY190" s="30"/>
      <c r="BZ190" s="30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38"/>
      <c r="CQ190" s="38"/>
      <c r="CR190" s="38"/>
      <c r="CS190" s="38"/>
      <c r="CT190" s="38"/>
      <c r="CU190" s="38"/>
      <c r="CV190" s="38"/>
      <c r="CW190" s="38"/>
      <c r="CX190" s="38"/>
      <c r="CY190" s="38"/>
      <c r="CZ190" s="30"/>
      <c r="DA190" s="30"/>
      <c r="DB190" s="30"/>
      <c r="DC190" s="30"/>
      <c r="DD190" s="30"/>
      <c r="DE190" s="30"/>
      <c r="DF190" s="30"/>
      <c r="DG190" s="30"/>
      <c r="DH190" s="30"/>
      <c r="DI190" s="30"/>
      <c r="DJ190" s="30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  <c r="EI190" s="38"/>
      <c r="EJ190" s="38"/>
      <c r="EK190" s="38"/>
      <c r="EL190" s="38"/>
      <c r="EM190" s="30"/>
      <c r="EN190" s="30"/>
      <c r="EO190" s="30"/>
      <c r="EP190" s="30"/>
      <c r="EQ190" s="30"/>
      <c r="ER190" s="30"/>
      <c r="ES190" s="30"/>
      <c r="ET190" s="30"/>
      <c r="EU190" s="30"/>
      <c r="EV190" s="30"/>
      <c r="EW190" s="30"/>
      <c r="EX190" s="30"/>
      <c r="EY190" s="38"/>
      <c r="EZ190" s="38"/>
      <c r="FA190" s="38"/>
      <c r="FB190" s="38"/>
      <c r="FC190" s="38"/>
      <c r="FD190" s="38"/>
      <c r="FE190" s="38"/>
      <c r="FF190" s="30"/>
      <c r="FG190" s="30"/>
      <c r="FH190" s="30"/>
      <c r="FI190" s="30"/>
      <c r="FJ190" s="38"/>
      <c r="FK190" s="38"/>
      <c r="FL190" s="38"/>
      <c r="FM190" s="38"/>
      <c r="FN190" s="38"/>
      <c r="FO190" s="38"/>
      <c r="FP190" s="38"/>
      <c r="FQ190" s="38"/>
      <c r="FR190" s="38"/>
      <c r="FS190" s="38"/>
      <c r="FT190" s="38"/>
      <c r="FU190" s="38"/>
      <c r="FV190" s="38"/>
      <c r="FW190" s="38"/>
      <c r="FX190" s="38"/>
      <c r="FY190" s="38"/>
      <c r="FZ190" s="38"/>
      <c r="GA190" s="38"/>
      <c r="GB190" s="38"/>
      <c r="GC190" s="38"/>
      <c r="GD190" s="38"/>
      <c r="GE190" s="38"/>
      <c r="GF190" s="38"/>
      <c r="GG190" s="38"/>
      <c r="GH190" s="38"/>
      <c r="GI190" s="38"/>
      <c r="GJ190" s="38"/>
      <c r="GK190" s="38"/>
      <c r="GL190" s="38"/>
      <c r="GM190" s="38"/>
      <c r="GN190" s="38"/>
      <c r="GO190" s="38"/>
      <c r="GP190" s="38"/>
      <c r="GQ190" s="38"/>
      <c r="GR190" s="38"/>
      <c r="GS190" s="38"/>
      <c r="GT190" s="38"/>
      <c r="GU190" s="38"/>
      <c r="GV190" s="38"/>
      <c r="GW190" s="38"/>
      <c r="GX190" s="38"/>
      <c r="GY190" s="38"/>
      <c r="GZ190" s="38"/>
      <c r="HA190" s="38"/>
      <c r="HB190" s="38"/>
      <c r="HC190" s="38"/>
      <c r="HD190" s="38"/>
      <c r="HE190" s="38"/>
      <c r="HF190" s="38"/>
      <c r="HG190" s="38"/>
      <c r="HH190" s="38"/>
    </row>
    <row r="191" spans="1:216" ht="15.75" customHeight="1" x14ac:dyDescent="0.4">
      <c r="A191" s="7"/>
      <c r="B191" s="50"/>
      <c r="C191" s="24" t="s">
        <v>217</v>
      </c>
      <c r="D191" s="49"/>
      <c r="E191" s="9">
        <f>BAGOREJO!AM191+KEBAMAN!AW191+KEPUNDUNGAN!W191+'PARIJATAH KULON'!Y191+'PARIJATAH WETAN'!AC191+REJOAGUNG!AF191+SUKOMAJU!AC191+SUKONATAR!T191+SUMBERSARI!AH191+WONOSOBO!AS191</f>
        <v>20</v>
      </c>
      <c r="F191" s="39"/>
      <c r="G191" s="20"/>
      <c r="H191" s="20"/>
      <c r="I191" s="20"/>
      <c r="J191" s="20"/>
      <c r="K191" s="20"/>
      <c r="L191" s="20"/>
      <c r="M191" s="20"/>
      <c r="N191" s="20"/>
      <c r="O191" s="20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</row>
    <row r="192" spans="1:216" ht="15.75" customHeight="1" x14ac:dyDescent="0.4">
      <c r="A192" s="7"/>
      <c r="B192" s="50"/>
      <c r="C192" s="24" t="s">
        <v>218</v>
      </c>
      <c r="D192" s="49"/>
      <c r="E192" s="9">
        <f>BAGOREJO!AM192+KEBAMAN!AW192+KEPUNDUNGAN!W192+'PARIJATAH KULON'!Y192+'PARIJATAH WETAN'!AC192+REJOAGUNG!AF192+SUKOMAJU!AC192+SUKONATAR!T192+SUMBERSARI!AH192+WONOSOBO!AS192</f>
        <v>5</v>
      </c>
      <c r="F192" s="39"/>
      <c r="G192" s="20"/>
      <c r="H192" s="20"/>
      <c r="I192" s="20"/>
      <c r="J192" s="20"/>
      <c r="K192" s="20"/>
      <c r="L192" s="20"/>
      <c r="M192" s="20"/>
      <c r="N192" s="20"/>
      <c r="O192" s="20"/>
      <c r="P192" s="32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</row>
    <row r="193" spans="1:216" ht="15.75" customHeight="1" x14ac:dyDescent="0.4">
      <c r="A193" s="7"/>
      <c r="B193" s="50"/>
      <c r="C193" s="24" t="s">
        <v>219</v>
      </c>
      <c r="D193" s="49"/>
      <c r="E193" s="9">
        <f>BAGOREJO!AM193+KEBAMAN!AW193+KEPUNDUNGAN!W193+'PARIJATAH KULON'!Y193+'PARIJATAH WETAN'!AC193+REJOAGUNG!AF193+SUKOMAJU!AC193+SUKONATAR!T193+SUMBERSARI!AH193+WONOSOBO!AS193</f>
        <v>9</v>
      </c>
      <c r="F193" s="39"/>
      <c r="G193" s="20"/>
      <c r="H193" s="20"/>
      <c r="I193" s="20"/>
      <c r="J193" s="20"/>
      <c r="K193" s="20"/>
      <c r="L193" s="20"/>
      <c r="M193" s="20"/>
      <c r="N193" s="20"/>
      <c r="O193" s="20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</row>
    <row r="194" spans="1:216" ht="15.75" customHeight="1" x14ac:dyDescent="0.4">
      <c r="A194" s="7"/>
      <c r="B194" s="50"/>
      <c r="C194" s="24" t="s">
        <v>220</v>
      </c>
      <c r="D194" s="49"/>
      <c r="E194" s="9">
        <f>BAGOREJO!AM194+KEBAMAN!AW194+KEPUNDUNGAN!W194+'PARIJATAH KULON'!Y194+'PARIJATAH WETAN'!AC194+REJOAGUNG!AF194+SUKOMAJU!AC194+SUKONATAR!T194+SUMBERSARI!AH194+WONOSOBO!AS194</f>
        <v>8</v>
      </c>
      <c r="F194" s="39"/>
      <c r="G194" s="20"/>
      <c r="H194" s="20"/>
      <c r="I194" s="20"/>
      <c r="J194" s="20"/>
      <c r="K194" s="20"/>
      <c r="L194" s="20"/>
      <c r="M194" s="20"/>
      <c r="N194" s="20"/>
      <c r="O194" s="20"/>
      <c r="P194" s="32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</row>
    <row r="195" spans="1:216" ht="15.75" customHeight="1" x14ac:dyDescent="0.4">
      <c r="A195" s="7"/>
      <c r="B195" s="50"/>
      <c r="C195" s="24" t="s">
        <v>221</v>
      </c>
      <c r="D195" s="49"/>
      <c r="E195" s="9">
        <f>BAGOREJO!AM195+KEBAMAN!AW195+KEPUNDUNGAN!W195+'PARIJATAH KULON'!Y195+'PARIJATAH WETAN'!AC195+REJOAGUNG!AF195+SUKOMAJU!AC195+SUKONATAR!T195+SUMBERSARI!AH195+WONOSOBO!AS195</f>
        <v>1</v>
      </c>
      <c r="F195" s="39"/>
      <c r="G195" s="20"/>
      <c r="H195" s="20"/>
      <c r="I195" s="20"/>
      <c r="J195" s="20"/>
      <c r="K195" s="20"/>
      <c r="L195" s="20"/>
      <c r="M195" s="20"/>
      <c r="N195" s="20"/>
      <c r="O195" s="20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</row>
    <row r="196" spans="1:216" ht="15.75" customHeight="1" x14ac:dyDescent="0.4">
      <c r="A196" s="7"/>
      <c r="B196" s="50"/>
      <c r="C196" s="24" t="s">
        <v>222</v>
      </c>
      <c r="D196" s="49"/>
      <c r="E196" s="9">
        <f>BAGOREJO!AM196+KEBAMAN!AW196+KEPUNDUNGAN!W196+'PARIJATAH KULON'!Y196+'PARIJATAH WETAN'!AC196+REJOAGUNG!AF196+SUKOMAJU!AC196+SUKONATAR!T196+SUMBERSARI!AH196+WONOSOBO!AS196</f>
        <v>4</v>
      </c>
      <c r="F196" s="39"/>
      <c r="G196" s="20"/>
      <c r="H196" s="20"/>
      <c r="I196" s="20"/>
      <c r="J196" s="20"/>
      <c r="K196" s="20"/>
      <c r="L196" s="20"/>
      <c r="M196" s="20"/>
      <c r="N196" s="20"/>
      <c r="O196" s="20"/>
      <c r="P196" s="32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</row>
    <row r="197" spans="1:216" ht="15.75" customHeight="1" x14ac:dyDescent="0.4">
      <c r="A197" s="7"/>
      <c r="B197" s="50"/>
      <c r="C197" s="24" t="s">
        <v>223</v>
      </c>
      <c r="D197" s="49"/>
      <c r="E197" s="9">
        <f>BAGOREJO!AM197+KEBAMAN!AW197+KEPUNDUNGAN!W197+'PARIJATAH KULON'!Y197+'PARIJATAH WETAN'!AC197+REJOAGUNG!AF197+SUKOMAJU!AC197+SUKONATAR!T197+SUMBERSARI!AH197+WONOSOBO!AS197</f>
        <v>1</v>
      </c>
      <c r="F197" s="39"/>
      <c r="G197" s="20"/>
      <c r="H197" s="20"/>
      <c r="I197" s="20"/>
      <c r="J197" s="20"/>
      <c r="K197" s="20"/>
      <c r="L197" s="20"/>
      <c r="M197" s="20"/>
      <c r="N197" s="20"/>
      <c r="O197" s="20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</row>
    <row r="198" spans="1:216" ht="15.75" customHeight="1" x14ac:dyDescent="0.4">
      <c r="A198" s="7"/>
      <c r="B198" s="50"/>
      <c r="C198" s="24" t="s">
        <v>224</v>
      </c>
      <c r="D198" s="49"/>
      <c r="E198" s="9">
        <f>BAGOREJO!AM198+KEBAMAN!AW198+KEPUNDUNGAN!W198+'PARIJATAH KULON'!Y198+'PARIJATAH WETAN'!AC198+REJOAGUNG!AF198+SUKOMAJU!AC198+SUKONATAR!T198+SUMBERSARI!AH198+WONOSOBO!AS198</f>
        <v>3</v>
      </c>
      <c r="F198" s="39"/>
      <c r="G198" s="20"/>
      <c r="H198" s="20"/>
      <c r="I198" s="20"/>
      <c r="J198" s="20"/>
      <c r="K198" s="20"/>
      <c r="L198" s="20"/>
      <c r="M198" s="20"/>
      <c r="N198" s="20"/>
      <c r="O198" s="20"/>
      <c r="P198" s="32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</row>
    <row r="199" spans="1:216" ht="15.75" customHeight="1" x14ac:dyDescent="0.4">
      <c r="A199" s="6" t="s">
        <v>26</v>
      </c>
      <c r="B199" s="84" t="s">
        <v>51</v>
      </c>
      <c r="C199" s="87"/>
      <c r="D199" s="88"/>
      <c r="E199" s="5">
        <f>SUM(E189:E198)</f>
        <v>98</v>
      </c>
      <c r="F199" s="39"/>
      <c r="G199" s="20"/>
      <c r="H199" s="20"/>
      <c r="I199" s="20"/>
      <c r="J199" s="20"/>
      <c r="K199" s="20"/>
      <c r="L199" s="20"/>
      <c r="M199" s="20"/>
      <c r="N199" s="20"/>
      <c r="O199" s="20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</row>
    <row r="200" spans="1:216" ht="15.75" customHeight="1" x14ac:dyDescent="0.4">
      <c r="A200" s="62"/>
      <c r="B200" s="89"/>
      <c r="C200" s="89"/>
      <c r="D200" s="89"/>
      <c r="E200" s="90"/>
      <c r="F200" s="39"/>
      <c r="G200" s="20"/>
      <c r="H200" s="20"/>
      <c r="I200" s="20"/>
      <c r="J200" s="20"/>
      <c r="K200" s="20"/>
      <c r="L200" s="20"/>
      <c r="M200" s="20"/>
      <c r="N200" s="20"/>
      <c r="O200" s="20"/>
      <c r="P200" s="32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</row>
    <row r="201" spans="1:216" ht="15.75" customHeight="1" x14ac:dyDescent="0.4">
      <c r="A201" s="11" t="s">
        <v>48</v>
      </c>
      <c r="B201" s="17" t="s">
        <v>73</v>
      </c>
      <c r="C201" s="86" t="s">
        <v>74</v>
      </c>
      <c r="D201" s="64"/>
      <c r="E201" s="9">
        <f>BAGOREJO!AM201+KEBAMAN!AW201+KEPUNDUNGAN!W201+'PARIJATAH KULON'!Y201+'PARIJATAH WETAN'!AC201+REJOAGUNG!AF201+SUKOMAJU!AC201+SUKONATAR!T201+SUMBERSARI!AH201+WONOSOBO!AS201</f>
        <v>2237</v>
      </c>
      <c r="F201" s="40"/>
      <c r="G201" s="1"/>
      <c r="H201" s="1"/>
      <c r="I201" s="1"/>
      <c r="J201" s="1"/>
      <c r="K201" s="1"/>
      <c r="L201" s="1"/>
      <c r="M201" s="1"/>
      <c r="N201" s="1"/>
      <c r="O201" s="1"/>
      <c r="P201" s="34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  <c r="DI201" s="31"/>
      <c r="DJ201" s="31"/>
      <c r="DK201" s="31"/>
      <c r="DL201" s="31"/>
      <c r="DM201" s="31"/>
      <c r="DN201" s="31"/>
      <c r="DO201" s="31"/>
      <c r="DP201" s="31"/>
      <c r="DQ201" s="31"/>
      <c r="DR201" s="31"/>
      <c r="DS201" s="31"/>
      <c r="DT201" s="31"/>
      <c r="DU201" s="31"/>
      <c r="DV201" s="31"/>
      <c r="DW201" s="31"/>
      <c r="DX201" s="31"/>
      <c r="DY201" s="31"/>
      <c r="DZ201" s="31"/>
      <c r="EA201" s="31"/>
      <c r="EB201" s="31"/>
      <c r="EC201" s="31"/>
      <c r="ED201" s="31"/>
      <c r="EE201" s="31"/>
      <c r="EF201" s="31"/>
      <c r="EG201" s="31"/>
      <c r="EH201" s="31"/>
      <c r="EI201" s="31"/>
      <c r="EJ201" s="31"/>
      <c r="EK201" s="31"/>
      <c r="EL201" s="31"/>
      <c r="EM201" s="31"/>
      <c r="EN201" s="31"/>
      <c r="EO201" s="31"/>
      <c r="EP201" s="31"/>
      <c r="EQ201" s="31"/>
      <c r="ER201" s="31"/>
      <c r="ES201" s="31"/>
      <c r="ET201" s="31"/>
      <c r="EU201" s="31"/>
      <c r="EV201" s="31"/>
      <c r="EW201" s="31"/>
      <c r="EX201" s="31"/>
      <c r="EY201" s="31"/>
      <c r="EZ201" s="31"/>
      <c r="FA201" s="31"/>
      <c r="FB201" s="31"/>
      <c r="FC201" s="31"/>
      <c r="FD201" s="31"/>
      <c r="FE201" s="31"/>
      <c r="FF201" s="31"/>
      <c r="FG201" s="31"/>
      <c r="FH201" s="31"/>
      <c r="FI201" s="31"/>
      <c r="FJ201" s="31"/>
      <c r="FK201" s="31"/>
      <c r="FL201" s="31"/>
      <c r="FM201" s="31"/>
      <c r="FN201" s="31"/>
      <c r="FO201" s="31"/>
      <c r="FP201" s="31"/>
      <c r="FQ201" s="31"/>
      <c r="FR201" s="31"/>
      <c r="FS201" s="31"/>
      <c r="FT201" s="31"/>
      <c r="FU201" s="31"/>
      <c r="FV201" s="31"/>
      <c r="FW201" s="31"/>
      <c r="FX201" s="31"/>
      <c r="FY201" s="31"/>
      <c r="FZ201" s="31"/>
      <c r="GA201" s="31"/>
      <c r="GB201" s="31"/>
      <c r="GC201" s="31"/>
      <c r="GD201" s="31"/>
      <c r="GE201" s="31"/>
      <c r="GF201" s="31"/>
      <c r="GG201" s="31"/>
      <c r="GH201" s="31"/>
      <c r="GI201" s="31"/>
      <c r="GJ201" s="31"/>
      <c r="GK201" s="31"/>
      <c r="GL201" s="31"/>
      <c r="GM201" s="31"/>
      <c r="GN201" s="31"/>
      <c r="GO201" s="31"/>
      <c r="GP201" s="31"/>
      <c r="GQ201" s="31"/>
      <c r="GR201" s="31"/>
      <c r="GS201" s="31"/>
      <c r="GT201" s="31"/>
      <c r="GU201" s="31"/>
      <c r="GV201" s="31"/>
      <c r="GW201" s="31"/>
      <c r="GX201" s="31"/>
      <c r="GY201" s="31"/>
      <c r="GZ201" s="31"/>
      <c r="HA201" s="31"/>
      <c r="HB201" s="31"/>
      <c r="HC201" s="31"/>
      <c r="HD201" s="31"/>
      <c r="HE201" s="31"/>
      <c r="HF201" s="31"/>
      <c r="HG201" s="31"/>
      <c r="HH201" s="31"/>
    </row>
    <row r="202" spans="1:216" ht="15.75" customHeight="1" x14ac:dyDescent="0.4">
      <c r="A202" s="11" t="s">
        <v>50</v>
      </c>
      <c r="B202" s="50"/>
      <c r="C202" s="24" t="s">
        <v>225</v>
      </c>
      <c r="D202" s="49"/>
      <c r="E202" s="9">
        <f>BAGOREJO!AM202+KEBAMAN!AW202+KEPUNDUNGAN!W202+'PARIJATAH KULON'!Y202+'PARIJATAH WETAN'!AC202+REJOAGUNG!AF202+SUKOMAJU!AC202+SUKONATAR!T202+SUMBERSARI!AH202+WONOSOBO!AS202</f>
        <v>3859</v>
      </c>
      <c r="F202" s="42"/>
      <c r="G202" s="27"/>
      <c r="H202" s="27"/>
      <c r="I202" s="27"/>
      <c r="J202" s="27"/>
      <c r="K202" s="27"/>
      <c r="L202" s="27"/>
      <c r="M202" s="27"/>
      <c r="N202" s="27"/>
      <c r="O202" s="27"/>
      <c r="P202" s="37"/>
      <c r="Q202" s="30"/>
      <c r="R202" s="30"/>
      <c r="S202" s="30"/>
      <c r="T202" s="30"/>
      <c r="U202" s="30"/>
      <c r="V202" s="30"/>
      <c r="W202" s="38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0"/>
      <c r="BM202" s="30"/>
      <c r="BN202" s="30"/>
      <c r="BO202" s="30"/>
      <c r="BP202" s="30"/>
      <c r="BQ202" s="30"/>
      <c r="BR202" s="38"/>
      <c r="BS202" s="30"/>
      <c r="BT202" s="30"/>
      <c r="BU202" s="30"/>
      <c r="BV202" s="30"/>
      <c r="BW202" s="30"/>
      <c r="BX202" s="30"/>
      <c r="BY202" s="30"/>
      <c r="BZ202" s="30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0"/>
      <c r="DA202" s="30"/>
      <c r="DB202" s="30"/>
      <c r="DC202" s="30"/>
      <c r="DD202" s="30"/>
      <c r="DE202" s="30"/>
      <c r="DF202" s="30"/>
      <c r="DG202" s="30"/>
      <c r="DH202" s="30"/>
      <c r="DI202" s="30"/>
      <c r="DJ202" s="30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0"/>
      <c r="EN202" s="30"/>
      <c r="EO202" s="30"/>
      <c r="EP202" s="30"/>
      <c r="EQ202" s="30"/>
      <c r="ER202" s="30"/>
      <c r="ES202" s="30"/>
      <c r="ET202" s="30"/>
      <c r="EU202" s="30"/>
      <c r="EV202" s="30"/>
      <c r="EW202" s="30"/>
      <c r="EX202" s="30"/>
      <c r="EY202" s="38"/>
      <c r="EZ202" s="38"/>
      <c r="FA202" s="38"/>
      <c r="FB202" s="38"/>
      <c r="FC202" s="38"/>
      <c r="FD202" s="38"/>
      <c r="FE202" s="38"/>
      <c r="FF202" s="30"/>
      <c r="FG202" s="30"/>
      <c r="FH202" s="30"/>
      <c r="FI202" s="30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</row>
    <row r="203" spans="1:216" ht="15.75" customHeight="1" x14ac:dyDescent="0.4">
      <c r="A203" s="7"/>
      <c r="B203" s="50"/>
      <c r="C203" s="24" t="s">
        <v>226</v>
      </c>
      <c r="D203" s="49"/>
      <c r="E203" s="9">
        <f>BAGOREJO!AM203+KEBAMAN!AW203+KEPUNDUNGAN!W203+'PARIJATAH KULON'!Y203+'PARIJATAH WETAN'!AC203+REJOAGUNG!AF203+SUKOMAJU!AC203+SUKONATAR!T203+SUMBERSARI!AH203+WONOSOBO!AS203</f>
        <v>1244</v>
      </c>
      <c r="F203" s="39"/>
      <c r="G203" s="20"/>
      <c r="H203" s="20"/>
      <c r="I203" s="20"/>
      <c r="J203" s="20"/>
      <c r="K203" s="20"/>
      <c r="L203" s="20"/>
      <c r="M203" s="20"/>
      <c r="N203" s="20"/>
      <c r="O203" s="20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</row>
    <row r="204" spans="1:216" ht="15.75" customHeight="1" x14ac:dyDescent="0.4">
      <c r="A204" s="7"/>
      <c r="B204" s="50"/>
      <c r="C204" s="24" t="s">
        <v>227</v>
      </c>
      <c r="D204" s="49"/>
      <c r="E204" s="9">
        <f>BAGOREJO!AM204+KEBAMAN!AW204+KEPUNDUNGAN!W204+'PARIJATAH KULON'!Y204+'PARIJATAH WETAN'!AC204+REJOAGUNG!AF204+SUKOMAJU!AC204+SUKONATAR!T204+SUMBERSARI!AH204+WONOSOBO!AS204</f>
        <v>241</v>
      </c>
      <c r="F204" s="39"/>
      <c r="G204" s="20"/>
      <c r="H204" s="20"/>
      <c r="I204" s="20"/>
      <c r="J204" s="20"/>
      <c r="K204" s="20"/>
      <c r="L204" s="20"/>
      <c r="M204" s="20"/>
      <c r="N204" s="20"/>
      <c r="O204" s="20"/>
      <c r="P204" s="32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</row>
    <row r="205" spans="1:216" ht="15.75" customHeight="1" x14ac:dyDescent="0.4">
      <c r="A205" s="7"/>
      <c r="B205" s="50"/>
      <c r="C205" s="24" t="s">
        <v>228</v>
      </c>
      <c r="D205" s="49"/>
      <c r="E205" s="9">
        <f>BAGOREJO!AM205+KEBAMAN!AW205+KEPUNDUNGAN!W205+'PARIJATAH KULON'!Y205+'PARIJATAH WETAN'!AC205+REJOAGUNG!AF205+SUKOMAJU!AC205+SUKONATAR!T205+SUMBERSARI!AH205+WONOSOBO!AS205</f>
        <v>132</v>
      </c>
      <c r="F205" s="39"/>
      <c r="G205" s="20"/>
      <c r="H205" s="20"/>
      <c r="I205" s="20"/>
      <c r="J205" s="20"/>
      <c r="K205" s="20"/>
      <c r="L205" s="20"/>
      <c r="M205" s="20"/>
      <c r="N205" s="20"/>
      <c r="O205" s="20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</row>
    <row r="206" spans="1:216" ht="15.75" customHeight="1" x14ac:dyDescent="0.4">
      <c r="A206" s="7"/>
      <c r="B206" s="50"/>
      <c r="C206" s="24" t="s">
        <v>229</v>
      </c>
      <c r="D206" s="49"/>
      <c r="E206" s="9">
        <f>BAGOREJO!AM206+KEBAMAN!AW206+KEPUNDUNGAN!W206+'PARIJATAH KULON'!Y206+'PARIJATAH WETAN'!AC206+REJOAGUNG!AF206+SUKOMAJU!AC206+SUKONATAR!T206+SUMBERSARI!AH206+WONOSOBO!AS206</f>
        <v>55</v>
      </c>
      <c r="F206" s="39"/>
      <c r="G206" s="20"/>
      <c r="H206" s="20"/>
      <c r="I206" s="20"/>
      <c r="J206" s="20"/>
      <c r="K206" s="20"/>
      <c r="L206" s="20"/>
      <c r="M206" s="20"/>
      <c r="N206" s="20"/>
      <c r="O206" s="20"/>
      <c r="P206" s="32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</row>
    <row r="207" spans="1:216" ht="15.75" customHeight="1" x14ac:dyDescent="0.4">
      <c r="A207" s="7"/>
      <c r="B207" s="50"/>
      <c r="C207" s="24" t="s">
        <v>230</v>
      </c>
      <c r="D207" s="49"/>
      <c r="E207" s="9">
        <f>BAGOREJO!AM207+KEBAMAN!AW207+KEPUNDUNGAN!W207+'PARIJATAH KULON'!Y207+'PARIJATAH WETAN'!AC207+REJOAGUNG!AF207+SUKOMAJU!AC207+SUKONATAR!T207+SUMBERSARI!AH207+WONOSOBO!AS207</f>
        <v>94</v>
      </c>
      <c r="F207" s="39"/>
      <c r="G207" s="20"/>
      <c r="H207" s="20"/>
      <c r="I207" s="20"/>
      <c r="J207" s="20"/>
      <c r="K207" s="20"/>
      <c r="L207" s="20"/>
      <c r="M207" s="20"/>
      <c r="N207" s="20"/>
      <c r="O207" s="20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</row>
    <row r="208" spans="1:216" ht="15.75" customHeight="1" x14ac:dyDescent="0.4">
      <c r="A208" s="7"/>
      <c r="B208" s="50"/>
      <c r="C208" s="24" t="s">
        <v>231</v>
      </c>
      <c r="D208" s="49"/>
      <c r="E208" s="9">
        <f>BAGOREJO!AM208+KEBAMAN!AW208+KEPUNDUNGAN!W208+'PARIJATAH KULON'!Y208+'PARIJATAH WETAN'!AC208+REJOAGUNG!AF208+SUKOMAJU!AC208+SUKONATAR!T208+SUMBERSARI!AH208+WONOSOBO!AS208</f>
        <v>165</v>
      </c>
      <c r="F208" s="39"/>
      <c r="G208" s="20"/>
      <c r="H208" s="20"/>
      <c r="I208" s="20"/>
      <c r="J208" s="20"/>
      <c r="K208" s="20"/>
      <c r="L208" s="20"/>
      <c r="M208" s="20"/>
      <c r="N208" s="20"/>
      <c r="O208" s="20"/>
      <c r="P208" s="32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</row>
    <row r="209" spans="1:216" ht="15.75" customHeight="1" x14ac:dyDescent="0.4">
      <c r="A209" s="7"/>
      <c r="B209" s="50"/>
      <c r="C209" s="24" t="s">
        <v>232</v>
      </c>
      <c r="D209" s="49"/>
      <c r="E209" s="9">
        <f>BAGOREJO!AM209+KEBAMAN!AW209+KEPUNDUNGAN!W209+'PARIJATAH KULON'!Y209+'PARIJATAH WETAN'!AC209+REJOAGUNG!AF209+SUKOMAJU!AC209+SUKONATAR!T209+SUMBERSARI!AH209+WONOSOBO!AS209</f>
        <v>12</v>
      </c>
      <c r="F209" s="39"/>
      <c r="G209" s="20"/>
      <c r="H209" s="20"/>
      <c r="I209" s="20"/>
      <c r="J209" s="20"/>
      <c r="K209" s="20"/>
      <c r="L209" s="20"/>
      <c r="M209" s="20"/>
      <c r="N209" s="20"/>
      <c r="O209" s="20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</row>
    <row r="210" spans="1:216" ht="15.75" customHeight="1" x14ac:dyDescent="0.4">
      <c r="A210" s="7"/>
      <c r="B210" s="50"/>
      <c r="C210" s="24" t="s">
        <v>233</v>
      </c>
      <c r="D210" s="49"/>
      <c r="E210" s="9">
        <f>BAGOREJO!AM210+KEBAMAN!AW210+KEPUNDUNGAN!W210+'PARIJATAH KULON'!Y210+'PARIJATAH WETAN'!AC210+REJOAGUNG!AF210+SUKOMAJU!AC210+SUKONATAR!T210+SUMBERSARI!AH210+WONOSOBO!AS210</f>
        <v>59</v>
      </c>
      <c r="F210" s="39"/>
      <c r="G210" s="20"/>
      <c r="H210" s="20"/>
      <c r="I210" s="20"/>
      <c r="J210" s="20"/>
      <c r="K210" s="20"/>
      <c r="L210" s="20"/>
      <c r="M210" s="20"/>
      <c r="N210" s="20"/>
      <c r="O210" s="20"/>
      <c r="P210" s="32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</row>
    <row r="211" spans="1:216" ht="15.75" customHeight="1" x14ac:dyDescent="0.4">
      <c r="A211" s="6" t="s">
        <v>26</v>
      </c>
      <c r="B211" s="84" t="s">
        <v>51</v>
      </c>
      <c r="C211" s="87"/>
      <c r="D211" s="88"/>
      <c r="E211" s="5">
        <f>SUM(E201:E210)</f>
        <v>8098</v>
      </c>
      <c r="F211" s="39"/>
      <c r="G211" s="20"/>
      <c r="H211" s="20"/>
      <c r="I211" s="20"/>
      <c r="J211" s="20"/>
      <c r="K211" s="20"/>
      <c r="L211" s="20"/>
      <c r="M211" s="20"/>
      <c r="N211" s="20"/>
      <c r="O211" s="20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3"/>
      <c r="FC211" s="33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</row>
    <row r="212" spans="1:216" ht="15.75" customHeight="1" x14ac:dyDescent="0.4">
      <c r="A212" s="62"/>
      <c r="B212" s="89"/>
      <c r="C212" s="89"/>
      <c r="D212" s="89"/>
      <c r="E212" s="90"/>
      <c r="F212" s="39"/>
      <c r="G212" s="20"/>
      <c r="H212" s="20"/>
      <c r="I212" s="20"/>
      <c r="J212" s="20"/>
      <c r="K212" s="20"/>
      <c r="L212" s="20"/>
      <c r="M212" s="20"/>
      <c r="N212" s="20"/>
      <c r="O212" s="20"/>
      <c r="P212" s="32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</row>
    <row r="213" spans="1:216" ht="15.75" customHeight="1" x14ac:dyDescent="0.4">
      <c r="A213" s="11" t="s">
        <v>48</v>
      </c>
      <c r="B213" s="17" t="s">
        <v>75</v>
      </c>
      <c r="C213" s="86" t="s">
        <v>76</v>
      </c>
      <c r="D213" s="64"/>
      <c r="E213" s="9">
        <f>BAGOREJO!AM213+KEBAMAN!AW213+KEPUNDUNGAN!W213+'PARIJATAH KULON'!Y213+'PARIJATAH WETAN'!AC213+REJOAGUNG!AF213+SUKOMAJU!AC213+SUKONATAR!T213+SUMBERSARI!AH213+WONOSOBO!AS213</f>
        <v>436</v>
      </c>
      <c r="F213" s="40"/>
      <c r="G213" s="1"/>
      <c r="H213" s="1"/>
      <c r="I213" s="1"/>
      <c r="J213" s="1"/>
      <c r="K213" s="1"/>
      <c r="L213" s="1"/>
      <c r="M213" s="1"/>
      <c r="N213" s="1"/>
      <c r="O213" s="1"/>
      <c r="P213" s="34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  <c r="DI213" s="31"/>
      <c r="DJ213" s="31"/>
      <c r="DK213" s="31"/>
      <c r="DL213" s="31"/>
      <c r="DM213" s="31"/>
      <c r="DN213" s="31"/>
      <c r="DO213" s="31"/>
      <c r="DP213" s="31"/>
      <c r="DQ213" s="31"/>
      <c r="DR213" s="31"/>
      <c r="DS213" s="31"/>
      <c r="DT213" s="31"/>
      <c r="DU213" s="31"/>
      <c r="DV213" s="31"/>
      <c r="DW213" s="31"/>
      <c r="DX213" s="31"/>
      <c r="DY213" s="31"/>
      <c r="DZ213" s="31"/>
      <c r="EA213" s="31"/>
      <c r="EB213" s="31"/>
      <c r="EC213" s="31"/>
      <c r="ED213" s="31"/>
      <c r="EE213" s="31"/>
      <c r="EF213" s="31"/>
      <c r="EG213" s="31"/>
      <c r="EH213" s="31"/>
      <c r="EI213" s="31"/>
      <c r="EJ213" s="31"/>
      <c r="EK213" s="31"/>
      <c r="EL213" s="31"/>
      <c r="EM213" s="31"/>
      <c r="EN213" s="31"/>
      <c r="EO213" s="31"/>
      <c r="EP213" s="31"/>
      <c r="EQ213" s="31"/>
      <c r="ER213" s="31"/>
      <c r="ES213" s="31"/>
      <c r="ET213" s="31"/>
      <c r="EU213" s="31"/>
      <c r="EV213" s="31"/>
      <c r="EW213" s="31"/>
      <c r="EX213" s="31"/>
      <c r="EY213" s="31"/>
      <c r="EZ213" s="31"/>
      <c r="FA213" s="31"/>
      <c r="FB213" s="31"/>
      <c r="FC213" s="31"/>
      <c r="FD213" s="31"/>
      <c r="FE213" s="31"/>
      <c r="FF213" s="31"/>
      <c r="FG213" s="31"/>
      <c r="FH213" s="31"/>
      <c r="FI213" s="31"/>
      <c r="FJ213" s="31"/>
      <c r="FK213" s="31"/>
      <c r="FL213" s="31"/>
      <c r="FM213" s="31"/>
      <c r="FN213" s="31"/>
      <c r="FO213" s="31"/>
      <c r="FP213" s="31"/>
      <c r="FQ213" s="31"/>
      <c r="FR213" s="31"/>
      <c r="FS213" s="31"/>
      <c r="FT213" s="31"/>
      <c r="FU213" s="31"/>
      <c r="FV213" s="31"/>
      <c r="FW213" s="31"/>
      <c r="FX213" s="31"/>
      <c r="FY213" s="31"/>
      <c r="FZ213" s="31"/>
      <c r="GA213" s="31"/>
      <c r="GB213" s="31"/>
      <c r="GC213" s="31"/>
      <c r="GD213" s="31"/>
      <c r="GE213" s="31"/>
      <c r="GF213" s="31"/>
      <c r="GG213" s="31"/>
      <c r="GH213" s="31"/>
      <c r="GI213" s="31"/>
      <c r="GJ213" s="31"/>
      <c r="GK213" s="31"/>
      <c r="GL213" s="31"/>
      <c r="GM213" s="31"/>
      <c r="GN213" s="31"/>
      <c r="GO213" s="31"/>
      <c r="GP213" s="31"/>
      <c r="GQ213" s="31"/>
      <c r="GR213" s="31"/>
      <c r="GS213" s="31"/>
      <c r="GT213" s="31"/>
      <c r="GU213" s="31"/>
      <c r="GV213" s="31"/>
      <c r="GW213" s="31"/>
      <c r="GX213" s="31"/>
      <c r="GY213" s="31"/>
      <c r="GZ213" s="31"/>
      <c r="HA213" s="31"/>
      <c r="HB213" s="31"/>
      <c r="HC213" s="31"/>
      <c r="HD213" s="31"/>
      <c r="HE213" s="31"/>
      <c r="HF213" s="31"/>
      <c r="HG213" s="31"/>
      <c r="HH213" s="31"/>
    </row>
    <row r="214" spans="1:216" ht="15.75" customHeight="1" x14ac:dyDescent="0.4">
      <c r="A214" s="11" t="s">
        <v>50</v>
      </c>
      <c r="B214" s="50"/>
      <c r="C214" s="24" t="s">
        <v>234</v>
      </c>
      <c r="D214" s="49"/>
      <c r="E214" s="9">
        <f>BAGOREJO!AM214+KEBAMAN!AW214+KEPUNDUNGAN!W214+'PARIJATAH KULON'!Y214+'PARIJATAH WETAN'!AC214+REJOAGUNG!AF214+SUKOMAJU!AC214+SUKONATAR!T214+SUMBERSARI!AH214+WONOSOBO!AS214</f>
        <v>282</v>
      </c>
      <c r="F214" s="42"/>
      <c r="G214" s="27"/>
      <c r="H214" s="27"/>
      <c r="I214" s="27"/>
      <c r="J214" s="27"/>
      <c r="K214" s="27"/>
      <c r="L214" s="27"/>
      <c r="M214" s="27"/>
      <c r="N214" s="27"/>
      <c r="O214" s="27"/>
      <c r="P214" s="37"/>
      <c r="Q214" s="30"/>
      <c r="R214" s="30"/>
      <c r="S214" s="30"/>
      <c r="T214" s="30"/>
      <c r="U214" s="30"/>
      <c r="V214" s="30"/>
      <c r="W214" s="38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8"/>
      <c r="AY214" s="38"/>
      <c r="AZ214" s="38"/>
      <c r="BA214" s="38"/>
      <c r="BB214" s="38"/>
      <c r="BC214" s="38"/>
      <c r="BD214" s="38"/>
      <c r="BE214" s="38"/>
      <c r="BF214" s="38"/>
      <c r="BG214" s="38"/>
      <c r="BH214" s="38"/>
      <c r="BI214" s="38"/>
      <c r="BJ214" s="38"/>
      <c r="BK214" s="38"/>
      <c r="BL214" s="30"/>
      <c r="BM214" s="30"/>
      <c r="BN214" s="30"/>
      <c r="BO214" s="30"/>
      <c r="BP214" s="30"/>
      <c r="BQ214" s="30"/>
      <c r="BR214" s="38"/>
      <c r="BS214" s="30"/>
      <c r="BT214" s="30"/>
      <c r="BU214" s="30"/>
      <c r="BV214" s="30"/>
      <c r="BW214" s="30"/>
      <c r="BX214" s="30"/>
      <c r="BY214" s="30"/>
      <c r="BZ214" s="30"/>
      <c r="CA214" s="38"/>
      <c r="CB214" s="38"/>
      <c r="CC214" s="38"/>
      <c r="CD214" s="38"/>
      <c r="CE214" s="38"/>
      <c r="CF214" s="38"/>
      <c r="CG214" s="38"/>
      <c r="CH214" s="38"/>
      <c r="CI214" s="38"/>
      <c r="CJ214" s="38"/>
      <c r="CK214" s="38"/>
      <c r="CL214" s="38"/>
      <c r="CM214" s="38"/>
      <c r="CN214" s="38"/>
      <c r="CO214" s="38"/>
      <c r="CP214" s="38"/>
      <c r="CQ214" s="38"/>
      <c r="CR214" s="38"/>
      <c r="CS214" s="38"/>
      <c r="CT214" s="38"/>
      <c r="CU214" s="38"/>
      <c r="CV214" s="38"/>
      <c r="CW214" s="38"/>
      <c r="CX214" s="38"/>
      <c r="CY214" s="38"/>
      <c r="CZ214" s="30"/>
      <c r="DA214" s="30"/>
      <c r="DB214" s="30"/>
      <c r="DC214" s="30"/>
      <c r="DD214" s="30"/>
      <c r="DE214" s="30"/>
      <c r="DF214" s="30"/>
      <c r="DG214" s="30"/>
      <c r="DH214" s="30"/>
      <c r="DI214" s="30"/>
      <c r="DJ214" s="30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  <c r="EI214" s="38"/>
      <c r="EJ214" s="38"/>
      <c r="EK214" s="38"/>
      <c r="EL214" s="38"/>
      <c r="EM214" s="30"/>
      <c r="EN214" s="30"/>
      <c r="EO214" s="30"/>
      <c r="EP214" s="30"/>
      <c r="EQ214" s="30"/>
      <c r="ER214" s="30"/>
      <c r="ES214" s="30"/>
      <c r="ET214" s="30"/>
      <c r="EU214" s="30"/>
      <c r="EV214" s="30"/>
      <c r="EW214" s="30"/>
      <c r="EX214" s="30"/>
      <c r="EY214" s="38"/>
      <c r="EZ214" s="38"/>
      <c r="FA214" s="38"/>
      <c r="FB214" s="38"/>
      <c r="FC214" s="38"/>
      <c r="FD214" s="38"/>
      <c r="FE214" s="38"/>
      <c r="FF214" s="30"/>
      <c r="FG214" s="30"/>
      <c r="FH214" s="30"/>
      <c r="FI214" s="30"/>
      <c r="FJ214" s="38"/>
      <c r="FK214" s="38"/>
      <c r="FL214" s="38"/>
      <c r="FM214" s="38"/>
      <c r="FN214" s="38"/>
      <c r="FO214" s="38"/>
      <c r="FP214" s="38"/>
      <c r="FQ214" s="38"/>
      <c r="FR214" s="38"/>
      <c r="FS214" s="38"/>
      <c r="FT214" s="38"/>
      <c r="FU214" s="38"/>
      <c r="FV214" s="38"/>
      <c r="FW214" s="38"/>
      <c r="FX214" s="38"/>
      <c r="FY214" s="38"/>
      <c r="FZ214" s="38"/>
      <c r="GA214" s="38"/>
      <c r="GB214" s="38"/>
      <c r="GC214" s="38"/>
      <c r="GD214" s="38"/>
      <c r="GE214" s="38"/>
      <c r="GF214" s="38"/>
      <c r="GG214" s="38"/>
      <c r="GH214" s="38"/>
      <c r="GI214" s="38"/>
      <c r="GJ214" s="38"/>
      <c r="GK214" s="38"/>
      <c r="GL214" s="38"/>
      <c r="GM214" s="38"/>
      <c r="GN214" s="38"/>
      <c r="GO214" s="38"/>
      <c r="GP214" s="38"/>
      <c r="GQ214" s="38"/>
      <c r="GR214" s="38"/>
      <c r="GS214" s="38"/>
      <c r="GT214" s="38"/>
      <c r="GU214" s="38"/>
      <c r="GV214" s="38"/>
      <c r="GW214" s="38"/>
      <c r="GX214" s="38"/>
      <c r="GY214" s="38"/>
      <c r="GZ214" s="38"/>
      <c r="HA214" s="38"/>
      <c r="HB214" s="38"/>
      <c r="HC214" s="38"/>
      <c r="HD214" s="38"/>
      <c r="HE214" s="38"/>
      <c r="HF214" s="38"/>
      <c r="HG214" s="38"/>
      <c r="HH214" s="38"/>
    </row>
    <row r="215" spans="1:216" ht="15.75" customHeight="1" x14ac:dyDescent="0.4">
      <c r="A215" s="7"/>
      <c r="B215" s="50"/>
      <c r="C215" s="24" t="s">
        <v>235</v>
      </c>
      <c r="D215" s="49"/>
      <c r="E215" s="9">
        <f>BAGOREJO!AM215+KEBAMAN!AW215+KEPUNDUNGAN!W215+'PARIJATAH KULON'!Y215+'PARIJATAH WETAN'!AC215+REJOAGUNG!AF215+SUKOMAJU!AC215+SUKONATAR!T215+SUMBERSARI!AH215+WONOSOBO!AS215</f>
        <v>256</v>
      </c>
      <c r="F215" s="39"/>
      <c r="G215" s="20"/>
      <c r="H215" s="20"/>
      <c r="I215" s="20"/>
      <c r="J215" s="20"/>
      <c r="K215" s="20"/>
      <c r="L215" s="20"/>
      <c r="M215" s="20"/>
      <c r="N215" s="20"/>
      <c r="O215" s="20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</row>
    <row r="216" spans="1:216" ht="15.75" customHeight="1" x14ac:dyDescent="0.4">
      <c r="A216" s="7"/>
      <c r="B216" s="50"/>
      <c r="C216" s="24" t="s">
        <v>236</v>
      </c>
      <c r="D216" s="49"/>
      <c r="E216" s="9">
        <f>BAGOREJO!AM216+KEBAMAN!AW216+KEPUNDUNGAN!W216+'PARIJATAH KULON'!Y216+'PARIJATAH WETAN'!AC216+REJOAGUNG!AF216+SUKOMAJU!AC216+SUKONATAR!T216+SUMBERSARI!AH216+WONOSOBO!AS216</f>
        <v>74</v>
      </c>
      <c r="F216" s="39"/>
      <c r="G216" s="20"/>
      <c r="H216" s="20"/>
      <c r="I216" s="20"/>
      <c r="J216" s="20"/>
      <c r="K216" s="20"/>
      <c r="L216" s="20"/>
      <c r="M216" s="20"/>
      <c r="N216" s="20"/>
      <c r="O216" s="20"/>
      <c r="P216" s="32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</row>
    <row r="217" spans="1:216" ht="15.75" customHeight="1" x14ac:dyDescent="0.4">
      <c r="A217" s="7"/>
      <c r="B217" s="45"/>
      <c r="C217" s="46"/>
      <c r="D217" s="47"/>
      <c r="E217" s="54"/>
      <c r="F217" s="39"/>
      <c r="G217" s="20"/>
      <c r="H217" s="20"/>
      <c r="I217" s="20"/>
      <c r="J217" s="20"/>
      <c r="K217" s="20"/>
      <c r="L217" s="20"/>
      <c r="M217" s="20"/>
      <c r="N217" s="20"/>
      <c r="O217" s="20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</row>
    <row r="218" spans="1:216" ht="15.75" customHeight="1" x14ac:dyDescent="0.4">
      <c r="A218" s="7"/>
      <c r="B218" s="45"/>
      <c r="C218" s="46"/>
      <c r="D218" s="47"/>
      <c r="E218" s="54"/>
      <c r="F218" s="39"/>
      <c r="G218" s="20"/>
      <c r="H218" s="20"/>
      <c r="I218" s="20"/>
      <c r="J218" s="20"/>
      <c r="K218" s="20"/>
      <c r="L218" s="20"/>
      <c r="M218" s="20"/>
      <c r="N218" s="20"/>
      <c r="O218" s="20"/>
      <c r="P218" s="32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</row>
    <row r="219" spans="1:216" ht="15.75" customHeight="1" x14ac:dyDescent="0.4">
      <c r="A219" s="7"/>
      <c r="B219" s="45"/>
      <c r="C219" s="46"/>
      <c r="D219" s="47"/>
      <c r="E219" s="54"/>
      <c r="F219" s="39"/>
      <c r="G219" s="20"/>
      <c r="H219" s="20"/>
      <c r="I219" s="20"/>
      <c r="J219" s="20"/>
      <c r="K219" s="20"/>
      <c r="L219" s="20"/>
      <c r="M219" s="20"/>
      <c r="N219" s="20"/>
      <c r="O219" s="20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</row>
    <row r="220" spans="1:216" ht="15.75" customHeight="1" x14ac:dyDescent="0.4">
      <c r="A220" s="7"/>
      <c r="B220" s="45"/>
      <c r="C220" s="46"/>
      <c r="D220" s="47"/>
      <c r="E220" s="54"/>
      <c r="F220" s="39"/>
      <c r="G220" s="20"/>
      <c r="H220" s="20"/>
      <c r="I220" s="20"/>
      <c r="J220" s="20"/>
      <c r="K220" s="20"/>
      <c r="L220" s="20"/>
      <c r="M220" s="20"/>
      <c r="N220" s="20"/>
      <c r="O220" s="20"/>
      <c r="P220" s="32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</row>
    <row r="221" spans="1:216" ht="15.75" customHeight="1" x14ac:dyDescent="0.4">
      <c r="A221" s="7"/>
      <c r="B221" s="45"/>
      <c r="C221" s="46"/>
      <c r="D221" s="47"/>
      <c r="E221" s="54"/>
      <c r="F221" s="39"/>
      <c r="G221" s="20"/>
      <c r="H221" s="20"/>
      <c r="I221" s="20"/>
      <c r="J221" s="20"/>
      <c r="K221" s="20"/>
      <c r="L221" s="20"/>
      <c r="M221" s="20"/>
      <c r="N221" s="20"/>
      <c r="O221" s="20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</row>
    <row r="222" spans="1:216" ht="15.75" customHeight="1" x14ac:dyDescent="0.4">
      <c r="A222" s="7"/>
      <c r="B222" s="45"/>
      <c r="C222" s="46"/>
      <c r="D222" s="47"/>
      <c r="E222" s="54"/>
      <c r="F222" s="39"/>
      <c r="G222" s="20"/>
      <c r="H222" s="20"/>
      <c r="I222" s="20"/>
      <c r="J222" s="20"/>
      <c r="K222" s="20"/>
      <c r="L222" s="20"/>
      <c r="M222" s="20"/>
      <c r="N222" s="20"/>
      <c r="O222" s="20"/>
      <c r="P222" s="32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</row>
    <row r="223" spans="1:216" ht="15.75" customHeight="1" x14ac:dyDescent="0.4">
      <c r="A223" s="6" t="s">
        <v>26</v>
      </c>
      <c r="B223" s="84" t="s">
        <v>51</v>
      </c>
      <c r="C223" s="87"/>
      <c r="D223" s="88"/>
      <c r="E223" s="5">
        <f>SUM(E213:E222)</f>
        <v>1048</v>
      </c>
      <c r="F223" s="39"/>
      <c r="G223" s="20"/>
      <c r="H223" s="20"/>
      <c r="I223" s="20"/>
      <c r="J223" s="20"/>
      <c r="K223" s="20"/>
      <c r="L223" s="20"/>
      <c r="M223" s="20"/>
      <c r="N223" s="20"/>
      <c r="O223" s="20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</row>
    <row r="224" spans="1:216" ht="15.75" customHeight="1" x14ac:dyDescent="0.4">
      <c r="A224" s="62"/>
      <c r="B224" s="89"/>
      <c r="C224" s="89"/>
      <c r="D224" s="89"/>
      <c r="E224" s="90"/>
      <c r="F224" s="39"/>
      <c r="G224" s="20"/>
      <c r="H224" s="20"/>
      <c r="I224" s="20"/>
      <c r="J224" s="20"/>
      <c r="K224" s="20"/>
      <c r="L224" s="20"/>
      <c r="M224" s="20"/>
      <c r="N224" s="20"/>
      <c r="O224" s="20"/>
      <c r="P224" s="32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</row>
    <row r="225" spans="1:216" ht="15.75" customHeight="1" x14ac:dyDescent="0.4">
      <c r="A225" s="11" t="s">
        <v>48</v>
      </c>
      <c r="B225" s="17" t="s">
        <v>77</v>
      </c>
      <c r="C225" s="86" t="s">
        <v>78</v>
      </c>
      <c r="D225" s="64"/>
      <c r="E225" s="9">
        <f>BAGOREJO!AM225+KEBAMAN!AW225+KEPUNDUNGAN!W225+'PARIJATAH KULON'!Y225+'PARIJATAH WETAN'!AC225+REJOAGUNG!AF225+SUKOMAJU!AC225+SUKONATAR!T225+SUMBERSARI!AH225+WONOSOBO!AS225</f>
        <v>80</v>
      </c>
      <c r="F225" s="40"/>
      <c r="G225" s="1"/>
      <c r="H225" s="1"/>
      <c r="I225" s="1"/>
      <c r="J225" s="1"/>
      <c r="K225" s="1"/>
      <c r="L225" s="1"/>
      <c r="M225" s="1"/>
      <c r="N225" s="1"/>
      <c r="O225" s="1"/>
      <c r="P225" s="34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  <c r="DI225" s="31"/>
      <c r="DJ225" s="31"/>
      <c r="DK225" s="31"/>
      <c r="DL225" s="31"/>
      <c r="DM225" s="31"/>
      <c r="DN225" s="31"/>
      <c r="DO225" s="31"/>
      <c r="DP225" s="31"/>
      <c r="DQ225" s="31"/>
      <c r="DR225" s="31"/>
      <c r="DS225" s="31"/>
      <c r="DT225" s="31"/>
      <c r="DU225" s="31"/>
      <c r="DV225" s="31"/>
      <c r="DW225" s="31"/>
      <c r="DX225" s="31"/>
      <c r="DY225" s="31"/>
      <c r="DZ225" s="31"/>
      <c r="EA225" s="31"/>
      <c r="EB225" s="31"/>
      <c r="EC225" s="31"/>
      <c r="ED225" s="31"/>
      <c r="EE225" s="31"/>
      <c r="EF225" s="31"/>
      <c r="EG225" s="31"/>
      <c r="EH225" s="31"/>
      <c r="EI225" s="31"/>
      <c r="EJ225" s="31"/>
      <c r="EK225" s="31"/>
      <c r="EL225" s="31"/>
      <c r="EM225" s="31"/>
      <c r="EN225" s="31"/>
      <c r="EO225" s="31"/>
      <c r="EP225" s="31"/>
      <c r="EQ225" s="31"/>
      <c r="ER225" s="31"/>
      <c r="ES225" s="31"/>
      <c r="ET225" s="31"/>
      <c r="EU225" s="31"/>
      <c r="EV225" s="31"/>
      <c r="EW225" s="31"/>
      <c r="EX225" s="31"/>
      <c r="EY225" s="31"/>
      <c r="EZ225" s="31"/>
      <c r="FA225" s="31"/>
      <c r="FB225" s="31"/>
      <c r="FC225" s="31"/>
      <c r="FD225" s="31"/>
      <c r="FE225" s="31"/>
      <c r="FF225" s="31"/>
      <c r="FG225" s="31"/>
      <c r="FH225" s="31"/>
      <c r="FI225" s="31"/>
      <c r="FJ225" s="31"/>
      <c r="FK225" s="31"/>
      <c r="FL225" s="31"/>
      <c r="FM225" s="31"/>
      <c r="FN225" s="31"/>
      <c r="FO225" s="31"/>
      <c r="FP225" s="31"/>
      <c r="FQ225" s="31"/>
      <c r="FR225" s="31"/>
      <c r="FS225" s="31"/>
      <c r="FT225" s="31"/>
      <c r="FU225" s="31"/>
      <c r="FV225" s="31"/>
      <c r="FW225" s="31"/>
      <c r="FX225" s="31"/>
      <c r="FY225" s="31"/>
      <c r="FZ225" s="31"/>
      <c r="GA225" s="31"/>
      <c r="GB225" s="31"/>
      <c r="GC225" s="31"/>
      <c r="GD225" s="31"/>
      <c r="GE225" s="31"/>
      <c r="GF225" s="31"/>
      <c r="GG225" s="31"/>
      <c r="GH225" s="31"/>
      <c r="GI225" s="31"/>
      <c r="GJ225" s="31"/>
      <c r="GK225" s="31"/>
      <c r="GL225" s="31"/>
      <c r="GM225" s="31"/>
      <c r="GN225" s="31"/>
      <c r="GO225" s="31"/>
      <c r="GP225" s="31"/>
      <c r="GQ225" s="31"/>
      <c r="GR225" s="31"/>
      <c r="GS225" s="31"/>
      <c r="GT225" s="31"/>
      <c r="GU225" s="31"/>
      <c r="GV225" s="31"/>
      <c r="GW225" s="31"/>
      <c r="GX225" s="31"/>
      <c r="GY225" s="31"/>
      <c r="GZ225" s="31"/>
      <c r="HA225" s="31"/>
      <c r="HB225" s="31"/>
      <c r="HC225" s="31"/>
      <c r="HD225" s="31"/>
      <c r="HE225" s="31"/>
      <c r="HF225" s="31"/>
      <c r="HG225" s="31"/>
      <c r="HH225" s="31"/>
    </row>
    <row r="226" spans="1:216" ht="15.75" customHeight="1" x14ac:dyDescent="0.4">
      <c r="A226" s="11" t="s">
        <v>50</v>
      </c>
      <c r="B226" s="50"/>
      <c r="C226" s="24" t="s">
        <v>237</v>
      </c>
      <c r="D226" s="49"/>
      <c r="E226" s="9">
        <f>BAGOREJO!AM226+KEBAMAN!AW226+KEPUNDUNGAN!W226+'PARIJATAH KULON'!Y226+'PARIJATAH WETAN'!AC226+REJOAGUNG!AF226+SUKOMAJU!AC226+SUKONATAR!T226+SUMBERSARI!AH226+WONOSOBO!AS226</f>
        <v>185</v>
      </c>
      <c r="F226" s="42"/>
      <c r="G226" s="27"/>
      <c r="H226" s="27"/>
      <c r="I226" s="27"/>
      <c r="J226" s="27"/>
      <c r="K226" s="27"/>
      <c r="L226" s="27"/>
      <c r="M226" s="27"/>
      <c r="N226" s="27"/>
      <c r="O226" s="27"/>
      <c r="P226" s="37"/>
      <c r="Q226" s="30"/>
      <c r="R226" s="30"/>
      <c r="S226" s="30"/>
      <c r="T226" s="30"/>
      <c r="U226" s="30"/>
      <c r="V226" s="30"/>
      <c r="W226" s="38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8"/>
      <c r="AY226" s="38"/>
      <c r="AZ226" s="38"/>
      <c r="BA226" s="38"/>
      <c r="BB226" s="38"/>
      <c r="BC226" s="38"/>
      <c r="BD226" s="38"/>
      <c r="BE226" s="38"/>
      <c r="BF226" s="38"/>
      <c r="BG226" s="38"/>
      <c r="BH226" s="38"/>
      <c r="BI226" s="38"/>
      <c r="BJ226" s="38"/>
      <c r="BK226" s="38"/>
      <c r="BL226" s="30"/>
      <c r="BM226" s="30"/>
      <c r="BN226" s="30"/>
      <c r="BO226" s="30"/>
      <c r="BP226" s="30"/>
      <c r="BQ226" s="30"/>
      <c r="BR226" s="38"/>
      <c r="BS226" s="30"/>
      <c r="BT226" s="30"/>
      <c r="BU226" s="30"/>
      <c r="BV226" s="30"/>
      <c r="BW226" s="30"/>
      <c r="BX226" s="30"/>
      <c r="BY226" s="30"/>
      <c r="BZ226" s="30"/>
      <c r="CA226" s="38"/>
      <c r="CB226" s="38"/>
      <c r="CC226" s="38"/>
      <c r="CD226" s="38"/>
      <c r="CE226" s="38"/>
      <c r="CF226" s="38"/>
      <c r="CG226" s="38"/>
      <c r="CH226" s="38"/>
      <c r="CI226" s="38"/>
      <c r="CJ226" s="38"/>
      <c r="CK226" s="38"/>
      <c r="CL226" s="38"/>
      <c r="CM226" s="38"/>
      <c r="CN226" s="38"/>
      <c r="CO226" s="38"/>
      <c r="CP226" s="38"/>
      <c r="CQ226" s="38"/>
      <c r="CR226" s="38"/>
      <c r="CS226" s="38"/>
      <c r="CT226" s="38"/>
      <c r="CU226" s="38"/>
      <c r="CV226" s="38"/>
      <c r="CW226" s="38"/>
      <c r="CX226" s="38"/>
      <c r="CY226" s="38"/>
      <c r="CZ226" s="30"/>
      <c r="DA226" s="30"/>
      <c r="DB226" s="30"/>
      <c r="DC226" s="30"/>
      <c r="DD226" s="30"/>
      <c r="DE226" s="30"/>
      <c r="DF226" s="30"/>
      <c r="DG226" s="30"/>
      <c r="DH226" s="30"/>
      <c r="DI226" s="30"/>
      <c r="DJ226" s="30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  <c r="EI226" s="38"/>
      <c r="EJ226" s="38"/>
      <c r="EK226" s="38"/>
      <c r="EL226" s="38"/>
      <c r="EM226" s="30"/>
      <c r="EN226" s="30"/>
      <c r="EO226" s="30"/>
      <c r="EP226" s="30"/>
      <c r="EQ226" s="30"/>
      <c r="ER226" s="30"/>
      <c r="ES226" s="30"/>
      <c r="ET226" s="30"/>
      <c r="EU226" s="30"/>
      <c r="EV226" s="30"/>
      <c r="EW226" s="30"/>
      <c r="EX226" s="30"/>
      <c r="EY226" s="38"/>
      <c r="EZ226" s="38"/>
      <c r="FA226" s="38"/>
      <c r="FB226" s="38"/>
      <c r="FC226" s="38"/>
      <c r="FD226" s="38"/>
      <c r="FE226" s="38"/>
      <c r="FF226" s="30"/>
      <c r="FG226" s="30"/>
      <c r="FH226" s="30"/>
      <c r="FI226" s="30"/>
      <c r="FJ226" s="38"/>
      <c r="FK226" s="38"/>
      <c r="FL226" s="38"/>
      <c r="FM226" s="38"/>
      <c r="FN226" s="38"/>
      <c r="FO226" s="38"/>
      <c r="FP226" s="38"/>
      <c r="FQ226" s="38"/>
      <c r="FR226" s="38"/>
      <c r="FS226" s="38"/>
      <c r="FT226" s="38"/>
      <c r="FU226" s="38"/>
      <c r="FV226" s="38"/>
      <c r="FW226" s="38"/>
      <c r="FX226" s="38"/>
      <c r="FY226" s="38"/>
      <c r="FZ226" s="38"/>
      <c r="GA226" s="38"/>
      <c r="GB226" s="38"/>
      <c r="GC226" s="38"/>
      <c r="GD226" s="38"/>
      <c r="GE226" s="38"/>
      <c r="GF226" s="38"/>
      <c r="GG226" s="38"/>
      <c r="GH226" s="38"/>
      <c r="GI226" s="38"/>
      <c r="GJ226" s="38"/>
      <c r="GK226" s="38"/>
      <c r="GL226" s="38"/>
      <c r="GM226" s="38"/>
      <c r="GN226" s="38"/>
      <c r="GO226" s="38"/>
      <c r="GP226" s="38"/>
      <c r="GQ226" s="38"/>
      <c r="GR226" s="38"/>
      <c r="GS226" s="38"/>
      <c r="GT226" s="38"/>
      <c r="GU226" s="38"/>
      <c r="GV226" s="38"/>
      <c r="GW226" s="38"/>
      <c r="GX226" s="38"/>
      <c r="GY226" s="38"/>
      <c r="GZ226" s="38"/>
      <c r="HA226" s="38"/>
      <c r="HB226" s="38"/>
      <c r="HC226" s="38"/>
      <c r="HD226" s="38"/>
      <c r="HE226" s="38"/>
      <c r="HF226" s="38"/>
      <c r="HG226" s="38"/>
      <c r="HH226" s="38"/>
    </row>
    <row r="227" spans="1:216" ht="15.75" customHeight="1" x14ac:dyDescent="0.4">
      <c r="A227" s="7"/>
      <c r="B227" s="50"/>
      <c r="C227" s="24" t="s">
        <v>238</v>
      </c>
      <c r="D227" s="49"/>
      <c r="E227" s="9">
        <f>BAGOREJO!AM227+KEBAMAN!AW227+KEPUNDUNGAN!W227+'PARIJATAH KULON'!Y227+'PARIJATAH WETAN'!AC227+REJOAGUNG!AF227+SUKOMAJU!AC227+SUKONATAR!T227+SUMBERSARI!AH227+WONOSOBO!AS227</f>
        <v>13</v>
      </c>
      <c r="F227" s="39"/>
      <c r="G227" s="20"/>
      <c r="H227" s="20"/>
      <c r="I227" s="20"/>
      <c r="J227" s="20"/>
      <c r="K227" s="20"/>
      <c r="L227" s="20"/>
      <c r="M227" s="20"/>
      <c r="N227" s="20"/>
      <c r="O227" s="20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</row>
    <row r="228" spans="1:216" ht="15.75" customHeight="1" x14ac:dyDescent="0.4">
      <c r="A228" s="7"/>
      <c r="B228" s="50"/>
      <c r="C228" s="24" t="s">
        <v>239</v>
      </c>
      <c r="D228" s="49"/>
      <c r="E228" s="9">
        <f>BAGOREJO!AM228+KEBAMAN!AW228+KEPUNDUNGAN!W228+'PARIJATAH KULON'!Y228+'PARIJATAH WETAN'!AC228+REJOAGUNG!AF228+SUKOMAJU!AC228+SUKONATAR!T228+SUMBERSARI!AH228+WONOSOBO!AS228</f>
        <v>8</v>
      </c>
      <c r="F228" s="39"/>
      <c r="G228" s="20"/>
      <c r="H228" s="20"/>
      <c r="I228" s="20"/>
      <c r="J228" s="20"/>
      <c r="K228" s="20"/>
      <c r="L228" s="20"/>
      <c r="M228" s="20"/>
      <c r="N228" s="20"/>
      <c r="O228" s="20"/>
      <c r="P228" s="32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</row>
    <row r="229" spans="1:216" ht="15.75" customHeight="1" x14ac:dyDescent="0.4">
      <c r="A229" s="7"/>
      <c r="B229" s="50"/>
      <c r="C229" s="24" t="s">
        <v>240</v>
      </c>
      <c r="D229" s="49"/>
      <c r="E229" s="9">
        <f>BAGOREJO!AM229+KEBAMAN!AW229+KEPUNDUNGAN!W229+'PARIJATAH KULON'!Y229+'PARIJATAH WETAN'!AC229+REJOAGUNG!AF229+SUKOMAJU!AC229+SUKONATAR!T229+SUMBERSARI!AH229+WONOSOBO!AS229</f>
        <v>9</v>
      </c>
      <c r="F229" s="39"/>
      <c r="G229" s="20"/>
      <c r="H229" s="20"/>
      <c r="I229" s="20"/>
      <c r="J229" s="20"/>
      <c r="K229" s="20"/>
      <c r="L229" s="20"/>
      <c r="M229" s="20"/>
      <c r="N229" s="20"/>
      <c r="O229" s="20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</row>
    <row r="230" spans="1:216" ht="15.75" customHeight="1" x14ac:dyDescent="0.4">
      <c r="A230" s="7"/>
      <c r="B230" s="45"/>
      <c r="C230" s="46"/>
      <c r="D230" s="48"/>
      <c r="E230" s="54"/>
      <c r="F230" s="39"/>
      <c r="G230" s="20"/>
      <c r="H230" s="20"/>
      <c r="I230" s="20"/>
      <c r="J230" s="20"/>
      <c r="K230" s="20"/>
      <c r="L230" s="20"/>
      <c r="M230" s="20"/>
      <c r="N230" s="20"/>
      <c r="O230" s="20"/>
      <c r="P230" s="32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/>
      <c r="GY230" s="33"/>
      <c r="GZ230" s="33"/>
      <c r="HA230" s="33"/>
      <c r="HB230" s="33"/>
      <c r="HC230" s="33"/>
      <c r="HD230" s="33"/>
      <c r="HE230" s="33"/>
      <c r="HF230" s="33"/>
      <c r="HG230" s="33"/>
      <c r="HH230" s="33"/>
    </row>
    <row r="231" spans="1:216" ht="15.75" customHeight="1" x14ac:dyDescent="0.4">
      <c r="A231" s="7"/>
      <c r="B231" s="45"/>
      <c r="C231" s="46"/>
      <c r="D231" s="48"/>
      <c r="E231" s="54"/>
      <c r="F231" s="39"/>
      <c r="G231" s="20"/>
      <c r="H231" s="20"/>
      <c r="I231" s="20"/>
      <c r="J231" s="20"/>
      <c r="K231" s="20"/>
      <c r="L231" s="20"/>
      <c r="M231" s="20"/>
      <c r="N231" s="20"/>
      <c r="O231" s="20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/>
      <c r="GY231" s="33"/>
      <c r="GZ231" s="33"/>
      <c r="HA231" s="33"/>
      <c r="HB231" s="33"/>
      <c r="HC231" s="33"/>
      <c r="HD231" s="33"/>
      <c r="HE231" s="33"/>
      <c r="HF231" s="33"/>
      <c r="HG231" s="33"/>
      <c r="HH231" s="33"/>
    </row>
    <row r="232" spans="1:216" ht="15.75" customHeight="1" x14ac:dyDescent="0.4">
      <c r="A232" s="7"/>
      <c r="B232" s="45"/>
      <c r="C232" s="46"/>
      <c r="D232" s="48"/>
      <c r="E232" s="54"/>
      <c r="F232" s="39"/>
      <c r="G232" s="20"/>
      <c r="H232" s="20"/>
      <c r="I232" s="20"/>
      <c r="J232" s="20"/>
      <c r="K232" s="20"/>
      <c r="L232" s="20"/>
      <c r="M232" s="20"/>
      <c r="N232" s="20"/>
      <c r="O232" s="20"/>
      <c r="P232" s="32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/>
      <c r="GY232" s="33"/>
      <c r="GZ232" s="33"/>
      <c r="HA232" s="33"/>
      <c r="HB232" s="33"/>
      <c r="HC232" s="33"/>
      <c r="HD232" s="33"/>
      <c r="HE232" s="33"/>
      <c r="HF232" s="33"/>
      <c r="HG232" s="33"/>
      <c r="HH232" s="33"/>
    </row>
    <row r="233" spans="1:216" ht="15.75" customHeight="1" x14ac:dyDescent="0.4">
      <c r="A233" s="7"/>
      <c r="B233" s="45"/>
      <c r="C233" s="46"/>
      <c r="D233" s="48"/>
      <c r="E233" s="54"/>
      <c r="F233" s="39"/>
      <c r="G233" s="20"/>
      <c r="H233" s="20"/>
      <c r="I233" s="20"/>
      <c r="J233" s="20"/>
      <c r="K233" s="20"/>
      <c r="L233" s="20"/>
      <c r="M233" s="20"/>
      <c r="N233" s="20"/>
      <c r="O233" s="20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/>
      <c r="GY233" s="33"/>
      <c r="GZ233" s="33"/>
      <c r="HA233" s="33"/>
      <c r="HB233" s="33"/>
      <c r="HC233" s="33"/>
      <c r="HD233" s="33"/>
      <c r="HE233" s="33"/>
      <c r="HF233" s="33"/>
      <c r="HG233" s="33"/>
      <c r="HH233" s="33"/>
    </row>
    <row r="234" spans="1:216" ht="15.75" customHeight="1" x14ac:dyDescent="0.4">
      <c r="A234" s="7"/>
      <c r="B234" s="45"/>
      <c r="C234" s="46"/>
      <c r="D234" s="48"/>
      <c r="E234" s="54"/>
      <c r="F234" s="39"/>
      <c r="G234" s="20"/>
      <c r="H234" s="20"/>
      <c r="I234" s="20"/>
      <c r="J234" s="20"/>
      <c r="K234" s="20"/>
      <c r="L234" s="20"/>
      <c r="M234" s="20"/>
      <c r="N234" s="20"/>
      <c r="O234" s="20"/>
      <c r="P234" s="32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/>
      <c r="GY234" s="33"/>
      <c r="GZ234" s="33"/>
      <c r="HA234" s="33"/>
      <c r="HB234" s="33"/>
      <c r="HC234" s="33"/>
      <c r="HD234" s="33"/>
      <c r="HE234" s="33"/>
      <c r="HF234" s="33"/>
      <c r="HG234" s="33"/>
      <c r="HH234" s="33"/>
    </row>
    <row r="235" spans="1:216" ht="15.75" customHeight="1" x14ac:dyDescent="0.4">
      <c r="A235" s="6" t="s">
        <v>26</v>
      </c>
      <c r="B235" s="84" t="s">
        <v>51</v>
      </c>
      <c r="C235" s="87"/>
      <c r="D235" s="88"/>
      <c r="E235" s="5">
        <f>SUM(E225:E234)</f>
        <v>295</v>
      </c>
      <c r="F235" s="39"/>
      <c r="G235" s="20"/>
      <c r="H235" s="20"/>
      <c r="I235" s="20"/>
      <c r="J235" s="20"/>
      <c r="K235" s="20"/>
      <c r="L235" s="20"/>
      <c r="M235" s="20"/>
      <c r="N235" s="20"/>
      <c r="O235" s="20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/>
      <c r="HC235" s="33"/>
      <c r="HD235" s="33"/>
      <c r="HE235" s="33"/>
      <c r="HF235" s="33"/>
      <c r="HG235" s="33"/>
      <c r="HH235" s="33"/>
    </row>
    <row r="236" spans="1:216" ht="15.75" customHeight="1" x14ac:dyDescent="0.4">
      <c r="A236" s="62"/>
      <c r="B236" s="89"/>
      <c r="C236" s="89"/>
      <c r="D236" s="89"/>
      <c r="E236" s="90"/>
      <c r="F236" s="39"/>
      <c r="G236" s="20"/>
      <c r="H236" s="20"/>
      <c r="I236" s="20"/>
      <c r="J236" s="20"/>
      <c r="K236" s="20"/>
      <c r="L236" s="20"/>
      <c r="M236" s="20"/>
      <c r="N236" s="20"/>
      <c r="O236" s="20"/>
      <c r="P236" s="32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/>
      <c r="HC236" s="33"/>
      <c r="HD236" s="33"/>
      <c r="HE236" s="33"/>
      <c r="HF236" s="33"/>
      <c r="HG236" s="33"/>
      <c r="HH236" s="33"/>
    </row>
    <row r="237" spans="1:216" ht="15.75" customHeight="1" x14ac:dyDescent="0.4">
      <c r="A237" s="11" t="s">
        <v>48</v>
      </c>
      <c r="B237" s="17" t="s">
        <v>79</v>
      </c>
      <c r="C237" s="86" t="s">
        <v>80</v>
      </c>
      <c r="D237" s="64"/>
      <c r="E237" s="9">
        <f>BAGOREJO!AM237+KEBAMAN!AW237+KEPUNDUNGAN!W237+'PARIJATAH KULON'!Y237+'PARIJATAH WETAN'!AC237+REJOAGUNG!AF237+SUKOMAJU!AC237+SUKONATAR!T237+SUMBERSARI!AH237+WONOSOBO!AS237</f>
        <v>310</v>
      </c>
      <c r="F237" s="40"/>
      <c r="G237" s="1"/>
      <c r="H237" s="1"/>
      <c r="I237" s="1"/>
      <c r="J237" s="1"/>
      <c r="K237" s="1"/>
      <c r="L237" s="1"/>
      <c r="M237" s="1"/>
      <c r="N237" s="1"/>
      <c r="O237" s="1"/>
      <c r="P237" s="34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  <c r="DI237" s="31"/>
      <c r="DJ237" s="31"/>
      <c r="DK237" s="31"/>
      <c r="DL237" s="31"/>
      <c r="DM237" s="31"/>
      <c r="DN237" s="31"/>
      <c r="DO237" s="31"/>
      <c r="DP237" s="31"/>
      <c r="DQ237" s="31"/>
      <c r="DR237" s="31"/>
      <c r="DS237" s="31"/>
      <c r="DT237" s="31"/>
      <c r="DU237" s="31"/>
      <c r="DV237" s="31"/>
      <c r="DW237" s="31"/>
      <c r="DX237" s="31"/>
      <c r="DY237" s="31"/>
      <c r="DZ237" s="31"/>
      <c r="EA237" s="31"/>
      <c r="EB237" s="31"/>
      <c r="EC237" s="31"/>
      <c r="ED237" s="31"/>
      <c r="EE237" s="31"/>
      <c r="EF237" s="31"/>
      <c r="EG237" s="31"/>
      <c r="EH237" s="31"/>
      <c r="EI237" s="31"/>
      <c r="EJ237" s="31"/>
      <c r="EK237" s="31"/>
      <c r="EL237" s="31"/>
      <c r="EM237" s="31"/>
      <c r="EN237" s="31"/>
      <c r="EO237" s="31"/>
      <c r="EP237" s="31"/>
      <c r="EQ237" s="31"/>
      <c r="ER237" s="31"/>
      <c r="ES237" s="31"/>
      <c r="ET237" s="31"/>
      <c r="EU237" s="31"/>
      <c r="EV237" s="31"/>
      <c r="EW237" s="31"/>
      <c r="EX237" s="31"/>
      <c r="EY237" s="31"/>
      <c r="EZ237" s="31"/>
      <c r="FA237" s="31"/>
      <c r="FB237" s="31"/>
      <c r="FC237" s="31"/>
      <c r="FD237" s="31"/>
      <c r="FE237" s="31"/>
      <c r="FF237" s="31"/>
      <c r="FG237" s="31"/>
      <c r="FH237" s="31"/>
      <c r="FI237" s="31"/>
      <c r="FJ237" s="31"/>
      <c r="FK237" s="31"/>
      <c r="FL237" s="31"/>
      <c r="FM237" s="31"/>
      <c r="FN237" s="31"/>
      <c r="FO237" s="31"/>
      <c r="FP237" s="31"/>
      <c r="FQ237" s="31"/>
      <c r="FR237" s="31"/>
      <c r="FS237" s="31"/>
      <c r="FT237" s="31"/>
      <c r="FU237" s="31"/>
      <c r="FV237" s="31"/>
      <c r="FW237" s="31"/>
      <c r="FX237" s="31"/>
      <c r="FY237" s="31"/>
      <c r="FZ237" s="31"/>
      <c r="GA237" s="31"/>
      <c r="GB237" s="31"/>
      <c r="GC237" s="31"/>
      <c r="GD237" s="31"/>
      <c r="GE237" s="31"/>
      <c r="GF237" s="31"/>
      <c r="GG237" s="31"/>
      <c r="GH237" s="31"/>
      <c r="GI237" s="31"/>
      <c r="GJ237" s="31"/>
      <c r="GK237" s="31"/>
      <c r="GL237" s="31"/>
      <c r="GM237" s="31"/>
      <c r="GN237" s="31"/>
      <c r="GO237" s="31"/>
      <c r="GP237" s="31"/>
      <c r="GQ237" s="31"/>
      <c r="GR237" s="31"/>
      <c r="GS237" s="31"/>
      <c r="GT237" s="31"/>
      <c r="GU237" s="31"/>
      <c r="GV237" s="31"/>
      <c r="GW237" s="31"/>
      <c r="GX237" s="31"/>
      <c r="GY237" s="31"/>
      <c r="GZ237" s="31"/>
      <c r="HA237" s="31"/>
      <c r="HB237" s="31"/>
      <c r="HC237" s="31"/>
      <c r="HD237" s="31"/>
      <c r="HE237" s="31"/>
      <c r="HF237" s="31"/>
      <c r="HG237" s="31"/>
      <c r="HH237" s="31"/>
    </row>
    <row r="238" spans="1:216" ht="15.75" customHeight="1" x14ac:dyDescent="0.4">
      <c r="A238" s="11" t="s">
        <v>50</v>
      </c>
      <c r="B238" s="50"/>
      <c r="C238" s="24" t="s">
        <v>241</v>
      </c>
      <c r="D238" s="49"/>
      <c r="E238" s="9">
        <f>BAGOREJO!AM238+KEBAMAN!AW238+KEPUNDUNGAN!W238+'PARIJATAH KULON'!Y238+'PARIJATAH WETAN'!AC238+REJOAGUNG!AF238+SUKOMAJU!AC238+SUKONATAR!T238+SUMBERSARI!AH238+WONOSOBO!AS238</f>
        <v>184</v>
      </c>
      <c r="F238" s="42"/>
      <c r="G238" s="27"/>
      <c r="H238" s="27"/>
      <c r="I238" s="27"/>
      <c r="J238" s="27"/>
      <c r="K238" s="27"/>
      <c r="L238" s="27"/>
      <c r="M238" s="27"/>
      <c r="N238" s="27"/>
      <c r="O238" s="27"/>
      <c r="P238" s="37"/>
      <c r="Q238" s="30"/>
      <c r="R238" s="30"/>
      <c r="S238" s="30"/>
      <c r="T238" s="30"/>
      <c r="U238" s="30"/>
      <c r="V238" s="30"/>
      <c r="W238" s="38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0"/>
      <c r="BM238" s="30"/>
      <c r="BN238" s="30"/>
      <c r="BO238" s="30"/>
      <c r="BP238" s="30"/>
      <c r="BQ238" s="30"/>
      <c r="BR238" s="38"/>
      <c r="BS238" s="30"/>
      <c r="BT238" s="30"/>
      <c r="BU238" s="30"/>
      <c r="BV238" s="30"/>
      <c r="BW238" s="30"/>
      <c r="BX238" s="30"/>
      <c r="BY238" s="30"/>
      <c r="BZ238" s="30"/>
      <c r="CA238" s="38"/>
      <c r="CB238" s="38"/>
      <c r="CC238" s="38"/>
      <c r="CD238" s="38"/>
      <c r="CE238" s="38"/>
      <c r="CF238" s="38"/>
      <c r="CG238" s="38"/>
      <c r="CH238" s="38"/>
      <c r="CI238" s="38"/>
      <c r="CJ238" s="38"/>
      <c r="CK238" s="38"/>
      <c r="CL238" s="38"/>
      <c r="CM238" s="38"/>
      <c r="CN238" s="38"/>
      <c r="CO238" s="38"/>
      <c r="CP238" s="38"/>
      <c r="CQ238" s="38"/>
      <c r="CR238" s="38"/>
      <c r="CS238" s="38"/>
      <c r="CT238" s="38"/>
      <c r="CU238" s="38"/>
      <c r="CV238" s="38"/>
      <c r="CW238" s="38"/>
      <c r="CX238" s="38"/>
      <c r="CY238" s="38"/>
      <c r="CZ238" s="30"/>
      <c r="DA238" s="30"/>
      <c r="DB238" s="30"/>
      <c r="DC238" s="30"/>
      <c r="DD238" s="30"/>
      <c r="DE238" s="30"/>
      <c r="DF238" s="30"/>
      <c r="DG238" s="30"/>
      <c r="DH238" s="30"/>
      <c r="DI238" s="30"/>
      <c r="DJ238" s="30"/>
      <c r="DK238" s="38"/>
      <c r="DL238" s="38"/>
      <c r="DM238" s="38"/>
      <c r="DN238" s="38"/>
      <c r="DO238" s="38"/>
      <c r="DP238" s="38"/>
      <c r="DQ238" s="38"/>
      <c r="DR238" s="38"/>
      <c r="DS238" s="38"/>
      <c r="DT238" s="38"/>
      <c r="DU238" s="38"/>
      <c r="DV238" s="38"/>
      <c r="DW238" s="38"/>
      <c r="DX238" s="38"/>
      <c r="DY238" s="38"/>
      <c r="DZ238" s="38"/>
      <c r="EA238" s="38"/>
      <c r="EB238" s="38"/>
      <c r="EC238" s="38"/>
      <c r="ED238" s="38"/>
      <c r="EE238" s="38"/>
      <c r="EF238" s="38"/>
      <c r="EG238" s="38"/>
      <c r="EH238" s="38"/>
      <c r="EI238" s="38"/>
      <c r="EJ238" s="38"/>
      <c r="EK238" s="38"/>
      <c r="EL238" s="38"/>
      <c r="EM238" s="30"/>
      <c r="EN238" s="30"/>
      <c r="EO238" s="30"/>
      <c r="EP238" s="30"/>
      <c r="EQ238" s="30"/>
      <c r="ER238" s="30"/>
      <c r="ES238" s="30"/>
      <c r="ET238" s="30"/>
      <c r="EU238" s="30"/>
      <c r="EV238" s="30"/>
      <c r="EW238" s="30"/>
      <c r="EX238" s="30"/>
      <c r="EY238" s="38"/>
      <c r="EZ238" s="38"/>
      <c r="FA238" s="38"/>
      <c r="FB238" s="38"/>
      <c r="FC238" s="38"/>
      <c r="FD238" s="38"/>
      <c r="FE238" s="38"/>
      <c r="FF238" s="30"/>
      <c r="FG238" s="30"/>
      <c r="FH238" s="30"/>
      <c r="FI238" s="30"/>
      <c r="FJ238" s="38"/>
      <c r="FK238" s="38"/>
      <c r="FL238" s="38"/>
      <c r="FM238" s="38"/>
      <c r="FN238" s="38"/>
      <c r="FO238" s="38"/>
      <c r="FP238" s="38"/>
      <c r="FQ238" s="38"/>
      <c r="FR238" s="38"/>
      <c r="FS238" s="38"/>
      <c r="FT238" s="38"/>
      <c r="FU238" s="38"/>
      <c r="FV238" s="38"/>
      <c r="FW238" s="38"/>
      <c r="FX238" s="38"/>
      <c r="FY238" s="38"/>
      <c r="FZ238" s="38"/>
      <c r="GA238" s="38"/>
      <c r="GB238" s="38"/>
      <c r="GC238" s="38"/>
      <c r="GD238" s="38"/>
      <c r="GE238" s="38"/>
      <c r="GF238" s="38"/>
      <c r="GG238" s="38"/>
      <c r="GH238" s="38"/>
      <c r="GI238" s="38"/>
      <c r="GJ238" s="38"/>
      <c r="GK238" s="38"/>
      <c r="GL238" s="38"/>
      <c r="GM238" s="38"/>
      <c r="GN238" s="38"/>
      <c r="GO238" s="38"/>
      <c r="GP238" s="38"/>
      <c r="GQ238" s="38"/>
      <c r="GR238" s="38"/>
      <c r="GS238" s="38"/>
      <c r="GT238" s="38"/>
      <c r="GU238" s="38"/>
      <c r="GV238" s="38"/>
      <c r="GW238" s="38"/>
      <c r="GX238" s="38"/>
      <c r="GY238" s="38"/>
      <c r="GZ238" s="38"/>
      <c r="HA238" s="38"/>
      <c r="HB238" s="38"/>
      <c r="HC238" s="38"/>
      <c r="HD238" s="38"/>
      <c r="HE238" s="38"/>
      <c r="HF238" s="38"/>
      <c r="HG238" s="38"/>
      <c r="HH238" s="38"/>
    </row>
    <row r="239" spans="1:216" ht="15.75" customHeight="1" x14ac:dyDescent="0.4">
      <c r="A239" s="7"/>
      <c r="B239" s="50"/>
      <c r="C239" s="24" t="s">
        <v>242</v>
      </c>
      <c r="D239" s="49"/>
      <c r="E239" s="9">
        <f>BAGOREJO!AM239+KEBAMAN!AW239+KEPUNDUNGAN!W239+'PARIJATAH KULON'!Y239+'PARIJATAH WETAN'!AC239+REJOAGUNG!AF239+SUKOMAJU!AC239+SUKONATAR!T239+SUMBERSARI!AH239+WONOSOBO!AS239</f>
        <v>800</v>
      </c>
      <c r="F239" s="39"/>
      <c r="G239" s="20"/>
      <c r="H239" s="20"/>
      <c r="I239" s="20"/>
      <c r="J239" s="20"/>
      <c r="K239" s="20"/>
      <c r="L239" s="20"/>
      <c r="M239" s="20"/>
      <c r="N239" s="20"/>
      <c r="O239" s="20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/>
      <c r="HC239" s="33"/>
      <c r="HD239" s="33"/>
      <c r="HE239" s="33"/>
      <c r="HF239" s="33"/>
      <c r="HG239" s="33"/>
      <c r="HH239" s="33"/>
    </row>
    <row r="240" spans="1:216" ht="15.75" customHeight="1" x14ac:dyDescent="0.4">
      <c r="A240" s="7"/>
      <c r="B240" s="50"/>
      <c r="C240" s="24" t="s">
        <v>243</v>
      </c>
      <c r="D240" s="49"/>
      <c r="E240" s="9">
        <f>BAGOREJO!AM240+KEBAMAN!AW240+KEPUNDUNGAN!W240+'PARIJATAH KULON'!Y240+'PARIJATAH WETAN'!AC240+REJOAGUNG!AF240+SUKOMAJU!AC240+SUKONATAR!T240+SUMBERSARI!AH240+WONOSOBO!AS240</f>
        <v>39</v>
      </c>
      <c r="F240" s="39"/>
      <c r="G240" s="20"/>
      <c r="H240" s="20"/>
      <c r="I240" s="20"/>
      <c r="J240" s="20"/>
      <c r="K240" s="20"/>
      <c r="L240" s="20"/>
      <c r="M240" s="20"/>
      <c r="N240" s="20"/>
      <c r="O240" s="20"/>
      <c r="P240" s="32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/>
      <c r="HG240" s="33"/>
      <c r="HH240" s="33"/>
    </row>
    <row r="241" spans="1:216" ht="15.75" customHeight="1" x14ac:dyDescent="0.4">
      <c r="A241" s="7"/>
      <c r="B241" s="50"/>
      <c r="C241" s="24" t="s">
        <v>244</v>
      </c>
      <c r="D241" s="49"/>
      <c r="E241" s="9">
        <f>BAGOREJO!AM241+KEBAMAN!AW241+KEPUNDUNGAN!W241+'PARIJATAH KULON'!Y241+'PARIJATAH WETAN'!AC241+REJOAGUNG!AF241+SUKOMAJU!AC241+SUKONATAR!T241+SUMBERSARI!AH241+WONOSOBO!AS241</f>
        <v>23</v>
      </c>
      <c r="F241" s="39"/>
      <c r="G241" s="20"/>
      <c r="H241" s="20"/>
      <c r="I241" s="20"/>
      <c r="J241" s="20"/>
      <c r="K241" s="20"/>
      <c r="L241" s="20"/>
      <c r="M241" s="20"/>
      <c r="N241" s="20"/>
      <c r="O241" s="20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/>
      <c r="HG241" s="33"/>
      <c r="HH241" s="33"/>
    </row>
    <row r="242" spans="1:216" ht="15.75" customHeight="1" x14ac:dyDescent="0.4">
      <c r="A242" s="7"/>
      <c r="B242" s="50"/>
      <c r="C242" s="24" t="s">
        <v>245</v>
      </c>
      <c r="D242" s="49"/>
      <c r="E242" s="9">
        <f>BAGOREJO!AM242+KEBAMAN!AW242+KEPUNDUNGAN!W242+'PARIJATAH KULON'!Y242+'PARIJATAH WETAN'!AC242+REJOAGUNG!AF242+SUKOMAJU!AC242+SUKONATAR!T242+SUMBERSARI!AH242+WONOSOBO!AS242</f>
        <v>329</v>
      </c>
      <c r="F242" s="39"/>
      <c r="G242" s="20"/>
      <c r="H242" s="20"/>
      <c r="I242" s="20"/>
      <c r="J242" s="20"/>
      <c r="K242" s="20"/>
      <c r="L242" s="20"/>
      <c r="M242" s="20"/>
      <c r="N242" s="20"/>
      <c r="O242" s="20"/>
      <c r="P242" s="32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/>
      <c r="HG242" s="33"/>
      <c r="HH242" s="33"/>
    </row>
    <row r="243" spans="1:216" ht="15.75" customHeight="1" x14ac:dyDescent="0.4">
      <c r="A243" s="7"/>
      <c r="B243" s="50"/>
      <c r="C243" s="24" t="s">
        <v>246</v>
      </c>
      <c r="D243" s="49"/>
      <c r="E243" s="9">
        <f>BAGOREJO!AM243+KEBAMAN!AW243+KEPUNDUNGAN!W243+'PARIJATAH KULON'!Y243+'PARIJATAH WETAN'!AC243+REJOAGUNG!AF243+SUKOMAJU!AC243+SUKONATAR!T243+SUMBERSARI!AH243+WONOSOBO!AS243</f>
        <v>17</v>
      </c>
      <c r="F243" s="39"/>
      <c r="G243" s="20"/>
      <c r="H243" s="20"/>
      <c r="I243" s="20"/>
      <c r="J243" s="20"/>
      <c r="K243" s="20"/>
      <c r="L243" s="20"/>
      <c r="M243" s="20"/>
      <c r="N243" s="20"/>
      <c r="O243" s="20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/>
      <c r="HG243" s="33"/>
      <c r="HH243" s="33"/>
    </row>
    <row r="244" spans="1:216" ht="15.75" customHeight="1" x14ac:dyDescent="0.4">
      <c r="A244" s="7"/>
      <c r="B244" s="50"/>
      <c r="C244" s="24" t="s">
        <v>247</v>
      </c>
      <c r="D244" s="49"/>
      <c r="E244" s="9">
        <f>BAGOREJO!AM244+KEBAMAN!AW244+KEPUNDUNGAN!W244+'PARIJATAH KULON'!Y244+'PARIJATAH WETAN'!AC244+REJOAGUNG!AF244+SUKOMAJU!AC244+SUKONATAR!T244+SUMBERSARI!AH244+WONOSOBO!AS244</f>
        <v>33</v>
      </c>
      <c r="F244" s="39"/>
      <c r="G244" s="20"/>
      <c r="H244" s="20"/>
      <c r="I244" s="20"/>
      <c r="J244" s="20"/>
      <c r="K244" s="20"/>
      <c r="L244" s="20"/>
      <c r="M244" s="20"/>
      <c r="N244" s="20"/>
      <c r="O244" s="20"/>
      <c r="P244" s="32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/>
      <c r="HG244" s="33"/>
      <c r="HH244" s="33"/>
    </row>
    <row r="245" spans="1:216" ht="15.75" customHeight="1" x14ac:dyDescent="0.4">
      <c r="A245" s="7"/>
      <c r="B245" s="50"/>
      <c r="C245" s="24" t="s">
        <v>248</v>
      </c>
      <c r="D245" s="49"/>
      <c r="E245" s="9">
        <f>BAGOREJO!AM245+KEBAMAN!AW245+KEPUNDUNGAN!W245+'PARIJATAH KULON'!Y245+'PARIJATAH WETAN'!AC245+REJOAGUNG!AF245+SUKOMAJU!AC245+SUKONATAR!T245+SUMBERSARI!AH245+WONOSOBO!AS245</f>
        <v>16</v>
      </c>
      <c r="F245" s="39"/>
      <c r="G245" s="20"/>
      <c r="H245" s="20"/>
      <c r="I245" s="20"/>
      <c r="J245" s="20"/>
      <c r="K245" s="20"/>
      <c r="L245" s="20"/>
      <c r="M245" s="20"/>
      <c r="N245" s="20"/>
      <c r="O245" s="20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</row>
    <row r="246" spans="1:216" ht="15.75" customHeight="1" x14ac:dyDescent="0.4">
      <c r="A246" s="7"/>
      <c r="B246" s="50"/>
      <c r="C246" s="24" t="s">
        <v>249</v>
      </c>
      <c r="D246" s="49"/>
      <c r="E246" s="9">
        <f>BAGOREJO!AM246+KEBAMAN!AW246+KEPUNDUNGAN!W246+'PARIJATAH KULON'!Y246+'PARIJATAH WETAN'!AC246+REJOAGUNG!AF246+SUKOMAJU!AC246+SUKONATAR!T246+SUMBERSARI!AH246+WONOSOBO!AS246</f>
        <v>30</v>
      </c>
      <c r="F246" s="39"/>
      <c r="G246" s="20"/>
      <c r="H246" s="20"/>
      <c r="I246" s="20"/>
      <c r="J246" s="20"/>
      <c r="K246" s="20"/>
      <c r="L246" s="20"/>
      <c r="M246" s="20"/>
      <c r="N246" s="20"/>
      <c r="O246" s="20"/>
      <c r="P246" s="32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</row>
    <row r="247" spans="1:216" ht="15.75" customHeight="1" x14ac:dyDescent="0.4">
      <c r="A247" s="6" t="s">
        <v>26</v>
      </c>
      <c r="B247" s="84" t="s">
        <v>51</v>
      </c>
      <c r="C247" s="87"/>
      <c r="D247" s="88"/>
      <c r="E247" s="5">
        <f>SUM(E237:E246)</f>
        <v>1781</v>
      </c>
      <c r="F247" s="39"/>
      <c r="G247" s="20"/>
      <c r="H247" s="20"/>
      <c r="I247" s="20"/>
      <c r="J247" s="20"/>
      <c r="K247" s="20"/>
      <c r="L247" s="20"/>
      <c r="M247" s="20"/>
      <c r="N247" s="20"/>
      <c r="O247" s="20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3"/>
      <c r="FC247" s="33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/>
      <c r="GL247" s="33"/>
      <c r="GM247" s="33"/>
      <c r="GN247" s="33"/>
      <c r="GO247" s="33"/>
      <c r="GP247" s="33"/>
      <c r="GQ247" s="33"/>
      <c r="GR247" s="33"/>
      <c r="GS247" s="33"/>
      <c r="GT247" s="33"/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</row>
    <row r="248" spans="1:216" ht="15.75" customHeight="1" x14ac:dyDescent="0.4">
      <c r="A248" s="62"/>
      <c r="B248" s="89"/>
      <c r="C248" s="89"/>
      <c r="D248" s="89"/>
      <c r="E248" s="90"/>
      <c r="F248" s="39"/>
      <c r="G248" s="20"/>
      <c r="H248" s="20"/>
      <c r="I248" s="20"/>
      <c r="J248" s="20"/>
      <c r="K248" s="20"/>
      <c r="L248" s="20"/>
      <c r="M248" s="20"/>
      <c r="N248" s="20"/>
      <c r="O248" s="20"/>
      <c r="P248" s="32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</row>
    <row r="249" spans="1:216" ht="15.75" customHeight="1" x14ac:dyDescent="0.4">
      <c r="A249" s="11" t="s">
        <v>48</v>
      </c>
      <c r="B249" s="17" t="s">
        <v>81</v>
      </c>
      <c r="C249" s="86" t="s">
        <v>82</v>
      </c>
      <c r="D249" s="64"/>
      <c r="E249" s="9">
        <f>BAGOREJO!AM249+KEBAMAN!AW249+KEPUNDUNGAN!W249+'PARIJATAH KULON'!Y249+'PARIJATAH WETAN'!AC249+REJOAGUNG!AF249+SUKOMAJU!AC249+SUKONATAR!T249+SUMBERSARI!AH249+WONOSOBO!AS249</f>
        <v>58</v>
      </c>
      <c r="F249" s="40"/>
      <c r="G249" s="1"/>
      <c r="H249" s="1"/>
      <c r="I249" s="1"/>
      <c r="J249" s="1"/>
      <c r="K249" s="1"/>
      <c r="L249" s="1"/>
      <c r="M249" s="1"/>
      <c r="N249" s="1"/>
      <c r="O249" s="1"/>
      <c r="P249" s="34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  <c r="DI249" s="31"/>
      <c r="DJ249" s="31"/>
      <c r="DK249" s="31"/>
      <c r="DL249" s="31"/>
      <c r="DM249" s="31"/>
      <c r="DN249" s="31"/>
      <c r="DO249" s="31"/>
      <c r="DP249" s="31"/>
      <c r="DQ249" s="31"/>
      <c r="DR249" s="31"/>
      <c r="DS249" s="31"/>
      <c r="DT249" s="31"/>
      <c r="DU249" s="31"/>
      <c r="DV249" s="31"/>
      <c r="DW249" s="31"/>
      <c r="DX249" s="31"/>
      <c r="DY249" s="31"/>
      <c r="DZ249" s="31"/>
      <c r="EA249" s="31"/>
      <c r="EB249" s="31"/>
      <c r="EC249" s="31"/>
      <c r="ED249" s="31"/>
      <c r="EE249" s="31"/>
      <c r="EF249" s="31"/>
      <c r="EG249" s="31"/>
      <c r="EH249" s="31"/>
      <c r="EI249" s="31"/>
      <c r="EJ249" s="31"/>
      <c r="EK249" s="31"/>
      <c r="EL249" s="31"/>
      <c r="EM249" s="31"/>
      <c r="EN249" s="31"/>
      <c r="EO249" s="31"/>
      <c r="EP249" s="31"/>
      <c r="EQ249" s="31"/>
      <c r="ER249" s="31"/>
      <c r="ES249" s="31"/>
      <c r="ET249" s="31"/>
      <c r="EU249" s="31"/>
      <c r="EV249" s="31"/>
      <c r="EW249" s="31"/>
      <c r="EX249" s="31"/>
      <c r="EY249" s="31"/>
      <c r="EZ249" s="31"/>
      <c r="FA249" s="31"/>
      <c r="FB249" s="31"/>
      <c r="FC249" s="31"/>
      <c r="FD249" s="31"/>
      <c r="FE249" s="31"/>
      <c r="FF249" s="31"/>
      <c r="FG249" s="31"/>
      <c r="FH249" s="31"/>
      <c r="FI249" s="31"/>
      <c r="FJ249" s="31"/>
      <c r="FK249" s="31"/>
      <c r="FL249" s="31"/>
      <c r="FM249" s="31"/>
      <c r="FN249" s="31"/>
      <c r="FO249" s="31"/>
      <c r="FP249" s="31"/>
      <c r="FQ249" s="31"/>
      <c r="FR249" s="31"/>
      <c r="FS249" s="31"/>
      <c r="FT249" s="31"/>
      <c r="FU249" s="31"/>
      <c r="FV249" s="31"/>
      <c r="FW249" s="31"/>
      <c r="FX249" s="31"/>
      <c r="FY249" s="31"/>
      <c r="FZ249" s="31"/>
      <c r="GA249" s="31"/>
      <c r="GB249" s="31"/>
      <c r="GC249" s="31"/>
      <c r="GD249" s="31"/>
      <c r="GE249" s="31"/>
      <c r="GF249" s="31"/>
      <c r="GG249" s="31"/>
      <c r="GH249" s="31"/>
      <c r="GI249" s="31"/>
      <c r="GJ249" s="31"/>
      <c r="GK249" s="31"/>
      <c r="GL249" s="31"/>
      <c r="GM249" s="31"/>
      <c r="GN249" s="31"/>
      <c r="GO249" s="31"/>
      <c r="GP249" s="31"/>
      <c r="GQ249" s="31"/>
      <c r="GR249" s="31"/>
      <c r="GS249" s="31"/>
      <c r="GT249" s="31"/>
      <c r="GU249" s="31"/>
      <c r="GV249" s="31"/>
      <c r="GW249" s="31"/>
      <c r="GX249" s="31"/>
      <c r="GY249" s="31"/>
      <c r="GZ249" s="31"/>
      <c r="HA249" s="31"/>
      <c r="HB249" s="31"/>
      <c r="HC249" s="31"/>
      <c r="HD249" s="31"/>
      <c r="HE249" s="31"/>
      <c r="HF249" s="31"/>
      <c r="HG249" s="31"/>
      <c r="HH249" s="31"/>
    </row>
    <row r="250" spans="1:216" ht="15.75" customHeight="1" x14ac:dyDescent="0.4">
      <c r="A250" s="11" t="s">
        <v>50</v>
      </c>
      <c r="B250" s="50"/>
      <c r="C250" s="24" t="s">
        <v>250</v>
      </c>
      <c r="D250" s="49"/>
      <c r="E250" s="9">
        <f>BAGOREJO!AM250+KEBAMAN!AW250+KEPUNDUNGAN!W250+'PARIJATAH KULON'!Y250+'PARIJATAH WETAN'!AC250+REJOAGUNG!AF250+SUKOMAJU!AC250+SUKONATAR!T250+SUMBERSARI!AH250+WONOSOBO!AS250</f>
        <v>51</v>
      </c>
      <c r="F250" s="39"/>
      <c r="G250" s="20"/>
      <c r="H250" s="20"/>
      <c r="I250" s="20"/>
      <c r="J250" s="20"/>
      <c r="K250" s="20"/>
      <c r="L250" s="20"/>
      <c r="M250" s="20"/>
      <c r="N250" s="20"/>
      <c r="O250" s="23"/>
      <c r="P250" s="35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4">
      <c r="A251" s="7"/>
      <c r="B251" s="50"/>
      <c r="C251" s="24" t="s">
        <v>251</v>
      </c>
      <c r="D251" s="49"/>
      <c r="E251" s="9">
        <f>BAGOREJO!AM251+KEBAMAN!AW251+KEPUNDUNGAN!W251+'PARIJATAH KULON'!Y251+'PARIJATAH WETAN'!AC251+REJOAGUNG!AF251+SUKOMAJU!AC251+SUKONATAR!T251+SUMBERSARI!AH251+WONOSOBO!AS251</f>
        <v>9</v>
      </c>
      <c r="F251" s="40"/>
      <c r="G251" s="1"/>
      <c r="H251" s="1"/>
      <c r="I251" s="1"/>
      <c r="J251" s="1"/>
      <c r="K251" s="1"/>
      <c r="L251" s="1"/>
      <c r="M251" s="1"/>
      <c r="N251" s="1"/>
      <c r="O251" s="3"/>
      <c r="P251" s="35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4">
      <c r="A252" s="7"/>
      <c r="B252" s="50"/>
      <c r="C252" s="24" t="s">
        <v>252</v>
      </c>
      <c r="D252" s="49"/>
      <c r="E252" s="9">
        <f>BAGOREJO!AM252+KEBAMAN!AW252+KEPUNDUNGAN!W252+'PARIJATAH KULON'!Y252+'PARIJATAH WETAN'!AC252+REJOAGUNG!AF252+SUKOMAJU!AC252+SUKONATAR!T252+SUMBERSARI!AH252+WONOSOBO!AS252</f>
        <v>6</v>
      </c>
      <c r="F252" s="40"/>
      <c r="G252" s="1"/>
      <c r="H252" s="1"/>
      <c r="I252" s="1"/>
      <c r="J252" s="1"/>
      <c r="K252" s="1"/>
      <c r="L252" s="1"/>
      <c r="M252" s="1"/>
      <c r="N252" s="1"/>
      <c r="O252" s="1"/>
      <c r="P252" s="34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  <c r="DI252" s="31"/>
      <c r="DJ252" s="31"/>
      <c r="DK252" s="31"/>
      <c r="DL252" s="31"/>
      <c r="DM252" s="31"/>
      <c r="DN252" s="31"/>
      <c r="DO252" s="31"/>
      <c r="DP252" s="31"/>
      <c r="DQ252" s="31"/>
      <c r="DR252" s="31"/>
      <c r="DS252" s="31"/>
      <c r="DT252" s="31"/>
      <c r="DU252" s="31"/>
      <c r="DV252" s="31"/>
      <c r="DW252" s="31"/>
      <c r="DX252" s="31"/>
      <c r="DY252" s="31"/>
      <c r="DZ252" s="31"/>
      <c r="EA252" s="31"/>
      <c r="EB252" s="31"/>
      <c r="EC252" s="31"/>
      <c r="ED252" s="31"/>
      <c r="EE252" s="31"/>
      <c r="EF252" s="31"/>
      <c r="EG252" s="31"/>
      <c r="EH252" s="31"/>
      <c r="EI252" s="31"/>
      <c r="EJ252" s="31"/>
      <c r="EK252" s="31"/>
      <c r="EL252" s="31"/>
      <c r="EM252" s="31"/>
      <c r="EN252" s="31"/>
      <c r="EO252" s="31"/>
      <c r="EP252" s="31"/>
      <c r="EQ252" s="31"/>
      <c r="ER252" s="31"/>
      <c r="ES252" s="31"/>
      <c r="ET252" s="31"/>
      <c r="EU252" s="31"/>
      <c r="EV252" s="31"/>
      <c r="EW252" s="31"/>
      <c r="EX252" s="31"/>
      <c r="EY252" s="31"/>
      <c r="EZ252" s="31"/>
      <c r="FA252" s="31"/>
      <c r="FB252" s="31"/>
      <c r="FC252" s="31"/>
      <c r="FD252" s="31"/>
      <c r="FE252" s="31"/>
      <c r="FF252" s="31"/>
      <c r="FG252" s="31"/>
      <c r="FH252" s="31"/>
      <c r="FI252" s="31"/>
      <c r="FJ252" s="31"/>
      <c r="FK252" s="31"/>
      <c r="FL252" s="31"/>
      <c r="FM252" s="31"/>
      <c r="FN252" s="31"/>
      <c r="FO252" s="31"/>
      <c r="FP252" s="31"/>
      <c r="FQ252" s="31"/>
      <c r="FR252" s="31"/>
      <c r="FS252" s="31"/>
      <c r="FT252" s="31"/>
      <c r="FU252" s="31"/>
      <c r="FV252" s="31"/>
      <c r="FW252" s="31"/>
      <c r="FX252" s="31"/>
      <c r="FY252" s="31"/>
      <c r="FZ252" s="31"/>
      <c r="GA252" s="31"/>
      <c r="GB252" s="31"/>
      <c r="GC252" s="31"/>
      <c r="GD252" s="31"/>
      <c r="GE252" s="31"/>
      <c r="GF252" s="31"/>
      <c r="GG252" s="31"/>
      <c r="GH252" s="31"/>
      <c r="GI252" s="31"/>
      <c r="GJ252" s="31"/>
      <c r="GK252" s="31"/>
      <c r="GL252" s="31"/>
      <c r="GM252" s="31"/>
      <c r="GN252" s="31"/>
      <c r="GO252" s="31"/>
      <c r="GP252" s="31"/>
      <c r="GQ252" s="31"/>
      <c r="GR252" s="31"/>
      <c r="GS252" s="31"/>
      <c r="GT252" s="31"/>
      <c r="GU252" s="31"/>
      <c r="GV252" s="31"/>
      <c r="GW252" s="31"/>
      <c r="GX252" s="31"/>
      <c r="GY252" s="31"/>
      <c r="GZ252" s="31"/>
      <c r="HA252" s="31"/>
      <c r="HB252" s="31"/>
      <c r="HC252" s="31"/>
      <c r="HD252" s="31"/>
      <c r="HE252" s="31"/>
      <c r="HF252" s="31"/>
      <c r="HG252" s="31"/>
      <c r="HH252" s="31"/>
    </row>
    <row r="253" spans="1:216" ht="15.75" customHeight="1" x14ac:dyDescent="0.4">
      <c r="A253" s="7"/>
      <c r="B253" s="45"/>
      <c r="C253" s="61"/>
      <c r="D253" s="48"/>
      <c r="E253" s="54"/>
      <c r="F253" s="39"/>
      <c r="G253" s="20"/>
      <c r="H253" s="20"/>
      <c r="I253" s="20"/>
      <c r="J253" s="20"/>
      <c r="K253" s="20"/>
      <c r="L253" s="20"/>
      <c r="M253" s="20"/>
      <c r="N253" s="20"/>
      <c r="O253" s="20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3"/>
      <c r="FC253" s="33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3"/>
      <c r="FP253" s="33"/>
      <c r="FQ253" s="33"/>
      <c r="FR253" s="33"/>
      <c r="FS253" s="33"/>
      <c r="FT253" s="33"/>
      <c r="FU253" s="33"/>
      <c r="FV253" s="33"/>
      <c r="FW253" s="33"/>
      <c r="FX253" s="33"/>
      <c r="FY253" s="33"/>
      <c r="FZ253" s="33"/>
      <c r="GA253" s="33"/>
      <c r="GB253" s="33"/>
      <c r="GC253" s="33"/>
      <c r="GD253" s="33"/>
      <c r="GE253" s="33"/>
      <c r="GF253" s="33"/>
      <c r="GG253" s="33"/>
      <c r="GH253" s="33"/>
      <c r="GI253" s="33"/>
      <c r="GJ253" s="33"/>
      <c r="GK253" s="33"/>
      <c r="GL253" s="33"/>
      <c r="GM253" s="33"/>
      <c r="GN253" s="33"/>
      <c r="GO253" s="33"/>
      <c r="GP253" s="33"/>
      <c r="GQ253" s="33"/>
      <c r="GR253" s="33"/>
      <c r="GS253" s="33"/>
      <c r="GT253" s="33"/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</row>
    <row r="254" spans="1:216" ht="15.75" customHeight="1" x14ac:dyDescent="0.4">
      <c r="A254" s="7"/>
      <c r="B254" s="45"/>
      <c r="C254" s="61"/>
      <c r="D254" s="48"/>
      <c r="E254" s="54"/>
      <c r="F254" s="40"/>
      <c r="G254" s="1"/>
      <c r="H254" s="1"/>
      <c r="I254" s="1"/>
      <c r="J254" s="1"/>
      <c r="K254" s="1"/>
      <c r="L254" s="1"/>
      <c r="M254" s="1"/>
      <c r="N254" s="1"/>
      <c r="O254" s="1"/>
      <c r="P254" s="34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  <c r="DI254" s="31"/>
      <c r="DJ254" s="31"/>
      <c r="DK254" s="31"/>
      <c r="DL254" s="31"/>
      <c r="DM254" s="31"/>
      <c r="DN254" s="31"/>
      <c r="DO254" s="31"/>
      <c r="DP254" s="31"/>
      <c r="DQ254" s="31"/>
      <c r="DR254" s="31"/>
      <c r="DS254" s="31"/>
      <c r="DT254" s="31"/>
      <c r="DU254" s="31"/>
      <c r="DV254" s="31"/>
      <c r="DW254" s="31"/>
      <c r="DX254" s="31"/>
      <c r="DY254" s="31"/>
      <c r="DZ254" s="31"/>
      <c r="EA254" s="31"/>
      <c r="EB254" s="31"/>
      <c r="EC254" s="31"/>
      <c r="ED254" s="31"/>
      <c r="EE254" s="31"/>
      <c r="EF254" s="31"/>
      <c r="EG254" s="31"/>
      <c r="EH254" s="31"/>
      <c r="EI254" s="31"/>
      <c r="EJ254" s="31"/>
      <c r="EK254" s="31"/>
      <c r="EL254" s="31"/>
      <c r="EM254" s="31"/>
      <c r="EN254" s="31"/>
      <c r="EO254" s="31"/>
      <c r="EP254" s="31"/>
      <c r="EQ254" s="31"/>
      <c r="ER254" s="31"/>
      <c r="ES254" s="31"/>
      <c r="ET254" s="31"/>
      <c r="EU254" s="31"/>
      <c r="EV254" s="31"/>
      <c r="EW254" s="31"/>
      <c r="EX254" s="31"/>
      <c r="EY254" s="31"/>
      <c r="EZ254" s="31"/>
      <c r="FA254" s="31"/>
      <c r="FB254" s="31"/>
      <c r="FC254" s="31"/>
      <c r="FD254" s="31"/>
      <c r="FE254" s="31"/>
      <c r="FF254" s="31"/>
      <c r="FG254" s="31"/>
      <c r="FH254" s="31"/>
      <c r="FI254" s="31"/>
      <c r="FJ254" s="31"/>
      <c r="FK254" s="31"/>
      <c r="FL254" s="31"/>
      <c r="FM254" s="31"/>
      <c r="FN254" s="31"/>
      <c r="FO254" s="31"/>
      <c r="FP254" s="31"/>
      <c r="FQ254" s="31"/>
      <c r="FR254" s="31"/>
      <c r="FS254" s="31"/>
      <c r="FT254" s="31"/>
      <c r="FU254" s="31"/>
      <c r="FV254" s="31"/>
      <c r="FW254" s="31"/>
      <c r="FX254" s="31"/>
      <c r="FY254" s="31"/>
      <c r="FZ254" s="31"/>
      <c r="GA254" s="31"/>
      <c r="GB254" s="31"/>
      <c r="GC254" s="31"/>
      <c r="GD254" s="31"/>
      <c r="GE254" s="31"/>
      <c r="GF254" s="31"/>
      <c r="GG254" s="31"/>
      <c r="GH254" s="31"/>
      <c r="GI254" s="31"/>
      <c r="GJ254" s="31"/>
      <c r="GK254" s="31"/>
      <c r="GL254" s="31"/>
      <c r="GM254" s="31"/>
      <c r="GN254" s="31"/>
      <c r="GO254" s="31"/>
      <c r="GP254" s="31"/>
      <c r="GQ254" s="31"/>
      <c r="GR254" s="31"/>
      <c r="GS254" s="31"/>
      <c r="GT254" s="31"/>
      <c r="GU254" s="31"/>
      <c r="GV254" s="31"/>
      <c r="GW254" s="31"/>
      <c r="GX254" s="31"/>
      <c r="GY254" s="31"/>
      <c r="GZ254" s="31"/>
      <c r="HA254" s="31"/>
      <c r="HB254" s="31"/>
      <c r="HC254" s="31"/>
      <c r="HD254" s="31"/>
      <c r="HE254" s="31"/>
      <c r="HF254" s="31"/>
      <c r="HG254" s="31"/>
      <c r="HH254" s="31"/>
    </row>
    <row r="255" spans="1:216" ht="15.75" customHeight="1" x14ac:dyDescent="0.4">
      <c r="A255" s="7"/>
      <c r="B255" s="45"/>
      <c r="C255" s="61"/>
      <c r="D255" s="48"/>
      <c r="E255" s="54"/>
      <c r="F255" s="39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4">
      <c r="A256" s="7"/>
      <c r="B256" s="45"/>
      <c r="C256" s="60"/>
      <c r="D256" s="48"/>
      <c r="E256" s="54"/>
      <c r="F256" s="39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4">
      <c r="A257" s="7"/>
      <c r="B257" s="45"/>
      <c r="C257" s="60"/>
      <c r="D257" s="48"/>
      <c r="E257" s="54"/>
      <c r="F257" s="39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4">
      <c r="A258" s="7"/>
      <c r="B258" s="45"/>
      <c r="C258" s="60"/>
      <c r="D258" s="48"/>
      <c r="E258" s="54"/>
      <c r="F258" s="39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4">
      <c r="A259" s="6" t="s">
        <v>26</v>
      </c>
      <c r="B259" s="84" t="s">
        <v>51</v>
      </c>
      <c r="C259" s="87"/>
      <c r="D259" s="88"/>
      <c r="E259" s="5">
        <f>SUM(E249:E258)</f>
        <v>124</v>
      </c>
      <c r="F259" s="39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4">
      <c r="F260" s="39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4">
      <c r="A261" s="16" t="s">
        <v>83</v>
      </c>
      <c r="B261" s="65" t="s">
        <v>84</v>
      </c>
      <c r="C261" s="97"/>
      <c r="D261" s="98"/>
      <c r="E261" s="5"/>
      <c r="F261" s="39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4">
      <c r="A262" s="16"/>
      <c r="B262" s="19" t="s">
        <v>85</v>
      </c>
      <c r="C262" s="95" t="s">
        <v>86</v>
      </c>
      <c r="D262" s="96"/>
      <c r="E262" s="9">
        <f>BAGOREJO!AM262+KEBAMAN!AW262+KEPUNDUNGAN!W262+'PARIJATAH KULON'!Y262+'PARIJATAH WETAN'!AC262+REJOAGUNG!AF262+SUKOMAJU!AC262+SUKONATAR!T262+SUMBERSARI!AH262+WONOSOBO!AS262</f>
        <v>50308</v>
      </c>
      <c r="F262" s="39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4">
      <c r="A263" s="13"/>
      <c r="B263" s="19" t="s">
        <v>87</v>
      </c>
      <c r="C263" s="95" t="s">
        <v>88</v>
      </c>
      <c r="D263" s="96"/>
      <c r="E263" s="9">
        <f>BAGOREJO!AM263+KEBAMAN!AW263+KEPUNDUNGAN!W263+'PARIJATAH KULON'!Y263+'PARIJATAH WETAN'!AC263+REJOAGUNG!AF263+SUKOMAJU!AC263+SUKONATAR!T263+SUMBERSARI!AH263+WONOSOBO!AS263</f>
        <v>0</v>
      </c>
      <c r="F263" s="39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4">
      <c r="A264" s="14"/>
      <c r="B264" s="19" t="s">
        <v>89</v>
      </c>
      <c r="C264" s="95" t="s">
        <v>90</v>
      </c>
      <c r="D264" s="96"/>
      <c r="E264" s="5">
        <f t="shared" ref="E264" si="8">SUM(E262:E263)</f>
        <v>50308</v>
      </c>
      <c r="F264" s="39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4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4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4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4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4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4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4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4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4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4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4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4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4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4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4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4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4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4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4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4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4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4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4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4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4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4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4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4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4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4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4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4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4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4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4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4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4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4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4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4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4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4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4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4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4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4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4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4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4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4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4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4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4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4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4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4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4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4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4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4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4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4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4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4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4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4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4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4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4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4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4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4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4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4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4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4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4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4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4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4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4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4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4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4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4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4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4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4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4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4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4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4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4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4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4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4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4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4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4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4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4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4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4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4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4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4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4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4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4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4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4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4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4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4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4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4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4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4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4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4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4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4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4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4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4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4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4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4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4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4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4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4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4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4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4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4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4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4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4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4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4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4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4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4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4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4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4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4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4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4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4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4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4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4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4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4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4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4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4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4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4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4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4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4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4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4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4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4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4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4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4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4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4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4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4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4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4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4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4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4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4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4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4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4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4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4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4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4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4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4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4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4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4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4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4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4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4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4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4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4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4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4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4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4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4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4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4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4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4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4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4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4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4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4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4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4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4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4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4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4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4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4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4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4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4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4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4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4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4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4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4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4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4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4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4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4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4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4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4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4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4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4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4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4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4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4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4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4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4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4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4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4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4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4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4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4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4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4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4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4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4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4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4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4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4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4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4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4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4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4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4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4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4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4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4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4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4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4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4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4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4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4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4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4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4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4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4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4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4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4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4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4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4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4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4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4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4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4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4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4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4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4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4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4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4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4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4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4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4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4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4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4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4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4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4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4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4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4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4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4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4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4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4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4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4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4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4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4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4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4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4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4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4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4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4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4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4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4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4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4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4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4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4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4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4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4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4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4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4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4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4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4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4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4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4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4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4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4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4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4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4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4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4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4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4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4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4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4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4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4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4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4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4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4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4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4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4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4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4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4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4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4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4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4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4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4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4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4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4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4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4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4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4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4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4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4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4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4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4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4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4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4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4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4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4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4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4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4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4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4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4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4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4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4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4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4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4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4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4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4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4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4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4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4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4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4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4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4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4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4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4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4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4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4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4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4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4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4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4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4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4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4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4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4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4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4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4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4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4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4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4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4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4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4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4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4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4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4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4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4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4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4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4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4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4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4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4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4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4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4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4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4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4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4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4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4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4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4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4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4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4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4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4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4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4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4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4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4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4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4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4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4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4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4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4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4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4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4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4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4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4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4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4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4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4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4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4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4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4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4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4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4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4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4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4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4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4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4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4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4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4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4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4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4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4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4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4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4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4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4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4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4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4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4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4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4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4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4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4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4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4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4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4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4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4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4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4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4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4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4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4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4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4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4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4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4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4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4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4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4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4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4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4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4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4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4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4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4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4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4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4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4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4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4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4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4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4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4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4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4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4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4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4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4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4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4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4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4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4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4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4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4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4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4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4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4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4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4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4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4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4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4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4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4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4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4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4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4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4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4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4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4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4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4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4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4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4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4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4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4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4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4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4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4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4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4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4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4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4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4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4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4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4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4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4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4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4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4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4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4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4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4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4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4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4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4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4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4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4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4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4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4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4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4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4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4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4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4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4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4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4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4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4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4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4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4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4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4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4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4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4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4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4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4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4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4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4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4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4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4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4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4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4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4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4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4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4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4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4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4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4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4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4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4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4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4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4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4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4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4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4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4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4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4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4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4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4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4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4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4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4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4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4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4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4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4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4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4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4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4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4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4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4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4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4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4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4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4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4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4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4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4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4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4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4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4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4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4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4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4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4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4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4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4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4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4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4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4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4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4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4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4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4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4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4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4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4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4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4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4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4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4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4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4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4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4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4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4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4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4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4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4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4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4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4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4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4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4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4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4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4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4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4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4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4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4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4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4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4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4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4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4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4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4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4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4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4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4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4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4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4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4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4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4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4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4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4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4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4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4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4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4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4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4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4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4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4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4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4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4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4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4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4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4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4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4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4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4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4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4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4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4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4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4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4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4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4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4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4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4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4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4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4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4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4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4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4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4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4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4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4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4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4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4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4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4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4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4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4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4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4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4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4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4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4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4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4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4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4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4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4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4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4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4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4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4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4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4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4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4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4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4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4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4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4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4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4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4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4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4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4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4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4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4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4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4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4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4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4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4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4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4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4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4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4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4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4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4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4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4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4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4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4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4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4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4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4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4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4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4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4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4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4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4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4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4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4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4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4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4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4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4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4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4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4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4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4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4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4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4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4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4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4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4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4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4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4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4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4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4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4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4"/>
    <row r="1217" ht="15" customHeight="1" x14ac:dyDescent="0.4"/>
    <row r="1218" ht="15" customHeight="1" x14ac:dyDescent="0.4"/>
    <row r="1219" ht="15" customHeight="1" x14ac:dyDescent="0.4"/>
    <row r="1220" ht="15" customHeight="1" x14ac:dyDescent="0.4"/>
    <row r="1221" ht="15" customHeight="1" x14ac:dyDescent="0.4"/>
    <row r="1222" ht="15" customHeight="1" x14ac:dyDescent="0.4"/>
    <row r="1223" ht="15" customHeight="1" x14ac:dyDescent="0.4"/>
    <row r="1224" ht="15" customHeight="1" x14ac:dyDescent="0.4"/>
  </sheetData>
  <mergeCells count="83">
    <mergeCell ref="C262:D262"/>
    <mergeCell ref="C263:D263"/>
    <mergeCell ref="C264:D264"/>
    <mergeCell ref="B259:D259"/>
    <mergeCell ref="B261:D261"/>
    <mergeCell ref="C249:D249"/>
    <mergeCell ref="B247:D247"/>
    <mergeCell ref="A248:E248"/>
    <mergeCell ref="B235:D235"/>
    <mergeCell ref="A236:E236"/>
    <mergeCell ref="C237:D237"/>
    <mergeCell ref="B223:D223"/>
    <mergeCell ref="C225:D225"/>
    <mergeCell ref="A224:E224"/>
    <mergeCell ref="C213:D213"/>
    <mergeCell ref="B211:D211"/>
    <mergeCell ref="A212:E212"/>
    <mergeCell ref="B199:D199"/>
    <mergeCell ref="A200:E200"/>
    <mergeCell ref="C201:D201"/>
    <mergeCell ref="B187:D187"/>
    <mergeCell ref="C189:D189"/>
    <mergeCell ref="A188:E188"/>
    <mergeCell ref="C177:D177"/>
    <mergeCell ref="B175:D175"/>
    <mergeCell ref="A176:E176"/>
    <mergeCell ref="B163:D163"/>
    <mergeCell ref="A164:E164"/>
    <mergeCell ref="C165:D165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B115:D115"/>
    <mergeCell ref="A116:E116"/>
    <mergeCell ref="C117:D117"/>
    <mergeCell ref="B103:D103"/>
    <mergeCell ref="C105:D105"/>
    <mergeCell ref="A104:E104"/>
    <mergeCell ref="C93:D93"/>
    <mergeCell ref="B91:D91"/>
    <mergeCell ref="A92:E92"/>
    <mergeCell ref="B79:D79"/>
    <mergeCell ref="A80:E80"/>
    <mergeCell ref="C81:D81"/>
    <mergeCell ref="B67:D67"/>
    <mergeCell ref="A68:E68"/>
    <mergeCell ref="C57:D57"/>
    <mergeCell ref="A56:E56"/>
    <mergeCell ref="C69:D69"/>
    <mergeCell ref="A37:E37"/>
    <mergeCell ref="B38:D38"/>
    <mergeCell ref="B39:C41"/>
    <mergeCell ref="A42:D42"/>
    <mergeCell ref="B55:D55"/>
    <mergeCell ref="B43:D43"/>
    <mergeCell ref="A44:D44"/>
    <mergeCell ref="C45:D45"/>
    <mergeCell ref="B32:D32"/>
    <mergeCell ref="B33:D33"/>
    <mergeCell ref="B34:D34"/>
    <mergeCell ref="B35:D35"/>
    <mergeCell ref="B36:D36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A31:D31"/>
    <mergeCell ref="B12:D12"/>
    <mergeCell ref="B25:B27"/>
    <mergeCell ref="C25:C27"/>
    <mergeCell ref="B28:B30"/>
    <mergeCell ref="C28:C30"/>
  </mergeCells>
  <conditionalFormatting sqref="E30">
    <cfRule type="expression" dxfId="282" priority="67">
      <formula>E30&lt;&gt;E264</formula>
    </cfRule>
    <cfRule type="expression" dxfId="281" priority="68">
      <formula>E30&lt;&gt;E34</formula>
    </cfRule>
  </conditionalFormatting>
  <conditionalFormatting sqref="E55">
    <cfRule type="containsBlanks" dxfId="280" priority="1">
      <formula>LEN(TRIM(E55))=0</formula>
    </cfRule>
  </conditionalFormatting>
  <conditionalFormatting sqref="E67">
    <cfRule type="containsBlanks" dxfId="279" priority="2">
      <formula>LEN(TRIM(E67))=0</formula>
    </cfRule>
  </conditionalFormatting>
  <conditionalFormatting sqref="E79">
    <cfRule type="containsBlanks" dxfId="278" priority="3">
      <formula>LEN(TRIM(E79))=0</formula>
    </cfRule>
  </conditionalFormatting>
  <conditionalFormatting sqref="E91">
    <cfRule type="containsBlanks" dxfId="277" priority="4">
      <formula>LEN(TRIM(E91))=0</formula>
    </cfRule>
  </conditionalFormatting>
  <conditionalFormatting sqref="E103">
    <cfRule type="containsBlanks" dxfId="276" priority="5">
      <formula>LEN(TRIM(E103))=0</formula>
    </cfRule>
  </conditionalFormatting>
  <conditionalFormatting sqref="E115">
    <cfRule type="containsBlanks" dxfId="275" priority="6">
      <formula>LEN(TRIM(E115))=0</formula>
    </cfRule>
  </conditionalFormatting>
  <conditionalFormatting sqref="E127">
    <cfRule type="containsBlanks" dxfId="274" priority="7">
      <formula>LEN(TRIM(E127))=0</formula>
    </cfRule>
  </conditionalFormatting>
  <conditionalFormatting sqref="E139">
    <cfRule type="containsBlanks" dxfId="273" priority="8">
      <formula>LEN(TRIM(E139))=0</formula>
    </cfRule>
  </conditionalFormatting>
  <conditionalFormatting sqref="E151">
    <cfRule type="containsBlanks" dxfId="272" priority="9">
      <formula>LEN(TRIM(E151))=0</formula>
    </cfRule>
  </conditionalFormatting>
  <conditionalFormatting sqref="E163">
    <cfRule type="containsBlanks" dxfId="271" priority="10">
      <formula>LEN(TRIM(E163))=0</formula>
    </cfRule>
  </conditionalFormatting>
  <conditionalFormatting sqref="E175">
    <cfRule type="containsBlanks" dxfId="270" priority="11">
      <formula>LEN(TRIM(E175))=0</formula>
    </cfRule>
  </conditionalFormatting>
  <conditionalFormatting sqref="E187">
    <cfRule type="containsBlanks" dxfId="269" priority="12">
      <formula>LEN(TRIM(E187))=0</formula>
    </cfRule>
  </conditionalFormatting>
  <conditionalFormatting sqref="E199">
    <cfRule type="containsBlanks" dxfId="268" priority="13">
      <formula>LEN(TRIM(E199))=0</formula>
    </cfRule>
  </conditionalFormatting>
  <conditionalFormatting sqref="E211">
    <cfRule type="containsBlanks" dxfId="267" priority="14">
      <formula>LEN(TRIM(E211))=0</formula>
    </cfRule>
  </conditionalFormatting>
  <conditionalFormatting sqref="E223">
    <cfRule type="containsBlanks" dxfId="266" priority="15">
      <formula>LEN(TRIM(E223))=0</formula>
    </cfRule>
  </conditionalFormatting>
  <conditionalFormatting sqref="E235">
    <cfRule type="containsBlanks" dxfId="265" priority="16">
      <formula>LEN(TRIM(E235))=0</formula>
    </cfRule>
  </conditionalFormatting>
  <conditionalFormatting sqref="E247">
    <cfRule type="containsBlanks" dxfId="264" priority="17">
      <formula>LEN(TRIM(E247))=0</formula>
    </cfRule>
  </conditionalFormatting>
  <conditionalFormatting sqref="E259">
    <cfRule type="containsBlanks" dxfId="263" priority="25">
      <formula>LEN(TRIM(E259))=0</formula>
    </cfRule>
  </conditionalFormatting>
  <conditionalFormatting sqref="F259:O261">
    <cfRule type="cellIs" dxfId="262" priority="49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dimension ref="A2:AO264"/>
  <sheetViews>
    <sheetView topLeftCell="C206" zoomScale="50" zoomScaleNormal="50" workbookViewId="0">
      <selection activeCell="E249" sqref="E249:AL252"/>
    </sheetView>
  </sheetViews>
  <sheetFormatPr defaultRowHeight="13.15" x14ac:dyDescent="0.4"/>
  <cols>
    <col min="3" max="3" width="67.140625" bestFit="1" customWidth="1"/>
    <col min="4" max="4" width="5.85546875" bestFit="1" customWidth="1"/>
    <col min="39" max="39" width="13.28515625" customWidth="1"/>
  </cols>
  <sheetData>
    <row r="2" spans="1:39" x14ac:dyDescent="0.4">
      <c r="C2" s="43" t="s">
        <v>104</v>
      </c>
      <c r="D2" s="43" t="s">
        <v>114</v>
      </c>
    </row>
    <row r="3" spans="1:39" x14ac:dyDescent="0.4">
      <c r="C3" s="43" t="s">
        <v>105</v>
      </c>
      <c r="D3" s="43" t="s">
        <v>106</v>
      </c>
    </row>
    <row r="4" spans="1:39" x14ac:dyDescent="0.4">
      <c r="C4" s="43" t="s">
        <v>107</v>
      </c>
      <c r="D4" s="43" t="s">
        <v>108</v>
      </c>
    </row>
    <row r="5" spans="1:39" x14ac:dyDescent="0.4">
      <c r="C5" s="43"/>
      <c r="D5" s="43"/>
    </row>
    <row r="6" spans="1:39" x14ac:dyDescent="0.4">
      <c r="C6" s="43"/>
      <c r="D6" s="43"/>
    </row>
    <row r="7" spans="1:39" x14ac:dyDescent="0.4">
      <c r="C7" s="43"/>
      <c r="D7" s="43"/>
    </row>
    <row r="8" spans="1:39" x14ac:dyDescent="0.4">
      <c r="C8" s="43"/>
      <c r="D8" s="43"/>
    </row>
    <row r="9" spans="1:39" x14ac:dyDescent="0.4">
      <c r="C9" s="43" t="s">
        <v>109</v>
      </c>
      <c r="D9" s="43" t="s">
        <v>115</v>
      </c>
    </row>
    <row r="11" spans="1:3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1"/>
      <c r="T11" s="1"/>
      <c r="U11" s="1"/>
      <c r="V11" s="1"/>
      <c r="W11" s="1"/>
      <c r="X11" s="3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9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1" t="s">
        <v>103</v>
      </c>
    </row>
    <row r="13" spans="1:39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102"/>
    </row>
    <row r="14" spans="1:39" x14ac:dyDescent="0.4">
      <c r="A14" s="7"/>
      <c r="B14" s="77" t="s">
        <v>22</v>
      </c>
      <c r="C14" s="78"/>
      <c r="D14" s="6" t="s">
        <v>23</v>
      </c>
      <c r="E14" s="6">
        <v>156</v>
      </c>
      <c r="F14" s="6">
        <v>142</v>
      </c>
      <c r="G14" s="6">
        <v>136</v>
      </c>
      <c r="H14" s="6">
        <v>143</v>
      </c>
      <c r="I14" s="6">
        <v>141</v>
      </c>
      <c r="J14" s="6">
        <v>140</v>
      </c>
      <c r="K14" s="6">
        <v>150</v>
      </c>
      <c r="L14" s="6">
        <v>142</v>
      </c>
      <c r="M14" s="6">
        <v>134</v>
      </c>
      <c r="N14" s="6">
        <v>148</v>
      </c>
      <c r="O14" s="6">
        <v>150</v>
      </c>
      <c r="P14" s="6">
        <v>132</v>
      </c>
      <c r="Q14" s="6">
        <v>132</v>
      </c>
      <c r="R14" s="6">
        <v>141</v>
      </c>
      <c r="S14" s="6">
        <v>148</v>
      </c>
      <c r="T14" s="6">
        <v>144</v>
      </c>
      <c r="U14" s="6">
        <v>148</v>
      </c>
      <c r="V14" s="6">
        <v>141</v>
      </c>
      <c r="W14" s="6">
        <v>144</v>
      </c>
      <c r="X14" s="6">
        <v>137</v>
      </c>
      <c r="Y14" s="6">
        <v>153</v>
      </c>
      <c r="Z14" s="6">
        <v>149</v>
      </c>
      <c r="AA14" s="6">
        <v>139</v>
      </c>
      <c r="AB14" s="6">
        <v>127</v>
      </c>
      <c r="AC14" s="6">
        <v>138</v>
      </c>
      <c r="AD14" s="6">
        <v>133</v>
      </c>
      <c r="AE14" s="6">
        <v>137</v>
      </c>
      <c r="AF14" s="6">
        <v>142</v>
      </c>
      <c r="AG14" s="6">
        <v>149</v>
      </c>
      <c r="AH14" s="6">
        <v>142</v>
      </c>
      <c r="AI14" s="6">
        <v>153</v>
      </c>
      <c r="AJ14" s="6">
        <v>134</v>
      </c>
      <c r="AK14" s="6">
        <v>142</v>
      </c>
      <c r="AL14" s="6">
        <v>125</v>
      </c>
      <c r="AM14" s="5">
        <f>SUM(E14:AL14)</f>
        <v>4812</v>
      </c>
    </row>
    <row r="15" spans="1:39" x14ac:dyDescent="0.4">
      <c r="A15" s="7"/>
      <c r="B15" s="79"/>
      <c r="C15" s="67"/>
      <c r="D15" s="6" t="s">
        <v>24</v>
      </c>
      <c r="E15" s="6">
        <v>132</v>
      </c>
      <c r="F15" s="6">
        <v>147</v>
      </c>
      <c r="G15" s="6">
        <v>147</v>
      </c>
      <c r="H15" s="6">
        <v>138</v>
      </c>
      <c r="I15" s="6">
        <v>140</v>
      </c>
      <c r="J15" s="6">
        <v>139</v>
      </c>
      <c r="K15" s="6">
        <v>142</v>
      </c>
      <c r="L15" s="6">
        <v>143</v>
      </c>
      <c r="M15" s="6">
        <v>149</v>
      </c>
      <c r="N15" s="6">
        <v>139</v>
      </c>
      <c r="O15" s="6">
        <v>130</v>
      </c>
      <c r="P15" s="6">
        <v>147</v>
      </c>
      <c r="Q15" s="6">
        <v>140</v>
      </c>
      <c r="R15" s="6">
        <v>143</v>
      </c>
      <c r="S15" s="6">
        <v>137</v>
      </c>
      <c r="T15" s="6">
        <v>144</v>
      </c>
      <c r="U15" s="6">
        <v>137</v>
      </c>
      <c r="V15" s="6">
        <v>150</v>
      </c>
      <c r="W15" s="6">
        <v>144</v>
      </c>
      <c r="X15" s="6">
        <v>138</v>
      </c>
      <c r="Y15" s="6">
        <v>129</v>
      </c>
      <c r="Z15" s="6">
        <v>132</v>
      </c>
      <c r="AA15" s="6">
        <v>145</v>
      </c>
      <c r="AB15" s="6">
        <v>149</v>
      </c>
      <c r="AC15" s="6">
        <v>149</v>
      </c>
      <c r="AD15" s="6">
        <v>153</v>
      </c>
      <c r="AE15" s="6">
        <v>147</v>
      </c>
      <c r="AF15" s="6">
        <v>146</v>
      </c>
      <c r="AG15" s="6">
        <v>146</v>
      </c>
      <c r="AH15" s="6">
        <v>140</v>
      </c>
      <c r="AI15" s="6">
        <v>130</v>
      </c>
      <c r="AJ15" s="6">
        <v>142</v>
      </c>
      <c r="AK15" s="6">
        <v>133</v>
      </c>
      <c r="AL15" s="6">
        <v>145</v>
      </c>
      <c r="AM15" s="5">
        <f>SUM(E15:AL15)</f>
        <v>4812</v>
      </c>
    </row>
    <row r="16" spans="1:39" x14ac:dyDescent="0.4">
      <c r="A16" s="8"/>
      <c r="B16" s="75"/>
      <c r="C16" s="68"/>
      <c r="D16" s="5" t="s">
        <v>25</v>
      </c>
      <c r="E16" s="5">
        <f t="shared" ref="E16:AL16" si="0">SUM(E14:E15)</f>
        <v>288</v>
      </c>
      <c r="F16" s="5">
        <f t="shared" ref="F16:N16" si="1">SUM(F14:F15)</f>
        <v>289</v>
      </c>
      <c r="G16" s="5">
        <f t="shared" si="1"/>
        <v>283</v>
      </c>
      <c r="H16" s="5">
        <f t="shared" si="1"/>
        <v>281</v>
      </c>
      <c r="I16" s="5">
        <f t="shared" si="1"/>
        <v>281</v>
      </c>
      <c r="J16" s="5">
        <f t="shared" si="1"/>
        <v>279</v>
      </c>
      <c r="K16" s="5">
        <f t="shared" si="1"/>
        <v>292</v>
      </c>
      <c r="L16" s="5">
        <f t="shared" si="1"/>
        <v>285</v>
      </c>
      <c r="M16" s="5">
        <f t="shared" si="1"/>
        <v>283</v>
      </c>
      <c r="N16" s="5">
        <f t="shared" si="1"/>
        <v>287</v>
      </c>
      <c r="O16" s="5">
        <f t="shared" si="0"/>
        <v>280</v>
      </c>
      <c r="P16" s="5">
        <f t="shared" si="0"/>
        <v>279</v>
      </c>
      <c r="Q16" s="5">
        <f t="shared" si="0"/>
        <v>272</v>
      </c>
      <c r="R16" s="5">
        <f t="shared" si="0"/>
        <v>284</v>
      </c>
      <c r="S16" s="5">
        <f t="shared" si="0"/>
        <v>285</v>
      </c>
      <c r="T16" s="5">
        <f t="shared" si="0"/>
        <v>288</v>
      </c>
      <c r="U16" s="5">
        <f t="shared" si="0"/>
        <v>285</v>
      </c>
      <c r="V16" s="5">
        <f t="shared" si="0"/>
        <v>291</v>
      </c>
      <c r="W16" s="5">
        <f t="shared" si="0"/>
        <v>288</v>
      </c>
      <c r="X16" s="5">
        <f t="shared" si="0"/>
        <v>275</v>
      </c>
      <c r="Y16" s="5">
        <f t="shared" ref="Y16:AE16" si="2">SUM(Y14:Y15)</f>
        <v>282</v>
      </c>
      <c r="Z16" s="5">
        <f t="shared" si="2"/>
        <v>281</v>
      </c>
      <c r="AA16" s="5">
        <f t="shared" si="2"/>
        <v>284</v>
      </c>
      <c r="AB16" s="5">
        <f t="shared" si="2"/>
        <v>276</v>
      </c>
      <c r="AC16" s="5">
        <f t="shared" si="2"/>
        <v>287</v>
      </c>
      <c r="AD16" s="5">
        <f t="shared" si="2"/>
        <v>286</v>
      </c>
      <c r="AE16" s="5">
        <f t="shared" si="2"/>
        <v>284</v>
      </c>
      <c r="AF16" s="5">
        <f t="shared" si="0"/>
        <v>288</v>
      </c>
      <c r="AG16" s="5">
        <f t="shared" si="0"/>
        <v>295</v>
      </c>
      <c r="AH16" s="5">
        <f t="shared" si="0"/>
        <v>282</v>
      </c>
      <c r="AI16" s="5">
        <f t="shared" si="0"/>
        <v>283</v>
      </c>
      <c r="AJ16" s="5">
        <f t="shared" si="0"/>
        <v>276</v>
      </c>
      <c r="AK16" s="5">
        <f t="shared" si="0"/>
        <v>275</v>
      </c>
      <c r="AL16" s="5">
        <f t="shared" si="0"/>
        <v>270</v>
      </c>
      <c r="AM16" s="5">
        <f>SUM(E16:AL16)</f>
        <v>9624</v>
      </c>
    </row>
    <row r="17" spans="1:39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6"/>
      <c r="T17" s="6"/>
      <c r="U17" s="6"/>
      <c r="V17" s="6"/>
      <c r="W17" s="6"/>
      <c r="X17" s="10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10"/>
      <c r="AM17" s="28"/>
    </row>
    <row r="18" spans="1:39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6"/>
      <c r="T18" s="6"/>
      <c r="U18" s="6"/>
      <c r="V18" s="6"/>
      <c r="W18" s="6"/>
      <c r="X18" s="10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10"/>
      <c r="AM18" s="28"/>
    </row>
    <row r="19" spans="1:39" x14ac:dyDescent="0.4">
      <c r="A19" s="11"/>
      <c r="B19" s="66" t="s">
        <v>28</v>
      </c>
      <c r="C19" s="69" t="s">
        <v>29</v>
      </c>
      <c r="D19" s="6" t="s">
        <v>23</v>
      </c>
      <c r="E19" s="6">
        <v>103</v>
      </c>
      <c r="F19" s="6">
        <v>94</v>
      </c>
      <c r="G19" s="6">
        <v>98</v>
      </c>
      <c r="H19" s="6">
        <v>91</v>
      </c>
      <c r="I19" s="6">
        <v>102</v>
      </c>
      <c r="J19" s="6">
        <v>101</v>
      </c>
      <c r="K19" s="6">
        <v>90</v>
      </c>
      <c r="L19" s="6">
        <v>90</v>
      </c>
      <c r="M19" s="6">
        <v>98</v>
      </c>
      <c r="N19" s="6">
        <v>106</v>
      </c>
      <c r="O19" s="6">
        <v>109</v>
      </c>
      <c r="P19" s="6">
        <v>90</v>
      </c>
      <c r="Q19" s="6">
        <v>93</v>
      </c>
      <c r="R19" s="6">
        <v>100</v>
      </c>
      <c r="S19" s="6">
        <v>102</v>
      </c>
      <c r="T19" s="6">
        <v>104</v>
      </c>
      <c r="U19" s="6">
        <v>108</v>
      </c>
      <c r="V19" s="6">
        <v>107</v>
      </c>
      <c r="W19" s="6">
        <v>99</v>
      </c>
      <c r="X19" s="6">
        <v>114</v>
      </c>
      <c r="Y19" s="6">
        <v>113</v>
      </c>
      <c r="Z19" s="6">
        <v>120</v>
      </c>
      <c r="AA19" s="6">
        <v>115</v>
      </c>
      <c r="AB19" s="6">
        <v>87</v>
      </c>
      <c r="AC19" s="6">
        <v>100</v>
      </c>
      <c r="AD19" s="6">
        <v>102</v>
      </c>
      <c r="AE19" s="6">
        <v>108</v>
      </c>
      <c r="AF19" s="6">
        <v>103</v>
      </c>
      <c r="AG19" s="6">
        <v>110</v>
      </c>
      <c r="AH19" s="6">
        <v>98</v>
      </c>
      <c r="AI19" s="6">
        <v>109</v>
      </c>
      <c r="AJ19" s="6">
        <v>93</v>
      </c>
      <c r="AK19" s="6">
        <v>101</v>
      </c>
      <c r="AL19" s="6">
        <v>97</v>
      </c>
      <c r="AM19" s="5">
        <f t="shared" ref="AM19:AM30" si="3">SUM(E19:AL19)</f>
        <v>3455</v>
      </c>
    </row>
    <row r="20" spans="1:39" x14ac:dyDescent="0.4">
      <c r="A20" s="12"/>
      <c r="B20" s="67"/>
      <c r="C20" s="70"/>
      <c r="D20" s="6" t="s">
        <v>24</v>
      </c>
      <c r="E20" s="6">
        <v>103</v>
      </c>
      <c r="F20" s="6">
        <v>113</v>
      </c>
      <c r="G20" s="6">
        <v>119</v>
      </c>
      <c r="H20" s="6">
        <v>93</v>
      </c>
      <c r="I20" s="6">
        <v>111</v>
      </c>
      <c r="J20" s="6">
        <v>114</v>
      </c>
      <c r="K20" s="6">
        <v>109</v>
      </c>
      <c r="L20" s="6">
        <v>120</v>
      </c>
      <c r="M20" s="6">
        <v>129</v>
      </c>
      <c r="N20" s="6">
        <v>111</v>
      </c>
      <c r="O20" s="6">
        <v>107</v>
      </c>
      <c r="P20" s="6">
        <v>112</v>
      </c>
      <c r="Q20" s="6">
        <v>101</v>
      </c>
      <c r="R20" s="6">
        <v>112</v>
      </c>
      <c r="S20" s="6">
        <v>103</v>
      </c>
      <c r="T20" s="6">
        <v>120</v>
      </c>
      <c r="U20" s="6">
        <v>101</v>
      </c>
      <c r="V20" s="6">
        <v>120</v>
      </c>
      <c r="W20" s="6">
        <v>115</v>
      </c>
      <c r="X20" s="6">
        <v>109</v>
      </c>
      <c r="Y20" s="6">
        <v>102</v>
      </c>
      <c r="Z20" s="6">
        <v>117</v>
      </c>
      <c r="AA20" s="6">
        <v>108</v>
      </c>
      <c r="AB20" s="6">
        <v>111</v>
      </c>
      <c r="AC20" s="6">
        <v>114</v>
      </c>
      <c r="AD20" s="6">
        <v>122</v>
      </c>
      <c r="AE20" s="6">
        <v>126</v>
      </c>
      <c r="AF20" s="6">
        <v>114</v>
      </c>
      <c r="AG20" s="6">
        <v>115</v>
      </c>
      <c r="AH20" s="6">
        <v>108</v>
      </c>
      <c r="AI20" s="6">
        <v>103</v>
      </c>
      <c r="AJ20" s="6">
        <v>109</v>
      </c>
      <c r="AK20" s="6">
        <v>102</v>
      </c>
      <c r="AL20" s="6">
        <v>102</v>
      </c>
      <c r="AM20" s="5">
        <f t="shared" si="3"/>
        <v>3775</v>
      </c>
    </row>
    <row r="21" spans="1:39" x14ac:dyDescent="0.4">
      <c r="A21" s="13"/>
      <c r="B21" s="68"/>
      <c r="C21" s="71"/>
      <c r="D21" s="5" t="s">
        <v>25</v>
      </c>
      <c r="E21" s="5">
        <f t="shared" ref="E21:AL21" si="4">SUM(E19:E20)</f>
        <v>206</v>
      </c>
      <c r="F21" s="5">
        <f t="shared" ref="F21:N21" si="5">SUM(F19:F20)</f>
        <v>207</v>
      </c>
      <c r="G21" s="5">
        <f t="shared" si="5"/>
        <v>217</v>
      </c>
      <c r="H21" s="5">
        <f t="shared" si="5"/>
        <v>184</v>
      </c>
      <c r="I21" s="5">
        <f t="shared" si="5"/>
        <v>213</v>
      </c>
      <c r="J21" s="5">
        <f t="shared" si="5"/>
        <v>215</v>
      </c>
      <c r="K21" s="5">
        <f t="shared" si="5"/>
        <v>199</v>
      </c>
      <c r="L21" s="5">
        <f t="shared" si="5"/>
        <v>210</v>
      </c>
      <c r="M21" s="5">
        <f t="shared" si="5"/>
        <v>227</v>
      </c>
      <c r="N21" s="5">
        <f t="shared" si="5"/>
        <v>217</v>
      </c>
      <c r="O21" s="5">
        <f t="shared" si="4"/>
        <v>216</v>
      </c>
      <c r="P21" s="5">
        <f t="shared" si="4"/>
        <v>202</v>
      </c>
      <c r="Q21" s="5">
        <f t="shared" si="4"/>
        <v>194</v>
      </c>
      <c r="R21" s="5">
        <f t="shared" si="4"/>
        <v>212</v>
      </c>
      <c r="S21" s="5">
        <f t="shared" si="4"/>
        <v>205</v>
      </c>
      <c r="T21" s="5">
        <f t="shared" si="4"/>
        <v>224</v>
      </c>
      <c r="U21" s="5">
        <f t="shared" si="4"/>
        <v>209</v>
      </c>
      <c r="V21" s="5">
        <f t="shared" si="4"/>
        <v>227</v>
      </c>
      <c r="W21" s="5">
        <f t="shared" si="4"/>
        <v>214</v>
      </c>
      <c r="X21" s="5">
        <f t="shared" si="4"/>
        <v>223</v>
      </c>
      <c r="Y21" s="5">
        <f t="shared" ref="Y21:AE21" si="6">SUM(Y19:Y20)</f>
        <v>215</v>
      </c>
      <c r="Z21" s="5">
        <f t="shared" si="6"/>
        <v>237</v>
      </c>
      <c r="AA21" s="5">
        <f t="shared" si="6"/>
        <v>223</v>
      </c>
      <c r="AB21" s="5">
        <f t="shared" si="6"/>
        <v>198</v>
      </c>
      <c r="AC21" s="5">
        <f t="shared" si="6"/>
        <v>214</v>
      </c>
      <c r="AD21" s="5">
        <f t="shared" si="6"/>
        <v>224</v>
      </c>
      <c r="AE21" s="5">
        <f t="shared" si="6"/>
        <v>234</v>
      </c>
      <c r="AF21" s="5">
        <f t="shared" si="4"/>
        <v>217</v>
      </c>
      <c r="AG21" s="5">
        <f t="shared" si="4"/>
        <v>225</v>
      </c>
      <c r="AH21" s="5">
        <f t="shared" si="4"/>
        <v>206</v>
      </c>
      <c r="AI21" s="5">
        <f t="shared" si="4"/>
        <v>212</v>
      </c>
      <c r="AJ21" s="5">
        <f t="shared" si="4"/>
        <v>202</v>
      </c>
      <c r="AK21" s="5">
        <f t="shared" si="4"/>
        <v>203</v>
      </c>
      <c r="AL21" s="5">
        <f t="shared" si="4"/>
        <v>199</v>
      </c>
      <c r="AM21" s="5">
        <f t="shared" si="3"/>
        <v>7230</v>
      </c>
    </row>
    <row r="22" spans="1:39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5">
        <f t="shared" si="3"/>
        <v>2</v>
      </c>
    </row>
    <row r="23" spans="1:39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2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5">
        <f t="shared" si="3"/>
        <v>3</v>
      </c>
    </row>
    <row r="24" spans="1:39" x14ac:dyDescent="0.4">
      <c r="A24" s="13"/>
      <c r="B24" s="68"/>
      <c r="C24" s="71"/>
      <c r="D24" s="5" t="s">
        <v>25</v>
      </c>
      <c r="E24" s="5">
        <f t="shared" ref="E24:AL24" si="7">SUM(E22:E23)</f>
        <v>0</v>
      </c>
      <c r="F24" s="5">
        <f t="shared" ref="F24:N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1</v>
      </c>
      <c r="J24" s="5">
        <f t="shared" si="8"/>
        <v>3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1</v>
      </c>
      <c r="O24" s="5">
        <f t="shared" si="7"/>
        <v>0</v>
      </c>
      <c r="P24" s="5">
        <f t="shared" si="7"/>
        <v>0</v>
      </c>
      <c r="Q24" s="5">
        <f t="shared" si="7"/>
        <v>0</v>
      </c>
      <c r="R24" s="5">
        <f t="shared" si="7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ref="Y24:AE24" si="9">SUM(Y22:Y23)</f>
        <v>0</v>
      </c>
      <c r="Z24" s="5">
        <f t="shared" si="9"/>
        <v>0</v>
      </c>
      <c r="AA24" s="5">
        <f t="shared" si="9"/>
        <v>0</v>
      </c>
      <c r="AB24" s="5">
        <f t="shared" si="9"/>
        <v>0</v>
      </c>
      <c r="AC24" s="5">
        <f t="shared" si="9"/>
        <v>0</v>
      </c>
      <c r="AD24" s="5">
        <f t="shared" si="9"/>
        <v>0</v>
      </c>
      <c r="AE24" s="5">
        <f t="shared" si="9"/>
        <v>0</v>
      </c>
      <c r="AF24" s="5">
        <f t="shared" si="7"/>
        <v>0</v>
      </c>
      <c r="AG24" s="5">
        <f t="shared" si="7"/>
        <v>0</v>
      </c>
      <c r="AH24" s="5">
        <f t="shared" si="7"/>
        <v>0</v>
      </c>
      <c r="AI24" s="5">
        <f t="shared" si="7"/>
        <v>0</v>
      </c>
      <c r="AJ24" s="5">
        <f t="shared" si="7"/>
        <v>0</v>
      </c>
      <c r="AK24" s="5">
        <f t="shared" si="7"/>
        <v>0</v>
      </c>
      <c r="AL24" s="5">
        <f t="shared" si="7"/>
        <v>0</v>
      </c>
      <c r="AM24" s="5">
        <f t="shared" si="3"/>
        <v>5</v>
      </c>
    </row>
    <row r="25" spans="1:39" x14ac:dyDescent="0.4">
      <c r="A25" s="12"/>
      <c r="B25" s="66" t="s">
        <v>32</v>
      </c>
      <c r="C25" s="69" t="s">
        <v>33</v>
      </c>
      <c r="D25" s="6" t="s">
        <v>23</v>
      </c>
      <c r="E25" s="6">
        <v>1</v>
      </c>
      <c r="F25" s="6">
        <v>4</v>
      </c>
      <c r="G25" s="6">
        <v>1</v>
      </c>
      <c r="H25" s="6">
        <v>0</v>
      </c>
      <c r="I25" s="6">
        <v>1</v>
      </c>
      <c r="J25" s="6">
        <v>4</v>
      </c>
      <c r="K25" s="6">
        <v>3</v>
      </c>
      <c r="L25" s="6">
        <v>1</v>
      </c>
      <c r="M25" s="6">
        <v>1</v>
      </c>
      <c r="N25" s="6">
        <v>1</v>
      </c>
      <c r="O25" s="6">
        <v>0</v>
      </c>
      <c r="P25" s="6">
        <v>1</v>
      </c>
      <c r="Q25" s="6">
        <v>1</v>
      </c>
      <c r="R25" s="6">
        <v>1</v>
      </c>
      <c r="S25" s="6">
        <v>3</v>
      </c>
      <c r="T25" s="6">
        <v>1</v>
      </c>
      <c r="U25" s="6">
        <v>1</v>
      </c>
      <c r="V25" s="6">
        <v>3</v>
      </c>
      <c r="W25" s="6">
        <v>0</v>
      </c>
      <c r="X25" s="6">
        <v>2</v>
      </c>
      <c r="Y25" s="6">
        <v>4</v>
      </c>
      <c r="Z25" s="6">
        <v>0</v>
      </c>
      <c r="AA25" s="6">
        <v>0</v>
      </c>
      <c r="AB25" s="6">
        <v>2</v>
      </c>
      <c r="AC25" s="6">
        <v>2</v>
      </c>
      <c r="AD25" s="6">
        <v>0</v>
      </c>
      <c r="AE25" s="6">
        <v>1</v>
      </c>
      <c r="AF25" s="6">
        <v>0</v>
      </c>
      <c r="AG25" s="6">
        <v>0</v>
      </c>
      <c r="AH25" s="6">
        <v>1</v>
      </c>
      <c r="AI25" s="6">
        <v>0</v>
      </c>
      <c r="AJ25" s="6">
        <v>0</v>
      </c>
      <c r="AK25" s="6">
        <v>0</v>
      </c>
      <c r="AL25" s="6">
        <v>0</v>
      </c>
      <c r="AM25" s="5">
        <f t="shared" si="3"/>
        <v>40</v>
      </c>
    </row>
    <row r="26" spans="1:39" x14ac:dyDescent="0.4">
      <c r="A26" s="12"/>
      <c r="B26" s="67"/>
      <c r="C26" s="70"/>
      <c r="D26" s="6" t="s">
        <v>24</v>
      </c>
      <c r="E26" s="6">
        <v>1</v>
      </c>
      <c r="F26" s="6">
        <v>6</v>
      </c>
      <c r="G26" s="6">
        <v>1</v>
      </c>
      <c r="H26" s="6">
        <v>0</v>
      </c>
      <c r="I26" s="6">
        <v>3</v>
      </c>
      <c r="J26" s="6">
        <v>0</v>
      </c>
      <c r="K26" s="6">
        <v>3</v>
      </c>
      <c r="L26" s="6">
        <v>0</v>
      </c>
      <c r="M26" s="6">
        <v>1</v>
      </c>
      <c r="N26" s="6">
        <v>1</v>
      </c>
      <c r="O26" s="6">
        <v>2</v>
      </c>
      <c r="P26" s="6">
        <v>2</v>
      </c>
      <c r="Q26" s="6">
        <v>2</v>
      </c>
      <c r="R26" s="6">
        <v>1</v>
      </c>
      <c r="S26" s="6">
        <v>5</v>
      </c>
      <c r="T26" s="6">
        <v>2</v>
      </c>
      <c r="U26" s="6">
        <v>2</v>
      </c>
      <c r="V26" s="6">
        <v>2</v>
      </c>
      <c r="W26" s="6">
        <v>1</v>
      </c>
      <c r="X26" s="6">
        <v>3</v>
      </c>
      <c r="Y26" s="6">
        <v>3</v>
      </c>
      <c r="Z26" s="6">
        <v>2</v>
      </c>
      <c r="AA26" s="6">
        <v>2</v>
      </c>
      <c r="AB26" s="6">
        <v>5</v>
      </c>
      <c r="AC26" s="6">
        <v>1</v>
      </c>
      <c r="AD26" s="6">
        <v>0</v>
      </c>
      <c r="AE26" s="6">
        <v>1</v>
      </c>
      <c r="AF26" s="6">
        <v>0</v>
      </c>
      <c r="AG26" s="6">
        <v>1</v>
      </c>
      <c r="AH26" s="6">
        <v>2</v>
      </c>
      <c r="AI26" s="6">
        <v>2</v>
      </c>
      <c r="AJ26" s="6">
        <v>0</v>
      </c>
      <c r="AK26" s="6">
        <v>0</v>
      </c>
      <c r="AL26" s="6">
        <v>1</v>
      </c>
      <c r="AM26" s="5">
        <f t="shared" si="3"/>
        <v>58</v>
      </c>
    </row>
    <row r="27" spans="1:39" x14ac:dyDescent="0.4">
      <c r="A27" s="13"/>
      <c r="B27" s="68"/>
      <c r="C27" s="71"/>
      <c r="D27" s="5" t="s">
        <v>25</v>
      </c>
      <c r="E27" s="5">
        <f t="shared" ref="E27:AL27" si="10">SUM(E25:E26)</f>
        <v>2</v>
      </c>
      <c r="F27" s="5">
        <f t="shared" ref="F27:N27" si="11">SUM(F25:F26)</f>
        <v>10</v>
      </c>
      <c r="G27" s="5">
        <f t="shared" si="11"/>
        <v>2</v>
      </c>
      <c r="H27" s="5">
        <f t="shared" si="11"/>
        <v>0</v>
      </c>
      <c r="I27" s="5">
        <f t="shared" si="11"/>
        <v>4</v>
      </c>
      <c r="J27" s="5">
        <f t="shared" si="11"/>
        <v>4</v>
      </c>
      <c r="K27" s="5">
        <f t="shared" si="11"/>
        <v>6</v>
      </c>
      <c r="L27" s="5">
        <f t="shared" si="11"/>
        <v>1</v>
      </c>
      <c r="M27" s="5">
        <f t="shared" si="11"/>
        <v>2</v>
      </c>
      <c r="N27" s="5">
        <f t="shared" si="11"/>
        <v>2</v>
      </c>
      <c r="O27" s="5">
        <f t="shared" si="10"/>
        <v>2</v>
      </c>
      <c r="P27" s="5">
        <f t="shared" si="10"/>
        <v>3</v>
      </c>
      <c r="Q27" s="5">
        <f t="shared" si="10"/>
        <v>3</v>
      </c>
      <c r="R27" s="5">
        <f t="shared" si="10"/>
        <v>2</v>
      </c>
      <c r="S27" s="5">
        <f t="shared" si="10"/>
        <v>8</v>
      </c>
      <c r="T27" s="5">
        <f t="shared" si="10"/>
        <v>3</v>
      </c>
      <c r="U27" s="5">
        <f t="shared" si="10"/>
        <v>3</v>
      </c>
      <c r="V27" s="5">
        <f t="shared" si="10"/>
        <v>5</v>
      </c>
      <c r="W27" s="5">
        <f t="shared" si="10"/>
        <v>1</v>
      </c>
      <c r="X27" s="5">
        <f t="shared" si="10"/>
        <v>5</v>
      </c>
      <c r="Y27" s="5">
        <f t="shared" ref="Y27:AE27" si="12">SUM(Y25:Y26)</f>
        <v>7</v>
      </c>
      <c r="Z27" s="5">
        <f t="shared" si="12"/>
        <v>2</v>
      </c>
      <c r="AA27" s="5">
        <f t="shared" si="12"/>
        <v>2</v>
      </c>
      <c r="AB27" s="5">
        <f t="shared" si="12"/>
        <v>7</v>
      </c>
      <c r="AC27" s="5">
        <f t="shared" si="12"/>
        <v>3</v>
      </c>
      <c r="AD27" s="5">
        <f t="shared" si="12"/>
        <v>0</v>
      </c>
      <c r="AE27" s="5">
        <f t="shared" si="12"/>
        <v>2</v>
      </c>
      <c r="AF27" s="5">
        <f t="shared" si="10"/>
        <v>0</v>
      </c>
      <c r="AG27" s="5">
        <f t="shared" si="10"/>
        <v>1</v>
      </c>
      <c r="AH27" s="5">
        <f t="shared" si="10"/>
        <v>3</v>
      </c>
      <c r="AI27" s="5">
        <f t="shared" si="10"/>
        <v>2</v>
      </c>
      <c r="AJ27" s="5">
        <f t="shared" si="10"/>
        <v>0</v>
      </c>
      <c r="AK27" s="5">
        <f t="shared" si="10"/>
        <v>0</v>
      </c>
      <c r="AL27" s="5">
        <f t="shared" si="10"/>
        <v>1</v>
      </c>
      <c r="AM27" s="5">
        <f t="shared" si="3"/>
        <v>98</v>
      </c>
    </row>
    <row r="28" spans="1:39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104</v>
      </c>
      <c r="F28" s="5">
        <f t="shared" ref="F28:N28" si="13">SUM(F19,F22,F25)</f>
        <v>98</v>
      </c>
      <c r="G28" s="5">
        <f t="shared" si="13"/>
        <v>99</v>
      </c>
      <c r="H28" s="5">
        <f t="shared" si="13"/>
        <v>91</v>
      </c>
      <c r="I28" s="5">
        <f t="shared" si="13"/>
        <v>103</v>
      </c>
      <c r="J28" s="5">
        <f t="shared" si="13"/>
        <v>106</v>
      </c>
      <c r="K28" s="5">
        <f t="shared" si="13"/>
        <v>93</v>
      </c>
      <c r="L28" s="5">
        <f t="shared" si="13"/>
        <v>91</v>
      </c>
      <c r="M28" s="5">
        <f t="shared" si="13"/>
        <v>99</v>
      </c>
      <c r="N28" s="5">
        <f t="shared" si="13"/>
        <v>108</v>
      </c>
      <c r="O28" s="5">
        <f t="shared" ref="O28:AL29" si="14">SUM(O19,O22,O25)</f>
        <v>109</v>
      </c>
      <c r="P28" s="5">
        <f t="shared" si="14"/>
        <v>91</v>
      </c>
      <c r="Q28" s="5">
        <f t="shared" si="14"/>
        <v>94</v>
      </c>
      <c r="R28" s="5">
        <f t="shared" si="14"/>
        <v>101</v>
      </c>
      <c r="S28" s="5">
        <f t="shared" si="14"/>
        <v>105</v>
      </c>
      <c r="T28" s="5">
        <f t="shared" si="14"/>
        <v>105</v>
      </c>
      <c r="U28" s="5">
        <f t="shared" si="14"/>
        <v>109</v>
      </c>
      <c r="V28" s="5">
        <f t="shared" si="14"/>
        <v>110</v>
      </c>
      <c r="W28" s="5">
        <f t="shared" si="14"/>
        <v>99</v>
      </c>
      <c r="X28" s="5">
        <f t="shared" si="14"/>
        <v>116</v>
      </c>
      <c r="Y28" s="5">
        <f t="shared" ref="Y28:AE28" si="15">SUM(Y19,Y22,Y25)</f>
        <v>117</v>
      </c>
      <c r="Z28" s="5">
        <f t="shared" si="15"/>
        <v>120</v>
      </c>
      <c r="AA28" s="5">
        <f t="shared" si="15"/>
        <v>115</v>
      </c>
      <c r="AB28" s="5">
        <f t="shared" si="15"/>
        <v>89</v>
      </c>
      <c r="AC28" s="5">
        <f t="shared" si="15"/>
        <v>102</v>
      </c>
      <c r="AD28" s="5">
        <f t="shared" si="15"/>
        <v>102</v>
      </c>
      <c r="AE28" s="5">
        <f t="shared" si="15"/>
        <v>109</v>
      </c>
      <c r="AF28" s="5">
        <f t="shared" si="14"/>
        <v>103</v>
      </c>
      <c r="AG28" s="5">
        <f t="shared" si="14"/>
        <v>110</v>
      </c>
      <c r="AH28" s="5">
        <f t="shared" si="14"/>
        <v>99</v>
      </c>
      <c r="AI28" s="5">
        <f t="shared" si="14"/>
        <v>109</v>
      </c>
      <c r="AJ28" s="5">
        <f t="shared" si="14"/>
        <v>93</v>
      </c>
      <c r="AK28" s="5">
        <f t="shared" si="14"/>
        <v>101</v>
      </c>
      <c r="AL28" s="5">
        <f t="shared" si="14"/>
        <v>97</v>
      </c>
      <c r="AM28" s="5">
        <f t="shared" si="3"/>
        <v>3497</v>
      </c>
    </row>
    <row r="29" spans="1:39" x14ac:dyDescent="0.4">
      <c r="A29" s="13"/>
      <c r="B29" s="67"/>
      <c r="C29" s="70"/>
      <c r="D29" s="5" t="s">
        <v>24</v>
      </c>
      <c r="E29" s="5">
        <f>SUM(E20,E23,E26)</f>
        <v>104</v>
      </c>
      <c r="F29" s="5">
        <f t="shared" ref="F29:N29" si="16">SUM(F20,F23,F26)</f>
        <v>119</v>
      </c>
      <c r="G29" s="5">
        <f t="shared" si="16"/>
        <v>120</v>
      </c>
      <c r="H29" s="5">
        <f t="shared" si="16"/>
        <v>93</v>
      </c>
      <c r="I29" s="5">
        <f t="shared" si="16"/>
        <v>115</v>
      </c>
      <c r="J29" s="5">
        <f t="shared" si="16"/>
        <v>116</v>
      </c>
      <c r="K29" s="5">
        <f t="shared" si="16"/>
        <v>112</v>
      </c>
      <c r="L29" s="5">
        <f t="shared" si="16"/>
        <v>120</v>
      </c>
      <c r="M29" s="5">
        <f t="shared" si="16"/>
        <v>130</v>
      </c>
      <c r="N29" s="5">
        <f t="shared" si="16"/>
        <v>112</v>
      </c>
      <c r="O29" s="5">
        <f t="shared" si="14"/>
        <v>109</v>
      </c>
      <c r="P29" s="5">
        <f t="shared" si="14"/>
        <v>114</v>
      </c>
      <c r="Q29" s="5">
        <f t="shared" si="14"/>
        <v>103</v>
      </c>
      <c r="R29" s="5">
        <f t="shared" si="14"/>
        <v>113</v>
      </c>
      <c r="S29" s="5">
        <f t="shared" si="14"/>
        <v>108</v>
      </c>
      <c r="T29" s="5">
        <f t="shared" si="14"/>
        <v>122</v>
      </c>
      <c r="U29" s="5">
        <f t="shared" si="14"/>
        <v>103</v>
      </c>
      <c r="V29" s="5">
        <f t="shared" si="14"/>
        <v>122</v>
      </c>
      <c r="W29" s="5">
        <f t="shared" si="14"/>
        <v>116</v>
      </c>
      <c r="X29" s="5">
        <f t="shared" si="14"/>
        <v>112</v>
      </c>
      <c r="Y29" s="5">
        <f t="shared" ref="Y29:AE29" si="17">SUM(Y20,Y23,Y26)</f>
        <v>105</v>
      </c>
      <c r="Z29" s="5">
        <f t="shared" si="17"/>
        <v>119</v>
      </c>
      <c r="AA29" s="5">
        <f t="shared" si="17"/>
        <v>110</v>
      </c>
      <c r="AB29" s="5">
        <f t="shared" si="17"/>
        <v>116</v>
      </c>
      <c r="AC29" s="5">
        <f t="shared" si="17"/>
        <v>115</v>
      </c>
      <c r="AD29" s="5">
        <f t="shared" si="17"/>
        <v>122</v>
      </c>
      <c r="AE29" s="5">
        <f t="shared" si="17"/>
        <v>127</v>
      </c>
      <c r="AF29" s="5">
        <f t="shared" si="14"/>
        <v>114</v>
      </c>
      <c r="AG29" s="5">
        <f t="shared" si="14"/>
        <v>116</v>
      </c>
      <c r="AH29" s="5">
        <f t="shared" si="14"/>
        <v>110</v>
      </c>
      <c r="AI29" s="5">
        <f t="shared" si="14"/>
        <v>105</v>
      </c>
      <c r="AJ29" s="5">
        <f t="shared" si="14"/>
        <v>109</v>
      </c>
      <c r="AK29" s="5">
        <f t="shared" si="14"/>
        <v>102</v>
      </c>
      <c r="AL29" s="5">
        <f t="shared" si="14"/>
        <v>103</v>
      </c>
      <c r="AM29" s="5">
        <f t="shared" si="3"/>
        <v>3836</v>
      </c>
    </row>
    <row r="30" spans="1:39" x14ac:dyDescent="0.4">
      <c r="A30" s="13"/>
      <c r="B30" s="68"/>
      <c r="C30" s="71"/>
      <c r="D30" s="5" t="s">
        <v>25</v>
      </c>
      <c r="E30" s="5">
        <f t="shared" ref="E30:AL30" si="18">SUM(E28:E29)</f>
        <v>208</v>
      </c>
      <c r="F30" s="5">
        <f t="shared" ref="F30:N30" si="19">SUM(F28:F29)</f>
        <v>217</v>
      </c>
      <c r="G30" s="5">
        <f t="shared" si="19"/>
        <v>219</v>
      </c>
      <c r="H30" s="5">
        <f t="shared" si="19"/>
        <v>184</v>
      </c>
      <c r="I30" s="5">
        <f t="shared" si="19"/>
        <v>218</v>
      </c>
      <c r="J30" s="5">
        <f t="shared" si="19"/>
        <v>222</v>
      </c>
      <c r="K30" s="5">
        <f t="shared" si="19"/>
        <v>205</v>
      </c>
      <c r="L30" s="5">
        <f t="shared" si="19"/>
        <v>211</v>
      </c>
      <c r="M30" s="5">
        <f t="shared" si="19"/>
        <v>229</v>
      </c>
      <c r="N30" s="5">
        <f t="shared" si="19"/>
        <v>220</v>
      </c>
      <c r="O30" s="5">
        <f t="shared" si="18"/>
        <v>218</v>
      </c>
      <c r="P30" s="5">
        <f t="shared" si="18"/>
        <v>205</v>
      </c>
      <c r="Q30" s="5">
        <f t="shared" si="18"/>
        <v>197</v>
      </c>
      <c r="R30" s="5">
        <f t="shared" si="18"/>
        <v>214</v>
      </c>
      <c r="S30" s="5">
        <f t="shared" si="18"/>
        <v>213</v>
      </c>
      <c r="T30" s="5">
        <f t="shared" si="18"/>
        <v>227</v>
      </c>
      <c r="U30" s="5">
        <f t="shared" si="18"/>
        <v>212</v>
      </c>
      <c r="V30" s="5">
        <f t="shared" si="18"/>
        <v>232</v>
      </c>
      <c r="W30" s="5">
        <f t="shared" si="18"/>
        <v>215</v>
      </c>
      <c r="X30" s="5">
        <f t="shared" si="18"/>
        <v>228</v>
      </c>
      <c r="Y30" s="5">
        <f t="shared" ref="Y30" si="20">SUM(Y28:Y29)</f>
        <v>222</v>
      </c>
      <c r="Z30" s="5">
        <f t="shared" ref="Z30:AE30" si="21">SUM(Z28:Z29)</f>
        <v>239</v>
      </c>
      <c r="AA30" s="5">
        <f t="shared" si="21"/>
        <v>225</v>
      </c>
      <c r="AB30" s="5">
        <f t="shared" si="21"/>
        <v>205</v>
      </c>
      <c r="AC30" s="5">
        <f t="shared" si="21"/>
        <v>217</v>
      </c>
      <c r="AD30" s="5">
        <f t="shared" si="21"/>
        <v>224</v>
      </c>
      <c r="AE30" s="5">
        <f t="shared" si="21"/>
        <v>236</v>
      </c>
      <c r="AF30" s="5">
        <f t="shared" si="18"/>
        <v>217</v>
      </c>
      <c r="AG30" s="5">
        <f t="shared" si="18"/>
        <v>226</v>
      </c>
      <c r="AH30" s="5">
        <f t="shared" si="18"/>
        <v>209</v>
      </c>
      <c r="AI30" s="5">
        <f t="shared" si="18"/>
        <v>214</v>
      </c>
      <c r="AJ30" s="5">
        <f t="shared" si="18"/>
        <v>202</v>
      </c>
      <c r="AK30" s="5">
        <f t="shared" si="18"/>
        <v>203</v>
      </c>
      <c r="AL30" s="5">
        <f t="shared" si="18"/>
        <v>200</v>
      </c>
      <c r="AM30" s="5">
        <f t="shared" si="3"/>
        <v>7333</v>
      </c>
    </row>
    <row r="31" spans="1:39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6"/>
      <c r="T31" s="6"/>
      <c r="U31" s="6"/>
      <c r="V31" s="6"/>
      <c r="W31" s="6"/>
      <c r="X31" s="10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10"/>
      <c r="AM31" s="28"/>
    </row>
    <row r="32" spans="1:39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5"/>
      <c r="T32" s="5"/>
      <c r="U32" s="5"/>
      <c r="V32" s="5"/>
      <c r="W32" s="5"/>
      <c r="X32" s="1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15"/>
      <c r="AM32" s="28"/>
    </row>
    <row r="33" spans="1:39" x14ac:dyDescent="0.4">
      <c r="A33" s="6">
        <v>1</v>
      </c>
      <c r="B33" s="76" t="s">
        <v>38</v>
      </c>
      <c r="C33" s="63"/>
      <c r="D33" s="64"/>
      <c r="E33" s="6">
        <v>294</v>
      </c>
      <c r="F33" s="6">
        <v>295</v>
      </c>
      <c r="G33" s="6">
        <v>289</v>
      </c>
      <c r="H33" s="6">
        <v>288</v>
      </c>
      <c r="I33" s="6">
        <v>290</v>
      </c>
      <c r="J33" s="6">
        <v>285</v>
      </c>
      <c r="K33" s="6">
        <v>297</v>
      </c>
      <c r="L33" s="6">
        <v>291</v>
      </c>
      <c r="M33" s="6">
        <v>289</v>
      </c>
      <c r="N33" s="6">
        <v>293</v>
      </c>
      <c r="O33" s="6">
        <v>286</v>
      </c>
      <c r="P33" s="6">
        <v>285</v>
      </c>
      <c r="Q33" s="6">
        <v>278</v>
      </c>
      <c r="R33" s="6">
        <v>290</v>
      </c>
      <c r="S33" s="6">
        <v>291</v>
      </c>
      <c r="T33" s="6">
        <v>288</v>
      </c>
      <c r="U33" s="6">
        <v>291</v>
      </c>
      <c r="V33" s="6">
        <v>295</v>
      </c>
      <c r="W33" s="6">
        <v>294</v>
      </c>
      <c r="X33" s="6">
        <v>282</v>
      </c>
      <c r="Y33" s="6">
        <v>288</v>
      </c>
      <c r="Z33" s="6">
        <v>287</v>
      </c>
      <c r="AA33" s="6">
        <v>291</v>
      </c>
      <c r="AB33" s="6">
        <v>281</v>
      </c>
      <c r="AC33" s="6">
        <v>293</v>
      </c>
      <c r="AD33" s="6">
        <v>292</v>
      </c>
      <c r="AE33" s="6">
        <v>290</v>
      </c>
      <c r="AF33" s="6">
        <v>294</v>
      </c>
      <c r="AG33" s="6">
        <v>301</v>
      </c>
      <c r="AH33" s="6">
        <v>288</v>
      </c>
      <c r="AI33" s="6">
        <v>282</v>
      </c>
      <c r="AJ33" s="6">
        <v>282</v>
      </c>
      <c r="AK33" s="6">
        <v>282</v>
      </c>
      <c r="AL33" s="6">
        <v>276</v>
      </c>
      <c r="AM33" s="5">
        <f>SUM(E33:AL33)</f>
        <v>9818</v>
      </c>
    </row>
    <row r="34" spans="1:39" x14ac:dyDescent="0.4">
      <c r="A34" s="6">
        <v>2</v>
      </c>
      <c r="B34" s="76" t="s">
        <v>39</v>
      </c>
      <c r="C34" s="63"/>
      <c r="D34" s="64"/>
      <c r="E34" s="5">
        <v>208</v>
      </c>
      <c r="F34" s="5">
        <v>217</v>
      </c>
      <c r="G34" s="5">
        <v>219</v>
      </c>
      <c r="H34" s="5">
        <v>184</v>
      </c>
      <c r="I34" s="5">
        <v>218</v>
      </c>
      <c r="J34" s="5">
        <v>222</v>
      </c>
      <c r="K34" s="5">
        <v>205</v>
      </c>
      <c r="L34" s="5">
        <v>211</v>
      </c>
      <c r="M34" s="5">
        <v>229</v>
      </c>
      <c r="N34" s="5">
        <v>220</v>
      </c>
      <c r="O34" s="5">
        <v>218</v>
      </c>
      <c r="P34" s="5">
        <v>205</v>
      </c>
      <c r="Q34" s="5">
        <v>197</v>
      </c>
      <c r="R34" s="5">
        <v>214</v>
      </c>
      <c r="S34" s="5">
        <v>213</v>
      </c>
      <c r="T34" s="5">
        <v>227</v>
      </c>
      <c r="U34" s="5">
        <v>212</v>
      </c>
      <c r="V34" s="5">
        <v>232</v>
      </c>
      <c r="W34" s="5">
        <v>215</v>
      </c>
      <c r="X34" s="5">
        <v>228</v>
      </c>
      <c r="Y34" s="5">
        <v>222</v>
      </c>
      <c r="Z34" s="5">
        <v>239</v>
      </c>
      <c r="AA34" s="5">
        <v>225</v>
      </c>
      <c r="AB34" s="5">
        <v>205</v>
      </c>
      <c r="AC34" s="5">
        <v>217</v>
      </c>
      <c r="AD34" s="5">
        <v>224</v>
      </c>
      <c r="AE34" s="5">
        <v>236</v>
      </c>
      <c r="AF34" s="5">
        <v>217</v>
      </c>
      <c r="AG34" s="5">
        <v>226</v>
      </c>
      <c r="AH34" s="5">
        <v>209</v>
      </c>
      <c r="AI34" s="5">
        <v>214</v>
      </c>
      <c r="AJ34" s="5">
        <v>202</v>
      </c>
      <c r="AK34" s="5">
        <v>203</v>
      </c>
      <c r="AL34" s="5">
        <v>200</v>
      </c>
      <c r="AM34" s="5">
        <f>SUM(E34:AL34)</f>
        <v>7333</v>
      </c>
    </row>
    <row r="35" spans="1:39" x14ac:dyDescent="0.4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0</v>
      </c>
      <c r="H35" s="6">
        <v>0</v>
      </c>
      <c r="I35" s="6">
        <v>2</v>
      </c>
      <c r="J35" s="6">
        <v>1</v>
      </c>
      <c r="K35" s="6">
        <v>0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1</v>
      </c>
      <c r="AE35" s="6">
        <v>0</v>
      </c>
      <c r="AF35" s="6">
        <v>0</v>
      </c>
      <c r="AG35" s="6">
        <v>1</v>
      </c>
      <c r="AH35" s="6">
        <v>0</v>
      </c>
      <c r="AI35" s="6">
        <v>0</v>
      </c>
      <c r="AJ35" s="6">
        <v>0</v>
      </c>
      <c r="AK35" s="6">
        <v>1</v>
      </c>
      <c r="AL35" s="6">
        <v>0</v>
      </c>
      <c r="AM35" s="5">
        <f>SUM(E35:AL35)</f>
        <v>7</v>
      </c>
    </row>
    <row r="36" spans="1:39" x14ac:dyDescent="0.4">
      <c r="A36" s="6">
        <v>4</v>
      </c>
      <c r="B36" s="76" t="s">
        <v>41</v>
      </c>
      <c r="C36" s="63"/>
      <c r="D36" s="64"/>
      <c r="E36" s="5">
        <f t="shared" ref="E36:AL36" si="22">E33-(E34+E35)</f>
        <v>86</v>
      </c>
      <c r="F36" s="5">
        <f t="shared" ref="F36:N36" si="23">F33-(F34+F35)</f>
        <v>78</v>
      </c>
      <c r="G36" s="5">
        <f t="shared" si="23"/>
        <v>70</v>
      </c>
      <c r="H36" s="5">
        <f t="shared" si="23"/>
        <v>104</v>
      </c>
      <c r="I36" s="5">
        <f t="shared" si="23"/>
        <v>70</v>
      </c>
      <c r="J36" s="5">
        <f t="shared" si="23"/>
        <v>62</v>
      </c>
      <c r="K36" s="5">
        <f t="shared" si="23"/>
        <v>92</v>
      </c>
      <c r="L36" s="5">
        <f t="shared" si="23"/>
        <v>80</v>
      </c>
      <c r="M36" s="5">
        <f t="shared" si="23"/>
        <v>59</v>
      </c>
      <c r="N36" s="5">
        <f t="shared" si="23"/>
        <v>73</v>
      </c>
      <c r="O36" s="5">
        <f t="shared" si="22"/>
        <v>68</v>
      </c>
      <c r="P36" s="5">
        <f t="shared" si="22"/>
        <v>80</v>
      </c>
      <c r="Q36" s="5">
        <f t="shared" si="22"/>
        <v>81</v>
      </c>
      <c r="R36" s="5">
        <f t="shared" si="22"/>
        <v>76</v>
      </c>
      <c r="S36" s="5">
        <f t="shared" si="22"/>
        <v>78</v>
      </c>
      <c r="T36" s="5">
        <f t="shared" si="22"/>
        <v>61</v>
      </c>
      <c r="U36" s="5">
        <f t="shared" si="22"/>
        <v>79</v>
      </c>
      <c r="V36" s="5">
        <f t="shared" si="22"/>
        <v>63</v>
      </c>
      <c r="W36" s="5">
        <f t="shared" si="22"/>
        <v>79</v>
      </c>
      <c r="X36" s="5">
        <f t="shared" si="22"/>
        <v>54</v>
      </c>
      <c r="Y36" s="5">
        <f t="shared" ref="Y36:AE36" si="24">Y33-(Y34+Y35)</f>
        <v>66</v>
      </c>
      <c r="Z36" s="5">
        <f t="shared" si="24"/>
        <v>48</v>
      </c>
      <c r="AA36" s="5">
        <f t="shared" si="24"/>
        <v>66</v>
      </c>
      <c r="AB36" s="5">
        <f t="shared" si="24"/>
        <v>76</v>
      </c>
      <c r="AC36" s="5">
        <f t="shared" si="24"/>
        <v>76</v>
      </c>
      <c r="AD36" s="5">
        <f t="shared" si="24"/>
        <v>67</v>
      </c>
      <c r="AE36" s="5">
        <f t="shared" si="24"/>
        <v>54</v>
      </c>
      <c r="AF36" s="5">
        <f t="shared" si="22"/>
        <v>77</v>
      </c>
      <c r="AG36" s="5">
        <f t="shared" si="22"/>
        <v>74</v>
      </c>
      <c r="AH36" s="5">
        <f t="shared" si="22"/>
        <v>79</v>
      </c>
      <c r="AI36" s="5">
        <f t="shared" si="22"/>
        <v>68</v>
      </c>
      <c r="AJ36" s="5">
        <f t="shared" si="22"/>
        <v>80</v>
      </c>
      <c r="AK36" s="5">
        <f t="shared" si="22"/>
        <v>78</v>
      </c>
      <c r="AL36" s="5">
        <f t="shared" si="22"/>
        <v>76</v>
      </c>
      <c r="AM36" s="5">
        <f>SUM(E36:AL36)</f>
        <v>2478</v>
      </c>
    </row>
    <row r="37" spans="1:39" x14ac:dyDescent="0.4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  <c r="AF37" s="103"/>
      <c r="AG37" s="103"/>
      <c r="AH37" s="104"/>
      <c r="AI37" s="6"/>
      <c r="AJ37" s="6"/>
      <c r="AK37" s="6"/>
      <c r="AL37" s="26"/>
      <c r="AM37" s="28"/>
    </row>
    <row r="38" spans="1:39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5"/>
      <c r="T38" s="5"/>
      <c r="U38" s="5"/>
      <c r="V38" s="5"/>
      <c r="W38" s="5"/>
      <c r="X38" s="1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15"/>
      <c r="AM38" s="28"/>
    </row>
    <row r="39" spans="1:39" x14ac:dyDescent="0.4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5">
        <f>SUM(E39:AL39)</f>
        <v>0</v>
      </c>
    </row>
    <row r="40" spans="1:39" x14ac:dyDescent="0.4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5">
        <f>SUM(E40:AL40)</f>
        <v>0</v>
      </c>
    </row>
    <row r="41" spans="1:39" x14ac:dyDescent="0.4">
      <c r="A41" s="14"/>
      <c r="B41" s="82"/>
      <c r="C41" s="68"/>
      <c r="D41" s="5" t="s">
        <v>25</v>
      </c>
      <c r="E41" s="5">
        <f t="shared" ref="E41:AL41" si="25">SUM(E39:E40)</f>
        <v>0</v>
      </c>
      <c r="F41" s="5">
        <f t="shared" ref="F41:N41" si="26">SUM(F39:F40)</f>
        <v>0</v>
      </c>
      <c r="G41" s="5">
        <f t="shared" si="26"/>
        <v>0</v>
      </c>
      <c r="H41" s="5">
        <f t="shared" si="26"/>
        <v>0</v>
      </c>
      <c r="I41" s="5">
        <f t="shared" si="26"/>
        <v>0</v>
      </c>
      <c r="J41" s="5">
        <f t="shared" si="26"/>
        <v>0</v>
      </c>
      <c r="K41" s="5">
        <f t="shared" si="26"/>
        <v>0</v>
      </c>
      <c r="L41" s="5">
        <f t="shared" si="26"/>
        <v>0</v>
      </c>
      <c r="M41" s="5">
        <f t="shared" si="26"/>
        <v>0</v>
      </c>
      <c r="N41" s="5">
        <f t="shared" si="26"/>
        <v>0</v>
      </c>
      <c r="O41" s="5">
        <f t="shared" si="25"/>
        <v>0</v>
      </c>
      <c r="P41" s="5">
        <f t="shared" si="25"/>
        <v>0</v>
      </c>
      <c r="Q41" s="5">
        <f t="shared" si="25"/>
        <v>0</v>
      </c>
      <c r="R41" s="5">
        <f t="shared" si="25"/>
        <v>0</v>
      </c>
      <c r="S41" s="5">
        <f t="shared" si="25"/>
        <v>0</v>
      </c>
      <c r="T41" s="5">
        <f t="shared" si="25"/>
        <v>0</v>
      </c>
      <c r="U41" s="5">
        <f t="shared" si="25"/>
        <v>0</v>
      </c>
      <c r="V41" s="5">
        <f t="shared" si="25"/>
        <v>0</v>
      </c>
      <c r="W41" s="5">
        <f t="shared" si="25"/>
        <v>0</v>
      </c>
      <c r="X41" s="5">
        <f t="shared" si="25"/>
        <v>0</v>
      </c>
      <c r="Y41" s="5">
        <f t="shared" ref="Y41:AE41" si="27">SUM(Y39:Y40)</f>
        <v>0</v>
      </c>
      <c r="Z41" s="5">
        <f t="shared" si="27"/>
        <v>0</v>
      </c>
      <c r="AA41" s="5">
        <f t="shared" si="27"/>
        <v>0</v>
      </c>
      <c r="AB41" s="5">
        <f t="shared" si="27"/>
        <v>0</v>
      </c>
      <c r="AC41" s="5">
        <f t="shared" si="27"/>
        <v>0</v>
      </c>
      <c r="AD41" s="5">
        <f t="shared" si="27"/>
        <v>0</v>
      </c>
      <c r="AE41" s="5">
        <f t="shared" si="27"/>
        <v>0</v>
      </c>
      <c r="AF41" s="5">
        <f t="shared" si="25"/>
        <v>0</v>
      </c>
      <c r="AG41" s="5">
        <f t="shared" si="25"/>
        <v>0</v>
      </c>
      <c r="AH41" s="5">
        <f t="shared" si="25"/>
        <v>0</v>
      </c>
      <c r="AI41" s="5">
        <f t="shared" si="25"/>
        <v>0</v>
      </c>
      <c r="AJ41" s="5">
        <f t="shared" si="25"/>
        <v>0</v>
      </c>
      <c r="AK41" s="5">
        <f t="shared" si="25"/>
        <v>0</v>
      </c>
      <c r="AL41" s="5">
        <f t="shared" si="25"/>
        <v>0</v>
      </c>
      <c r="AM41" s="5">
        <f>SUM(E41:AL41)</f>
        <v>0</v>
      </c>
    </row>
    <row r="42" spans="1:39" x14ac:dyDescent="0.4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4"/>
      <c r="AI42" s="6"/>
      <c r="AJ42" s="6"/>
      <c r="AK42" s="6"/>
      <c r="AL42" s="6"/>
      <c r="AM42" s="5"/>
    </row>
    <row r="43" spans="1:39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5"/>
      <c r="T43" s="5"/>
      <c r="U43" s="5"/>
      <c r="V43" s="5"/>
      <c r="W43" s="5"/>
      <c r="X43" s="1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39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6"/>
      <c r="T44" s="6"/>
      <c r="U44" s="6"/>
      <c r="V44" s="6"/>
      <c r="W44" s="6"/>
      <c r="X44" s="10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5"/>
    </row>
    <row r="45" spans="1:39" x14ac:dyDescent="0.4">
      <c r="A45" s="11" t="s">
        <v>48</v>
      </c>
      <c r="B45" s="17" t="s">
        <v>28</v>
      </c>
      <c r="C45" s="86" t="s">
        <v>49</v>
      </c>
      <c r="D45" s="64"/>
      <c r="E45" s="6">
        <v>17</v>
      </c>
      <c r="F45" s="6">
        <v>4</v>
      </c>
      <c r="G45" s="6">
        <v>26</v>
      </c>
      <c r="H45" s="6">
        <v>11</v>
      </c>
      <c r="I45" s="6">
        <v>10</v>
      </c>
      <c r="J45" s="6">
        <v>33</v>
      </c>
      <c r="K45" s="6">
        <v>9</v>
      </c>
      <c r="L45" s="6">
        <v>2</v>
      </c>
      <c r="M45" s="6">
        <v>12</v>
      </c>
      <c r="N45" s="6">
        <v>17</v>
      </c>
      <c r="O45" s="6">
        <v>23</v>
      </c>
      <c r="P45" s="6">
        <v>12</v>
      </c>
      <c r="Q45" s="6">
        <v>9</v>
      </c>
      <c r="R45" s="6">
        <v>10</v>
      </c>
      <c r="S45" s="6">
        <v>11</v>
      </c>
      <c r="T45" s="6">
        <v>10</v>
      </c>
      <c r="U45" s="6">
        <v>9</v>
      </c>
      <c r="V45" s="6">
        <v>8</v>
      </c>
      <c r="W45" s="6">
        <v>20</v>
      </c>
      <c r="X45" s="6">
        <v>8</v>
      </c>
      <c r="Y45" s="6">
        <v>5</v>
      </c>
      <c r="Z45" s="6">
        <v>11</v>
      </c>
      <c r="AA45" s="6">
        <v>11</v>
      </c>
      <c r="AB45" s="6">
        <v>3</v>
      </c>
      <c r="AC45" s="6">
        <v>8</v>
      </c>
      <c r="AD45" s="6">
        <v>9</v>
      </c>
      <c r="AE45" s="6">
        <v>16</v>
      </c>
      <c r="AF45" s="6">
        <v>18</v>
      </c>
      <c r="AG45" s="6">
        <v>22</v>
      </c>
      <c r="AH45" s="6">
        <v>14</v>
      </c>
      <c r="AI45" s="6">
        <v>3</v>
      </c>
      <c r="AJ45" s="6">
        <v>12</v>
      </c>
      <c r="AK45" s="6">
        <v>14</v>
      </c>
      <c r="AL45" s="6">
        <v>4</v>
      </c>
      <c r="AM45" s="5">
        <f t="shared" ref="AM45:AM54" si="28">SUM(E45:AL45)</f>
        <v>411</v>
      </c>
    </row>
    <row r="46" spans="1:39" x14ac:dyDescent="0.4">
      <c r="A46" s="11" t="s">
        <v>50</v>
      </c>
      <c r="B46" s="50"/>
      <c r="C46" s="24" t="s">
        <v>135</v>
      </c>
      <c r="D46" s="49"/>
      <c r="E46" s="6">
        <v>27</v>
      </c>
      <c r="F46" s="6">
        <v>18</v>
      </c>
      <c r="G46" s="6">
        <v>17</v>
      </c>
      <c r="H46" s="6">
        <v>18</v>
      </c>
      <c r="I46" s="6">
        <v>9</v>
      </c>
      <c r="J46" s="6">
        <v>36</v>
      </c>
      <c r="K46" s="6">
        <v>13</v>
      </c>
      <c r="L46" s="6">
        <v>14</v>
      </c>
      <c r="M46" s="6">
        <v>10</v>
      </c>
      <c r="N46" s="6">
        <v>38</v>
      </c>
      <c r="O46" s="6">
        <v>31</v>
      </c>
      <c r="P46" s="6">
        <v>11</v>
      </c>
      <c r="Q46" s="6">
        <v>12</v>
      </c>
      <c r="R46" s="6">
        <v>16</v>
      </c>
      <c r="S46" s="6">
        <v>11</v>
      </c>
      <c r="T46" s="6">
        <v>13</v>
      </c>
      <c r="U46" s="6">
        <v>9</v>
      </c>
      <c r="V46" s="6">
        <v>14</v>
      </c>
      <c r="W46" s="6">
        <v>10</v>
      </c>
      <c r="X46" s="6">
        <v>8</v>
      </c>
      <c r="Y46" s="6">
        <v>5</v>
      </c>
      <c r="Z46" s="6">
        <v>10</v>
      </c>
      <c r="AA46" s="6">
        <v>10</v>
      </c>
      <c r="AB46" s="6">
        <v>5</v>
      </c>
      <c r="AC46" s="6">
        <v>8</v>
      </c>
      <c r="AD46" s="6">
        <v>13</v>
      </c>
      <c r="AE46" s="6">
        <v>12</v>
      </c>
      <c r="AF46" s="6">
        <v>26</v>
      </c>
      <c r="AG46" s="6">
        <v>18</v>
      </c>
      <c r="AH46" s="6">
        <v>5</v>
      </c>
      <c r="AI46" s="6">
        <v>1</v>
      </c>
      <c r="AJ46" s="6">
        <v>5</v>
      </c>
      <c r="AK46" s="6">
        <v>10</v>
      </c>
      <c r="AL46" s="6">
        <v>2</v>
      </c>
      <c r="AM46" s="5">
        <f t="shared" si="28"/>
        <v>465</v>
      </c>
    </row>
    <row r="47" spans="1:39" x14ac:dyDescent="0.4">
      <c r="A47" s="7"/>
      <c r="B47" s="50"/>
      <c r="C47" s="24" t="s">
        <v>136</v>
      </c>
      <c r="D47" s="49"/>
      <c r="E47" s="6">
        <v>2</v>
      </c>
      <c r="F47" s="6">
        <v>3</v>
      </c>
      <c r="G47" s="6">
        <v>2</v>
      </c>
      <c r="H47" s="6">
        <v>1</v>
      </c>
      <c r="I47" s="6">
        <v>3</v>
      </c>
      <c r="J47" s="6">
        <v>5</v>
      </c>
      <c r="K47" s="6">
        <v>1</v>
      </c>
      <c r="L47" s="6">
        <v>6</v>
      </c>
      <c r="M47" s="6">
        <v>2</v>
      </c>
      <c r="N47" s="6">
        <v>4</v>
      </c>
      <c r="O47" s="6">
        <v>4</v>
      </c>
      <c r="P47" s="6">
        <v>7</v>
      </c>
      <c r="Q47" s="6">
        <v>1</v>
      </c>
      <c r="R47" s="6">
        <v>3</v>
      </c>
      <c r="S47" s="6">
        <v>2</v>
      </c>
      <c r="T47" s="6">
        <v>1</v>
      </c>
      <c r="U47" s="6">
        <v>2</v>
      </c>
      <c r="V47" s="6">
        <v>1</v>
      </c>
      <c r="W47" s="6">
        <v>2</v>
      </c>
      <c r="X47" s="6">
        <v>0</v>
      </c>
      <c r="Y47" s="6">
        <v>2</v>
      </c>
      <c r="Z47" s="6">
        <v>1</v>
      </c>
      <c r="AA47" s="6">
        <v>0</v>
      </c>
      <c r="AB47" s="6">
        <v>0</v>
      </c>
      <c r="AC47" s="6">
        <v>0</v>
      </c>
      <c r="AD47" s="6">
        <v>0</v>
      </c>
      <c r="AE47" s="6">
        <v>1</v>
      </c>
      <c r="AF47" s="6">
        <v>3</v>
      </c>
      <c r="AG47" s="6">
        <v>4</v>
      </c>
      <c r="AH47" s="6">
        <v>2</v>
      </c>
      <c r="AI47" s="6">
        <v>2</v>
      </c>
      <c r="AJ47" s="6">
        <v>0</v>
      </c>
      <c r="AK47" s="6">
        <v>1</v>
      </c>
      <c r="AL47" s="6">
        <v>1</v>
      </c>
      <c r="AM47" s="5">
        <f t="shared" si="28"/>
        <v>69</v>
      </c>
    </row>
    <row r="48" spans="1:39" x14ac:dyDescent="0.4">
      <c r="A48" s="7"/>
      <c r="B48" s="50"/>
      <c r="C48" s="24" t="s">
        <v>137</v>
      </c>
      <c r="D48" s="49"/>
      <c r="E48" s="6">
        <v>0</v>
      </c>
      <c r="F48" s="6">
        <v>0</v>
      </c>
      <c r="G48" s="6">
        <v>1</v>
      </c>
      <c r="H48" s="6">
        <v>1</v>
      </c>
      <c r="I48" s="6">
        <v>0</v>
      </c>
      <c r="J48" s="6">
        <v>1</v>
      </c>
      <c r="K48" s="6">
        <v>1</v>
      </c>
      <c r="L48" s="6">
        <v>1</v>
      </c>
      <c r="M48" s="6">
        <v>0</v>
      </c>
      <c r="N48" s="6">
        <v>1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2</v>
      </c>
      <c r="V48" s="6">
        <v>1</v>
      </c>
      <c r="W48" s="6">
        <v>0</v>
      </c>
      <c r="X48" s="6">
        <v>1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1</v>
      </c>
      <c r="AF48" s="6">
        <v>1</v>
      </c>
      <c r="AG48" s="6">
        <v>2</v>
      </c>
      <c r="AH48" s="6">
        <v>1</v>
      </c>
      <c r="AI48" s="6">
        <v>0</v>
      </c>
      <c r="AJ48" s="6">
        <v>2</v>
      </c>
      <c r="AK48" s="6">
        <v>0</v>
      </c>
      <c r="AL48" s="6">
        <v>0</v>
      </c>
      <c r="AM48" s="5">
        <f t="shared" si="28"/>
        <v>19</v>
      </c>
    </row>
    <row r="49" spans="1:39" x14ac:dyDescent="0.4">
      <c r="A49" s="7"/>
      <c r="B49" s="50"/>
      <c r="C49" s="24" t="s">
        <v>138</v>
      </c>
      <c r="D49" s="49"/>
      <c r="E49" s="6">
        <v>3</v>
      </c>
      <c r="F49" s="6">
        <v>1</v>
      </c>
      <c r="G49" s="6">
        <v>1</v>
      </c>
      <c r="H49" s="6">
        <v>0</v>
      </c>
      <c r="I49" s="6">
        <v>4</v>
      </c>
      <c r="J49" s="6">
        <v>3</v>
      </c>
      <c r="K49" s="6">
        <v>2</v>
      </c>
      <c r="L49" s="6">
        <v>0</v>
      </c>
      <c r="M49" s="6">
        <v>3</v>
      </c>
      <c r="N49" s="6">
        <v>1</v>
      </c>
      <c r="O49" s="6">
        <v>2</v>
      </c>
      <c r="P49" s="6">
        <v>1</v>
      </c>
      <c r="Q49" s="6">
        <v>0</v>
      </c>
      <c r="R49" s="6">
        <v>2</v>
      </c>
      <c r="S49" s="6">
        <v>2</v>
      </c>
      <c r="T49" s="6">
        <v>2</v>
      </c>
      <c r="U49" s="6">
        <v>3</v>
      </c>
      <c r="V49" s="6">
        <v>3</v>
      </c>
      <c r="W49" s="6">
        <v>3</v>
      </c>
      <c r="X49" s="6">
        <v>0</v>
      </c>
      <c r="Y49" s="6">
        <v>0</v>
      </c>
      <c r="Z49" s="6">
        <v>0</v>
      </c>
      <c r="AA49" s="6">
        <v>1</v>
      </c>
      <c r="AB49" s="6">
        <v>1</v>
      </c>
      <c r="AC49" s="6">
        <v>0</v>
      </c>
      <c r="AD49" s="6">
        <v>1</v>
      </c>
      <c r="AE49" s="6">
        <v>1</v>
      </c>
      <c r="AF49" s="6">
        <v>0</v>
      </c>
      <c r="AG49" s="6">
        <v>2</v>
      </c>
      <c r="AH49" s="6">
        <v>2</v>
      </c>
      <c r="AI49" s="6">
        <v>0</v>
      </c>
      <c r="AJ49" s="6">
        <v>1</v>
      </c>
      <c r="AK49" s="6">
        <v>1</v>
      </c>
      <c r="AL49" s="6">
        <v>1</v>
      </c>
      <c r="AM49" s="5">
        <f t="shared" si="28"/>
        <v>47</v>
      </c>
    </row>
    <row r="50" spans="1:39" x14ac:dyDescent="0.4">
      <c r="A50" s="7"/>
      <c r="B50" s="50"/>
      <c r="C50" s="24" t="s">
        <v>139</v>
      </c>
      <c r="D50" s="49"/>
      <c r="E50" s="6">
        <v>0</v>
      </c>
      <c r="F50" s="6">
        <v>1</v>
      </c>
      <c r="G50" s="6">
        <v>1</v>
      </c>
      <c r="H50" s="6">
        <v>0</v>
      </c>
      <c r="I50" s="6">
        <v>0</v>
      </c>
      <c r="J50" s="6">
        <v>1</v>
      </c>
      <c r="K50" s="6">
        <v>1</v>
      </c>
      <c r="L50" s="6">
        <v>0</v>
      </c>
      <c r="M50" s="6">
        <v>1</v>
      </c>
      <c r="N50" s="6">
        <v>4</v>
      </c>
      <c r="O50" s="6">
        <v>4</v>
      </c>
      <c r="P50" s="6">
        <v>7</v>
      </c>
      <c r="Q50" s="6">
        <v>0</v>
      </c>
      <c r="R50" s="6">
        <v>0</v>
      </c>
      <c r="S50" s="6">
        <v>0</v>
      </c>
      <c r="T50" s="6">
        <v>0</v>
      </c>
      <c r="U50" s="6">
        <v>3</v>
      </c>
      <c r="V50" s="6">
        <v>0</v>
      </c>
      <c r="W50" s="6">
        <v>1</v>
      </c>
      <c r="X50" s="6">
        <v>0</v>
      </c>
      <c r="Y50" s="6">
        <v>0</v>
      </c>
      <c r="Z50" s="6">
        <v>2</v>
      </c>
      <c r="AA50" s="6">
        <v>1</v>
      </c>
      <c r="AB50" s="6">
        <v>1</v>
      </c>
      <c r="AC50" s="6">
        <v>0</v>
      </c>
      <c r="AD50" s="6">
        <v>0</v>
      </c>
      <c r="AE50" s="6">
        <v>0</v>
      </c>
      <c r="AF50" s="6">
        <v>1</v>
      </c>
      <c r="AG50" s="6">
        <v>3</v>
      </c>
      <c r="AH50" s="6">
        <v>0</v>
      </c>
      <c r="AI50" s="6">
        <v>0</v>
      </c>
      <c r="AJ50" s="6">
        <v>0</v>
      </c>
      <c r="AK50" s="6">
        <v>0</v>
      </c>
      <c r="AL50" s="6">
        <v>1</v>
      </c>
      <c r="AM50" s="5">
        <f t="shared" si="28"/>
        <v>33</v>
      </c>
    </row>
    <row r="51" spans="1:39" x14ac:dyDescent="0.4">
      <c r="A51" s="7"/>
      <c r="B51" s="50"/>
      <c r="C51" s="24" t="s">
        <v>140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2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0</v>
      </c>
      <c r="W51" s="6">
        <v>0</v>
      </c>
      <c r="X51" s="6">
        <v>0</v>
      </c>
      <c r="Y51" s="6">
        <v>1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2</v>
      </c>
      <c r="AK51" s="6">
        <v>0</v>
      </c>
      <c r="AL51" s="6">
        <v>2</v>
      </c>
      <c r="AM51" s="5">
        <f t="shared" si="28"/>
        <v>9</v>
      </c>
    </row>
    <row r="52" spans="1:39" ht="13.15" customHeight="1" x14ac:dyDescent="0.4">
      <c r="A52" s="7"/>
      <c r="B52" s="50"/>
      <c r="C52" s="24" t="s">
        <v>141</v>
      </c>
      <c r="D52" s="49"/>
      <c r="E52" s="6">
        <v>0</v>
      </c>
      <c r="F52" s="6">
        <v>0</v>
      </c>
      <c r="G52" s="6">
        <v>1</v>
      </c>
      <c r="H52" s="6">
        <v>0</v>
      </c>
      <c r="I52" s="6">
        <v>0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1</v>
      </c>
      <c r="W52" s="6">
        <v>0</v>
      </c>
      <c r="X52" s="6">
        <v>1</v>
      </c>
      <c r="Y52" s="6">
        <v>1</v>
      </c>
      <c r="Z52" s="6">
        <v>2</v>
      </c>
      <c r="AA52" s="6">
        <v>0</v>
      </c>
      <c r="AB52" s="6">
        <v>1</v>
      </c>
      <c r="AC52" s="6">
        <v>1</v>
      </c>
      <c r="AD52" s="6">
        <v>0</v>
      </c>
      <c r="AE52" s="6">
        <v>0</v>
      </c>
      <c r="AF52" s="6">
        <v>1</v>
      </c>
      <c r="AG52" s="6">
        <v>0</v>
      </c>
      <c r="AH52" s="6">
        <v>0</v>
      </c>
      <c r="AI52" s="6">
        <v>0</v>
      </c>
      <c r="AJ52" s="6">
        <v>1</v>
      </c>
      <c r="AK52" s="6">
        <v>0</v>
      </c>
      <c r="AL52" s="6">
        <v>1</v>
      </c>
      <c r="AM52" s="5">
        <f t="shared" si="28"/>
        <v>15</v>
      </c>
    </row>
    <row r="53" spans="1:39" ht="13.15" customHeight="1" x14ac:dyDescent="0.4">
      <c r="A53" s="7"/>
      <c r="B53" s="50"/>
      <c r="C53" s="24" t="s">
        <v>142</v>
      </c>
      <c r="D53" s="51"/>
      <c r="E53" s="6">
        <v>0</v>
      </c>
      <c r="F53" s="6">
        <v>1</v>
      </c>
      <c r="G53" s="6">
        <v>1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1</v>
      </c>
      <c r="W53" s="6">
        <v>1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5">
        <f t="shared" si="28"/>
        <v>5</v>
      </c>
    </row>
    <row r="54" spans="1:39" ht="13.15" customHeight="1" x14ac:dyDescent="0.4">
      <c r="A54" s="7"/>
      <c r="B54" s="50"/>
      <c r="C54" s="24" t="s">
        <v>143</v>
      </c>
      <c r="D54" s="49"/>
      <c r="E54" s="6">
        <v>2</v>
      </c>
      <c r="F54" s="6">
        <v>0</v>
      </c>
      <c r="G54" s="6">
        <v>0</v>
      </c>
      <c r="H54" s="6">
        <v>0</v>
      </c>
      <c r="I54" s="6">
        <v>0</v>
      </c>
      <c r="J54" s="6">
        <v>3</v>
      </c>
      <c r="K54" s="6">
        <v>0</v>
      </c>
      <c r="L54" s="6">
        <v>0</v>
      </c>
      <c r="M54" s="6">
        <v>0</v>
      </c>
      <c r="N54" s="6">
        <v>1</v>
      </c>
      <c r="O54" s="6">
        <v>2</v>
      </c>
      <c r="P54" s="6">
        <v>0</v>
      </c>
      <c r="Q54" s="6">
        <v>0</v>
      </c>
      <c r="R54" s="6">
        <v>0</v>
      </c>
      <c r="S54" s="6">
        <v>2</v>
      </c>
      <c r="T54" s="6">
        <v>1</v>
      </c>
      <c r="U54" s="6">
        <v>0</v>
      </c>
      <c r="V54" s="6">
        <v>1</v>
      </c>
      <c r="W54" s="6">
        <v>1</v>
      </c>
      <c r="X54" s="6">
        <v>0</v>
      </c>
      <c r="Y54" s="6">
        <v>0</v>
      </c>
      <c r="Z54" s="6">
        <v>0</v>
      </c>
      <c r="AA54" s="6">
        <v>0</v>
      </c>
      <c r="AB54" s="6">
        <v>1</v>
      </c>
      <c r="AC54" s="6">
        <v>0</v>
      </c>
      <c r="AD54" s="6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5">
        <f t="shared" si="28"/>
        <v>16</v>
      </c>
    </row>
    <row r="55" spans="1:39" x14ac:dyDescent="0.4">
      <c r="A55" s="6" t="s">
        <v>26</v>
      </c>
      <c r="B55" s="84" t="s">
        <v>51</v>
      </c>
      <c r="C55" s="63"/>
      <c r="D55" s="64"/>
      <c r="E55" s="5">
        <f>SUM(E45:E54)</f>
        <v>51</v>
      </c>
      <c r="F55" s="5">
        <f t="shared" ref="F55:AM55" si="29">SUM(F45:F54)</f>
        <v>28</v>
      </c>
      <c r="G55" s="5">
        <f t="shared" si="29"/>
        <v>50</v>
      </c>
      <c r="H55" s="5">
        <f t="shared" si="29"/>
        <v>31</v>
      </c>
      <c r="I55" s="5">
        <f t="shared" si="29"/>
        <v>26</v>
      </c>
      <c r="J55" s="5">
        <f t="shared" si="29"/>
        <v>85</v>
      </c>
      <c r="K55" s="5">
        <f t="shared" si="29"/>
        <v>27</v>
      </c>
      <c r="L55" s="5">
        <f t="shared" si="29"/>
        <v>23</v>
      </c>
      <c r="M55" s="5">
        <f t="shared" si="29"/>
        <v>28</v>
      </c>
      <c r="N55" s="5">
        <f t="shared" si="29"/>
        <v>68</v>
      </c>
      <c r="O55" s="5">
        <f t="shared" si="29"/>
        <v>68</v>
      </c>
      <c r="P55" s="5">
        <f t="shared" si="29"/>
        <v>38</v>
      </c>
      <c r="Q55" s="5">
        <f t="shared" si="29"/>
        <v>22</v>
      </c>
      <c r="R55" s="5">
        <f t="shared" si="29"/>
        <v>31</v>
      </c>
      <c r="S55" s="5">
        <f t="shared" si="29"/>
        <v>29</v>
      </c>
      <c r="T55" s="5">
        <f t="shared" si="29"/>
        <v>28</v>
      </c>
      <c r="U55" s="5">
        <f t="shared" si="29"/>
        <v>29</v>
      </c>
      <c r="V55" s="5">
        <f t="shared" si="29"/>
        <v>30</v>
      </c>
      <c r="W55" s="5">
        <f t="shared" si="29"/>
        <v>38</v>
      </c>
      <c r="X55" s="5">
        <f t="shared" si="29"/>
        <v>18</v>
      </c>
      <c r="Y55" s="5">
        <f t="shared" si="29"/>
        <v>14</v>
      </c>
      <c r="Z55" s="5">
        <f t="shared" si="29"/>
        <v>26</v>
      </c>
      <c r="AA55" s="5">
        <f t="shared" si="29"/>
        <v>23</v>
      </c>
      <c r="AB55" s="5">
        <f t="shared" si="29"/>
        <v>12</v>
      </c>
      <c r="AC55" s="5">
        <f t="shared" si="29"/>
        <v>17</v>
      </c>
      <c r="AD55" s="5">
        <f t="shared" si="29"/>
        <v>23</v>
      </c>
      <c r="AE55" s="5">
        <f t="shared" si="29"/>
        <v>32</v>
      </c>
      <c r="AF55" s="5">
        <f t="shared" si="29"/>
        <v>51</v>
      </c>
      <c r="AG55" s="5">
        <f t="shared" si="29"/>
        <v>52</v>
      </c>
      <c r="AH55" s="5">
        <f t="shared" si="29"/>
        <v>24</v>
      </c>
      <c r="AI55" s="5">
        <f t="shared" si="29"/>
        <v>6</v>
      </c>
      <c r="AJ55" s="5">
        <f t="shared" si="29"/>
        <v>23</v>
      </c>
      <c r="AK55" s="5">
        <f t="shared" si="29"/>
        <v>26</v>
      </c>
      <c r="AL55" s="5">
        <f t="shared" si="29"/>
        <v>12</v>
      </c>
      <c r="AM55" s="5">
        <f t="shared" si="29"/>
        <v>1089</v>
      </c>
    </row>
    <row r="56" spans="1:39" x14ac:dyDescent="0.4">
      <c r="A56" s="83"/>
      <c r="B56" s="82"/>
      <c r="C56" s="82"/>
      <c r="D56" s="82"/>
      <c r="E56" s="82"/>
      <c r="AM56" s="5"/>
    </row>
    <row r="57" spans="1:39" x14ac:dyDescent="0.4">
      <c r="A57" s="11" t="s">
        <v>48</v>
      </c>
      <c r="B57" s="17" t="s">
        <v>30</v>
      </c>
      <c r="C57" s="86" t="s">
        <v>52</v>
      </c>
      <c r="D57" s="64"/>
      <c r="E57" s="6">
        <v>18</v>
      </c>
      <c r="F57" s="6">
        <v>11</v>
      </c>
      <c r="G57" s="6">
        <v>26</v>
      </c>
      <c r="H57" s="6">
        <v>13</v>
      </c>
      <c r="I57" s="6">
        <v>34</v>
      </c>
      <c r="J57" s="6">
        <v>10</v>
      </c>
      <c r="K57" s="6">
        <v>12</v>
      </c>
      <c r="L57" s="6">
        <v>8</v>
      </c>
      <c r="M57" s="6">
        <v>12</v>
      </c>
      <c r="N57" s="6">
        <v>14</v>
      </c>
      <c r="O57" s="6">
        <v>6</v>
      </c>
      <c r="P57" s="6">
        <v>9</v>
      </c>
      <c r="Q57" s="6">
        <v>12</v>
      </c>
      <c r="R57" s="6">
        <v>11</v>
      </c>
      <c r="S57" s="6">
        <v>14</v>
      </c>
      <c r="T57" s="6">
        <v>13</v>
      </c>
      <c r="U57" s="6">
        <v>10</v>
      </c>
      <c r="V57" s="6">
        <v>12</v>
      </c>
      <c r="W57" s="6">
        <v>10</v>
      </c>
      <c r="X57" s="6">
        <v>16</v>
      </c>
      <c r="Y57" s="6">
        <v>13</v>
      </c>
      <c r="Z57" s="6">
        <v>9</v>
      </c>
      <c r="AA57" s="6">
        <v>18</v>
      </c>
      <c r="AB57" s="6">
        <v>14</v>
      </c>
      <c r="AC57" s="6">
        <v>19</v>
      </c>
      <c r="AD57" s="6">
        <v>12</v>
      </c>
      <c r="AE57" s="6">
        <v>11</v>
      </c>
      <c r="AF57" s="6">
        <v>8</v>
      </c>
      <c r="AG57" s="6">
        <v>19</v>
      </c>
      <c r="AH57" s="6">
        <v>16</v>
      </c>
      <c r="AI57" s="6">
        <v>8</v>
      </c>
      <c r="AJ57" s="6">
        <v>13</v>
      </c>
      <c r="AK57" s="6">
        <v>12</v>
      </c>
      <c r="AL57" s="6">
        <v>13</v>
      </c>
      <c r="AM57" s="5">
        <f t="shared" ref="AM57:AM66" si="30">SUM(E57:AL57)</f>
        <v>456</v>
      </c>
    </row>
    <row r="58" spans="1:39" x14ac:dyDescent="0.4">
      <c r="A58" s="11" t="s">
        <v>50</v>
      </c>
      <c r="B58" s="50"/>
      <c r="C58" s="24" t="s">
        <v>144</v>
      </c>
      <c r="D58" s="49"/>
      <c r="E58" s="6">
        <v>8</v>
      </c>
      <c r="F58" s="6">
        <v>16</v>
      </c>
      <c r="G58" s="6">
        <v>15</v>
      </c>
      <c r="H58" s="6">
        <v>7</v>
      </c>
      <c r="I58" s="6">
        <v>11</v>
      </c>
      <c r="J58" s="6">
        <v>26</v>
      </c>
      <c r="K58" s="6">
        <v>14</v>
      </c>
      <c r="L58" s="6">
        <v>5</v>
      </c>
      <c r="M58" s="6">
        <v>11</v>
      </c>
      <c r="N58" s="6">
        <v>16</v>
      </c>
      <c r="O58" s="6">
        <v>14</v>
      </c>
      <c r="P58" s="6">
        <v>9</v>
      </c>
      <c r="Q58" s="6">
        <v>14</v>
      </c>
      <c r="R58" s="6">
        <v>10</v>
      </c>
      <c r="S58" s="6">
        <v>7</v>
      </c>
      <c r="T58" s="6">
        <v>3</v>
      </c>
      <c r="U58" s="6">
        <v>13</v>
      </c>
      <c r="V58" s="6">
        <v>34</v>
      </c>
      <c r="W58" s="6">
        <v>12</v>
      </c>
      <c r="X58" s="6">
        <v>6</v>
      </c>
      <c r="Y58" s="6">
        <v>4</v>
      </c>
      <c r="Z58" s="6">
        <v>11</v>
      </c>
      <c r="AA58" s="6">
        <v>3</v>
      </c>
      <c r="AB58" s="6">
        <v>8</v>
      </c>
      <c r="AC58" s="6">
        <v>6</v>
      </c>
      <c r="AD58" s="6">
        <v>4</v>
      </c>
      <c r="AE58" s="6">
        <v>15</v>
      </c>
      <c r="AF58" s="6">
        <v>13</v>
      </c>
      <c r="AG58" s="6">
        <v>3</v>
      </c>
      <c r="AH58" s="6">
        <v>12</v>
      </c>
      <c r="AI58" s="6">
        <v>4</v>
      </c>
      <c r="AJ58" s="6">
        <v>6</v>
      </c>
      <c r="AK58" s="6">
        <v>7</v>
      </c>
      <c r="AL58" s="6">
        <v>5</v>
      </c>
      <c r="AM58" s="5">
        <f t="shared" si="30"/>
        <v>352</v>
      </c>
    </row>
    <row r="59" spans="1:39" x14ac:dyDescent="0.4">
      <c r="A59" s="7"/>
      <c r="B59" s="50"/>
      <c r="C59" s="24" t="s">
        <v>145</v>
      </c>
      <c r="D59" s="49"/>
      <c r="E59" s="6">
        <v>3</v>
      </c>
      <c r="F59" s="6">
        <v>13</v>
      </c>
      <c r="G59" s="6">
        <v>11</v>
      </c>
      <c r="H59" s="6">
        <v>9</v>
      </c>
      <c r="I59" s="6">
        <v>13</v>
      </c>
      <c r="J59" s="6">
        <v>3</v>
      </c>
      <c r="K59" s="6">
        <v>16</v>
      </c>
      <c r="L59" s="6">
        <v>17</v>
      </c>
      <c r="M59" s="6">
        <v>18</v>
      </c>
      <c r="N59" s="6">
        <v>9</v>
      </c>
      <c r="O59" s="6">
        <v>11</v>
      </c>
      <c r="P59" s="6">
        <v>14</v>
      </c>
      <c r="Q59" s="6">
        <v>10</v>
      </c>
      <c r="R59" s="6">
        <v>2</v>
      </c>
      <c r="S59" s="6">
        <v>9</v>
      </c>
      <c r="T59" s="6">
        <v>3</v>
      </c>
      <c r="U59" s="6">
        <v>5</v>
      </c>
      <c r="V59" s="6">
        <v>8</v>
      </c>
      <c r="W59" s="6">
        <v>3</v>
      </c>
      <c r="X59" s="6">
        <v>2</v>
      </c>
      <c r="Y59" s="6">
        <v>4</v>
      </c>
      <c r="Z59" s="6">
        <v>3</v>
      </c>
      <c r="AA59" s="6">
        <v>5</v>
      </c>
      <c r="AB59" s="6">
        <v>3</v>
      </c>
      <c r="AC59" s="6">
        <v>2</v>
      </c>
      <c r="AD59" s="6">
        <v>8</v>
      </c>
      <c r="AE59" s="6">
        <v>11</v>
      </c>
      <c r="AF59" s="6">
        <v>11</v>
      </c>
      <c r="AG59" s="6">
        <v>4</v>
      </c>
      <c r="AH59" s="6">
        <v>10</v>
      </c>
      <c r="AI59" s="6">
        <v>4</v>
      </c>
      <c r="AJ59" s="6">
        <v>8</v>
      </c>
      <c r="AK59" s="6">
        <v>10</v>
      </c>
      <c r="AL59" s="6">
        <v>5</v>
      </c>
      <c r="AM59" s="5">
        <f t="shared" si="30"/>
        <v>267</v>
      </c>
    </row>
    <row r="60" spans="1:39" x14ac:dyDescent="0.4">
      <c r="A60" s="7"/>
      <c r="B60" s="50"/>
      <c r="C60" s="24" t="s">
        <v>146</v>
      </c>
      <c r="D60" s="49"/>
      <c r="E60" s="6">
        <v>2</v>
      </c>
      <c r="F60" s="6">
        <v>7</v>
      </c>
      <c r="G60" s="6">
        <v>3</v>
      </c>
      <c r="H60" s="6">
        <v>3</v>
      </c>
      <c r="I60" s="6">
        <v>1</v>
      </c>
      <c r="J60" s="6">
        <v>3</v>
      </c>
      <c r="K60" s="6">
        <v>1</v>
      </c>
      <c r="L60" s="6">
        <v>6</v>
      </c>
      <c r="M60" s="6">
        <v>0</v>
      </c>
      <c r="N60" s="6">
        <v>1</v>
      </c>
      <c r="O60" s="6">
        <v>2</v>
      </c>
      <c r="P60" s="6">
        <v>2</v>
      </c>
      <c r="Q60" s="6">
        <v>3</v>
      </c>
      <c r="R60" s="6">
        <v>5</v>
      </c>
      <c r="S60" s="6">
        <v>2</v>
      </c>
      <c r="T60" s="6">
        <v>1</v>
      </c>
      <c r="U60" s="6">
        <v>5</v>
      </c>
      <c r="V60" s="6">
        <v>1</v>
      </c>
      <c r="W60" s="6">
        <v>3</v>
      </c>
      <c r="X60" s="6">
        <v>1</v>
      </c>
      <c r="Y60" s="6">
        <v>1</v>
      </c>
      <c r="Z60" s="6">
        <v>3</v>
      </c>
      <c r="AA60" s="6">
        <v>2</v>
      </c>
      <c r="AB60" s="6">
        <v>5</v>
      </c>
      <c r="AC60" s="6">
        <v>2</v>
      </c>
      <c r="AD60" s="6">
        <v>1</v>
      </c>
      <c r="AE60" s="6">
        <v>1</v>
      </c>
      <c r="AF60" s="6">
        <v>3</v>
      </c>
      <c r="AG60" s="6">
        <v>0</v>
      </c>
      <c r="AH60" s="6">
        <v>2</v>
      </c>
      <c r="AI60" s="6">
        <v>5</v>
      </c>
      <c r="AJ60" s="6">
        <v>3</v>
      </c>
      <c r="AK60" s="6">
        <v>3</v>
      </c>
      <c r="AL60" s="6">
        <v>0</v>
      </c>
      <c r="AM60" s="5">
        <f t="shared" si="30"/>
        <v>83</v>
      </c>
    </row>
    <row r="61" spans="1:39" x14ac:dyDescent="0.4">
      <c r="A61" s="7"/>
      <c r="B61" s="50"/>
      <c r="C61" s="24" t="s">
        <v>147</v>
      </c>
      <c r="D61" s="49"/>
      <c r="E61" s="6">
        <v>3</v>
      </c>
      <c r="F61" s="6">
        <v>7</v>
      </c>
      <c r="G61" s="6">
        <v>6</v>
      </c>
      <c r="H61" s="6">
        <v>1</v>
      </c>
      <c r="I61" s="6">
        <v>0</v>
      </c>
      <c r="J61" s="6">
        <v>1</v>
      </c>
      <c r="K61" s="6">
        <v>3</v>
      </c>
      <c r="L61" s="6">
        <v>8</v>
      </c>
      <c r="M61" s="6">
        <v>2</v>
      </c>
      <c r="N61" s="6">
        <v>5</v>
      </c>
      <c r="O61" s="6">
        <v>2</v>
      </c>
      <c r="P61" s="6">
        <v>5</v>
      </c>
      <c r="Q61" s="6">
        <v>1</v>
      </c>
      <c r="R61" s="6">
        <v>0</v>
      </c>
      <c r="S61" s="6">
        <v>2</v>
      </c>
      <c r="T61" s="6">
        <v>8</v>
      </c>
      <c r="U61" s="6">
        <v>3</v>
      </c>
      <c r="V61" s="6">
        <v>1</v>
      </c>
      <c r="W61" s="6">
        <v>2</v>
      </c>
      <c r="X61" s="6">
        <v>3</v>
      </c>
      <c r="Y61" s="6">
        <v>27</v>
      </c>
      <c r="Z61" s="6">
        <v>3</v>
      </c>
      <c r="AA61" s="6">
        <v>5</v>
      </c>
      <c r="AB61" s="6">
        <v>4</v>
      </c>
      <c r="AC61" s="6">
        <v>3</v>
      </c>
      <c r="AD61" s="6">
        <v>7</v>
      </c>
      <c r="AE61" s="6">
        <v>4</v>
      </c>
      <c r="AF61" s="6">
        <v>4</v>
      </c>
      <c r="AG61" s="6">
        <v>5</v>
      </c>
      <c r="AH61" s="6">
        <v>6</v>
      </c>
      <c r="AI61" s="6">
        <v>0</v>
      </c>
      <c r="AJ61" s="6">
        <v>5</v>
      </c>
      <c r="AK61" s="6">
        <v>2</v>
      </c>
      <c r="AL61" s="6">
        <v>6</v>
      </c>
      <c r="AM61" s="5">
        <f t="shared" si="30"/>
        <v>144</v>
      </c>
    </row>
    <row r="62" spans="1:39" x14ac:dyDescent="0.4">
      <c r="A62" s="7"/>
      <c r="B62" s="50"/>
      <c r="C62" s="24" t="s">
        <v>148</v>
      </c>
      <c r="D62" s="49"/>
      <c r="E62" s="6">
        <v>1</v>
      </c>
      <c r="F62" s="6">
        <v>0</v>
      </c>
      <c r="G62" s="6">
        <v>3</v>
      </c>
      <c r="H62" s="6">
        <v>1</v>
      </c>
      <c r="I62" s="6">
        <v>1</v>
      </c>
      <c r="J62" s="6">
        <v>1</v>
      </c>
      <c r="K62" s="6">
        <v>3</v>
      </c>
      <c r="L62" s="6">
        <v>2</v>
      </c>
      <c r="M62" s="6">
        <v>2</v>
      </c>
      <c r="N62" s="6">
        <v>0</v>
      </c>
      <c r="O62" s="6">
        <v>0</v>
      </c>
      <c r="P62" s="6">
        <v>4</v>
      </c>
      <c r="Q62" s="6">
        <v>0</v>
      </c>
      <c r="R62" s="6">
        <v>0</v>
      </c>
      <c r="S62" s="6">
        <v>3</v>
      </c>
      <c r="T62" s="6">
        <v>1</v>
      </c>
      <c r="U62" s="6">
        <v>2</v>
      </c>
      <c r="V62" s="6">
        <v>0</v>
      </c>
      <c r="W62" s="6">
        <v>0</v>
      </c>
      <c r="X62" s="6">
        <v>2</v>
      </c>
      <c r="Y62" s="6">
        <v>1</v>
      </c>
      <c r="Z62" s="6">
        <v>1</v>
      </c>
      <c r="AA62" s="6">
        <v>1</v>
      </c>
      <c r="AB62" s="6">
        <v>1</v>
      </c>
      <c r="AC62" s="6">
        <v>1</v>
      </c>
      <c r="AD62" s="6">
        <v>1</v>
      </c>
      <c r="AE62" s="6">
        <v>3</v>
      </c>
      <c r="AF62" s="6">
        <v>3</v>
      </c>
      <c r="AG62" s="6">
        <v>1</v>
      </c>
      <c r="AH62" s="6">
        <v>1</v>
      </c>
      <c r="AI62" s="6">
        <v>2</v>
      </c>
      <c r="AJ62" s="6">
        <v>1</v>
      </c>
      <c r="AK62" s="6">
        <v>1</v>
      </c>
      <c r="AL62" s="6">
        <v>1</v>
      </c>
      <c r="AM62" s="5">
        <f t="shared" si="30"/>
        <v>45</v>
      </c>
    </row>
    <row r="63" spans="1:39" ht="13.15" customHeight="1" x14ac:dyDescent="0.4">
      <c r="A63" s="7"/>
      <c r="B63" s="50"/>
      <c r="C63" s="24" t="s">
        <v>149</v>
      </c>
      <c r="D63" s="49"/>
      <c r="E63" s="6">
        <v>1</v>
      </c>
      <c r="F63" s="6">
        <v>0</v>
      </c>
      <c r="G63" s="6">
        <v>0</v>
      </c>
      <c r="H63" s="6">
        <v>1</v>
      </c>
      <c r="I63" s="6">
        <v>0</v>
      </c>
      <c r="J63" s="6">
        <v>0</v>
      </c>
      <c r="K63" s="6">
        <v>1</v>
      </c>
      <c r="L63" s="6">
        <v>1</v>
      </c>
      <c r="M63" s="6">
        <v>0</v>
      </c>
      <c r="N63" s="6">
        <v>0</v>
      </c>
      <c r="O63" s="6">
        <v>0</v>
      </c>
      <c r="P63" s="6">
        <v>2</v>
      </c>
      <c r="Q63" s="6">
        <v>0</v>
      </c>
      <c r="R63" s="6">
        <v>0</v>
      </c>
      <c r="S63" s="6">
        <v>2</v>
      </c>
      <c r="T63" s="6">
        <v>2</v>
      </c>
      <c r="U63" s="6">
        <v>2</v>
      </c>
      <c r="V63" s="6">
        <v>0</v>
      </c>
      <c r="W63" s="6">
        <v>0</v>
      </c>
      <c r="X63" s="6">
        <v>0</v>
      </c>
      <c r="Y63" s="6">
        <v>1</v>
      </c>
      <c r="Z63" s="6">
        <v>1</v>
      </c>
      <c r="AA63" s="6">
        <v>1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1</v>
      </c>
      <c r="AH63" s="6">
        <v>1</v>
      </c>
      <c r="AI63" s="6">
        <v>0</v>
      </c>
      <c r="AJ63" s="6">
        <v>1</v>
      </c>
      <c r="AK63" s="6">
        <v>0</v>
      </c>
      <c r="AL63" s="6">
        <v>0</v>
      </c>
      <c r="AM63" s="5">
        <f t="shared" si="30"/>
        <v>18</v>
      </c>
    </row>
    <row r="64" spans="1:39" x14ac:dyDescent="0.4">
      <c r="A64" s="7"/>
      <c r="B64" s="50"/>
      <c r="C64" s="24" t="s">
        <v>150</v>
      </c>
      <c r="D64" s="49"/>
      <c r="E64" s="6">
        <v>0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2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1</v>
      </c>
      <c r="Y64" s="6">
        <v>0</v>
      </c>
      <c r="Z64" s="6">
        <v>0</v>
      </c>
      <c r="AA64" s="6">
        <v>1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1</v>
      </c>
      <c r="AK64" s="6">
        <v>0</v>
      </c>
      <c r="AL64" s="6">
        <v>0</v>
      </c>
      <c r="AM64" s="5">
        <f t="shared" si="30"/>
        <v>7</v>
      </c>
    </row>
    <row r="65" spans="1:39" x14ac:dyDescent="0.4">
      <c r="A65" s="7"/>
      <c r="B65" s="50"/>
      <c r="C65" s="24" t="s">
        <v>151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1</v>
      </c>
      <c r="X65" s="6">
        <v>0</v>
      </c>
      <c r="Y65" s="6">
        <v>0</v>
      </c>
      <c r="Z65" s="6">
        <v>1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5">
        <f t="shared" si="30"/>
        <v>3</v>
      </c>
    </row>
    <row r="66" spans="1:39" x14ac:dyDescent="0.4">
      <c r="A66" s="7"/>
      <c r="B66" s="50"/>
      <c r="C66" s="24" t="s">
        <v>152</v>
      </c>
      <c r="D66" s="49"/>
      <c r="E66" s="6">
        <v>0</v>
      </c>
      <c r="F66" s="6">
        <v>1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2</v>
      </c>
      <c r="N66" s="6">
        <v>0</v>
      </c>
      <c r="O66" s="6">
        <v>1</v>
      </c>
      <c r="P66" s="6">
        <v>0</v>
      </c>
      <c r="Q66" s="6">
        <v>0</v>
      </c>
      <c r="R66" s="6">
        <v>1</v>
      </c>
      <c r="S66" s="6">
        <v>0</v>
      </c>
      <c r="T66" s="6">
        <v>0</v>
      </c>
      <c r="U66" s="6">
        <v>1</v>
      </c>
      <c r="V66" s="6">
        <v>1</v>
      </c>
      <c r="W66" s="6">
        <v>0</v>
      </c>
      <c r="X66" s="6">
        <v>0</v>
      </c>
      <c r="Y66" s="6">
        <v>1</v>
      </c>
      <c r="Z66" s="6">
        <v>0</v>
      </c>
      <c r="AA66" s="6">
        <v>0</v>
      </c>
      <c r="AB66" s="6">
        <v>2</v>
      </c>
      <c r="AC66" s="6">
        <v>0</v>
      </c>
      <c r="AD66" s="6">
        <v>1</v>
      </c>
      <c r="AE66" s="6">
        <v>0</v>
      </c>
      <c r="AF66" s="6">
        <v>0</v>
      </c>
      <c r="AG66" s="6">
        <v>1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5">
        <f t="shared" si="30"/>
        <v>14</v>
      </c>
    </row>
    <row r="67" spans="1:39" x14ac:dyDescent="0.4">
      <c r="A67" s="6" t="s">
        <v>26</v>
      </c>
      <c r="B67" s="84" t="s">
        <v>51</v>
      </c>
      <c r="C67" s="63"/>
      <c r="D67" s="64"/>
      <c r="E67" s="5">
        <f>SUM(E57:E66)</f>
        <v>36</v>
      </c>
      <c r="F67" s="5">
        <f t="shared" ref="F67:AM67" si="31">SUM(F57:F66)</f>
        <v>56</v>
      </c>
      <c r="G67" s="5">
        <f t="shared" si="31"/>
        <v>64</v>
      </c>
      <c r="H67" s="5">
        <f t="shared" si="31"/>
        <v>35</v>
      </c>
      <c r="I67" s="5">
        <f t="shared" si="31"/>
        <v>61</v>
      </c>
      <c r="J67" s="5">
        <f t="shared" si="31"/>
        <v>44</v>
      </c>
      <c r="K67" s="5">
        <f t="shared" si="31"/>
        <v>51</v>
      </c>
      <c r="L67" s="5">
        <f t="shared" si="31"/>
        <v>47</v>
      </c>
      <c r="M67" s="5">
        <f t="shared" si="31"/>
        <v>47</v>
      </c>
      <c r="N67" s="5">
        <f t="shared" si="31"/>
        <v>45</v>
      </c>
      <c r="O67" s="5">
        <f t="shared" si="31"/>
        <v>38</v>
      </c>
      <c r="P67" s="5">
        <f t="shared" si="31"/>
        <v>45</v>
      </c>
      <c r="Q67" s="5">
        <f t="shared" si="31"/>
        <v>41</v>
      </c>
      <c r="R67" s="5">
        <f t="shared" si="31"/>
        <v>29</v>
      </c>
      <c r="S67" s="5">
        <f t="shared" si="31"/>
        <v>39</v>
      </c>
      <c r="T67" s="5">
        <f t="shared" si="31"/>
        <v>31</v>
      </c>
      <c r="U67" s="5">
        <f t="shared" si="31"/>
        <v>41</v>
      </c>
      <c r="V67" s="5">
        <f t="shared" si="31"/>
        <v>57</v>
      </c>
      <c r="W67" s="5">
        <f t="shared" si="31"/>
        <v>31</v>
      </c>
      <c r="X67" s="5">
        <f t="shared" si="31"/>
        <v>31</v>
      </c>
      <c r="Y67" s="5">
        <f t="shared" si="31"/>
        <v>52</v>
      </c>
      <c r="Z67" s="5">
        <f t="shared" si="31"/>
        <v>32</v>
      </c>
      <c r="AA67" s="5">
        <f t="shared" si="31"/>
        <v>36</v>
      </c>
      <c r="AB67" s="5">
        <f t="shared" si="31"/>
        <v>37</v>
      </c>
      <c r="AC67" s="5">
        <f t="shared" si="31"/>
        <v>33</v>
      </c>
      <c r="AD67" s="5">
        <f t="shared" si="31"/>
        <v>34</v>
      </c>
      <c r="AE67" s="5">
        <f t="shared" si="31"/>
        <v>45</v>
      </c>
      <c r="AF67" s="5">
        <f t="shared" si="31"/>
        <v>42</v>
      </c>
      <c r="AG67" s="5">
        <f t="shared" si="31"/>
        <v>34</v>
      </c>
      <c r="AH67" s="5">
        <f t="shared" si="31"/>
        <v>48</v>
      </c>
      <c r="AI67" s="5">
        <f t="shared" si="31"/>
        <v>23</v>
      </c>
      <c r="AJ67" s="5">
        <f t="shared" si="31"/>
        <v>38</v>
      </c>
      <c r="AK67" s="5">
        <f t="shared" si="31"/>
        <v>35</v>
      </c>
      <c r="AL67" s="5">
        <f t="shared" si="31"/>
        <v>31</v>
      </c>
      <c r="AM67" s="5">
        <f t="shared" si="31"/>
        <v>1389</v>
      </c>
    </row>
    <row r="68" spans="1:39" x14ac:dyDescent="0.4">
      <c r="A68" s="83"/>
      <c r="B68" s="82"/>
      <c r="C68" s="82"/>
      <c r="D68" s="82"/>
      <c r="E68" s="82"/>
    </row>
    <row r="69" spans="1:39" x14ac:dyDescent="0.4">
      <c r="A69" s="11" t="s">
        <v>48</v>
      </c>
      <c r="B69" s="17" t="s">
        <v>32</v>
      </c>
      <c r="C69" s="86" t="s">
        <v>53</v>
      </c>
      <c r="D69" s="64"/>
      <c r="E69" s="6">
        <v>21</v>
      </c>
      <c r="F69" s="6">
        <v>6</v>
      </c>
      <c r="G69" s="6">
        <v>6</v>
      </c>
      <c r="H69" s="6">
        <v>4</v>
      </c>
      <c r="I69" s="6">
        <v>5</v>
      </c>
      <c r="J69" s="6">
        <v>6</v>
      </c>
      <c r="K69" s="6">
        <v>6</v>
      </c>
      <c r="L69" s="6">
        <v>11</v>
      </c>
      <c r="M69" s="6">
        <v>11</v>
      </c>
      <c r="N69" s="6">
        <v>14</v>
      </c>
      <c r="O69" s="6">
        <v>6</v>
      </c>
      <c r="P69" s="6">
        <v>19</v>
      </c>
      <c r="Q69" s="6">
        <v>20</v>
      </c>
      <c r="R69" s="6">
        <v>2</v>
      </c>
      <c r="S69" s="6">
        <v>14</v>
      </c>
      <c r="T69" s="6">
        <v>18</v>
      </c>
      <c r="U69" s="6">
        <v>7</v>
      </c>
      <c r="V69" s="6">
        <v>11</v>
      </c>
      <c r="W69" s="6">
        <v>9</v>
      </c>
      <c r="X69" s="6">
        <v>15</v>
      </c>
      <c r="Y69" s="6">
        <v>24</v>
      </c>
      <c r="Z69" s="6">
        <v>16</v>
      </c>
      <c r="AA69" s="6">
        <v>16</v>
      </c>
      <c r="AB69" s="6">
        <v>21</v>
      </c>
      <c r="AC69" s="6">
        <v>18</v>
      </c>
      <c r="AD69" s="6">
        <v>13</v>
      </c>
      <c r="AE69" s="6">
        <v>8</v>
      </c>
      <c r="AF69" s="6">
        <v>5</v>
      </c>
      <c r="AG69" s="6">
        <v>6</v>
      </c>
      <c r="AH69" s="6">
        <v>10</v>
      </c>
      <c r="AI69" s="6">
        <v>28</v>
      </c>
      <c r="AJ69" s="6">
        <v>9</v>
      </c>
      <c r="AK69" s="6">
        <v>16</v>
      </c>
      <c r="AL69" s="6">
        <v>24</v>
      </c>
      <c r="AM69" s="5">
        <f t="shared" ref="AM69:AM78" si="32">SUM(E69:AL69)</f>
        <v>425</v>
      </c>
    </row>
    <row r="70" spans="1:39" x14ac:dyDescent="0.4">
      <c r="A70" s="11" t="s">
        <v>50</v>
      </c>
      <c r="B70" s="50"/>
      <c r="C70" s="24" t="s">
        <v>153</v>
      </c>
      <c r="D70" s="49"/>
      <c r="E70" s="6">
        <v>3</v>
      </c>
      <c r="F70" s="6">
        <v>3</v>
      </c>
      <c r="G70" s="6">
        <v>5</v>
      </c>
      <c r="H70" s="6">
        <v>1</v>
      </c>
      <c r="I70" s="6">
        <v>6</v>
      </c>
      <c r="J70" s="6">
        <v>1</v>
      </c>
      <c r="K70" s="6">
        <v>2</v>
      </c>
      <c r="L70" s="6">
        <v>11</v>
      </c>
      <c r="M70" s="6">
        <v>7</v>
      </c>
      <c r="N70" s="6">
        <v>5</v>
      </c>
      <c r="O70" s="6">
        <v>7</v>
      </c>
      <c r="P70" s="6">
        <v>5</v>
      </c>
      <c r="Q70" s="6">
        <v>7</v>
      </c>
      <c r="R70" s="6">
        <v>3</v>
      </c>
      <c r="S70" s="6">
        <v>5</v>
      </c>
      <c r="T70" s="6">
        <v>1</v>
      </c>
      <c r="U70" s="6">
        <v>7</v>
      </c>
      <c r="V70" s="6">
        <v>8</v>
      </c>
      <c r="W70" s="6">
        <v>1</v>
      </c>
      <c r="X70" s="6">
        <v>6</v>
      </c>
      <c r="Y70" s="6">
        <v>9</v>
      </c>
      <c r="Z70" s="6">
        <v>6</v>
      </c>
      <c r="AA70" s="6">
        <v>7</v>
      </c>
      <c r="AB70" s="6">
        <v>5</v>
      </c>
      <c r="AC70" s="6">
        <v>3</v>
      </c>
      <c r="AD70" s="6">
        <v>6</v>
      </c>
      <c r="AE70" s="6">
        <v>2</v>
      </c>
      <c r="AF70" s="6">
        <v>2</v>
      </c>
      <c r="AG70" s="6">
        <v>1</v>
      </c>
      <c r="AH70" s="6">
        <v>2</v>
      </c>
      <c r="AI70" s="6">
        <v>7</v>
      </c>
      <c r="AJ70" s="6">
        <v>1</v>
      </c>
      <c r="AK70" s="6">
        <v>3</v>
      </c>
      <c r="AL70" s="6">
        <v>6</v>
      </c>
      <c r="AM70" s="5">
        <f t="shared" si="32"/>
        <v>154</v>
      </c>
    </row>
    <row r="71" spans="1:39" x14ac:dyDescent="0.4">
      <c r="A71" s="7"/>
      <c r="B71" s="50"/>
      <c r="C71" s="24" t="s">
        <v>154</v>
      </c>
      <c r="D71" s="49"/>
      <c r="E71" s="6">
        <v>5</v>
      </c>
      <c r="F71" s="6">
        <v>1</v>
      </c>
      <c r="G71" s="6">
        <v>3</v>
      </c>
      <c r="H71" s="6">
        <v>5</v>
      </c>
      <c r="I71" s="6">
        <v>1</v>
      </c>
      <c r="J71" s="6">
        <v>2</v>
      </c>
      <c r="K71" s="6">
        <v>4</v>
      </c>
      <c r="L71" s="6">
        <v>3</v>
      </c>
      <c r="M71" s="6">
        <v>8</v>
      </c>
      <c r="N71" s="6">
        <v>6</v>
      </c>
      <c r="O71" s="6">
        <v>8</v>
      </c>
      <c r="P71" s="6">
        <v>7</v>
      </c>
      <c r="Q71" s="6">
        <v>4</v>
      </c>
      <c r="R71" s="6">
        <v>3</v>
      </c>
      <c r="S71" s="6">
        <v>3</v>
      </c>
      <c r="T71" s="6">
        <v>3</v>
      </c>
      <c r="U71" s="6">
        <v>4</v>
      </c>
      <c r="V71" s="6">
        <v>4</v>
      </c>
      <c r="W71" s="6">
        <v>8</v>
      </c>
      <c r="X71" s="6">
        <v>8</v>
      </c>
      <c r="Y71" s="6">
        <v>1</v>
      </c>
      <c r="Z71" s="6">
        <v>2</v>
      </c>
      <c r="AA71" s="6">
        <v>14</v>
      </c>
      <c r="AB71" s="6">
        <v>19</v>
      </c>
      <c r="AC71" s="6">
        <v>12</v>
      </c>
      <c r="AD71" s="6">
        <v>7</v>
      </c>
      <c r="AE71" s="6">
        <v>12</v>
      </c>
      <c r="AF71" s="6">
        <v>1</v>
      </c>
      <c r="AG71" s="6">
        <v>2</v>
      </c>
      <c r="AH71" s="6">
        <v>5</v>
      </c>
      <c r="AI71" s="6">
        <v>15</v>
      </c>
      <c r="AJ71" s="6">
        <v>13</v>
      </c>
      <c r="AK71" s="6">
        <v>5</v>
      </c>
      <c r="AL71" s="6">
        <v>8</v>
      </c>
      <c r="AM71" s="5">
        <f t="shared" si="32"/>
        <v>206</v>
      </c>
    </row>
    <row r="72" spans="1:39" x14ac:dyDescent="0.4">
      <c r="A72" s="7"/>
      <c r="B72" s="50"/>
      <c r="C72" s="24" t="s">
        <v>155</v>
      </c>
      <c r="D72" s="49"/>
      <c r="E72" s="6">
        <v>2</v>
      </c>
      <c r="F72" s="6">
        <v>4</v>
      </c>
      <c r="G72" s="6">
        <v>0</v>
      </c>
      <c r="H72" s="6">
        <v>2</v>
      </c>
      <c r="I72" s="6">
        <v>1</v>
      </c>
      <c r="J72" s="6">
        <v>2</v>
      </c>
      <c r="K72" s="6">
        <v>1</v>
      </c>
      <c r="L72" s="6">
        <v>7</v>
      </c>
      <c r="M72" s="6">
        <v>4</v>
      </c>
      <c r="N72" s="6">
        <v>1</v>
      </c>
      <c r="O72" s="6">
        <v>2</v>
      </c>
      <c r="P72" s="6">
        <v>5</v>
      </c>
      <c r="Q72" s="6">
        <v>8</v>
      </c>
      <c r="R72" s="6">
        <v>3</v>
      </c>
      <c r="S72" s="6">
        <v>4</v>
      </c>
      <c r="T72" s="6">
        <v>4</v>
      </c>
      <c r="U72" s="6">
        <v>7</v>
      </c>
      <c r="V72" s="6">
        <v>6</v>
      </c>
      <c r="W72" s="6">
        <v>2</v>
      </c>
      <c r="X72" s="6">
        <v>11</v>
      </c>
      <c r="Y72" s="6">
        <v>3</v>
      </c>
      <c r="Z72" s="6">
        <v>4</v>
      </c>
      <c r="AA72" s="6">
        <v>18</v>
      </c>
      <c r="AB72" s="6">
        <v>10</v>
      </c>
      <c r="AC72" s="6">
        <v>6</v>
      </c>
      <c r="AD72" s="6">
        <v>6</v>
      </c>
      <c r="AE72" s="6">
        <v>6</v>
      </c>
      <c r="AF72" s="6">
        <v>3</v>
      </c>
      <c r="AG72" s="6">
        <v>1</v>
      </c>
      <c r="AH72" s="6">
        <v>1</v>
      </c>
      <c r="AI72" s="6">
        <v>8</v>
      </c>
      <c r="AJ72" s="6">
        <v>4</v>
      </c>
      <c r="AK72" s="6">
        <v>7</v>
      </c>
      <c r="AL72" s="6">
        <v>8</v>
      </c>
      <c r="AM72" s="5">
        <f t="shared" si="32"/>
        <v>161</v>
      </c>
    </row>
    <row r="73" spans="1:39" x14ac:dyDescent="0.4">
      <c r="A73" s="7"/>
      <c r="B73" s="50"/>
      <c r="C73" s="24" t="s">
        <v>156</v>
      </c>
      <c r="D73" s="49"/>
      <c r="E73" s="6">
        <v>0</v>
      </c>
      <c r="F73" s="6">
        <v>0</v>
      </c>
      <c r="G73" s="6">
        <v>0</v>
      </c>
      <c r="H73" s="6">
        <v>0</v>
      </c>
      <c r="I73" s="6">
        <v>1</v>
      </c>
      <c r="J73" s="6">
        <v>0</v>
      </c>
      <c r="K73" s="6">
        <v>3</v>
      </c>
      <c r="L73" s="6">
        <v>2</v>
      </c>
      <c r="M73" s="6">
        <v>2</v>
      </c>
      <c r="N73" s="6">
        <v>1</v>
      </c>
      <c r="O73" s="6">
        <v>0</v>
      </c>
      <c r="P73" s="6">
        <v>1</v>
      </c>
      <c r="Q73" s="6">
        <v>2</v>
      </c>
      <c r="R73" s="6">
        <v>0</v>
      </c>
      <c r="S73" s="6">
        <v>1</v>
      </c>
      <c r="T73" s="6">
        <v>0</v>
      </c>
      <c r="U73" s="6">
        <v>2</v>
      </c>
      <c r="V73" s="6">
        <v>1</v>
      </c>
      <c r="W73" s="6">
        <v>0</v>
      </c>
      <c r="X73" s="6">
        <v>0</v>
      </c>
      <c r="Y73" s="6">
        <v>4</v>
      </c>
      <c r="Z73" s="6">
        <v>1</v>
      </c>
      <c r="AA73" s="6">
        <v>1</v>
      </c>
      <c r="AB73" s="6">
        <v>2</v>
      </c>
      <c r="AC73" s="6">
        <v>1</v>
      </c>
      <c r="AD73" s="6">
        <v>0</v>
      </c>
      <c r="AE73" s="6">
        <v>0</v>
      </c>
      <c r="AF73" s="6">
        <v>1</v>
      </c>
      <c r="AG73" s="6">
        <v>1</v>
      </c>
      <c r="AH73" s="6">
        <v>1</v>
      </c>
      <c r="AI73" s="6">
        <v>0</v>
      </c>
      <c r="AJ73" s="6">
        <v>3</v>
      </c>
      <c r="AK73" s="6">
        <v>0</v>
      </c>
      <c r="AL73" s="6">
        <v>2</v>
      </c>
      <c r="AM73" s="5">
        <f t="shared" si="32"/>
        <v>33</v>
      </c>
    </row>
    <row r="74" spans="1:39" ht="13.15" customHeight="1" x14ac:dyDescent="0.4">
      <c r="A74" s="7"/>
      <c r="B74" s="50"/>
      <c r="C74" s="24" t="s">
        <v>157</v>
      </c>
      <c r="D74" s="49"/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2</v>
      </c>
      <c r="L74" s="6">
        <v>2</v>
      </c>
      <c r="M74" s="6">
        <v>1</v>
      </c>
      <c r="N74" s="6">
        <v>0</v>
      </c>
      <c r="O74" s="6">
        <v>0</v>
      </c>
      <c r="P74" s="6">
        <v>0</v>
      </c>
      <c r="Q74" s="6">
        <v>1</v>
      </c>
      <c r="R74" s="6">
        <v>0</v>
      </c>
      <c r="S74" s="6">
        <v>3</v>
      </c>
      <c r="T74" s="6">
        <v>2</v>
      </c>
      <c r="U74" s="6">
        <v>2</v>
      </c>
      <c r="V74" s="6">
        <v>1</v>
      </c>
      <c r="W74" s="6">
        <v>0</v>
      </c>
      <c r="X74" s="6">
        <v>2</v>
      </c>
      <c r="Y74" s="6">
        <v>0</v>
      </c>
      <c r="Z74" s="6">
        <v>1</v>
      </c>
      <c r="AA74" s="6">
        <v>4</v>
      </c>
      <c r="AB74" s="6">
        <v>1</v>
      </c>
      <c r="AC74" s="6">
        <v>1</v>
      </c>
      <c r="AD74" s="6">
        <v>1</v>
      </c>
      <c r="AE74" s="6">
        <v>1</v>
      </c>
      <c r="AF74" s="6">
        <v>3</v>
      </c>
      <c r="AG74" s="6">
        <v>3</v>
      </c>
      <c r="AH74" s="6">
        <v>1</v>
      </c>
      <c r="AI74" s="6">
        <v>1</v>
      </c>
      <c r="AJ74" s="6">
        <v>0</v>
      </c>
      <c r="AK74" s="6">
        <v>0</v>
      </c>
      <c r="AL74" s="6">
        <v>2</v>
      </c>
      <c r="AM74" s="5">
        <f t="shared" si="32"/>
        <v>35</v>
      </c>
    </row>
    <row r="75" spans="1:39" x14ac:dyDescent="0.4">
      <c r="A75" s="7"/>
      <c r="B75" s="50"/>
      <c r="C75" s="24" t="s">
        <v>158</v>
      </c>
      <c r="D75" s="49"/>
      <c r="E75" s="6">
        <v>2</v>
      </c>
      <c r="F75" s="6">
        <v>0</v>
      </c>
      <c r="G75" s="6">
        <v>0</v>
      </c>
      <c r="H75" s="6">
        <v>0</v>
      </c>
      <c r="I75" s="6">
        <v>0</v>
      </c>
      <c r="J75" s="6">
        <v>2</v>
      </c>
      <c r="K75" s="6">
        <v>0</v>
      </c>
      <c r="L75" s="6">
        <v>0</v>
      </c>
      <c r="M75" s="6">
        <v>1</v>
      </c>
      <c r="N75" s="6">
        <v>2</v>
      </c>
      <c r="O75" s="6">
        <v>0</v>
      </c>
      <c r="P75" s="6">
        <v>2</v>
      </c>
      <c r="Q75" s="6">
        <v>0</v>
      </c>
      <c r="R75" s="6">
        <v>0</v>
      </c>
      <c r="S75" s="6">
        <v>2</v>
      </c>
      <c r="T75" s="6">
        <v>2</v>
      </c>
      <c r="U75" s="6">
        <v>0</v>
      </c>
      <c r="V75" s="6">
        <v>2</v>
      </c>
      <c r="W75" s="6">
        <v>2</v>
      </c>
      <c r="X75" s="6">
        <v>1</v>
      </c>
      <c r="Y75" s="6">
        <v>1</v>
      </c>
      <c r="Z75" s="6">
        <v>0</v>
      </c>
      <c r="AA75" s="6">
        <v>2</v>
      </c>
      <c r="AB75" s="6">
        <v>2</v>
      </c>
      <c r="AC75" s="6">
        <v>2</v>
      </c>
      <c r="AD75" s="6">
        <v>0</v>
      </c>
      <c r="AE75" s="6">
        <v>0</v>
      </c>
      <c r="AF75" s="6">
        <v>3</v>
      </c>
      <c r="AG75" s="6">
        <v>1</v>
      </c>
      <c r="AH75" s="6">
        <v>1</v>
      </c>
      <c r="AI75" s="6">
        <v>2</v>
      </c>
      <c r="AJ75" s="6">
        <v>0</v>
      </c>
      <c r="AK75" s="6">
        <v>1</v>
      </c>
      <c r="AL75" s="6">
        <v>2</v>
      </c>
      <c r="AM75" s="5">
        <f t="shared" si="32"/>
        <v>35</v>
      </c>
    </row>
    <row r="76" spans="1:39" x14ac:dyDescent="0.4">
      <c r="A76" s="7"/>
      <c r="B76" s="50"/>
      <c r="C76" s="24" t="s">
        <v>159</v>
      </c>
      <c r="D76" s="49"/>
      <c r="E76" s="6">
        <v>2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</v>
      </c>
      <c r="L76" s="6">
        <v>0</v>
      </c>
      <c r="M76" s="6">
        <v>1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0</v>
      </c>
      <c r="T76" s="6">
        <v>2</v>
      </c>
      <c r="U76" s="6">
        <v>0</v>
      </c>
      <c r="V76" s="6">
        <v>1</v>
      </c>
      <c r="W76" s="6">
        <v>0</v>
      </c>
      <c r="X76" s="6">
        <v>2</v>
      </c>
      <c r="Y76" s="6">
        <v>1</v>
      </c>
      <c r="Z76" s="6">
        <v>1</v>
      </c>
      <c r="AA76" s="6">
        <v>0</v>
      </c>
      <c r="AB76" s="6">
        <v>0</v>
      </c>
      <c r="AC76" s="6">
        <v>2</v>
      </c>
      <c r="AD76" s="6">
        <v>0</v>
      </c>
      <c r="AE76" s="6">
        <v>0</v>
      </c>
      <c r="AF76" s="6">
        <v>0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2</v>
      </c>
      <c r="AM76" s="5">
        <f t="shared" si="32"/>
        <v>17</v>
      </c>
    </row>
    <row r="77" spans="1:39" x14ac:dyDescent="0.4">
      <c r="A77" s="7"/>
      <c r="B77" s="50"/>
      <c r="C77" s="24" t="s">
        <v>160</v>
      </c>
      <c r="D77" s="49"/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2</v>
      </c>
      <c r="K77" s="6">
        <v>0</v>
      </c>
      <c r="L77" s="6">
        <v>0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3</v>
      </c>
      <c r="V77" s="6">
        <v>0</v>
      </c>
      <c r="W77" s="6">
        <v>1</v>
      </c>
      <c r="X77" s="6">
        <v>1</v>
      </c>
      <c r="Y77" s="6">
        <v>0</v>
      </c>
      <c r="Z77" s="6">
        <v>2</v>
      </c>
      <c r="AA77" s="6">
        <v>1</v>
      </c>
      <c r="AB77" s="6">
        <v>0</v>
      </c>
      <c r="AC77" s="6">
        <v>1</v>
      </c>
      <c r="AD77" s="6">
        <v>1</v>
      </c>
      <c r="AE77" s="6">
        <v>2</v>
      </c>
      <c r="AF77" s="6">
        <v>0</v>
      </c>
      <c r="AG77" s="6">
        <v>1</v>
      </c>
      <c r="AH77" s="6">
        <v>0</v>
      </c>
      <c r="AI77" s="6">
        <v>0</v>
      </c>
      <c r="AJ77" s="6">
        <v>0</v>
      </c>
      <c r="AK77" s="6">
        <v>1</v>
      </c>
      <c r="AL77" s="6">
        <v>0</v>
      </c>
      <c r="AM77" s="5">
        <f t="shared" si="32"/>
        <v>18</v>
      </c>
    </row>
    <row r="78" spans="1:39" x14ac:dyDescent="0.4">
      <c r="A78" s="7"/>
      <c r="B78" s="50"/>
      <c r="C78" s="24" t="s">
        <v>161</v>
      </c>
      <c r="D78" s="49"/>
      <c r="E78" s="6">
        <v>0</v>
      </c>
      <c r="F78" s="6">
        <v>1</v>
      </c>
      <c r="G78" s="6">
        <v>2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>
        <v>2</v>
      </c>
      <c r="P78" s="6">
        <v>1</v>
      </c>
      <c r="Q78" s="6">
        <v>1</v>
      </c>
      <c r="R78" s="6">
        <v>0</v>
      </c>
      <c r="S78" s="6">
        <v>0</v>
      </c>
      <c r="T78" s="6">
        <v>1</v>
      </c>
      <c r="U78" s="6">
        <v>0</v>
      </c>
      <c r="V78" s="6">
        <v>0</v>
      </c>
      <c r="W78" s="6">
        <v>0</v>
      </c>
      <c r="X78" s="6">
        <v>1</v>
      </c>
      <c r="Y78" s="6">
        <v>2</v>
      </c>
      <c r="Z78" s="6">
        <v>1</v>
      </c>
      <c r="AA78" s="6">
        <v>0</v>
      </c>
      <c r="AB78" s="6">
        <v>2</v>
      </c>
      <c r="AC78" s="6">
        <v>0</v>
      </c>
      <c r="AD78" s="6">
        <v>1</v>
      </c>
      <c r="AE78" s="6">
        <v>1</v>
      </c>
      <c r="AF78" s="6">
        <v>1</v>
      </c>
      <c r="AG78" s="6">
        <v>0</v>
      </c>
      <c r="AH78" s="6">
        <v>0</v>
      </c>
      <c r="AI78" s="6">
        <v>1</v>
      </c>
      <c r="AJ78" s="6">
        <v>0</v>
      </c>
      <c r="AK78" s="6">
        <v>1</v>
      </c>
      <c r="AL78" s="6">
        <v>1</v>
      </c>
      <c r="AM78" s="5">
        <f t="shared" si="32"/>
        <v>21</v>
      </c>
    </row>
    <row r="79" spans="1:39" x14ac:dyDescent="0.4">
      <c r="A79" s="6" t="s">
        <v>26</v>
      </c>
      <c r="B79" s="84" t="s">
        <v>51</v>
      </c>
      <c r="C79" s="63"/>
      <c r="D79" s="64"/>
      <c r="E79" s="5">
        <f>SUM(E69:E78)</f>
        <v>36</v>
      </c>
      <c r="F79" s="5">
        <f t="shared" ref="F79:AM79" si="33">SUM(F69:F78)</f>
        <v>15</v>
      </c>
      <c r="G79" s="5">
        <f t="shared" si="33"/>
        <v>16</v>
      </c>
      <c r="H79" s="5">
        <f t="shared" si="33"/>
        <v>12</v>
      </c>
      <c r="I79" s="5">
        <f t="shared" si="33"/>
        <v>14</v>
      </c>
      <c r="J79" s="5">
        <f t="shared" si="33"/>
        <v>15</v>
      </c>
      <c r="K79" s="5">
        <f t="shared" si="33"/>
        <v>19</v>
      </c>
      <c r="L79" s="5">
        <f t="shared" si="33"/>
        <v>36</v>
      </c>
      <c r="M79" s="5">
        <f t="shared" si="33"/>
        <v>37</v>
      </c>
      <c r="N79" s="5">
        <f t="shared" si="33"/>
        <v>29</v>
      </c>
      <c r="O79" s="5">
        <f t="shared" si="33"/>
        <v>25</v>
      </c>
      <c r="P79" s="5">
        <f t="shared" si="33"/>
        <v>40</v>
      </c>
      <c r="Q79" s="5">
        <f t="shared" si="33"/>
        <v>43</v>
      </c>
      <c r="R79" s="5">
        <f t="shared" si="33"/>
        <v>12</v>
      </c>
      <c r="S79" s="5">
        <f t="shared" si="33"/>
        <v>32</v>
      </c>
      <c r="T79" s="5">
        <f t="shared" si="33"/>
        <v>33</v>
      </c>
      <c r="U79" s="5">
        <f t="shared" si="33"/>
        <v>32</v>
      </c>
      <c r="V79" s="5">
        <f t="shared" si="33"/>
        <v>34</v>
      </c>
      <c r="W79" s="5">
        <f t="shared" si="33"/>
        <v>23</v>
      </c>
      <c r="X79" s="5">
        <f t="shared" si="33"/>
        <v>47</v>
      </c>
      <c r="Y79" s="5">
        <f t="shared" si="33"/>
        <v>45</v>
      </c>
      <c r="Z79" s="5">
        <f t="shared" si="33"/>
        <v>34</v>
      </c>
      <c r="AA79" s="5">
        <f t="shared" si="33"/>
        <v>63</v>
      </c>
      <c r="AB79" s="5">
        <f t="shared" si="33"/>
        <v>62</v>
      </c>
      <c r="AC79" s="5">
        <f t="shared" si="33"/>
        <v>46</v>
      </c>
      <c r="AD79" s="5">
        <f t="shared" si="33"/>
        <v>35</v>
      </c>
      <c r="AE79" s="5">
        <f t="shared" si="33"/>
        <v>32</v>
      </c>
      <c r="AF79" s="5">
        <f t="shared" si="33"/>
        <v>19</v>
      </c>
      <c r="AG79" s="5">
        <f t="shared" si="33"/>
        <v>17</v>
      </c>
      <c r="AH79" s="5">
        <f t="shared" si="33"/>
        <v>21</v>
      </c>
      <c r="AI79" s="5">
        <f t="shared" si="33"/>
        <v>62</v>
      </c>
      <c r="AJ79" s="5">
        <f t="shared" si="33"/>
        <v>30</v>
      </c>
      <c r="AK79" s="5">
        <f t="shared" si="33"/>
        <v>34</v>
      </c>
      <c r="AL79" s="5">
        <f t="shared" si="33"/>
        <v>55</v>
      </c>
      <c r="AM79" s="5">
        <f t="shared" si="33"/>
        <v>1105</v>
      </c>
    </row>
    <row r="80" spans="1:39" x14ac:dyDescent="0.4">
      <c r="A80" s="83"/>
      <c r="B80" s="82"/>
      <c r="C80" s="82"/>
      <c r="D80" s="82"/>
      <c r="E80" s="82"/>
    </row>
    <row r="81" spans="1:39" x14ac:dyDescent="0.4">
      <c r="A81" s="11" t="s">
        <v>48</v>
      </c>
      <c r="B81" s="17" t="s">
        <v>34</v>
      </c>
      <c r="C81" s="86" t="s">
        <v>54</v>
      </c>
      <c r="D81" s="64"/>
      <c r="E81" s="6">
        <v>3</v>
      </c>
      <c r="F81" s="6">
        <v>3</v>
      </c>
      <c r="G81" s="6">
        <v>2</v>
      </c>
      <c r="H81" s="6">
        <v>3</v>
      </c>
      <c r="I81" s="6">
        <v>0</v>
      </c>
      <c r="J81" s="6">
        <v>1</v>
      </c>
      <c r="K81" s="6">
        <v>2</v>
      </c>
      <c r="L81" s="6">
        <v>2</v>
      </c>
      <c r="M81" s="6">
        <v>4</v>
      </c>
      <c r="N81" s="6">
        <v>3</v>
      </c>
      <c r="O81" s="6">
        <v>4</v>
      </c>
      <c r="P81" s="6">
        <v>4</v>
      </c>
      <c r="Q81" s="6">
        <v>1</v>
      </c>
      <c r="R81" s="6">
        <v>3</v>
      </c>
      <c r="S81" s="6">
        <v>2</v>
      </c>
      <c r="T81" s="6">
        <v>8</v>
      </c>
      <c r="U81" s="6">
        <v>6</v>
      </c>
      <c r="V81" s="6">
        <v>6</v>
      </c>
      <c r="W81" s="6">
        <v>4</v>
      </c>
      <c r="X81" s="6">
        <v>3</v>
      </c>
      <c r="Y81" s="6">
        <v>0</v>
      </c>
      <c r="Z81" s="6">
        <v>6</v>
      </c>
      <c r="AA81" s="6">
        <v>5</v>
      </c>
      <c r="AB81" s="6">
        <v>4</v>
      </c>
      <c r="AC81" s="6">
        <v>3</v>
      </c>
      <c r="AD81" s="6">
        <v>5</v>
      </c>
      <c r="AE81" s="6">
        <v>7</v>
      </c>
      <c r="AF81" s="6">
        <v>3</v>
      </c>
      <c r="AG81" s="6">
        <v>1</v>
      </c>
      <c r="AH81" s="6">
        <v>2</v>
      </c>
      <c r="AI81" s="6">
        <v>6</v>
      </c>
      <c r="AJ81" s="6">
        <v>5</v>
      </c>
      <c r="AK81" s="6">
        <v>5</v>
      </c>
      <c r="AL81" s="6">
        <v>5</v>
      </c>
      <c r="AM81" s="5">
        <f t="shared" ref="AM81:AM90" si="34">SUM(E81:AL81)</f>
        <v>121</v>
      </c>
    </row>
    <row r="82" spans="1:39" x14ac:dyDescent="0.4">
      <c r="A82" s="11" t="s">
        <v>50</v>
      </c>
      <c r="B82" s="50"/>
      <c r="C82" s="24" t="s">
        <v>162</v>
      </c>
      <c r="D82" s="49"/>
      <c r="E82" s="6">
        <v>1</v>
      </c>
      <c r="F82" s="6">
        <v>3</v>
      </c>
      <c r="G82" s="6">
        <v>10</v>
      </c>
      <c r="H82" s="6">
        <v>1</v>
      </c>
      <c r="I82" s="6">
        <v>4</v>
      </c>
      <c r="J82" s="6">
        <v>3</v>
      </c>
      <c r="K82" s="6">
        <v>1</v>
      </c>
      <c r="L82" s="6">
        <v>1</v>
      </c>
      <c r="M82" s="6">
        <v>4</v>
      </c>
      <c r="N82" s="6">
        <v>2</v>
      </c>
      <c r="O82" s="6">
        <v>6</v>
      </c>
      <c r="P82" s="6">
        <v>4</v>
      </c>
      <c r="Q82" s="6">
        <v>1</v>
      </c>
      <c r="R82" s="6">
        <v>2</v>
      </c>
      <c r="S82" s="6">
        <v>4</v>
      </c>
      <c r="T82" s="6">
        <v>6</v>
      </c>
      <c r="U82" s="6">
        <v>10</v>
      </c>
      <c r="V82" s="6">
        <v>1</v>
      </c>
      <c r="W82" s="6">
        <v>1</v>
      </c>
      <c r="X82" s="6">
        <v>4</v>
      </c>
      <c r="Y82" s="6">
        <v>2</v>
      </c>
      <c r="Z82" s="6">
        <v>46</v>
      </c>
      <c r="AA82" s="6">
        <v>6</v>
      </c>
      <c r="AB82" s="6">
        <v>0</v>
      </c>
      <c r="AC82" s="6">
        <v>1</v>
      </c>
      <c r="AD82" s="6">
        <v>9</v>
      </c>
      <c r="AE82" s="6">
        <v>18</v>
      </c>
      <c r="AF82" s="6">
        <v>6</v>
      </c>
      <c r="AG82" s="6">
        <v>3</v>
      </c>
      <c r="AH82" s="6">
        <v>4</v>
      </c>
      <c r="AI82" s="6">
        <v>6</v>
      </c>
      <c r="AJ82" s="6">
        <v>13</v>
      </c>
      <c r="AK82" s="6">
        <v>5</v>
      </c>
      <c r="AL82" s="6">
        <v>9</v>
      </c>
      <c r="AM82" s="5">
        <f t="shared" si="34"/>
        <v>197</v>
      </c>
    </row>
    <row r="83" spans="1:39" x14ac:dyDescent="0.4">
      <c r="A83" s="7"/>
      <c r="B83" s="50"/>
      <c r="C83" s="24" t="s">
        <v>163</v>
      </c>
      <c r="D83" s="49"/>
      <c r="E83" s="6">
        <v>0</v>
      </c>
      <c r="F83" s="6">
        <v>0</v>
      </c>
      <c r="G83" s="6">
        <v>0</v>
      </c>
      <c r="H83" s="6">
        <v>1</v>
      </c>
      <c r="I83" s="6">
        <v>0</v>
      </c>
      <c r="J83" s="6">
        <v>0</v>
      </c>
      <c r="K83" s="6">
        <v>1</v>
      </c>
      <c r="L83" s="6">
        <v>1</v>
      </c>
      <c r="M83" s="6">
        <v>3</v>
      </c>
      <c r="N83" s="6">
        <v>1</v>
      </c>
      <c r="O83" s="6">
        <v>1</v>
      </c>
      <c r="P83" s="6">
        <v>2</v>
      </c>
      <c r="Q83" s="6">
        <v>1</v>
      </c>
      <c r="R83" s="6">
        <v>1</v>
      </c>
      <c r="S83" s="6">
        <v>2</v>
      </c>
      <c r="T83" s="6">
        <v>0</v>
      </c>
      <c r="U83" s="6">
        <v>1</v>
      </c>
      <c r="V83" s="6">
        <v>2</v>
      </c>
      <c r="W83" s="6">
        <v>2</v>
      </c>
      <c r="X83" s="6">
        <v>1</v>
      </c>
      <c r="Y83" s="6">
        <v>1</v>
      </c>
      <c r="Z83" s="6">
        <v>0</v>
      </c>
      <c r="AA83" s="6">
        <v>1</v>
      </c>
      <c r="AB83" s="6">
        <v>0</v>
      </c>
      <c r="AC83" s="6">
        <v>1</v>
      </c>
      <c r="AD83" s="6">
        <v>1</v>
      </c>
      <c r="AE83" s="6">
        <v>2</v>
      </c>
      <c r="AF83" s="6">
        <v>0</v>
      </c>
      <c r="AG83" s="6">
        <v>0</v>
      </c>
      <c r="AH83" s="6">
        <v>1</v>
      </c>
      <c r="AI83" s="6">
        <v>0</v>
      </c>
      <c r="AJ83" s="6">
        <v>1</v>
      </c>
      <c r="AK83" s="6">
        <v>1</v>
      </c>
      <c r="AL83" s="6">
        <v>0</v>
      </c>
      <c r="AM83" s="5">
        <f t="shared" si="34"/>
        <v>29</v>
      </c>
    </row>
    <row r="84" spans="1:39" x14ac:dyDescent="0.4">
      <c r="A84" s="7"/>
      <c r="B84" s="50"/>
      <c r="C84" s="24" t="s">
        <v>164</v>
      </c>
      <c r="D84" s="49"/>
      <c r="E84" s="6">
        <v>1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1</v>
      </c>
      <c r="M84" s="6">
        <v>1</v>
      </c>
      <c r="N84" s="6">
        <v>1</v>
      </c>
      <c r="O84" s="6">
        <v>0</v>
      </c>
      <c r="P84" s="6">
        <v>1</v>
      </c>
      <c r="Q84" s="6">
        <v>0</v>
      </c>
      <c r="R84" s="6">
        <v>1</v>
      </c>
      <c r="S84" s="6">
        <v>3</v>
      </c>
      <c r="T84" s="6">
        <v>1</v>
      </c>
      <c r="U84" s="6">
        <v>0</v>
      </c>
      <c r="V84" s="6">
        <v>1</v>
      </c>
      <c r="W84" s="6">
        <v>0</v>
      </c>
      <c r="X84" s="6">
        <v>2</v>
      </c>
      <c r="Y84" s="6">
        <v>0</v>
      </c>
      <c r="Z84" s="6">
        <v>0</v>
      </c>
      <c r="AA84" s="6">
        <v>0</v>
      </c>
      <c r="AB84" s="6">
        <v>1</v>
      </c>
      <c r="AC84" s="6">
        <v>0</v>
      </c>
      <c r="AD84" s="6">
        <v>1</v>
      </c>
      <c r="AE84" s="6">
        <v>0</v>
      </c>
      <c r="AF84" s="6">
        <v>0</v>
      </c>
      <c r="AG84" s="6">
        <v>0</v>
      </c>
      <c r="AH84" s="6">
        <v>0</v>
      </c>
      <c r="AI84" s="6">
        <v>1</v>
      </c>
      <c r="AJ84" s="6">
        <v>2</v>
      </c>
      <c r="AK84" s="6">
        <v>1</v>
      </c>
      <c r="AL84" s="6">
        <v>0</v>
      </c>
      <c r="AM84" s="5">
        <f t="shared" si="34"/>
        <v>19</v>
      </c>
    </row>
    <row r="85" spans="1:39" ht="13.15" customHeight="1" x14ac:dyDescent="0.4">
      <c r="A85" s="7"/>
      <c r="B85" s="50"/>
      <c r="C85" s="24" t="s">
        <v>165</v>
      </c>
      <c r="D85" s="49"/>
      <c r="E85" s="6">
        <v>0</v>
      </c>
      <c r="F85" s="6">
        <v>0</v>
      </c>
      <c r="G85" s="6">
        <v>0</v>
      </c>
      <c r="H85" s="6">
        <v>1</v>
      </c>
      <c r="I85" s="6">
        <v>0</v>
      </c>
      <c r="J85" s="6">
        <v>0</v>
      </c>
      <c r="K85" s="6">
        <v>0</v>
      </c>
      <c r="L85" s="6">
        <v>3</v>
      </c>
      <c r="M85" s="6">
        <v>0</v>
      </c>
      <c r="N85" s="6">
        <v>0</v>
      </c>
      <c r="O85" s="6">
        <v>2</v>
      </c>
      <c r="P85" s="6">
        <v>0</v>
      </c>
      <c r="Q85" s="6">
        <v>0</v>
      </c>
      <c r="R85" s="6">
        <v>2</v>
      </c>
      <c r="S85" s="6">
        <v>3</v>
      </c>
      <c r="T85" s="6">
        <v>1</v>
      </c>
      <c r="U85" s="6">
        <v>2</v>
      </c>
      <c r="V85" s="6">
        <v>0</v>
      </c>
      <c r="W85" s="6">
        <v>1</v>
      </c>
      <c r="X85" s="6">
        <v>0</v>
      </c>
      <c r="Y85" s="6">
        <v>0</v>
      </c>
      <c r="Z85" s="6">
        <v>1</v>
      </c>
      <c r="AA85" s="6">
        <v>0</v>
      </c>
      <c r="AB85" s="6">
        <v>0</v>
      </c>
      <c r="AC85" s="6">
        <v>0</v>
      </c>
      <c r="AD85" s="6">
        <v>3</v>
      </c>
      <c r="AE85" s="6">
        <v>2</v>
      </c>
      <c r="AF85" s="6">
        <v>1</v>
      </c>
      <c r="AG85" s="6">
        <v>2</v>
      </c>
      <c r="AH85" s="6">
        <v>0</v>
      </c>
      <c r="AI85" s="6">
        <v>2</v>
      </c>
      <c r="AJ85" s="6">
        <v>0</v>
      </c>
      <c r="AK85" s="6">
        <v>1</v>
      </c>
      <c r="AL85" s="6">
        <v>1</v>
      </c>
      <c r="AM85" s="5">
        <f t="shared" si="34"/>
        <v>28</v>
      </c>
    </row>
    <row r="86" spans="1:39" x14ac:dyDescent="0.4">
      <c r="A86" s="7"/>
      <c r="B86" s="50"/>
      <c r="C86" s="24" t="s">
        <v>166</v>
      </c>
      <c r="D86" s="49"/>
      <c r="E86" s="6">
        <v>0</v>
      </c>
      <c r="F86" s="6">
        <v>0</v>
      </c>
      <c r="G86" s="6">
        <v>1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1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1</v>
      </c>
      <c r="AA86" s="6">
        <v>1</v>
      </c>
      <c r="AB86" s="6">
        <v>1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1</v>
      </c>
      <c r="AK86" s="6">
        <v>0</v>
      </c>
      <c r="AL86" s="6">
        <v>0</v>
      </c>
      <c r="AM86" s="5">
        <f t="shared" si="34"/>
        <v>7</v>
      </c>
    </row>
    <row r="87" spans="1:39" x14ac:dyDescent="0.4">
      <c r="A87" s="7"/>
      <c r="B87" s="50"/>
      <c r="C87" s="24" t="s">
        <v>167</v>
      </c>
      <c r="D87" s="49"/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1</v>
      </c>
      <c r="S87" s="6">
        <v>0</v>
      </c>
      <c r="T87" s="6">
        <v>0</v>
      </c>
      <c r="U87" s="6">
        <v>1</v>
      </c>
      <c r="V87" s="6">
        <v>0</v>
      </c>
      <c r="W87" s="6">
        <v>0</v>
      </c>
      <c r="X87" s="6">
        <v>1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5">
        <f t="shared" si="34"/>
        <v>5</v>
      </c>
    </row>
    <row r="88" spans="1:39" x14ac:dyDescent="0.4">
      <c r="A88" s="7"/>
      <c r="B88" s="50"/>
      <c r="C88" s="24" t="s">
        <v>168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1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5">
        <f t="shared" si="34"/>
        <v>2</v>
      </c>
    </row>
    <row r="89" spans="1:39" x14ac:dyDescent="0.4">
      <c r="A89" s="7"/>
      <c r="B89" s="50"/>
      <c r="C89" s="24" t="s">
        <v>169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1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5">
        <f t="shared" si="34"/>
        <v>2</v>
      </c>
    </row>
    <row r="90" spans="1:39" x14ac:dyDescent="0.4">
      <c r="A90" s="7"/>
      <c r="B90" s="50"/>
      <c r="C90" s="24" t="s">
        <v>170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1</v>
      </c>
      <c r="N90" s="6">
        <v>0</v>
      </c>
      <c r="O90" s="6">
        <v>3</v>
      </c>
      <c r="P90" s="6">
        <v>0</v>
      </c>
      <c r="Q90" s="6">
        <v>1</v>
      </c>
      <c r="R90" s="6">
        <v>0</v>
      </c>
      <c r="S90" s="6">
        <v>1</v>
      </c>
      <c r="T90" s="6">
        <v>1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0</v>
      </c>
      <c r="AF90" s="6">
        <v>0</v>
      </c>
      <c r="AG90" s="6">
        <v>1</v>
      </c>
      <c r="AH90" s="6">
        <v>0</v>
      </c>
      <c r="AI90" s="6">
        <v>0</v>
      </c>
      <c r="AJ90" s="6">
        <v>0</v>
      </c>
      <c r="AK90" s="6">
        <v>0</v>
      </c>
      <c r="AL90" s="6">
        <v>1</v>
      </c>
      <c r="AM90" s="5">
        <f t="shared" si="34"/>
        <v>12</v>
      </c>
    </row>
    <row r="91" spans="1:39" x14ac:dyDescent="0.4">
      <c r="A91" s="6" t="s">
        <v>26</v>
      </c>
      <c r="B91" s="84" t="s">
        <v>51</v>
      </c>
      <c r="C91" s="63"/>
      <c r="D91" s="64"/>
      <c r="E91" s="5">
        <f>SUM(E81:E90)</f>
        <v>5</v>
      </c>
      <c r="F91" s="5">
        <f t="shared" ref="F91:AM91" si="35">SUM(F81:F90)</f>
        <v>6</v>
      </c>
      <c r="G91" s="5">
        <f t="shared" si="35"/>
        <v>14</v>
      </c>
      <c r="H91" s="5">
        <f t="shared" si="35"/>
        <v>6</v>
      </c>
      <c r="I91" s="5">
        <f t="shared" si="35"/>
        <v>5</v>
      </c>
      <c r="J91" s="5">
        <f t="shared" si="35"/>
        <v>4</v>
      </c>
      <c r="K91" s="5">
        <f t="shared" si="35"/>
        <v>5</v>
      </c>
      <c r="L91" s="5">
        <f t="shared" si="35"/>
        <v>8</v>
      </c>
      <c r="M91" s="5">
        <f t="shared" si="35"/>
        <v>13</v>
      </c>
      <c r="N91" s="5">
        <f t="shared" si="35"/>
        <v>8</v>
      </c>
      <c r="O91" s="5">
        <f t="shared" si="35"/>
        <v>18</v>
      </c>
      <c r="P91" s="5">
        <f t="shared" si="35"/>
        <v>11</v>
      </c>
      <c r="Q91" s="5">
        <f t="shared" si="35"/>
        <v>4</v>
      </c>
      <c r="R91" s="5">
        <f t="shared" si="35"/>
        <v>10</v>
      </c>
      <c r="S91" s="5">
        <f t="shared" si="35"/>
        <v>15</v>
      </c>
      <c r="T91" s="5">
        <f t="shared" si="35"/>
        <v>17</v>
      </c>
      <c r="U91" s="5">
        <f t="shared" si="35"/>
        <v>20</v>
      </c>
      <c r="V91" s="5">
        <f t="shared" si="35"/>
        <v>11</v>
      </c>
      <c r="W91" s="5">
        <f t="shared" si="35"/>
        <v>8</v>
      </c>
      <c r="X91" s="5">
        <f t="shared" si="35"/>
        <v>11</v>
      </c>
      <c r="Y91" s="5">
        <f t="shared" si="35"/>
        <v>4</v>
      </c>
      <c r="Z91" s="5">
        <f t="shared" si="35"/>
        <v>54</v>
      </c>
      <c r="AA91" s="5">
        <f t="shared" si="35"/>
        <v>13</v>
      </c>
      <c r="AB91" s="5">
        <f t="shared" si="35"/>
        <v>7</v>
      </c>
      <c r="AC91" s="5">
        <f t="shared" si="35"/>
        <v>6</v>
      </c>
      <c r="AD91" s="5">
        <f t="shared" si="35"/>
        <v>19</v>
      </c>
      <c r="AE91" s="5">
        <f t="shared" si="35"/>
        <v>29</v>
      </c>
      <c r="AF91" s="5">
        <f t="shared" si="35"/>
        <v>10</v>
      </c>
      <c r="AG91" s="5">
        <f t="shared" si="35"/>
        <v>7</v>
      </c>
      <c r="AH91" s="5">
        <f t="shared" si="35"/>
        <v>8</v>
      </c>
      <c r="AI91" s="5">
        <f t="shared" si="35"/>
        <v>15</v>
      </c>
      <c r="AJ91" s="5">
        <f t="shared" si="35"/>
        <v>22</v>
      </c>
      <c r="AK91" s="5">
        <f t="shared" si="35"/>
        <v>13</v>
      </c>
      <c r="AL91" s="5">
        <f t="shared" si="35"/>
        <v>16</v>
      </c>
      <c r="AM91" s="5">
        <f t="shared" si="35"/>
        <v>422</v>
      </c>
    </row>
    <row r="92" spans="1:39" x14ac:dyDescent="0.4">
      <c r="A92" s="83"/>
      <c r="B92" s="82"/>
      <c r="C92" s="82"/>
      <c r="D92" s="82"/>
      <c r="E92" s="82"/>
    </row>
    <row r="93" spans="1:39" x14ac:dyDescent="0.4">
      <c r="A93" s="11" t="s">
        <v>48</v>
      </c>
      <c r="B93" s="17" t="s">
        <v>55</v>
      </c>
      <c r="C93" s="86" t="s">
        <v>56</v>
      </c>
      <c r="D93" s="64"/>
      <c r="E93" s="6">
        <v>0</v>
      </c>
      <c r="F93" s="6">
        <v>3</v>
      </c>
      <c r="G93" s="6">
        <v>3</v>
      </c>
      <c r="H93" s="6">
        <v>1</v>
      </c>
      <c r="I93" s="6">
        <v>0</v>
      </c>
      <c r="J93" s="6">
        <v>0</v>
      </c>
      <c r="K93" s="6">
        <v>0</v>
      </c>
      <c r="L93" s="6">
        <v>1</v>
      </c>
      <c r="M93" s="6">
        <v>3</v>
      </c>
      <c r="N93" s="6">
        <v>1</v>
      </c>
      <c r="O93" s="6">
        <v>1</v>
      </c>
      <c r="P93" s="6">
        <v>0</v>
      </c>
      <c r="Q93" s="6">
        <v>4</v>
      </c>
      <c r="R93" s="6">
        <v>0</v>
      </c>
      <c r="S93" s="6">
        <v>1</v>
      </c>
      <c r="T93" s="6">
        <v>4</v>
      </c>
      <c r="U93" s="6">
        <v>4</v>
      </c>
      <c r="V93" s="6">
        <v>6</v>
      </c>
      <c r="W93" s="6">
        <v>2</v>
      </c>
      <c r="X93" s="6">
        <v>14</v>
      </c>
      <c r="Y93" s="6">
        <v>5</v>
      </c>
      <c r="Z93" s="6">
        <v>2</v>
      </c>
      <c r="AA93" s="6">
        <v>10</v>
      </c>
      <c r="AB93" s="6">
        <v>7</v>
      </c>
      <c r="AC93" s="6">
        <v>3</v>
      </c>
      <c r="AD93" s="6">
        <v>1</v>
      </c>
      <c r="AE93" s="6">
        <v>2</v>
      </c>
      <c r="AF93" s="6">
        <v>4</v>
      </c>
      <c r="AG93" s="6">
        <v>0</v>
      </c>
      <c r="AH93" s="6">
        <v>6</v>
      </c>
      <c r="AI93" s="6">
        <v>5</v>
      </c>
      <c r="AJ93" s="6">
        <v>10</v>
      </c>
      <c r="AK93" s="6">
        <v>2</v>
      </c>
      <c r="AL93" s="6">
        <v>4</v>
      </c>
      <c r="AM93" s="5">
        <f>SUM(E93:AL93)</f>
        <v>109</v>
      </c>
    </row>
    <row r="94" spans="1:39" x14ac:dyDescent="0.4">
      <c r="A94" s="11" t="s">
        <v>50</v>
      </c>
      <c r="B94" s="50"/>
      <c r="C94" s="24" t="s">
        <v>171</v>
      </c>
      <c r="D94" s="51"/>
      <c r="E94" s="6">
        <v>1</v>
      </c>
      <c r="F94" s="6">
        <v>3</v>
      </c>
      <c r="G94" s="6">
        <v>4</v>
      </c>
      <c r="H94" s="6">
        <v>3</v>
      </c>
      <c r="I94" s="6">
        <v>2</v>
      </c>
      <c r="J94" s="6">
        <v>4</v>
      </c>
      <c r="K94" s="6">
        <v>3</v>
      </c>
      <c r="L94" s="6">
        <v>4</v>
      </c>
      <c r="M94" s="6">
        <v>9</v>
      </c>
      <c r="N94" s="6">
        <v>6</v>
      </c>
      <c r="O94" s="6">
        <v>9</v>
      </c>
      <c r="P94" s="6">
        <v>4</v>
      </c>
      <c r="Q94" s="6">
        <v>7</v>
      </c>
      <c r="R94" s="6">
        <v>6</v>
      </c>
      <c r="S94" s="6">
        <v>4</v>
      </c>
      <c r="T94" s="6">
        <v>6</v>
      </c>
      <c r="U94" s="6">
        <v>20</v>
      </c>
      <c r="V94" s="6">
        <v>0</v>
      </c>
      <c r="W94" s="6">
        <v>3</v>
      </c>
      <c r="X94" s="6">
        <v>16</v>
      </c>
      <c r="Y94" s="6">
        <v>7</v>
      </c>
      <c r="Z94" s="6">
        <v>3</v>
      </c>
      <c r="AA94" s="6">
        <v>21</v>
      </c>
      <c r="AB94" s="6">
        <v>5</v>
      </c>
      <c r="AC94" s="6">
        <v>5</v>
      </c>
      <c r="AD94" s="6">
        <v>1</v>
      </c>
      <c r="AE94" s="6">
        <v>8</v>
      </c>
      <c r="AF94" s="6">
        <v>5</v>
      </c>
      <c r="AG94" s="6">
        <v>6</v>
      </c>
      <c r="AH94" s="6">
        <v>9</v>
      </c>
      <c r="AI94" s="6">
        <v>7</v>
      </c>
      <c r="AJ94" s="6">
        <v>7</v>
      </c>
      <c r="AK94" s="6">
        <v>3</v>
      </c>
      <c r="AL94" s="6">
        <v>7</v>
      </c>
      <c r="AM94" s="5">
        <f t="shared" ref="AM94:AM102" si="36">SUM(E94:AL94)</f>
        <v>208</v>
      </c>
    </row>
    <row r="95" spans="1:39" x14ac:dyDescent="0.4">
      <c r="A95" s="7"/>
      <c r="B95" s="50"/>
      <c r="C95" s="24" t="s">
        <v>172</v>
      </c>
      <c r="D95" s="51"/>
      <c r="E95" s="6">
        <v>0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1</v>
      </c>
      <c r="W95" s="6">
        <v>0</v>
      </c>
      <c r="X95" s="6">
        <v>0</v>
      </c>
      <c r="Y95" s="6">
        <v>1</v>
      </c>
      <c r="Z95" s="6">
        <v>0</v>
      </c>
      <c r="AA95" s="6">
        <v>0</v>
      </c>
      <c r="AB95" s="6">
        <v>1</v>
      </c>
      <c r="AC95" s="6">
        <v>3</v>
      </c>
      <c r="AD95" s="6">
        <v>1</v>
      </c>
      <c r="AE95" s="6">
        <v>3</v>
      </c>
      <c r="AF95" s="6">
        <v>0</v>
      </c>
      <c r="AG95" s="6">
        <v>0</v>
      </c>
      <c r="AH95" s="6">
        <v>0</v>
      </c>
      <c r="AI95" s="6">
        <v>1</v>
      </c>
      <c r="AJ95" s="6">
        <v>1</v>
      </c>
      <c r="AK95" s="6">
        <v>1</v>
      </c>
      <c r="AL95" s="6">
        <v>2</v>
      </c>
      <c r="AM95" s="5">
        <f t="shared" si="36"/>
        <v>16</v>
      </c>
    </row>
    <row r="96" spans="1:39" ht="13.15" customHeight="1" x14ac:dyDescent="0.4">
      <c r="A96" s="7"/>
      <c r="B96" s="50"/>
      <c r="C96" s="24" t="s">
        <v>173</v>
      </c>
      <c r="D96" s="51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1</v>
      </c>
      <c r="X96" s="6">
        <v>1</v>
      </c>
      <c r="Y96" s="6">
        <v>2</v>
      </c>
      <c r="Z96" s="6">
        <v>0</v>
      </c>
      <c r="AA96" s="6">
        <v>2</v>
      </c>
      <c r="AB96" s="6">
        <v>1</v>
      </c>
      <c r="AC96" s="6">
        <v>1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1</v>
      </c>
      <c r="AM96" s="5">
        <f t="shared" si="36"/>
        <v>12</v>
      </c>
    </row>
    <row r="97" spans="1:39" x14ac:dyDescent="0.4">
      <c r="A97" s="7"/>
      <c r="B97" s="50"/>
      <c r="C97" s="24" t="s">
        <v>174</v>
      </c>
      <c r="D97" s="51"/>
      <c r="E97" s="6">
        <v>0</v>
      </c>
      <c r="F97" s="6">
        <v>0</v>
      </c>
      <c r="G97" s="6">
        <v>0</v>
      </c>
      <c r="H97" s="6">
        <v>2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1</v>
      </c>
      <c r="R97" s="6">
        <v>0</v>
      </c>
      <c r="S97" s="6">
        <v>0</v>
      </c>
      <c r="T97" s="6">
        <v>0</v>
      </c>
      <c r="U97" s="6">
        <v>1</v>
      </c>
      <c r="V97" s="6">
        <v>1</v>
      </c>
      <c r="W97" s="6">
        <v>0</v>
      </c>
      <c r="X97" s="6">
        <v>1</v>
      </c>
      <c r="Y97" s="6">
        <v>1</v>
      </c>
      <c r="Z97" s="6">
        <v>3</v>
      </c>
      <c r="AA97" s="6">
        <v>3</v>
      </c>
      <c r="AB97" s="6">
        <v>0</v>
      </c>
      <c r="AC97" s="6">
        <v>1</v>
      </c>
      <c r="AD97" s="6">
        <v>0</v>
      </c>
      <c r="AE97" s="6">
        <v>0</v>
      </c>
      <c r="AF97" s="6">
        <v>0</v>
      </c>
      <c r="AG97" s="6">
        <v>0</v>
      </c>
      <c r="AH97" s="6">
        <v>1</v>
      </c>
      <c r="AI97" s="6">
        <v>0</v>
      </c>
      <c r="AJ97" s="6">
        <v>2</v>
      </c>
      <c r="AK97" s="6">
        <v>1</v>
      </c>
      <c r="AL97" s="6">
        <v>0</v>
      </c>
      <c r="AM97" s="5">
        <f t="shared" si="36"/>
        <v>18</v>
      </c>
    </row>
    <row r="98" spans="1:39" x14ac:dyDescent="0.4">
      <c r="A98" s="7"/>
      <c r="B98" s="50"/>
      <c r="C98" s="24" t="s">
        <v>175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1</v>
      </c>
      <c r="M98" s="6">
        <v>1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1</v>
      </c>
      <c r="Y98" s="6">
        <v>0</v>
      </c>
      <c r="Z98" s="6">
        <v>1</v>
      </c>
      <c r="AA98" s="6">
        <v>1</v>
      </c>
      <c r="AB98" s="6">
        <v>1</v>
      </c>
      <c r="AC98" s="6">
        <v>1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5">
        <f t="shared" si="36"/>
        <v>7</v>
      </c>
    </row>
    <row r="99" spans="1:39" x14ac:dyDescent="0.4">
      <c r="A99" s="7"/>
      <c r="B99" s="50"/>
      <c r="C99" s="24" t="s">
        <v>176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1</v>
      </c>
      <c r="W99" s="6">
        <v>0</v>
      </c>
      <c r="X99" s="6">
        <v>1</v>
      </c>
      <c r="Y99" s="6">
        <v>0</v>
      </c>
      <c r="Z99" s="6">
        <v>0</v>
      </c>
      <c r="AA99" s="6">
        <v>0</v>
      </c>
      <c r="AB99" s="6">
        <v>1</v>
      </c>
      <c r="AC99" s="6">
        <v>0</v>
      </c>
      <c r="AD99" s="6">
        <v>0</v>
      </c>
      <c r="AE99" s="6">
        <v>0</v>
      </c>
      <c r="AF99" s="6">
        <v>1</v>
      </c>
      <c r="AG99" s="6">
        <v>0</v>
      </c>
      <c r="AH99" s="6">
        <v>0</v>
      </c>
      <c r="AI99" s="6">
        <v>1</v>
      </c>
      <c r="AJ99" s="6">
        <v>0</v>
      </c>
      <c r="AK99" s="6">
        <v>0</v>
      </c>
      <c r="AL99" s="6">
        <v>0</v>
      </c>
      <c r="AM99" s="5">
        <f t="shared" si="36"/>
        <v>5</v>
      </c>
    </row>
    <row r="100" spans="1:39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1</v>
      </c>
      <c r="Z100" s="6">
        <v>1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5">
        <f t="shared" si="36"/>
        <v>2</v>
      </c>
    </row>
    <row r="101" spans="1:39" x14ac:dyDescent="0.4">
      <c r="A101" s="7"/>
      <c r="B101" s="50"/>
      <c r="C101" s="24" t="s">
        <v>178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5">
        <f t="shared" si="36"/>
        <v>1</v>
      </c>
    </row>
    <row r="102" spans="1:39" x14ac:dyDescent="0.4">
      <c r="A102" s="7"/>
      <c r="B102" s="50"/>
      <c r="C102" s="24" t="s">
        <v>179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1</v>
      </c>
      <c r="V102" s="6">
        <v>0</v>
      </c>
      <c r="W102" s="6">
        <v>1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5">
        <f t="shared" si="36"/>
        <v>3</v>
      </c>
    </row>
    <row r="103" spans="1:39" x14ac:dyDescent="0.4">
      <c r="A103" s="6" t="s">
        <v>26</v>
      </c>
      <c r="B103" s="84" t="s">
        <v>51</v>
      </c>
      <c r="C103" s="63"/>
      <c r="D103" s="64"/>
      <c r="E103" s="5">
        <f>SUM(E93:E102)</f>
        <v>2</v>
      </c>
      <c r="F103" s="5">
        <f t="shared" ref="F103:AM103" si="37">SUM(F93:F102)</f>
        <v>7</v>
      </c>
      <c r="G103" s="5">
        <f t="shared" si="37"/>
        <v>7</v>
      </c>
      <c r="H103" s="5">
        <f t="shared" si="37"/>
        <v>6</v>
      </c>
      <c r="I103" s="5">
        <f t="shared" si="37"/>
        <v>2</v>
      </c>
      <c r="J103" s="5">
        <f t="shared" si="37"/>
        <v>4</v>
      </c>
      <c r="K103" s="5">
        <f t="shared" si="37"/>
        <v>3</v>
      </c>
      <c r="L103" s="5">
        <f t="shared" si="37"/>
        <v>7</v>
      </c>
      <c r="M103" s="5">
        <f t="shared" si="37"/>
        <v>14</v>
      </c>
      <c r="N103" s="5">
        <f t="shared" si="37"/>
        <v>7</v>
      </c>
      <c r="O103" s="5">
        <f t="shared" si="37"/>
        <v>10</v>
      </c>
      <c r="P103" s="5">
        <f t="shared" si="37"/>
        <v>4</v>
      </c>
      <c r="Q103" s="5">
        <f t="shared" si="37"/>
        <v>12</v>
      </c>
      <c r="R103" s="5">
        <f t="shared" si="37"/>
        <v>6</v>
      </c>
      <c r="S103" s="5">
        <f t="shared" si="37"/>
        <v>5</v>
      </c>
      <c r="T103" s="5">
        <f t="shared" si="37"/>
        <v>10</v>
      </c>
      <c r="U103" s="5">
        <f t="shared" si="37"/>
        <v>28</v>
      </c>
      <c r="V103" s="5">
        <f t="shared" si="37"/>
        <v>9</v>
      </c>
      <c r="W103" s="5">
        <f t="shared" si="37"/>
        <v>7</v>
      </c>
      <c r="X103" s="5">
        <f t="shared" si="37"/>
        <v>34</v>
      </c>
      <c r="Y103" s="5">
        <f t="shared" si="37"/>
        <v>17</v>
      </c>
      <c r="Z103" s="5">
        <f t="shared" si="37"/>
        <v>10</v>
      </c>
      <c r="AA103" s="5">
        <f t="shared" si="37"/>
        <v>37</v>
      </c>
      <c r="AB103" s="5">
        <f t="shared" si="37"/>
        <v>16</v>
      </c>
      <c r="AC103" s="5">
        <f t="shared" si="37"/>
        <v>14</v>
      </c>
      <c r="AD103" s="5">
        <f t="shared" si="37"/>
        <v>3</v>
      </c>
      <c r="AE103" s="5">
        <f t="shared" si="37"/>
        <v>13</v>
      </c>
      <c r="AF103" s="5">
        <f t="shared" si="37"/>
        <v>10</v>
      </c>
      <c r="AG103" s="5">
        <f t="shared" si="37"/>
        <v>6</v>
      </c>
      <c r="AH103" s="5">
        <f t="shared" si="37"/>
        <v>16</v>
      </c>
      <c r="AI103" s="5">
        <f t="shared" si="37"/>
        <v>14</v>
      </c>
      <c r="AJ103" s="5">
        <f t="shared" si="37"/>
        <v>20</v>
      </c>
      <c r="AK103" s="5">
        <f t="shared" si="37"/>
        <v>7</v>
      </c>
      <c r="AL103" s="5">
        <f t="shared" si="37"/>
        <v>14</v>
      </c>
      <c r="AM103" s="5">
        <f t="shared" si="37"/>
        <v>381</v>
      </c>
    </row>
    <row r="104" spans="1:39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</row>
    <row r="105" spans="1:39" x14ac:dyDescent="0.4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1</v>
      </c>
      <c r="I105" s="6">
        <v>0</v>
      </c>
      <c r="J105" s="6">
        <v>1</v>
      </c>
      <c r="K105" s="6">
        <v>0</v>
      </c>
      <c r="L105" s="6">
        <v>1</v>
      </c>
      <c r="M105" s="6">
        <v>0</v>
      </c>
      <c r="N105" s="6">
        <v>2</v>
      </c>
      <c r="O105" s="6">
        <v>1</v>
      </c>
      <c r="P105" s="6">
        <v>0</v>
      </c>
      <c r="Q105" s="6">
        <v>0</v>
      </c>
      <c r="R105" s="6">
        <v>0</v>
      </c>
      <c r="S105" s="6">
        <v>1</v>
      </c>
      <c r="T105" s="6">
        <v>2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2</v>
      </c>
      <c r="AA105" s="6">
        <v>1</v>
      </c>
      <c r="AB105" s="6">
        <v>0</v>
      </c>
      <c r="AC105" s="6">
        <v>1</v>
      </c>
      <c r="AD105" s="6">
        <v>0</v>
      </c>
      <c r="AE105" s="6">
        <v>0</v>
      </c>
      <c r="AF105" s="6">
        <v>0</v>
      </c>
      <c r="AG105" s="6">
        <v>3</v>
      </c>
      <c r="AH105" s="6">
        <v>0</v>
      </c>
      <c r="AI105" s="6">
        <v>0</v>
      </c>
      <c r="AJ105" s="6">
        <v>1</v>
      </c>
      <c r="AK105" s="6">
        <v>0</v>
      </c>
      <c r="AL105" s="6">
        <v>0</v>
      </c>
      <c r="AM105" s="5">
        <f>SUM(E105:AL105)</f>
        <v>17</v>
      </c>
    </row>
    <row r="106" spans="1:39" x14ac:dyDescent="0.4">
      <c r="A106" s="11" t="s">
        <v>50</v>
      </c>
      <c r="B106" s="50"/>
      <c r="C106" s="24" t="s">
        <v>180</v>
      </c>
      <c r="D106" s="49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1</v>
      </c>
      <c r="AA106" s="6">
        <v>0</v>
      </c>
      <c r="AB106" s="6">
        <v>1</v>
      </c>
      <c r="AC106" s="6">
        <v>0</v>
      </c>
      <c r="AD106" s="6">
        <v>0</v>
      </c>
      <c r="AE106" s="6">
        <v>0</v>
      </c>
      <c r="AF106" s="6">
        <v>1</v>
      </c>
      <c r="AG106" s="6">
        <v>2</v>
      </c>
      <c r="AH106" s="6">
        <v>1</v>
      </c>
      <c r="AI106" s="6">
        <v>0</v>
      </c>
      <c r="AJ106" s="6">
        <v>0</v>
      </c>
      <c r="AK106" s="6">
        <v>0</v>
      </c>
      <c r="AL106" s="6">
        <v>0</v>
      </c>
      <c r="AM106" s="5">
        <f>SUM(E106:AL106)</f>
        <v>7</v>
      </c>
    </row>
    <row r="107" spans="1:39" ht="13.15" customHeight="1" x14ac:dyDescent="0.4">
      <c r="A107" s="7"/>
      <c r="B107" s="50"/>
      <c r="C107" s="24" t="s">
        <v>181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6">
        <v>1</v>
      </c>
      <c r="N107" s="6">
        <v>0</v>
      </c>
      <c r="O107" s="6">
        <v>0</v>
      </c>
      <c r="P107" s="6">
        <v>0</v>
      </c>
      <c r="Q107" s="6">
        <v>1</v>
      </c>
      <c r="R107" s="6">
        <v>0</v>
      </c>
      <c r="S107" s="6">
        <v>0</v>
      </c>
      <c r="T107" s="6">
        <v>1</v>
      </c>
      <c r="U107" s="6">
        <v>1</v>
      </c>
      <c r="V107" s="6">
        <v>1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1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5">
        <f>SUM(E107:AL107)</f>
        <v>7</v>
      </c>
    </row>
    <row r="108" spans="1:3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5">
        <f t="shared" ref="AM108:AM114" si="38">SUM(E108:AL108)</f>
        <v>0</v>
      </c>
    </row>
    <row r="109" spans="1:3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5">
        <f t="shared" si="38"/>
        <v>0</v>
      </c>
    </row>
    <row r="110" spans="1:3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5">
        <f t="shared" si="38"/>
        <v>0</v>
      </c>
    </row>
    <row r="111" spans="1:3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5">
        <f t="shared" si="38"/>
        <v>0</v>
      </c>
    </row>
    <row r="112" spans="1:3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5">
        <f t="shared" si="38"/>
        <v>0</v>
      </c>
    </row>
    <row r="113" spans="1:4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5">
        <f t="shared" si="38"/>
        <v>0</v>
      </c>
    </row>
    <row r="114" spans="1:4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5">
        <f t="shared" si="38"/>
        <v>0</v>
      </c>
    </row>
    <row r="115" spans="1:41" ht="13.15" customHeight="1" x14ac:dyDescent="0.4">
      <c r="A115" s="6" t="s">
        <v>26</v>
      </c>
      <c r="B115" s="84" t="s">
        <v>51</v>
      </c>
      <c r="C115" s="87"/>
      <c r="D115" s="88"/>
      <c r="E115" s="5">
        <f>SUM(E105:E114)</f>
        <v>0</v>
      </c>
      <c r="F115" s="5">
        <f t="shared" ref="F115:AM115" si="39">SUM(F105:F114)</f>
        <v>0</v>
      </c>
      <c r="G115" s="5">
        <f t="shared" si="39"/>
        <v>0</v>
      </c>
      <c r="H115" s="5">
        <f t="shared" si="39"/>
        <v>2</v>
      </c>
      <c r="I115" s="5">
        <f t="shared" si="39"/>
        <v>1</v>
      </c>
      <c r="J115" s="5">
        <f t="shared" si="39"/>
        <v>1</v>
      </c>
      <c r="K115" s="5">
        <f t="shared" si="39"/>
        <v>0</v>
      </c>
      <c r="L115" s="5">
        <f t="shared" si="39"/>
        <v>1</v>
      </c>
      <c r="M115" s="5">
        <f t="shared" si="39"/>
        <v>1</v>
      </c>
      <c r="N115" s="5">
        <f t="shared" si="39"/>
        <v>2</v>
      </c>
      <c r="O115" s="5">
        <f t="shared" si="39"/>
        <v>1</v>
      </c>
      <c r="P115" s="5">
        <f t="shared" si="39"/>
        <v>0</v>
      </c>
      <c r="Q115" s="5">
        <f t="shared" si="39"/>
        <v>1</v>
      </c>
      <c r="R115" s="5">
        <f t="shared" si="39"/>
        <v>0</v>
      </c>
      <c r="S115" s="5">
        <f t="shared" si="39"/>
        <v>1</v>
      </c>
      <c r="T115" s="5">
        <f t="shared" si="39"/>
        <v>3</v>
      </c>
      <c r="U115" s="5">
        <f t="shared" si="39"/>
        <v>1</v>
      </c>
      <c r="V115" s="5">
        <f t="shared" si="39"/>
        <v>1</v>
      </c>
      <c r="W115" s="5">
        <f t="shared" si="39"/>
        <v>0</v>
      </c>
      <c r="X115" s="5">
        <f t="shared" si="39"/>
        <v>0</v>
      </c>
      <c r="Y115" s="5">
        <f t="shared" si="39"/>
        <v>0</v>
      </c>
      <c r="Z115" s="5">
        <f t="shared" si="39"/>
        <v>3</v>
      </c>
      <c r="AA115" s="5">
        <f t="shared" si="39"/>
        <v>1</v>
      </c>
      <c r="AB115" s="5">
        <f t="shared" si="39"/>
        <v>1</v>
      </c>
      <c r="AC115" s="5">
        <f t="shared" si="39"/>
        <v>1</v>
      </c>
      <c r="AD115" s="5">
        <f t="shared" si="39"/>
        <v>0</v>
      </c>
      <c r="AE115" s="5">
        <f t="shared" si="39"/>
        <v>0</v>
      </c>
      <c r="AF115" s="5">
        <f t="shared" si="39"/>
        <v>1</v>
      </c>
      <c r="AG115" s="5">
        <f t="shared" si="39"/>
        <v>6</v>
      </c>
      <c r="AH115" s="5">
        <f t="shared" si="39"/>
        <v>1</v>
      </c>
      <c r="AI115" s="5">
        <f t="shared" si="39"/>
        <v>0</v>
      </c>
      <c r="AJ115" s="5">
        <f t="shared" si="39"/>
        <v>1</v>
      </c>
      <c r="AK115" s="5">
        <f t="shared" si="39"/>
        <v>0</v>
      </c>
      <c r="AL115" s="5">
        <f t="shared" si="39"/>
        <v>0</v>
      </c>
      <c r="AM115" s="5">
        <f t="shared" si="39"/>
        <v>31</v>
      </c>
    </row>
    <row r="116" spans="1:41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5"/>
    </row>
    <row r="117" spans="1:41" x14ac:dyDescent="0.4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1</v>
      </c>
      <c r="G117" s="6">
        <v>1</v>
      </c>
      <c r="H117" s="6">
        <v>0</v>
      </c>
      <c r="I117" s="6">
        <v>0</v>
      </c>
      <c r="J117" s="6">
        <v>0</v>
      </c>
      <c r="K117" s="6">
        <v>1</v>
      </c>
      <c r="L117" s="6">
        <v>0</v>
      </c>
      <c r="M117" s="6">
        <v>0</v>
      </c>
      <c r="N117" s="6">
        <v>1</v>
      </c>
      <c r="O117" s="6">
        <v>2</v>
      </c>
      <c r="P117" s="6">
        <v>0</v>
      </c>
      <c r="Q117" s="6">
        <v>0</v>
      </c>
      <c r="R117" s="6">
        <v>1</v>
      </c>
      <c r="S117" s="6">
        <v>2</v>
      </c>
      <c r="T117" s="6">
        <v>0</v>
      </c>
      <c r="U117" s="6">
        <v>1</v>
      </c>
      <c r="V117" s="6">
        <v>1</v>
      </c>
      <c r="W117" s="6">
        <v>3</v>
      </c>
      <c r="X117" s="6">
        <v>1</v>
      </c>
      <c r="Y117" s="6">
        <v>2</v>
      </c>
      <c r="Z117" s="6">
        <v>0</v>
      </c>
      <c r="AA117" s="6">
        <v>0</v>
      </c>
      <c r="AB117" s="6">
        <v>0</v>
      </c>
      <c r="AC117" s="6">
        <v>1</v>
      </c>
      <c r="AD117" s="6">
        <v>1</v>
      </c>
      <c r="AE117" s="6">
        <v>0</v>
      </c>
      <c r="AF117" s="6">
        <v>0</v>
      </c>
      <c r="AG117" s="6">
        <v>2</v>
      </c>
      <c r="AH117" s="6">
        <v>1</v>
      </c>
      <c r="AI117" s="6">
        <v>1</v>
      </c>
      <c r="AJ117" s="6">
        <v>0</v>
      </c>
      <c r="AK117" s="6">
        <v>1</v>
      </c>
      <c r="AL117" s="6">
        <v>1</v>
      </c>
      <c r="AM117" s="5">
        <f t="shared" ref="AM117:AM126" si="40">SUM(E117:AL117)</f>
        <v>25</v>
      </c>
      <c r="AN117" s="20"/>
      <c r="AO117" s="20"/>
    </row>
    <row r="118" spans="1:41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0</v>
      </c>
      <c r="G118" s="6">
        <v>1</v>
      </c>
      <c r="H118" s="6">
        <v>0</v>
      </c>
      <c r="I118" s="6">
        <v>1</v>
      </c>
      <c r="J118" s="6">
        <v>0</v>
      </c>
      <c r="K118" s="6">
        <v>1</v>
      </c>
      <c r="L118" s="6">
        <v>2</v>
      </c>
      <c r="M118" s="6">
        <v>0</v>
      </c>
      <c r="N118" s="6">
        <v>1</v>
      </c>
      <c r="O118" s="6">
        <v>0</v>
      </c>
      <c r="P118" s="6">
        <v>2</v>
      </c>
      <c r="Q118" s="6">
        <v>0</v>
      </c>
      <c r="R118" s="6">
        <v>0</v>
      </c>
      <c r="S118" s="6">
        <v>0</v>
      </c>
      <c r="T118" s="6">
        <v>1</v>
      </c>
      <c r="U118" s="6">
        <v>0</v>
      </c>
      <c r="V118" s="6">
        <v>0</v>
      </c>
      <c r="W118" s="6">
        <v>1</v>
      </c>
      <c r="X118" s="6">
        <v>0</v>
      </c>
      <c r="Y118" s="6">
        <v>1</v>
      </c>
      <c r="Z118" s="6">
        <v>0</v>
      </c>
      <c r="AA118" s="6">
        <v>0</v>
      </c>
      <c r="AB118" s="6">
        <v>0</v>
      </c>
      <c r="AC118" s="6">
        <v>1</v>
      </c>
      <c r="AD118" s="6">
        <v>2</v>
      </c>
      <c r="AE118" s="6">
        <v>1</v>
      </c>
      <c r="AF118" s="6">
        <v>0</v>
      </c>
      <c r="AG118" s="6">
        <v>0</v>
      </c>
      <c r="AH118" s="6">
        <v>1</v>
      </c>
      <c r="AI118" s="6">
        <v>0</v>
      </c>
      <c r="AJ118" s="6">
        <v>1</v>
      </c>
      <c r="AK118" s="6">
        <v>0</v>
      </c>
      <c r="AL118" s="6">
        <v>0</v>
      </c>
      <c r="AM118" s="5">
        <f t="shared" si="40"/>
        <v>17</v>
      </c>
      <c r="AN118" s="20"/>
      <c r="AO118" s="20"/>
    </row>
    <row r="119" spans="1:41" x14ac:dyDescent="0.4">
      <c r="A119" s="7"/>
      <c r="B119" s="50"/>
      <c r="C119" s="24" t="s">
        <v>183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1</v>
      </c>
      <c r="K119" s="6">
        <v>4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1</v>
      </c>
      <c r="S119" s="6">
        <v>1</v>
      </c>
      <c r="T119" s="6">
        <v>0</v>
      </c>
      <c r="U119" s="6">
        <v>0</v>
      </c>
      <c r="V119" s="6">
        <v>0</v>
      </c>
      <c r="W119" s="6">
        <v>0</v>
      </c>
      <c r="X119" s="6">
        <v>1</v>
      </c>
      <c r="Y119" s="6">
        <v>1</v>
      </c>
      <c r="Z119" s="6">
        <v>0</v>
      </c>
      <c r="AA119" s="6">
        <v>1</v>
      </c>
      <c r="AB119" s="6">
        <v>0</v>
      </c>
      <c r="AC119" s="6">
        <v>0</v>
      </c>
      <c r="AD119" s="6">
        <v>0</v>
      </c>
      <c r="AE119" s="6">
        <v>1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5">
        <f t="shared" si="40"/>
        <v>12</v>
      </c>
      <c r="AN119" s="20"/>
      <c r="AO119" s="20"/>
    </row>
    <row r="120" spans="1:41" x14ac:dyDescent="0.4">
      <c r="A120" s="7"/>
      <c r="B120" s="50"/>
      <c r="C120" s="24" t="s">
        <v>184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1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1</v>
      </c>
      <c r="X120" s="6">
        <v>0</v>
      </c>
      <c r="Y120" s="6">
        <v>0</v>
      </c>
      <c r="Z120" s="6">
        <v>2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1</v>
      </c>
      <c r="AJ120" s="6">
        <v>1</v>
      </c>
      <c r="AK120" s="6">
        <v>1</v>
      </c>
      <c r="AL120" s="6">
        <v>0</v>
      </c>
      <c r="AM120" s="5">
        <f t="shared" si="40"/>
        <v>7</v>
      </c>
      <c r="AN120" s="20"/>
      <c r="AO120" s="20"/>
    </row>
    <row r="121" spans="1:41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5">
        <f t="shared" si="40"/>
        <v>0</v>
      </c>
      <c r="AN121" s="20"/>
      <c r="AO121" s="20"/>
    </row>
    <row r="122" spans="1:41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1</v>
      </c>
      <c r="Y122" s="6">
        <v>0</v>
      </c>
      <c r="Z122" s="6">
        <v>0</v>
      </c>
      <c r="AA122" s="6">
        <v>1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5">
        <f t="shared" si="40"/>
        <v>2</v>
      </c>
      <c r="AN122" s="20"/>
      <c r="AO122" s="20"/>
    </row>
    <row r="123" spans="1:41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5">
        <f t="shared" si="40"/>
        <v>0</v>
      </c>
      <c r="AN123" s="20"/>
      <c r="AO123" s="20"/>
    </row>
    <row r="124" spans="1:4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5">
        <f t="shared" si="40"/>
        <v>0</v>
      </c>
      <c r="AN124" s="20"/>
      <c r="AO124" s="20"/>
    </row>
    <row r="125" spans="1:4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5">
        <f t="shared" si="40"/>
        <v>0</v>
      </c>
      <c r="AN125" s="20"/>
      <c r="AO125" s="20"/>
    </row>
    <row r="126" spans="1:4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5">
        <f t="shared" si="40"/>
        <v>0</v>
      </c>
      <c r="AN126" s="20"/>
      <c r="AO126" s="20"/>
    </row>
    <row r="127" spans="1:41" x14ac:dyDescent="0.4">
      <c r="A127" s="6" t="s">
        <v>26</v>
      </c>
      <c r="B127" s="84" t="s">
        <v>51</v>
      </c>
      <c r="C127" s="87"/>
      <c r="D127" s="88"/>
      <c r="E127" s="5">
        <f>SUM(E117:E126)</f>
        <v>0</v>
      </c>
      <c r="F127" s="5">
        <f t="shared" ref="F127:AM127" si="41">SUM(F117:F126)</f>
        <v>1</v>
      </c>
      <c r="G127" s="5">
        <f t="shared" si="41"/>
        <v>2</v>
      </c>
      <c r="H127" s="5">
        <f t="shared" si="41"/>
        <v>0</v>
      </c>
      <c r="I127" s="5">
        <f t="shared" si="41"/>
        <v>1</v>
      </c>
      <c r="J127" s="5">
        <f t="shared" si="41"/>
        <v>1</v>
      </c>
      <c r="K127" s="5">
        <f t="shared" si="41"/>
        <v>6</v>
      </c>
      <c r="L127" s="5">
        <f t="shared" si="41"/>
        <v>3</v>
      </c>
      <c r="M127" s="5">
        <f t="shared" si="41"/>
        <v>1</v>
      </c>
      <c r="N127" s="5">
        <f t="shared" si="41"/>
        <v>2</v>
      </c>
      <c r="O127" s="5">
        <f t="shared" si="41"/>
        <v>2</v>
      </c>
      <c r="P127" s="5">
        <f t="shared" si="41"/>
        <v>2</v>
      </c>
      <c r="Q127" s="5">
        <f t="shared" si="41"/>
        <v>0</v>
      </c>
      <c r="R127" s="5">
        <f t="shared" si="41"/>
        <v>2</v>
      </c>
      <c r="S127" s="5">
        <f t="shared" si="41"/>
        <v>3</v>
      </c>
      <c r="T127" s="5">
        <f t="shared" si="41"/>
        <v>1</v>
      </c>
      <c r="U127" s="5">
        <f t="shared" si="41"/>
        <v>1</v>
      </c>
      <c r="V127" s="5">
        <f t="shared" si="41"/>
        <v>1</v>
      </c>
      <c r="W127" s="5">
        <f t="shared" si="41"/>
        <v>5</v>
      </c>
      <c r="X127" s="5">
        <f t="shared" si="41"/>
        <v>3</v>
      </c>
      <c r="Y127" s="5">
        <f t="shared" si="41"/>
        <v>4</v>
      </c>
      <c r="Z127" s="5">
        <f t="shared" si="41"/>
        <v>2</v>
      </c>
      <c r="AA127" s="5">
        <f t="shared" si="41"/>
        <v>2</v>
      </c>
      <c r="AB127" s="5">
        <f t="shared" si="41"/>
        <v>0</v>
      </c>
      <c r="AC127" s="5">
        <f t="shared" si="41"/>
        <v>2</v>
      </c>
      <c r="AD127" s="5">
        <f t="shared" si="41"/>
        <v>3</v>
      </c>
      <c r="AE127" s="5">
        <f t="shared" si="41"/>
        <v>2</v>
      </c>
      <c r="AF127" s="5">
        <f t="shared" si="41"/>
        <v>0</v>
      </c>
      <c r="AG127" s="5">
        <f t="shared" si="41"/>
        <v>2</v>
      </c>
      <c r="AH127" s="5">
        <f t="shared" si="41"/>
        <v>2</v>
      </c>
      <c r="AI127" s="5">
        <f t="shared" si="41"/>
        <v>2</v>
      </c>
      <c r="AJ127" s="5">
        <f t="shared" si="41"/>
        <v>2</v>
      </c>
      <c r="AK127" s="5">
        <f t="shared" si="41"/>
        <v>2</v>
      </c>
      <c r="AL127" s="5">
        <f t="shared" si="41"/>
        <v>1</v>
      </c>
      <c r="AM127" s="5">
        <f t="shared" si="41"/>
        <v>63</v>
      </c>
      <c r="AN127" s="20"/>
      <c r="AO127" s="20"/>
    </row>
    <row r="128" spans="1:41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20"/>
      <c r="AO128" s="20"/>
    </row>
    <row r="129" spans="1:41" x14ac:dyDescent="0.4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1</v>
      </c>
      <c r="G129" s="6">
        <v>2</v>
      </c>
      <c r="H129" s="6">
        <v>0</v>
      </c>
      <c r="I129" s="6">
        <v>2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1</v>
      </c>
      <c r="S129" s="6">
        <v>0</v>
      </c>
      <c r="T129" s="6">
        <v>1</v>
      </c>
      <c r="U129" s="6">
        <v>0</v>
      </c>
      <c r="V129" s="6">
        <v>0</v>
      </c>
      <c r="W129" s="6">
        <v>1</v>
      </c>
      <c r="X129" s="6">
        <v>0</v>
      </c>
      <c r="Y129" s="6">
        <v>1</v>
      </c>
      <c r="Z129" s="6">
        <v>1</v>
      </c>
      <c r="AA129" s="6">
        <v>0</v>
      </c>
      <c r="AB129" s="6">
        <v>1</v>
      </c>
      <c r="AC129" s="6">
        <v>2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1</v>
      </c>
      <c r="AJ129" s="6">
        <v>0</v>
      </c>
      <c r="AK129" s="6">
        <v>0</v>
      </c>
      <c r="AL129" s="6">
        <v>0</v>
      </c>
      <c r="AM129" s="5">
        <f t="shared" ref="AM129:AM138" si="42">SUM(E129:AL129)</f>
        <v>15</v>
      </c>
      <c r="AN129" s="20"/>
      <c r="AO129" s="20"/>
    </row>
    <row r="130" spans="1:41" ht="13.15" customHeight="1" x14ac:dyDescent="0.4">
      <c r="A130" s="11" t="s">
        <v>50</v>
      </c>
      <c r="B130" s="50"/>
      <c r="C130" s="24" t="s">
        <v>187</v>
      </c>
      <c r="D130" s="49"/>
      <c r="E130" s="6">
        <v>1</v>
      </c>
      <c r="F130" s="6">
        <v>3</v>
      </c>
      <c r="G130" s="6">
        <v>0</v>
      </c>
      <c r="H130" s="6">
        <v>0</v>
      </c>
      <c r="I130" s="6">
        <v>2</v>
      </c>
      <c r="J130" s="6">
        <v>0</v>
      </c>
      <c r="K130" s="6">
        <v>1</v>
      </c>
      <c r="L130" s="6">
        <v>1</v>
      </c>
      <c r="M130" s="6">
        <v>0</v>
      </c>
      <c r="N130" s="6">
        <v>3</v>
      </c>
      <c r="O130" s="6">
        <v>0</v>
      </c>
      <c r="P130" s="6">
        <v>0</v>
      </c>
      <c r="Q130" s="6">
        <v>0</v>
      </c>
      <c r="R130" s="6">
        <v>2</v>
      </c>
      <c r="S130" s="6">
        <v>2</v>
      </c>
      <c r="T130" s="6">
        <v>3</v>
      </c>
      <c r="U130" s="6">
        <v>1</v>
      </c>
      <c r="V130" s="6">
        <v>1</v>
      </c>
      <c r="W130" s="6">
        <v>1</v>
      </c>
      <c r="X130" s="6">
        <v>0</v>
      </c>
      <c r="Y130" s="6">
        <v>0</v>
      </c>
      <c r="Z130" s="6">
        <v>2</v>
      </c>
      <c r="AA130" s="6">
        <v>0</v>
      </c>
      <c r="AB130" s="6">
        <v>0</v>
      </c>
      <c r="AC130" s="6">
        <v>1</v>
      </c>
      <c r="AD130" s="6">
        <v>0</v>
      </c>
      <c r="AE130" s="6">
        <v>2</v>
      </c>
      <c r="AF130" s="6">
        <v>0</v>
      </c>
      <c r="AG130" s="6">
        <v>1</v>
      </c>
      <c r="AH130" s="6">
        <v>0</v>
      </c>
      <c r="AI130" s="6">
        <v>0</v>
      </c>
      <c r="AJ130" s="6">
        <v>2</v>
      </c>
      <c r="AK130" s="6">
        <v>0</v>
      </c>
      <c r="AL130" s="6">
        <v>1</v>
      </c>
      <c r="AM130" s="5">
        <f t="shared" si="42"/>
        <v>30</v>
      </c>
      <c r="AN130" s="1"/>
      <c r="AO130" s="1"/>
    </row>
    <row r="131" spans="1:41" x14ac:dyDescent="0.4">
      <c r="A131" s="7"/>
      <c r="B131" s="50"/>
      <c r="C131" s="24" t="s">
        <v>188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6">
        <v>1</v>
      </c>
      <c r="AA131" s="6">
        <v>0</v>
      </c>
      <c r="AB131" s="6">
        <v>0</v>
      </c>
      <c r="AC131" s="6">
        <v>1</v>
      </c>
      <c r="AD131" s="6">
        <v>0</v>
      </c>
      <c r="AE131" s="6">
        <v>1</v>
      </c>
      <c r="AF131" s="6">
        <v>0</v>
      </c>
      <c r="AG131" s="6">
        <v>0</v>
      </c>
      <c r="AH131" s="6">
        <v>0</v>
      </c>
      <c r="AI131" s="6">
        <v>0</v>
      </c>
      <c r="AJ131" s="6">
        <v>1</v>
      </c>
      <c r="AK131" s="6">
        <v>1</v>
      </c>
      <c r="AL131" s="6">
        <v>0</v>
      </c>
      <c r="AM131" s="5">
        <f t="shared" si="42"/>
        <v>6</v>
      </c>
      <c r="AN131" s="27"/>
      <c r="AO131" s="27"/>
    </row>
    <row r="132" spans="1:41" x14ac:dyDescent="0.4">
      <c r="A132" s="7"/>
      <c r="B132" s="50"/>
      <c r="C132" s="24" t="s">
        <v>189</v>
      </c>
      <c r="D132" s="49"/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5">
        <f t="shared" si="42"/>
        <v>1</v>
      </c>
      <c r="AN132" s="20"/>
      <c r="AO132" s="20"/>
    </row>
    <row r="133" spans="1:41" x14ac:dyDescent="0.4">
      <c r="A133" s="7"/>
      <c r="B133" s="50"/>
      <c r="C133" s="24" t="s">
        <v>190</v>
      </c>
      <c r="D133" s="49"/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0</v>
      </c>
      <c r="K133" s="6">
        <v>1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1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1</v>
      </c>
      <c r="AH133" s="6">
        <v>0</v>
      </c>
      <c r="AI133" s="6">
        <v>0</v>
      </c>
      <c r="AJ133" s="6">
        <v>1</v>
      </c>
      <c r="AK133" s="6">
        <v>0</v>
      </c>
      <c r="AL133" s="6">
        <v>0</v>
      </c>
      <c r="AM133" s="5">
        <f t="shared" si="42"/>
        <v>5</v>
      </c>
      <c r="AN133" s="20"/>
      <c r="AO133" s="20"/>
    </row>
    <row r="134" spans="1:41" x14ac:dyDescent="0.4">
      <c r="A134" s="7"/>
      <c r="B134" s="50"/>
      <c r="C134" s="24" t="s">
        <v>191</v>
      </c>
      <c r="D134" s="49"/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1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1</v>
      </c>
      <c r="V134" s="6">
        <v>0</v>
      </c>
      <c r="W134" s="6">
        <v>1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1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5">
        <f t="shared" si="42"/>
        <v>5</v>
      </c>
      <c r="AN134" s="20"/>
      <c r="AO134" s="20"/>
    </row>
    <row r="135" spans="1:41" x14ac:dyDescent="0.4">
      <c r="A135" s="7"/>
      <c r="B135" s="50"/>
      <c r="C135" s="24" t="s">
        <v>192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1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1</v>
      </c>
      <c r="AJ135" s="6">
        <v>0</v>
      </c>
      <c r="AK135" s="6">
        <v>0</v>
      </c>
      <c r="AL135" s="6">
        <v>0</v>
      </c>
      <c r="AM135" s="5">
        <f t="shared" si="42"/>
        <v>2</v>
      </c>
      <c r="AN135" s="20"/>
      <c r="AO135" s="20"/>
    </row>
    <row r="136" spans="1:41" x14ac:dyDescent="0.4">
      <c r="A136" s="7"/>
      <c r="B136" s="50"/>
      <c r="C136" s="24" t="s">
        <v>193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1</v>
      </c>
      <c r="X136" s="6">
        <v>0</v>
      </c>
      <c r="Y136" s="6">
        <v>0</v>
      </c>
      <c r="Z136" s="6">
        <v>1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5">
        <f t="shared" si="42"/>
        <v>2</v>
      </c>
      <c r="AN136" s="20"/>
      <c r="AO136" s="20"/>
    </row>
    <row r="137" spans="1:41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1</v>
      </c>
      <c r="X137" s="6">
        <v>0</v>
      </c>
      <c r="Y137" s="6">
        <v>1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5">
        <f t="shared" si="42"/>
        <v>2</v>
      </c>
      <c r="AN137" s="20"/>
      <c r="AO137" s="20"/>
    </row>
    <row r="138" spans="1:41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5">
        <f t="shared" si="42"/>
        <v>0</v>
      </c>
      <c r="AN138" s="20"/>
      <c r="AO138" s="20"/>
    </row>
    <row r="139" spans="1:41" x14ac:dyDescent="0.4">
      <c r="A139" s="6" t="s">
        <v>26</v>
      </c>
      <c r="B139" s="84" t="s">
        <v>51</v>
      </c>
      <c r="C139" s="87"/>
      <c r="D139" s="88"/>
      <c r="E139" s="5">
        <f>SUM(E129:E138)</f>
        <v>2</v>
      </c>
      <c r="F139" s="5">
        <f t="shared" ref="F139:AM139" si="43">SUM(F129:F138)</f>
        <v>4</v>
      </c>
      <c r="G139" s="5">
        <f t="shared" si="43"/>
        <v>2</v>
      </c>
      <c r="H139" s="5">
        <f t="shared" si="43"/>
        <v>2</v>
      </c>
      <c r="I139" s="5">
        <f t="shared" si="43"/>
        <v>4</v>
      </c>
      <c r="J139" s="5">
        <f t="shared" si="43"/>
        <v>0</v>
      </c>
      <c r="K139" s="5">
        <f t="shared" si="43"/>
        <v>2</v>
      </c>
      <c r="L139" s="5">
        <f t="shared" si="43"/>
        <v>1</v>
      </c>
      <c r="M139" s="5">
        <f t="shared" si="43"/>
        <v>1</v>
      </c>
      <c r="N139" s="5">
        <f t="shared" si="43"/>
        <v>4</v>
      </c>
      <c r="O139" s="5">
        <f t="shared" si="43"/>
        <v>0</v>
      </c>
      <c r="P139" s="5">
        <f t="shared" si="43"/>
        <v>0</v>
      </c>
      <c r="Q139" s="5">
        <f t="shared" si="43"/>
        <v>0</v>
      </c>
      <c r="R139" s="5">
        <f t="shared" si="43"/>
        <v>3</v>
      </c>
      <c r="S139" s="5">
        <f t="shared" si="43"/>
        <v>2</v>
      </c>
      <c r="T139" s="5">
        <f t="shared" si="43"/>
        <v>4</v>
      </c>
      <c r="U139" s="5">
        <f t="shared" si="43"/>
        <v>2</v>
      </c>
      <c r="V139" s="5">
        <f t="shared" si="43"/>
        <v>1</v>
      </c>
      <c r="W139" s="5">
        <f t="shared" si="43"/>
        <v>8</v>
      </c>
      <c r="X139" s="5">
        <f t="shared" si="43"/>
        <v>0</v>
      </c>
      <c r="Y139" s="5">
        <f t="shared" si="43"/>
        <v>2</v>
      </c>
      <c r="Z139" s="5">
        <f t="shared" si="43"/>
        <v>5</v>
      </c>
      <c r="AA139" s="5">
        <f t="shared" si="43"/>
        <v>0</v>
      </c>
      <c r="AB139" s="5">
        <f t="shared" si="43"/>
        <v>1</v>
      </c>
      <c r="AC139" s="5">
        <f t="shared" si="43"/>
        <v>5</v>
      </c>
      <c r="AD139" s="5">
        <f t="shared" si="43"/>
        <v>0</v>
      </c>
      <c r="AE139" s="5">
        <f t="shared" si="43"/>
        <v>3</v>
      </c>
      <c r="AF139" s="5">
        <f t="shared" si="43"/>
        <v>0</v>
      </c>
      <c r="AG139" s="5">
        <f t="shared" si="43"/>
        <v>2</v>
      </c>
      <c r="AH139" s="5">
        <f t="shared" si="43"/>
        <v>0</v>
      </c>
      <c r="AI139" s="5">
        <f t="shared" si="43"/>
        <v>2</v>
      </c>
      <c r="AJ139" s="5">
        <f t="shared" si="43"/>
        <v>4</v>
      </c>
      <c r="AK139" s="5">
        <f t="shared" si="43"/>
        <v>1</v>
      </c>
      <c r="AL139" s="5">
        <f t="shared" si="43"/>
        <v>1</v>
      </c>
      <c r="AM139" s="5">
        <f t="shared" si="43"/>
        <v>68</v>
      </c>
      <c r="AN139" s="20"/>
      <c r="AO139" s="20"/>
    </row>
    <row r="140" spans="1:41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20"/>
      <c r="AO140" s="20"/>
    </row>
    <row r="141" spans="1:41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1</v>
      </c>
      <c r="F141" s="6">
        <v>0</v>
      </c>
      <c r="G141" s="6">
        <v>1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1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1</v>
      </c>
      <c r="AJ141" s="6">
        <v>0</v>
      </c>
      <c r="AK141" s="6">
        <v>0</v>
      </c>
      <c r="AL141" s="6">
        <v>0</v>
      </c>
      <c r="AM141" s="5">
        <f>SUM(E141:AL141)</f>
        <v>4</v>
      </c>
      <c r="AN141" s="1"/>
      <c r="AO141" s="1"/>
    </row>
    <row r="142" spans="1:41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5">
        <f>SUM(E142:AL142)</f>
        <v>1</v>
      </c>
      <c r="AN142" s="27"/>
      <c r="AO142" s="27"/>
    </row>
    <row r="143" spans="1:41" x14ac:dyDescent="0.4">
      <c r="A143" s="7"/>
      <c r="B143" s="50"/>
      <c r="C143" s="24" t="s">
        <v>197</v>
      </c>
      <c r="D143" s="49"/>
      <c r="E143" s="6">
        <v>1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1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5">
        <f>SUM(E143:AL143)</f>
        <v>2</v>
      </c>
      <c r="AN143" s="20"/>
      <c r="AO143" s="20"/>
    </row>
    <row r="144" spans="1:41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1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5">
        <f>SUM(E144:AL144)</f>
        <v>1</v>
      </c>
      <c r="AN144" s="20"/>
      <c r="AO144" s="20"/>
    </row>
    <row r="145" spans="1:4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5">
        <f t="shared" ref="AM145:AM150" si="44">SUM(E145:AL145)</f>
        <v>0</v>
      </c>
      <c r="AN145" s="20"/>
      <c r="AO145" s="20"/>
    </row>
    <row r="146" spans="1:4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5">
        <f t="shared" si="44"/>
        <v>0</v>
      </c>
      <c r="AN146" s="20"/>
      <c r="AO146" s="20"/>
    </row>
    <row r="147" spans="1:4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5">
        <f t="shared" si="44"/>
        <v>0</v>
      </c>
      <c r="AN147" s="20"/>
      <c r="AO147" s="20"/>
    </row>
    <row r="148" spans="1:4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5">
        <f t="shared" si="44"/>
        <v>0</v>
      </c>
      <c r="AN148" s="20"/>
      <c r="AO148" s="20"/>
    </row>
    <row r="149" spans="1:4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5">
        <f t="shared" si="44"/>
        <v>0</v>
      </c>
      <c r="AN149" s="20"/>
      <c r="AO149" s="20"/>
    </row>
    <row r="150" spans="1:4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5">
        <f t="shared" si="44"/>
        <v>0</v>
      </c>
      <c r="AN150" s="20"/>
      <c r="AO150" s="20"/>
    </row>
    <row r="151" spans="1:41" ht="13.15" customHeight="1" x14ac:dyDescent="0.4">
      <c r="A151" s="6" t="s">
        <v>26</v>
      </c>
      <c r="B151" s="84" t="s">
        <v>51</v>
      </c>
      <c r="C151" s="87"/>
      <c r="D151" s="88"/>
      <c r="E151" s="5">
        <f>SUM(E141:E150)</f>
        <v>2</v>
      </c>
      <c r="F151" s="5">
        <f t="shared" ref="F151:AM151" si="45">SUM(F141:F150)</f>
        <v>0</v>
      </c>
      <c r="G151" s="5">
        <f t="shared" si="45"/>
        <v>1</v>
      </c>
      <c r="H151" s="5">
        <f t="shared" si="45"/>
        <v>0</v>
      </c>
      <c r="I151" s="5">
        <f t="shared" si="45"/>
        <v>0</v>
      </c>
      <c r="J151" s="5">
        <f t="shared" si="45"/>
        <v>0</v>
      </c>
      <c r="K151" s="5">
        <f t="shared" si="45"/>
        <v>0</v>
      </c>
      <c r="L151" s="5">
        <f t="shared" si="45"/>
        <v>0</v>
      </c>
      <c r="M151" s="5">
        <f t="shared" si="45"/>
        <v>0</v>
      </c>
      <c r="N151" s="5">
        <f t="shared" si="45"/>
        <v>0</v>
      </c>
      <c r="O151" s="5">
        <f t="shared" si="45"/>
        <v>0</v>
      </c>
      <c r="P151" s="5">
        <f t="shared" si="45"/>
        <v>1</v>
      </c>
      <c r="Q151" s="5">
        <f t="shared" si="45"/>
        <v>0</v>
      </c>
      <c r="R151" s="5">
        <f t="shared" si="45"/>
        <v>0</v>
      </c>
      <c r="S151" s="5">
        <f t="shared" si="45"/>
        <v>0</v>
      </c>
      <c r="T151" s="5">
        <f t="shared" si="45"/>
        <v>0</v>
      </c>
      <c r="U151" s="5">
        <f t="shared" si="45"/>
        <v>0</v>
      </c>
      <c r="V151" s="5">
        <f t="shared" si="45"/>
        <v>0</v>
      </c>
      <c r="W151" s="5">
        <f t="shared" si="45"/>
        <v>1</v>
      </c>
      <c r="X151" s="5">
        <f t="shared" si="45"/>
        <v>0</v>
      </c>
      <c r="Y151" s="5">
        <f t="shared" si="45"/>
        <v>0</v>
      </c>
      <c r="Z151" s="5">
        <f t="shared" si="45"/>
        <v>0</v>
      </c>
      <c r="AA151" s="5">
        <f t="shared" si="45"/>
        <v>0</v>
      </c>
      <c r="AB151" s="5">
        <f t="shared" si="45"/>
        <v>0</v>
      </c>
      <c r="AC151" s="5">
        <f t="shared" si="45"/>
        <v>1</v>
      </c>
      <c r="AD151" s="5">
        <f t="shared" si="45"/>
        <v>0</v>
      </c>
      <c r="AE151" s="5">
        <f t="shared" si="45"/>
        <v>0</v>
      </c>
      <c r="AF151" s="5">
        <f t="shared" si="45"/>
        <v>0</v>
      </c>
      <c r="AG151" s="5">
        <f t="shared" si="45"/>
        <v>1</v>
      </c>
      <c r="AH151" s="5">
        <f t="shared" si="45"/>
        <v>0</v>
      </c>
      <c r="AI151" s="5">
        <f t="shared" si="45"/>
        <v>1</v>
      </c>
      <c r="AJ151" s="5">
        <f t="shared" si="45"/>
        <v>0</v>
      </c>
      <c r="AK151" s="5">
        <f t="shared" si="45"/>
        <v>0</v>
      </c>
      <c r="AL151" s="5">
        <f t="shared" si="45"/>
        <v>0</v>
      </c>
      <c r="AM151" s="5">
        <f t="shared" si="45"/>
        <v>8</v>
      </c>
      <c r="AN151" s="1"/>
      <c r="AO151" s="1"/>
    </row>
    <row r="152" spans="1:41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5"/>
      <c r="AN152" s="27"/>
      <c r="AO152" s="27"/>
    </row>
    <row r="153" spans="1:41" x14ac:dyDescent="0.4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1</v>
      </c>
      <c r="S153" s="6">
        <v>0</v>
      </c>
      <c r="T153" s="6">
        <v>1</v>
      </c>
      <c r="U153" s="6">
        <v>0</v>
      </c>
      <c r="V153" s="6">
        <v>1</v>
      </c>
      <c r="W153" s="6">
        <v>0</v>
      </c>
      <c r="X153" s="6">
        <v>2</v>
      </c>
      <c r="Y153" s="6">
        <v>1</v>
      </c>
      <c r="Z153" s="6">
        <v>0</v>
      </c>
      <c r="AA153" s="6">
        <v>1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5">
        <f>SUM(E153:AL153)</f>
        <v>8</v>
      </c>
      <c r="AN153" s="20"/>
      <c r="AO153" s="20"/>
    </row>
    <row r="154" spans="1:41" x14ac:dyDescent="0.4">
      <c r="A154" s="52" t="s">
        <v>50</v>
      </c>
      <c r="B154" s="50"/>
      <c r="C154" s="24" t="s">
        <v>199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1</v>
      </c>
      <c r="U154" s="6">
        <v>1</v>
      </c>
      <c r="V154" s="6">
        <v>1</v>
      </c>
      <c r="W154" s="6">
        <v>0</v>
      </c>
      <c r="X154" s="6">
        <v>1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1</v>
      </c>
      <c r="AL154" s="6">
        <v>0</v>
      </c>
      <c r="AM154" s="5">
        <f t="shared" ref="AM154:AM163" si="46">SUM(E154:AL154)</f>
        <v>6</v>
      </c>
      <c r="AN154" s="20"/>
      <c r="AO154" s="20"/>
    </row>
    <row r="155" spans="1:41" x14ac:dyDescent="0.4">
      <c r="A155" s="7"/>
      <c r="B155" s="50"/>
      <c r="C155" s="24" t="s">
        <v>200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1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2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1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5">
        <f t="shared" si="46"/>
        <v>5</v>
      </c>
      <c r="AN155" s="20"/>
      <c r="AO155" s="20"/>
    </row>
    <row r="156" spans="1:41" x14ac:dyDescent="0.4">
      <c r="A156" s="7"/>
      <c r="B156" s="50"/>
      <c r="C156" s="24" t="s">
        <v>201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2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1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1</v>
      </c>
      <c r="AL156" s="6">
        <v>0</v>
      </c>
      <c r="AM156" s="5">
        <f t="shared" si="46"/>
        <v>5</v>
      </c>
      <c r="AN156" s="20"/>
      <c r="AO156" s="20"/>
    </row>
    <row r="157" spans="1:41" x14ac:dyDescent="0.4">
      <c r="A157" s="7"/>
      <c r="B157" s="50"/>
      <c r="C157" s="24" t="s">
        <v>202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1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5">
        <f t="shared" si="46"/>
        <v>2</v>
      </c>
      <c r="AN157" s="20"/>
      <c r="AO157" s="20"/>
    </row>
    <row r="158" spans="1:41" x14ac:dyDescent="0.4">
      <c r="A158" s="7"/>
      <c r="B158" s="50"/>
      <c r="C158" s="24" t="s">
        <v>203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5">
        <f t="shared" si="46"/>
        <v>0</v>
      </c>
      <c r="AN158" s="20"/>
      <c r="AO158" s="20"/>
    </row>
    <row r="159" spans="1:41" x14ac:dyDescent="0.4">
      <c r="A159" s="7"/>
      <c r="B159" s="50"/>
      <c r="C159" s="24" t="s">
        <v>204</v>
      </c>
      <c r="D159" s="49"/>
      <c r="E159" s="53">
        <v>0</v>
      </c>
      <c r="F159" s="6">
        <v>1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1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1</v>
      </c>
      <c r="AL159" s="6">
        <v>0</v>
      </c>
      <c r="AM159" s="5">
        <f t="shared" si="46"/>
        <v>3</v>
      </c>
      <c r="AN159" s="20"/>
      <c r="AO159" s="20"/>
    </row>
    <row r="160" spans="1:41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5">
        <f t="shared" si="46"/>
        <v>0</v>
      </c>
      <c r="AN160" s="20"/>
      <c r="AO160" s="20"/>
    </row>
    <row r="161" spans="1:4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5">
        <f t="shared" si="46"/>
        <v>0</v>
      </c>
      <c r="AN161" s="20"/>
      <c r="AO161" s="20"/>
    </row>
    <row r="162" spans="1:4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5">
        <f t="shared" si="46"/>
        <v>0</v>
      </c>
      <c r="AN162" s="20"/>
      <c r="AO162" s="20"/>
    </row>
    <row r="163" spans="1:41" x14ac:dyDescent="0.4">
      <c r="A163" s="6" t="s">
        <v>26</v>
      </c>
      <c r="B163" s="92" t="s">
        <v>51</v>
      </c>
      <c r="C163" s="93"/>
      <c r="D163" s="94"/>
      <c r="E163" s="5">
        <f>SUM(E153:E162)</f>
        <v>0</v>
      </c>
      <c r="F163" s="5">
        <f t="shared" ref="F163:AL163" si="47">SUM(F153:F162)</f>
        <v>1</v>
      </c>
      <c r="G163" s="5">
        <f t="shared" si="47"/>
        <v>0</v>
      </c>
      <c r="H163" s="5">
        <f t="shared" si="47"/>
        <v>0</v>
      </c>
      <c r="I163" s="5">
        <f t="shared" si="47"/>
        <v>2</v>
      </c>
      <c r="J163" s="5">
        <f t="shared" si="47"/>
        <v>2</v>
      </c>
      <c r="K163" s="5">
        <f t="shared" si="47"/>
        <v>1</v>
      </c>
      <c r="L163" s="5">
        <f t="shared" si="47"/>
        <v>1</v>
      </c>
      <c r="M163" s="5">
        <f t="shared" si="47"/>
        <v>1</v>
      </c>
      <c r="N163" s="5">
        <f t="shared" si="47"/>
        <v>0</v>
      </c>
      <c r="O163" s="5">
        <f t="shared" si="47"/>
        <v>0</v>
      </c>
      <c r="P163" s="5">
        <f t="shared" si="47"/>
        <v>0</v>
      </c>
      <c r="Q163" s="5">
        <f t="shared" si="47"/>
        <v>1</v>
      </c>
      <c r="R163" s="5">
        <f t="shared" si="47"/>
        <v>1</v>
      </c>
      <c r="S163" s="5">
        <f t="shared" si="47"/>
        <v>1</v>
      </c>
      <c r="T163" s="5">
        <f t="shared" si="47"/>
        <v>4</v>
      </c>
      <c r="U163" s="5">
        <f t="shared" si="47"/>
        <v>1</v>
      </c>
      <c r="V163" s="5">
        <f t="shared" si="47"/>
        <v>2</v>
      </c>
      <c r="W163" s="5">
        <f t="shared" si="47"/>
        <v>0</v>
      </c>
      <c r="X163" s="5">
        <f t="shared" si="47"/>
        <v>3</v>
      </c>
      <c r="Y163" s="5">
        <f t="shared" si="47"/>
        <v>1</v>
      </c>
      <c r="Z163" s="5">
        <f t="shared" si="47"/>
        <v>0</v>
      </c>
      <c r="AA163" s="5">
        <f t="shared" si="47"/>
        <v>1</v>
      </c>
      <c r="AB163" s="5">
        <f t="shared" si="47"/>
        <v>0</v>
      </c>
      <c r="AC163" s="5">
        <f t="shared" si="47"/>
        <v>1</v>
      </c>
      <c r="AD163" s="5">
        <f t="shared" si="47"/>
        <v>1</v>
      </c>
      <c r="AE163" s="5">
        <f t="shared" si="47"/>
        <v>0</v>
      </c>
      <c r="AF163" s="5">
        <f t="shared" si="47"/>
        <v>1</v>
      </c>
      <c r="AG163" s="5">
        <f t="shared" si="47"/>
        <v>0</v>
      </c>
      <c r="AH163" s="5">
        <f t="shared" si="47"/>
        <v>0</v>
      </c>
      <c r="AI163" s="5">
        <f t="shared" si="47"/>
        <v>0</v>
      </c>
      <c r="AJ163" s="5">
        <f t="shared" si="47"/>
        <v>0</v>
      </c>
      <c r="AK163" s="5">
        <f t="shared" si="47"/>
        <v>3</v>
      </c>
      <c r="AL163" s="5">
        <f t="shared" si="47"/>
        <v>0</v>
      </c>
      <c r="AM163" s="5">
        <f t="shared" si="46"/>
        <v>29</v>
      </c>
      <c r="AN163" s="20"/>
      <c r="AO163" s="20"/>
    </row>
    <row r="164" spans="1:41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20"/>
      <c r="AO164" s="20"/>
    </row>
    <row r="165" spans="1:41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2</v>
      </c>
      <c r="G165" s="6">
        <v>1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1</v>
      </c>
      <c r="AA165" s="6">
        <v>0</v>
      </c>
      <c r="AB165" s="6">
        <v>1</v>
      </c>
      <c r="AC165" s="6">
        <v>0</v>
      </c>
      <c r="AD165" s="6">
        <v>1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5">
        <f>SUM(E165:AL165)</f>
        <v>8</v>
      </c>
      <c r="AN165" s="1"/>
      <c r="AO165" s="1"/>
    </row>
    <row r="166" spans="1:41" x14ac:dyDescent="0.4">
      <c r="A166" s="11" t="s">
        <v>50</v>
      </c>
      <c r="B166" s="50"/>
      <c r="C166" s="24" t="s">
        <v>206</v>
      </c>
      <c r="D166" s="49"/>
      <c r="E166" s="6">
        <v>0</v>
      </c>
      <c r="F166" s="6">
        <v>0</v>
      </c>
      <c r="G166" s="6">
        <v>0</v>
      </c>
      <c r="H166" s="6">
        <v>0</v>
      </c>
      <c r="I166" s="6">
        <v>1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2</v>
      </c>
      <c r="W166" s="6">
        <v>1</v>
      </c>
      <c r="X166" s="6">
        <v>0</v>
      </c>
      <c r="Y166" s="6">
        <v>1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1</v>
      </c>
      <c r="AH166" s="6">
        <v>0</v>
      </c>
      <c r="AI166" s="6">
        <v>0</v>
      </c>
      <c r="AJ166" s="6">
        <v>1</v>
      </c>
      <c r="AK166" s="6">
        <v>0</v>
      </c>
      <c r="AL166" s="6">
        <v>0</v>
      </c>
      <c r="AM166" s="5">
        <f>SUM(E166:AL166)</f>
        <v>8</v>
      </c>
      <c r="AN166" s="27"/>
      <c r="AO166" s="27"/>
    </row>
    <row r="167" spans="1:4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5">
        <f t="shared" ref="AM167:AM174" si="48">SUM(E167:AL167)</f>
        <v>0</v>
      </c>
      <c r="AN167" s="20"/>
      <c r="AO167" s="20"/>
    </row>
    <row r="168" spans="1:4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5">
        <f t="shared" si="48"/>
        <v>0</v>
      </c>
      <c r="AN168" s="20"/>
      <c r="AO168" s="20"/>
    </row>
    <row r="169" spans="1:4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5">
        <f t="shared" si="48"/>
        <v>0</v>
      </c>
      <c r="AN169" s="20"/>
      <c r="AO169" s="20"/>
    </row>
    <row r="170" spans="1:4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5">
        <f t="shared" si="48"/>
        <v>0</v>
      </c>
      <c r="AN170" s="20"/>
      <c r="AO170" s="20"/>
    </row>
    <row r="171" spans="1:4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5">
        <f t="shared" si="48"/>
        <v>0</v>
      </c>
      <c r="AN171" s="20"/>
      <c r="AO171" s="20"/>
    </row>
    <row r="172" spans="1:4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5">
        <f t="shared" si="48"/>
        <v>0</v>
      </c>
      <c r="AN172" s="20"/>
      <c r="AO172" s="20"/>
    </row>
    <row r="173" spans="1:4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5">
        <f t="shared" si="48"/>
        <v>0</v>
      </c>
      <c r="AN173" s="20"/>
      <c r="AO173" s="20"/>
    </row>
    <row r="174" spans="1:4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5">
        <f t="shared" si="48"/>
        <v>0</v>
      </c>
      <c r="AN174" s="20"/>
      <c r="AO174" s="20"/>
    </row>
    <row r="175" spans="1:41" x14ac:dyDescent="0.4">
      <c r="A175" s="6" t="s">
        <v>26</v>
      </c>
      <c r="B175" s="84" t="s">
        <v>51</v>
      </c>
      <c r="C175" s="87"/>
      <c r="D175" s="88"/>
      <c r="E175" s="5">
        <f>SUM(E165:E174)</f>
        <v>0</v>
      </c>
      <c r="F175" s="5">
        <f t="shared" ref="F175:AM175" si="49">SUM(F165:F174)</f>
        <v>2</v>
      </c>
      <c r="G175" s="5">
        <f t="shared" si="49"/>
        <v>1</v>
      </c>
      <c r="H175" s="5">
        <f t="shared" si="49"/>
        <v>0</v>
      </c>
      <c r="I175" s="5">
        <f t="shared" si="49"/>
        <v>1</v>
      </c>
      <c r="J175" s="5">
        <f t="shared" si="49"/>
        <v>0</v>
      </c>
      <c r="K175" s="5">
        <f t="shared" si="49"/>
        <v>1</v>
      </c>
      <c r="L175" s="5">
        <f t="shared" si="49"/>
        <v>0</v>
      </c>
      <c r="M175" s="5">
        <f t="shared" si="49"/>
        <v>0</v>
      </c>
      <c r="N175" s="5">
        <f t="shared" si="49"/>
        <v>0</v>
      </c>
      <c r="O175" s="5">
        <f t="shared" si="49"/>
        <v>0</v>
      </c>
      <c r="P175" s="5">
        <f t="shared" si="49"/>
        <v>1</v>
      </c>
      <c r="Q175" s="5">
        <f t="shared" si="49"/>
        <v>1</v>
      </c>
      <c r="R175" s="5">
        <f t="shared" si="49"/>
        <v>0</v>
      </c>
      <c r="S175" s="5">
        <f t="shared" si="49"/>
        <v>0</v>
      </c>
      <c r="T175" s="5">
        <f t="shared" si="49"/>
        <v>0</v>
      </c>
      <c r="U175" s="5">
        <f t="shared" si="49"/>
        <v>0</v>
      </c>
      <c r="V175" s="5">
        <f t="shared" si="49"/>
        <v>2</v>
      </c>
      <c r="W175" s="5">
        <f t="shared" si="49"/>
        <v>1</v>
      </c>
      <c r="X175" s="5">
        <f t="shared" si="49"/>
        <v>0</v>
      </c>
      <c r="Y175" s="5">
        <f t="shared" si="49"/>
        <v>1</v>
      </c>
      <c r="Z175" s="5">
        <f t="shared" si="49"/>
        <v>1</v>
      </c>
      <c r="AA175" s="5">
        <f t="shared" si="49"/>
        <v>0</v>
      </c>
      <c r="AB175" s="5">
        <f t="shared" si="49"/>
        <v>1</v>
      </c>
      <c r="AC175" s="5">
        <f t="shared" si="49"/>
        <v>0</v>
      </c>
      <c r="AD175" s="5">
        <f t="shared" si="49"/>
        <v>1</v>
      </c>
      <c r="AE175" s="5">
        <f t="shared" si="49"/>
        <v>0</v>
      </c>
      <c r="AF175" s="5">
        <f t="shared" si="49"/>
        <v>0</v>
      </c>
      <c r="AG175" s="5">
        <f t="shared" si="49"/>
        <v>1</v>
      </c>
      <c r="AH175" s="5">
        <f t="shared" si="49"/>
        <v>0</v>
      </c>
      <c r="AI175" s="5">
        <f t="shared" si="49"/>
        <v>0</v>
      </c>
      <c r="AJ175" s="5">
        <f t="shared" si="49"/>
        <v>1</v>
      </c>
      <c r="AK175" s="5">
        <f t="shared" si="49"/>
        <v>0</v>
      </c>
      <c r="AL175" s="5">
        <f t="shared" si="49"/>
        <v>0</v>
      </c>
      <c r="AM175" s="5">
        <f t="shared" si="49"/>
        <v>16</v>
      </c>
      <c r="AN175" s="20"/>
      <c r="AO175" s="20"/>
    </row>
    <row r="176" spans="1:41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"/>
      <c r="AO176" s="1"/>
    </row>
    <row r="177" spans="1:41" x14ac:dyDescent="0.4">
      <c r="A177" s="11" t="s">
        <v>48</v>
      </c>
      <c r="B177" s="17" t="s">
        <v>69</v>
      </c>
      <c r="C177" s="86" t="s">
        <v>70</v>
      </c>
      <c r="D177" s="64"/>
      <c r="E177" s="6">
        <v>1</v>
      </c>
      <c r="F177" s="6">
        <v>1</v>
      </c>
      <c r="G177" s="6">
        <v>2</v>
      </c>
      <c r="H177" s="6">
        <v>0</v>
      </c>
      <c r="I177" s="6">
        <v>1</v>
      </c>
      <c r="J177" s="6">
        <v>0</v>
      </c>
      <c r="K177" s="6">
        <v>2</v>
      </c>
      <c r="L177" s="6">
        <v>0</v>
      </c>
      <c r="M177" s="6">
        <v>0</v>
      </c>
      <c r="N177" s="6">
        <v>0</v>
      </c>
      <c r="O177" s="6">
        <v>0</v>
      </c>
      <c r="P177" s="6">
        <v>2</v>
      </c>
      <c r="Q177" s="6">
        <v>0</v>
      </c>
      <c r="R177" s="6">
        <v>0</v>
      </c>
      <c r="S177" s="6">
        <v>1</v>
      </c>
      <c r="T177" s="6">
        <v>0</v>
      </c>
      <c r="U177" s="6">
        <v>0</v>
      </c>
      <c r="V177" s="6">
        <v>2</v>
      </c>
      <c r="W177" s="6">
        <v>0</v>
      </c>
      <c r="X177" s="6">
        <v>0</v>
      </c>
      <c r="Y177" s="6">
        <v>0</v>
      </c>
      <c r="Z177" s="6">
        <v>3</v>
      </c>
      <c r="AA177" s="6">
        <v>2</v>
      </c>
      <c r="AB177" s="6">
        <v>1</v>
      </c>
      <c r="AC177" s="6">
        <v>1</v>
      </c>
      <c r="AD177" s="6">
        <v>1</v>
      </c>
      <c r="AE177" s="6">
        <v>2</v>
      </c>
      <c r="AF177" s="6">
        <v>0</v>
      </c>
      <c r="AG177" s="6">
        <v>0</v>
      </c>
      <c r="AH177" s="6">
        <v>2</v>
      </c>
      <c r="AI177" s="6">
        <v>1</v>
      </c>
      <c r="AJ177" s="6">
        <v>0</v>
      </c>
      <c r="AK177" s="6">
        <v>1</v>
      </c>
      <c r="AL177" s="6">
        <v>0</v>
      </c>
      <c r="AM177" s="5">
        <f t="shared" ref="AM177:AM186" si="50">SUM(E177:AL177)</f>
        <v>26</v>
      </c>
    </row>
    <row r="178" spans="1:41" x14ac:dyDescent="0.4">
      <c r="A178" s="11" t="s">
        <v>50</v>
      </c>
      <c r="B178" s="50"/>
      <c r="C178" s="24" t="s">
        <v>207</v>
      </c>
      <c r="D178" s="49"/>
      <c r="E178" s="6">
        <v>0</v>
      </c>
      <c r="F178" s="6">
        <v>0</v>
      </c>
      <c r="G178" s="6">
        <v>0</v>
      </c>
      <c r="H178" s="6">
        <v>0</v>
      </c>
      <c r="I178" s="6">
        <v>1</v>
      </c>
      <c r="J178" s="6">
        <v>0</v>
      </c>
      <c r="K178" s="6">
        <v>1</v>
      </c>
      <c r="L178" s="6">
        <v>1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1</v>
      </c>
      <c r="S178" s="6">
        <v>1</v>
      </c>
      <c r="T178" s="6">
        <v>0</v>
      </c>
      <c r="U178" s="6">
        <v>1</v>
      </c>
      <c r="V178" s="6">
        <v>0</v>
      </c>
      <c r="W178" s="6">
        <v>0</v>
      </c>
      <c r="X178" s="6">
        <v>0</v>
      </c>
      <c r="Y178" s="6">
        <v>0</v>
      </c>
      <c r="Z178" s="6">
        <v>1</v>
      </c>
      <c r="AA178" s="6">
        <v>2</v>
      </c>
      <c r="AB178" s="6">
        <v>1</v>
      </c>
      <c r="AC178" s="6">
        <v>1</v>
      </c>
      <c r="AD178" s="6">
        <v>1</v>
      </c>
      <c r="AE178" s="6">
        <v>1</v>
      </c>
      <c r="AF178" s="6">
        <v>1</v>
      </c>
      <c r="AG178" s="6">
        <v>0</v>
      </c>
      <c r="AH178" s="6">
        <v>0</v>
      </c>
      <c r="AI178" s="6">
        <v>1</v>
      </c>
      <c r="AJ178" s="6">
        <v>0</v>
      </c>
      <c r="AK178" s="6">
        <v>0</v>
      </c>
      <c r="AL178" s="6">
        <v>2</v>
      </c>
      <c r="AM178" s="5">
        <f t="shared" si="50"/>
        <v>17</v>
      </c>
      <c r="AN178" s="20"/>
      <c r="AO178" s="20"/>
    </row>
    <row r="179" spans="1:41" x14ac:dyDescent="0.4">
      <c r="A179" s="7"/>
      <c r="B179" s="50"/>
      <c r="C179" s="24" t="s">
        <v>208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1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1</v>
      </c>
      <c r="AD179" s="6">
        <v>0</v>
      </c>
      <c r="AE179" s="6">
        <v>0</v>
      </c>
      <c r="AF179" s="6">
        <v>0</v>
      </c>
      <c r="AG179" s="6">
        <v>1</v>
      </c>
      <c r="AH179" s="6">
        <v>0</v>
      </c>
      <c r="AI179" s="6">
        <v>0</v>
      </c>
      <c r="AJ179" s="6">
        <v>0</v>
      </c>
      <c r="AK179" s="6">
        <v>1</v>
      </c>
      <c r="AL179" s="6">
        <v>0</v>
      </c>
      <c r="AM179" s="5">
        <f t="shared" si="50"/>
        <v>4</v>
      </c>
      <c r="AN179" s="20"/>
      <c r="AO179" s="20"/>
    </row>
    <row r="180" spans="1:41" x14ac:dyDescent="0.4">
      <c r="A180" s="7"/>
      <c r="B180" s="50"/>
      <c r="C180" s="24" t="s">
        <v>209</v>
      </c>
      <c r="D180" s="49"/>
      <c r="E180" s="6">
        <v>0</v>
      </c>
      <c r="F180" s="6">
        <v>2</v>
      </c>
      <c r="G180" s="6">
        <v>0</v>
      </c>
      <c r="H180" s="6">
        <v>0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1</v>
      </c>
      <c r="O180" s="6">
        <v>0</v>
      </c>
      <c r="P180" s="6">
        <v>1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1</v>
      </c>
      <c r="W180" s="6">
        <v>0</v>
      </c>
      <c r="X180" s="6">
        <v>0</v>
      </c>
      <c r="Y180" s="6">
        <v>0</v>
      </c>
      <c r="Z180" s="6">
        <v>1</v>
      </c>
      <c r="AA180" s="6">
        <v>0</v>
      </c>
      <c r="AB180" s="6">
        <v>0</v>
      </c>
      <c r="AC180" s="6">
        <v>0</v>
      </c>
      <c r="AD180" s="6">
        <v>0</v>
      </c>
      <c r="AE180" s="6">
        <v>1</v>
      </c>
      <c r="AF180" s="6">
        <v>0</v>
      </c>
      <c r="AG180" s="6">
        <v>0</v>
      </c>
      <c r="AH180" s="6">
        <v>2</v>
      </c>
      <c r="AI180" s="6">
        <v>0</v>
      </c>
      <c r="AJ180" s="6">
        <v>1</v>
      </c>
      <c r="AK180" s="6">
        <v>2</v>
      </c>
      <c r="AL180" s="6">
        <v>0</v>
      </c>
      <c r="AM180" s="5">
        <f t="shared" si="50"/>
        <v>13</v>
      </c>
      <c r="AN180" s="20"/>
      <c r="AO180" s="20"/>
    </row>
    <row r="181" spans="1:41" x14ac:dyDescent="0.4">
      <c r="A181" s="7"/>
      <c r="B181" s="50"/>
      <c r="C181" s="24" t="s">
        <v>210</v>
      </c>
      <c r="D181" s="49"/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1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3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5">
        <f t="shared" si="50"/>
        <v>6</v>
      </c>
      <c r="AN181" s="20"/>
      <c r="AO181" s="20"/>
    </row>
    <row r="182" spans="1:41" x14ac:dyDescent="0.4">
      <c r="A182" s="7"/>
      <c r="B182" s="50"/>
      <c r="C182" s="24" t="s">
        <v>211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1</v>
      </c>
      <c r="AA182" s="6">
        <v>0</v>
      </c>
      <c r="AB182" s="6">
        <v>0</v>
      </c>
      <c r="AC182" s="6">
        <v>0</v>
      </c>
      <c r="AD182" s="6">
        <v>1</v>
      </c>
      <c r="AE182" s="6">
        <v>0</v>
      </c>
      <c r="AF182" s="6">
        <v>0</v>
      </c>
      <c r="AG182" s="6">
        <v>0</v>
      </c>
      <c r="AH182" s="6">
        <v>1</v>
      </c>
      <c r="AI182" s="6">
        <v>1</v>
      </c>
      <c r="AJ182" s="6">
        <v>0</v>
      </c>
      <c r="AK182" s="6">
        <v>0</v>
      </c>
      <c r="AL182" s="6">
        <v>1</v>
      </c>
      <c r="AM182" s="5">
        <f t="shared" si="50"/>
        <v>5</v>
      </c>
      <c r="AN182" s="20"/>
      <c r="AO182" s="20"/>
    </row>
    <row r="183" spans="1:41" x14ac:dyDescent="0.4">
      <c r="A183" s="7"/>
      <c r="B183" s="50"/>
      <c r="C183" s="24" t="s">
        <v>212</v>
      </c>
      <c r="D183" s="49"/>
      <c r="E183" s="6">
        <v>0</v>
      </c>
      <c r="F183" s="6">
        <v>1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</v>
      </c>
      <c r="T183" s="6">
        <v>2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5">
        <f t="shared" si="50"/>
        <v>4</v>
      </c>
      <c r="AN183" s="20"/>
      <c r="AO183" s="20"/>
    </row>
    <row r="184" spans="1:41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1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5">
        <f t="shared" si="50"/>
        <v>1</v>
      </c>
      <c r="AN184" s="20"/>
      <c r="AO184" s="20"/>
    </row>
    <row r="185" spans="1:41" x14ac:dyDescent="0.4">
      <c r="A185" s="7"/>
      <c r="B185" s="50"/>
      <c r="C185" s="24" t="s">
        <v>214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1</v>
      </c>
      <c r="Q185" s="6">
        <v>0</v>
      </c>
      <c r="R185" s="6">
        <v>0</v>
      </c>
      <c r="S185" s="6">
        <v>1</v>
      </c>
      <c r="T185" s="6">
        <v>2</v>
      </c>
      <c r="U185" s="6">
        <v>0</v>
      </c>
      <c r="V185" s="6">
        <v>1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5">
        <f t="shared" si="50"/>
        <v>5</v>
      </c>
      <c r="AN185" s="20"/>
      <c r="AO185" s="20"/>
    </row>
    <row r="186" spans="1:41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1</v>
      </c>
      <c r="R186" s="6">
        <v>0</v>
      </c>
      <c r="S186" s="6">
        <v>0</v>
      </c>
      <c r="T186" s="6">
        <v>1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5">
        <f t="shared" si="50"/>
        <v>2</v>
      </c>
      <c r="AN186" s="20"/>
      <c r="AO186" s="20"/>
    </row>
    <row r="187" spans="1:41" ht="13.15" customHeight="1" x14ac:dyDescent="0.4">
      <c r="A187" s="6" t="s">
        <v>26</v>
      </c>
      <c r="B187" s="84" t="s">
        <v>51</v>
      </c>
      <c r="C187" s="87"/>
      <c r="D187" s="88"/>
      <c r="E187" s="5">
        <f>SUM(E177:E186)</f>
        <v>2</v>
      </c>
      <c r="F187" s="5">
        <f t="shared" ref="F187:AM187" si="51">SUM(F177:F186)</f>
        <v>4</v>
      </c>
      <c r="G187" s="5">
        <f t="shared" si="51"/>
        <v>2</v>
      </c>
      <c r="H187" s="5">
        <f t="shared" si="51"/>
        <v>0</v>
      </c>
      <c r="I187" s="5">
        <f t="shared" si="51"/>
        <v>2</v>
      </c>
      <c r="J187" s="5">
        <f t="shared" si="51"/>
        <v>1</v>
      </c>
      <c r="K187" s="5">
        <f t="shared" si="51"/>
        <v>6</v>
      </c>
      <c r="L187" s="5">
        <f t="shared" si="51"/>
        <v>1</v>
      </c>
      <c r="M187" s="5">
        <f t="shared" si="51"/>
        <v>0</v>
      </c>
      <c r="N187" s="5">
        <f t="shared" si="51"/>
        <v>1</v>
      </c>
      <c r="O187" s="5">
        <f t="shared" si="51"/>
        <v>0</v>
      </c>
      <c r="P187" s="5">
        <f t="shared" si="51"/>
        <v>4</v>
      </c>
      <c r="Q187" s="5">
        <f t="shared" si="51"/>
        <v>1</v>
      </c>
      <c r="R187" s="5">
        <f t="shared" si="51"/>
        <v>1</v>
      </c>
      <c r="S187" s="5">
        <f t="shared" si="51"/>
        <v>4</v>
      </c>
      <c r="T187" s="5">
        <f t="shared" si="51"/>
        <v>8</v>
      </c>
      <c r="U187" s="5">
        <f t="shared" si="51"/>
        <v>1</v>
      </c>
      <c r="V187" s="5">
        <f t="shared" si="51"/>
        <v>4</v>
      </c>
      <c r="W187" s="5">
        <f t="shared" si="51"/>
        <v>1</v>
      </c>
      <c r="X187" s="5">
        <f t="shared" si="51"/>
        <v>0</v>
      </c>
      <c r="Y187" s="5">
        <f t="shared" si="51"/>
        <v>0</v>
      </c>
      <c r="Z187" s="5">
        <f t="shared" si="51"/>
        <v>6</v>
      </c>
      <c r="AA187" s="5">
        <f t="shared" si="51"/>
        <v>4</v>
      </c>
      <c r="AB187" s="5">
        <f t="shared" si="51"/>
        <v>2</v>
      </c>
      <c r="AC187" s="5">
        <f t="shared" si="51"/>
        <v>3</v>
      </c>
      <c r="AD187" s="5">
        <f t="shared" si="51"/>
        <v>3</v>
      </c>
      <c r="AE187" s="5">
        <f t="shared" si="51"/>
        <v>4</v>
      </c>
      <c r="AF187" s="5">
        <f t="shared" si="51"/>
        <v>1</v>
      </c>
      <c r="AG187" s="5">
        <f t="shared" si="51"/>
        <v>1</v>
      </c>
      <c r="AH187" s="5">
        <f t="shared" si="51"/>
        <v>5</v>
      </c>
      <c r="AI187" s="5">
        <f t="shared" si="51"/>
        <v>3</v>
      </c>
      <c r="AJ187" s="5">
        <f t="shared" si="51"/>
        <v>1</v>
      </c>
      <c r="AK187" s="5">
        <f t="shared" si="51"/>
        <v>4</v>
      </c>
      <c r="AL187" s="5">
        <f t="shared" si="51"/>
        <v>3</v>
      </c>
      <c r="AM187" s="5">
        <f t="shared" si="51"/>
        <v>83</v>
      </c>
      <c r="AN187" s="1"/>
      <c r="AO187" s="1"/>
    </row>
    <row r="188" spans="1:41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M188" s="5"/>
    </row>
    <row r="189" spans="1:41" x14ac:dyDescent="0.4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2</v>
      </c>
      <c r="U189" s="6">
        <v>0</v>
      </c>
      <c r="V189" s="6">
        <v>1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1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5">
        <f t="shared" ref="AM189:AM198" si="52">SUM(E189:AL189)</f>
        <v>4</v>
      </c>
      <c r="AN189" s="20"/>
      <c r="AO189" s="20"/>
    </row>
    <row r="190" spans="1:41" x14ac:dyDescent="0.4">
      <c r="A190" s="11" t="s">
        <v>50</v>
      </c>
      <c r="B190" s="50"/>
      <c r="C190" s="24" t="s">
        <v>216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1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1</v>
      </c>
      <c r="AJ190" s="6">
        <v>0</v>
      </c>
      <c r="AK190" s="6">
        <v>0</v>
      </c>
      <c r="AL190" s="6">
        <v>0</v>
      </c>
      <c r="AM190" s="5">
        <f t="shared" si="52"/>
        <v>2</v>
      </c>
      <c r="AN190" s="20"/>
      <c r="AO190" s="20"/>
    </row>
    <row r="191" spans="1:41" x14ac:dyDescent="0.4">
      <c r="A191" s="7"/>
      <c r="B191" s="50"/>
      <c r="C191" s="24" t="s">
        <v>217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1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1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1</v>
      </c>
      <c r="AJ191" s="6">
        <v>0</v>
      </c>
      <c r="AK191" s="6">
        <v>0</v>
      </c>
      <c r="AL191" s="6">
        <v>0</v>
      </c>
      <c r="AM191" s="5">
        <f t="shared" si="52"/>
        <v>3</v>
      </c>
      <c r="AN191" s="20"/>
      <c r="AO191" s="20"/>
    </row>
    <row r="192" spans="1:41" x14ac:dyDescent="0.4">
      <c r="A192" s="7"/>
      <c r="B192" s="50"/>
      <c r="C192" s="24" t="s">
        <v>218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5">
        <f t="shared" si="52"/>
        <v>0</v>
      </c>
      <c r="AN192" s="20"/>
      <c r="AO192" s="20"/>
    </row>
    <row r="193" spans="1:41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1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5">
        <f t="shared" si="52"/>
        <v>1</v>
      </c>
      <c r="AN193" s="20"/>
      <c r="AO193" s="20"/>
    </row>
    <row r="194" spans="1:41" x14ac:dyDescent="0.4">
      <c r="A194" s="7"/>
      <c r="B194" s="50"/>
      <c r="C194" s="24" t="s">
        <v>220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1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1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5">
        <f t="shared" si="52"/>
        <v>2</v>
      </c>
      <c r="AN194" s="20"/>
      <c r="AO194" s="20"/>
    </row>
    <row r="195" spans="1:41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5">
        <f t="shared" si="52"/>
        <v>0</v>
      </c>
      <c r="AN195" s="20"/>
      <c r="AO195" s="20"/>
    </row>
    <row r="196" spans="1:41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5">
        <f t="shared" si="52"/>
        <v>0</v>
      </c>
      <c r="AN196" s="1"/>
      <c r="AO196" s="1"/>
    </row>
    <row r="197" spans="1:41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1</v>
      </c>
      <c r="AL197" s="6">
        <v>0</v>
      </c>
      <c r="AM197" s="5">
        <f t="shared" si="52"/>
        <v>1</v>
      </c>
      <c r="AN197" s="1"/>
      <c r="AO197" s="1"/>
    </row>
    <row r="198" spans="1:41" ht="13.15" customHeight="1" x14ac:dyDescent="0.4">
      <c r="A198" s="7"/>
      <c r="B198" s="50"/>
      <c r="C198" s="24" t="s">
        <v>224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5">
        <f t="shared" si="52"/>
        <v>0</v>
      </c>
      <c r="AN198" s="1"/>
      <c r="AO198" s="1"/>
    </row>
    <row r="199" spans="1:41" x14ac:dyDescent="0.4">
      <c r="A199" s="6" t="s">
        <v>26</v>
      </c>
      <c r="B199" s="84" t="s">
        <v>51</v>
      </c>
      <c r="C199" s="87"/>
      <c r="D199" s="88"/>
      <c r="E199" s="5">
        <f>SUM(E189:E198)</f>
        <v>0</v>
      </c>
      <c r="F199" s="5">
        <f t="shared" ref="F199:AM199" si="53">SUM(F189:F198)</f>
        <v>0</v>
      </c>
      <c r="G199" s="5">
        <f t="shared" si="53"/>
        <v>0</v>
      </c>
      <c r="H199" s="5">
        <f t="shared" si="53"/>
        <v>0</v>
      </c>
      <c r="I199" s="5">
        <f t="shared" si="53"/>
        <v>0</v>
      </c>
      <c r="J199" s="5">
        <f t="shared" si="53"/>
        <v>1</v>
      </c>
      <c r="K199" s="5">
        <f t="shared" si="53"/>
        <v>0</v>
      </c>
      <c r="L199" s="5">
        <f t="shared" si="53"/>
        <v>0</v>
      </c>
      <c r="M199" s="5">
        <f t="shared" si="53"/>
        <v>0</v>
      </c>
      <c r="N199" s="5">
        <f t="shared" si="53"/>
        <v>1</v>
      </c>
      <c r="O199" s="5">
        <f t="shared" si="53"/>
        <v>0</v>
      </c>
      <c r="P199" s="5">
        <f t="shared" si="53"/>
        <v>0</v>
      </c>
      <c r="Q199" s="5">
        <f t="shared" si="53"/>
        <v>0</v>
      </c>
      <c r="R199" s="5">
        <f t="shared" si="53"/>
        <v>1</v>
      </c>
      <c r="S199" s="5">
        <f t="shared" si="53"/>
        <v>0</v>
      </c>
      <c r="T199" s="5">
        <f t="shared" si="53"/>
        <v>2</v>
      </c>
      <c r="U199" s="5">
        <f t="shared" si="53"/>
        <v>1</v>
      </c>
      <c r="V199" s="5">
        <f t="shared" si="53"/>
        <v>1</v>
      </c>
      <c r="W199" s="5">
        <f t="shared" si="53"/>
        <v>0</v>
      </c>
      <c r="X199" s="5">
        <f t="shared" si="53"/>
        <v>0</v>
      </c>
      <c r="Y199" s="5">
        <f t="shared" si="53"/>
        <v>2</v>
      </c>
      <c r="Z199" s="5">
        <f t="shared" si="53"/>
        <v>0</v>
      </c>
      <c r="AA199" s="5">
        <f t="shared" si="53"/>
        <v>0</v>
      </c>
      <c r="AB199" s="5">
        <f t="shared" si="53"/>
        <v>0</v>
      </c>
      <c r="AC199" s="5">
        <f t="shared" si="53"/>
        <v>0</v>
      </c>
      <c r="AD199" s="5">
        <f t="shared" si="53"/>
        <v>0</v>
      </c>
      <c r="AE199" s="5">
        <f t="shared" si="53"/>
        <v>0</v>
      </c>
      <c r="AF199" s="5">
        <f t="shared" si="53"/>
        <v>0</v>
      </c>
      <c r="AG199" s="5">
        <f t="shared" si="53"/>
        <v>1</v>
      </c>
      <c r="AH199" s="5">
        <f t="shared" si="53"/>
        <v>0</v>
      </c>
      <c r="AI199" s="5">
        <f t="shared" si="53"/>
        <v>2</v>
      </c>
      <c r="AJ199" s="5">
        <f t="shared" si="53"/>
        <v>0</v>
      </c>
      <c r="AK199" s="5">
        <f t="shared" si="53"/>
        <v>1</v>
      </c>
      <c r="AL199" s="5">
        <f t="shared" si="53"/>
        <v>0</v>
      </c>
      <c r="AM199" s="5">
        <f t="shared" si="53"/>
        <v>13</v>
      </c>
      <c r="AN199" s="27"/>
      <c r="AO199" s="27"/>
    </row>
    <row r="200" spans="1:41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20"/>
      <c r="AO200" s="20"/>
    </row>
    <row r="201" spans="1:41" x14ac:dyDescent="0.4">
      <c r="A201" s="11" t="s">
        <v>48</v>
      </c>
      <c r="B201" s="17" t="s">
        <v>73</v>
      </c>
      <c r="C201" s="86" t="s">
        <v>74</v>
      </c>
      <c r="D201" s="64"/>
      <c r="E201" s="6">
        <v>14</v>
      </c>
      <c r="F201" s="6">
        <v>15</v>
      </c>
      <c r="G201" s="6">
        <v>9</v>
      </c>
      <c r="H201" s="6">
        <v>21</v>
      </c>
      <c r="I201" s="6">
        <v>22</v>
      </c>
      <c r="J201" s="6">
        <v>12</v>
      </c>
      <c r="K201" s="6">
        <v>8</v>
      </c>
      <c r="L201" s="6">
        <v>9</v>
      </c>
      <c r="M201" s="6">
        <v>10</v>
      </c>
      <c r="N201" s="6">
        <v>6</v>
      </c>
      <c r="O201" s="6">
        <v>8</v>
      </c>
      <c r="P201" s="6">
        <v>3</v>
      </c>
      <c r="Q201" s="6">
        <v>6</v>
      </c>
      <c r="R201" s="6">
        <v>16</v>
      </c>
      <c r="S201" s="6">
        <v>12</v>
      </c>
      <c r="T201" s="6">
        <v>12</v>
      </c>
      <c r="U201" s="6">
        <v>7</v>
      </c>
      <c r="V201" s="6">
        <v>5</v>
      </c>
      <c r="W201" s="6">
        <v>19</v>
      </c>
      <c r="X201" s="6">
        <v>5</v>
      </c>
      <c r="Y201" s="6">
        <v>14</v>
      </c>
      <c r="Z201" s="6">
        <v>4</v>
      </c>
      <c r="AA201" s="6">
        <v>3</v>
      </c>
      <c r="AB201" s="6">
        <v>8</v>
      </c>
      <c r="AC201" s="6">
        <v>14</v>
      </c>
      <c r="AD201" s="6">
        <v>20</v>
      </c>
      <c r="AE201" s="6">
        <v>3</v>
      </c>
      <c r="AF201" s="6">
        <v>5</v>
      </c>
      <c r="AG201" s="6">
        <v>3</v>
      </c>
      <c r="AH201" s="6">
        <v>7</v>
      </c>
      <c r="AI201" s="6">
        <v>7</v>
      </c>
      <c r="AJ201" s="6">
        <v>6</v>
      </c>
      <c r="AK201" s="6">
        <v>17</v>
      </c>
      <c r="AL201" s="6">
        <v>6</v>
      </c>
      <c r="AM201" s="5">
        <f t="shared" ref="AM201:AM210" si="54">SUM(E201:AL201)</f>
        <v>336</v>
      </c>
      <c r="AN201" s="20"/>
      <c r="AO201" s="20"/>
    </row>
    <row r="202" spans="1:41" x14ac:dyDescent="0.4">
      <c r="A202" s="11" t="s">
        <v>50</v>
      </c>
      <c r="B202" s="50"/>
      <c r="C202" s="24" t="s">
        <v>225</v>
      </c>
      <c r="D202" s="49"/>
      <c r="E202" s="6">
        <v>8</v>
      </c>
      <c r="F202" s="6">
        <v>16</v>
      </c>
      <c r="G202" s="6">
        <v>13</v>
      </c>
      <c r="H202" s="6">
        <v>36</v>
      </c>
      <c r="I202" s="6">
        <v>31</v>
      </c>
      <c r="J202" s="6">
        <v>20</v>
      </c>
      <c r="K202" s="6">
        <v>25</v>
      </c>
      <c r="L202" s="6">
        <v>18</v>
      </c>
      <c r="M202" s="6">
        <v>24</v>
      </c>
      <c r="N202" s="6">
        <v>7</v>
      </c>
      <c r="O202" s="6">
        <v>6</v>
      </c>
      <c r="P202" s="6">
        <v>12</v>
      </c>
      <c r="Q202" s="6">
        <v>13</v>
      </c>
      <c r="R202" s="6">
        <v>51</v>
      </c>
      <c r="S202" s="6">
        <v>13</v>
      </c>
      <c r="T202" s="6">
        <v>26</v>
      </c>
      <c r="U202" s="6">
        <v>9</v>
      </c>
      <c r="V202" s="6">
        <v>29</v>
      </c>
      <c r="W202" s="6">
        <v>21</v>
      </c>
      <c r="X202" s="6">
        <v>9</v>
      </c>
      <c r="Y202" s="6">
        <v>13</v>
      </c>
      <c r="Z202" s="6">
        <v>5</v>
      </c>
      <c r="AA202" s="6">
        <v>5</v>
      </c>
      <c r="AB202" s="6">
        <v>7</v>
      </c>
      <c r="AC202" s="6">
        <v>9</v>
      </c>
      <c r="AD202" s="6">
        <v>11</v>
      </c>
      <c r="AE202" s="6">
        <v>9</v>
      </c>
      <c r="AF202" s="6">
        <v>5</v>
      </c>
      <c r="AG202" s="6">
        <v>4</v>
      </c>
      <c r="AH202" s="6">
        <v>12</v>
      </c>
      <c r="AI202" s="6">
        <v>2</v>
      </c>
      <c r="AJ202" s="6">
        <v>15</v>
      </c>
      <c r="AK202" s="6">
        <v>10</v>
      </c>
      <c r="AL202" s="6">
        <v>10</v>
      </c>
      <c r="AM202" s="5">
        <f t="shared" si="54"/>
        <v>504</v>
      </c>
      <c r="AN202" s="20"/>
      <c r="AO202" s="20"/>
    </row>
    <row r="203" spans="1:41" x14ac:dyDescent="0.4">
      <c r="A203" s="7"/>
      <c r="B203" s="50"/>
      <c r="C203" s="24" t="s">
        <v>226</v>
      </c>
      <c r="D203" s="49"/>
      <c r="E203" s="6">
        <v>4</v>
      </c>
      <c r="F203" s="6">
        <v>7</v>
      </c>
      <c r="G203" s="6">
        <v>2</v>
      </c>
      <c r="H203" s="6">
        <v>2</v>
      </c>
      <c r="I203" s="6">
        <v>2</v>
      </c>
      <c r="J203" s="6">
        <v>4</v>
      </c>
      <c r="K203" s="6">
        <v>7</v>
      </c>
      <c r="L203" s="6">
        <v>6</v>
      </c>
      <c r="M203" s="6">
        <v>2</v>
      </c>
      <c r="N203" s="6">
        <v>4</v>
      </c>
      <c r="O203" s="6">
        <v>3</v>
      </c>
      <c r="P203" s="6">
        <v>2</v>
      </c>
      <c r="Q203" s="6">
        <v>0</v>
      </c>
      <c r="R203" s="6">
        <v>9</v>
      </c>
      <c r="S203" s="6">
        <v>7</v>
      </c>
      <c r="T203" s="6">
        <v>2</v>
      </c>
      <c r="U203" s="6">
        <v>0</v>
      </c>
      <c r="V203" s="6">
        <v>3</v>
      </c>
      <c r="W203" s="6">
        <v>0</v>
      </c>
      <c r="X203" s="6">
        <v>4</v>
      </c>
      <c r="Y203" s="6">
        <v>4</v>
      </c>
      <c r="Z203" s="6">
        <v>0</v>
      </c>
      <c r="AA203" s="6">
        <v>0</v>
      </c>
      <c r="AB203" s="6">
        <v>1</v>
      </c>
      <c r="AC203" s="6">
        <v>6</v>
      </c>
      <c r="AD203" s="6">
        <v>2</v>
      </c>
      <c r="AE203" s="6">
        <v>1</v>
      </c>
      <c r="AF203" s="6">
        <v>2</v>
      </c>
      <c r="AG203" s="6">
        <v>4</v>
      </c>
      <c r="AH203" s="6">
        <v>0</v>
      </c>
      <c r="AI203" s="6">
        <v>2</v>
      </c>
      <c r="AJ203" s="6">
        <v>3</v>
      </c>
      <c r="AK203" s="6">
        <v>6</v>
      </c>
      <c r="AL203" s="6">
        <v>1</v>
      </c>
      <c r="AM203" s="5">
        <f t="shared" si="54"/>
        <v>102</v>
      </c>
      <c r="AN203" s="20"/>
      <c r="AO203" s="20"/>
    </row>
    <row r="204" spans="1:41" x14ac:dyDescent="0.4">
      <c r="A204" s="7"/>
      <c r="B204" s="50"/>
      <c r="C204" s="24" t="s">
        <v>227</v>
      </c>
      <c r="D204" s="49"/>
      <c r="E204" s="6">
        <v>0</v>
      </c>
      <c r="F204" s="6">
        <v>1</v>
      </c>
      <c r="G204" s="6">
        <v>1</v>
      </c>
      <c r="H204" s="6">
        <v>2</v>
      </c>
      <c r="I204" s="6">
        <v>1</v>
      </c>
      <c r="J204" s="6">
        <v>1</v>
      </c>
      <c r="K204" s="6">
        <v>2</v>
      </c>
      <c r="L204" s="6">
        <v>1</v>
      </c>
      <c r="M204" s="6">
        <v>1</v>
      </c>
      <c r="N204" s="6">
        <v>0</v>
      </c>
      <c r="O204" s="6">
        <v>1</v>
      </c>
      <c r="P204" s="6">
        <v>1</v>
      </c>
      <c r="Q204" s="6">
        <v>0</v>
      </c>
      <c r="R204" s="6">
        <v>1</v>
      </c>
      <c r="S204" s="6">
        <v>1</v>
      </c>
      <c r="T204" s="6">
        <v>1</v>
      </c>
      <c r="U204" s="6">
        <v>0</v>
      </c>
      <c r="V204" s="6">
        <v>1</v>
      </c>
      <c r="W204" s="6">
        <v>3</v>
      </c>
      <c r="X204" s="6">
        <v>0</v>
      </c>
      <c r="Y204" s="6">
        <v>2</v>
      </c>
      <c r="Z204" s="6">
        <v>1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1</v>
      </c>
      <c r="AK204" s="6">
        <v>1</v>
      </c>
      <c r="AL204" s="6">
        <v>1</v>
      </c>
      <c r="AM204" s="5">
        <f t="shared" si="54"/>
        <v>25</v>
      </c>
      <c r="AN204" s="20"/>
      <c r="AO204" s="20"/>
    </row>
    <row r="205" spans="1:41" x14ac:dyDescent="0.4">
      <c r="A205" s="7"/>
      <c r="B205" s="50"/>
      <c r="C205" s="24" t="s">
        <v>228</v>
      </c>
      <c r="D205" s="49"/>
      <c r="E205" s="6">
        <v>0</v>
      </c>
      <c r="F205" s="6">
        <v>0</v>
      </c>
      <c r="G205" s="6">
        <v>1</v>
      </c>
      <c r="H205" s="6">
        <v>1</v>
      </c>
      <c r="I205" s="6">
        <v>0</v>
      </c>
      <c r="J205" s="6">
        <v>1</v>
      </c>
      <c r="K205" s="6">
        <v>0</v>
      </c>
      <c r="L205" s="6">
        <v>1</v>
      </c>
      <c r="M205" s="6">
        <v>0</v>
      </c>
      <c r="N205" s="6">
        <v>1</v>
      </c>
      <c r="O205" s="6">
        <v>0</v>
      </c>
      <c r="P205" s="6">
        <v>0</v>
      </c>
      <c r="Q205" s="6">
        <v>0</v>
      </c>
      <c r="R205" s="6">
        <v>1</v>
      </c>
      <c r="S205" s="6">
        <v>0</v>
      </c>
      <c r="T205" s="6">
        <v>0</v>
      </c>
      <c r="U205" s="6">
        <v>1</v>
      </c>
      <c r="V205" s="6">
        <v>0</v>
      </c>
      <c r="W205" s="6">
        <v>1</v>
      </c>
      <c r="X205" s="6">
        <v>0</v>
      </c>
      <c r="Y205" s="6">
        <v>1</v>
      </c>
      <c r="Z205" s="6">
        <v>0</v>
      </c>
      <c r="AA205" s="6">
        <v>0</v>
      </c>
      <c r="AB205" s="6">
        <v>1</v>
      </c>
      <c r="AC205" s="6">
        <v>0</v>
      </c>
      <c r="AD205" s="6">
        <v>0</v>
      </c>
      <c r="AE205" s="6">
        <v>3</v>
      </c>
      <c r="AF205" s="6">
        <v>0</v>
      </c>
      <c r="AG205" s="6">
        <v>0</v>
      </c>
      <c r="AH205" s="6">
        <v>0</v>
      </c>
      <c r="AI205" s="6">
        <v>2</v>
      </c>
      <c r="AJ205" s="6">
        <v>0</v>
      </c>
      <c r="AK205" s="6">
        <v>0</v>
      </c>
      <c r="AL205" s="6">
        <v>0</v>
      </c>
      <c r="AM205" s="5">
        <f t="shared" si="54"/>
        <v>15</v>
      </c>
      <c r="AN205" s="20"/>
      <c r="AO205" s="20"/>
    </row>
    <row r="206" spans="1:41" x14ac:dyDescent="0.4">
      <c r="A206" s="7"/>
      <c r="B206" s="50"/>
      <c r="C206" s="24" t="s">
        <v>229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3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1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5">
        <f t="shared" si="54"/>
        <v>4</v>
      </c>
      <c r="AN206" s="20"/>
      <c r="AO206" s="20"/>
    </row>
    <row r="207" spans="1:41" ht="13.15" customHeight="1" x14ac:dyDescent="0.4">
      <c r="A207" s="7"/>
      <c r="B207" s="50"/>
      <c r="C207" s="24" t="s">
        <v>230</v>
      </c>
      <c r="D207" s="49"/>
      <c r="E207" s="6">
        <v>1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2</v>
      </c>
      <c r="T207" s="6">
        <v>2</v>
      </c>
      <c r="U207" s="6">
        <v>0</v>
      </c>
      <c r="V207" s="6">
        <v>1</v>
      </c>
      <c r="W207" s="6">
        <v>0</v>
      </c>
      <c r="X207" s="6">
        <v>0</v>
      </c>
      <c r="Y207" s="6">
        <v>1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2</v>
      </c>
      <c r="AG207" s="6">
        <v>0</v>
      </c>
      <c r="AH207" s="6">
        <v>0</v>
      </c>
      <c r="AI207" s="6">
        <v>1</v>
      </c>
      <c r="AJ207" s="6">
        <v>0</v>
      </c>
      <c r="AK207" s="6">
        <v>0</v>
      </c>
      <c r="AL207" s="6">
        <v>0</v>
      </c>
      <c r="AM207" s="5">
        <f t="shared" si="54"/>
        <v>11</v>
      </c>
      <c r="AN207" s="1"/>
      <c r="AO207" s="1"/>
    </row>
    <row r="208" spans="1:41" x14ac:dyDescent="0.4">
      <c r="A208" s="7"/>
      <c r="B208" s="50"/>
      <c r="C208" s="24" t="s">
        <v>231</v>
      </c>
      <c r="D208" s="49"/>
      <c r="E208" s="6">
        <v>0</v>
      </c>
      <c r="F208" s="6">
        <v>1</v>
      </c>
      <c r="G208" s="6">
        <v>1</v>
      </c>
      <c r="H208" s="6">
        <v>1</v>
      </c>
      <c r="I208" s="6">
        <v>1</v>
      </c>
      <c r="J208" s="6">
        <v>0</v>
      </c>
      <c r="K208" s="6">
        <v>1</v>
      </c>
      <c r="L208" s="6">
        <v>0</v>
      </c>
      <c r="M208" s="6">
        <v>1</v>
      </c>
      <c r="N208" s="6">
        <v>0</v>
      </c>
      <c r="O208" s="6">
        <v>0</v>
      </c>
      <c r="P208" s="6">
        <v>1</v>
      </c>
      <c r="Q208" s="6">
        <v>0</v>
      </c>
      <c r="R208" s="6">
        <v>0</v>
      </c>
      <c r="S208" s="6">
        <v>1</v>
      </c>
      <c r="T208" s="6">
        <v>2</v>
      </c>
      <c r="U208" s="6">
        <v>0</v>
      </c>
      <c r="V208" s="6">
        <v>1</v>
      </c>
      <c r="W208" s="6">
        <v>1</v>
      </c>
      <c r="X208" s="6">
        <v>0</v>
      </c>
      <c r="Y208" s="6">
        <v>0</v>
      </c>
      <c r="Z208" s="6">
        <v>0</v>
      </c>
      <c r="AA208" s="6">
        <v>0</v>
      </c>
      <c r="AB208" s="6">
        <v>1</v>
      </c>
      <c r="AC208" s="6">
        <v>1</v>
      </c>
      <c r="AD208" s="6">
        <v>0</v>
      </c>
      <c r="AE208" s="6">
        <v>1</v>
      </c>
      <c r="AF208" s="6">
        <v>0</v>
      </c>
      <c r="AG208" s="6">
        <v>1</v>
      </c>
      <c r="AH208" s="6">
        <v>1</v>
      </c>
      <c r="AI208" s="6">
        <v>1</v>
      </c>
      <c r="AJ208" s="6">
        <v>2</v>
      </c>
      <c r="AK208" s="6">
        <v>0</v>
      </c>
      <c r="AL208" s="6">
        <v>1</v>
      </c>
      <c r="AM208" s="5">
        <f t="shared" si="54"/>
        <v>21</v>
      </c>
      <c r="AN208" s="27"/>
      <c r="AO208" s="27"/>
    </row>
    <row r="209" spans="1:41" x14ac:dyDescent="0.4">
      <c r="A209" s="7"/>
      <c r="B209" s="50"/>
      <c r="C209" s="24" t="s">
        <v>232</v>
      </c>
      <c r="D209" s="49"/>
      <c r="E209" s="6">
        <v>0</v>
      </c>
      <c r="F209" s="6">
        <v>1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1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5">
        <f t="shared" si="54"/>
        <v>2</v>
      </c>
      <c r="AN209" s="27"/>
      <c r="AO209" s="27"/>
    </row>
    <row r="210" spans="1:41" x14ac:dyDescent="0.4">
      <c r="A210" s="7"/>
      <c r="B210" s="50"/>
      <c r="C210" s="24" t="s">
        <v>233</v>
      </c>
      <c r="D210" s="49"/>
      <c r="E210" s="6">
        <v>0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2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1</v>
      </c>
      <c r="AF210" s="6">
        <v>0</v>
      </c>
      <c r="AG210" s="6">
        <v>0</v>
      </c>
      <c r="AH210" s="6">
        <v>1</v>
      </c>
      <c r="AI210" s="6">
        <v>1</v>
      </c>
      <c r="AJ210" s="6">
        <v>0</v>
      </c>
      <c r="AK210" s="6">
        <v>1</v>
      </c>
      <c r="AL210" s="6">
        <v>0</v>
      </c>
      <c r="AM210" s="5">
        <f t="shared" si="54"/>
        <v>8</v>
      </c>
      <c r="AN210" s="27"/>
      <c r="AO210" s="27"/>
    </row>
    <row r="211" spans="1:41" x14ac:dyDescent="0.4">
      <c r="A211" s="6" t="s">
        <v>26</v>
      </c>
      <c r="B211" s="84" t="s">
        <v>51</v>
      </c>
      <c r="C211" s="87"/>
      <c r="D211" s="88"/>
      <c r="E211" s="5">
        <f>SUM(E201:E210)</f>
        <v>27</v>
      </c>
      <c r="F211" s="5">
        <f t="shared" ref="F211:AM211" si="55">SUM(F201:F210)</f>
        <v>42</v>
      </c>
      <c r="G211" s="5">
        <f t="shared" si="55"/>
        <v>27</v>
      </c>
      <c r="H211" s="5">
        <f t="shared" si="55"/>
        <v>64</v>
      </c>
      <c r="I211" s="5">
        <f t="shared" si="55"/>
        <v>57</v>
      </c>
      <c r="J211" s="5">
        <f t="shared" si="55"/>
        <v>38</v>
      </c>
      <c r="K211" s="5">
        <f t="shared" si="55"/>
        <v>43</v>
      </c>
      <c r="L211" s="5">
        <f t="shared" si="55"/>
        <v>35</v>
      </c>
      <c r="M211" s="5">
        <f t="shared" si="55"/>
        <v>38</v>
      </c>
      <c r="N211" s="5">
        <f t="shared" si="55"/>
        <v>18</v>
      </c>
      <c r="O211" s="5">
        <f t="shared" si="55"/>
        <v>18</v>
      </c>
      <c r="P211" s="5">
        <f t="shared" si="55"/>
        <v>19</v>
      </c>
      <c r="Q211" s="5">
        <f t="shared" si="55"/>
        <v>22</v>
      </c>
      <c r="R211" s="5">
        <f t="shared" si="55"/>
        <v>80</v>
      </c>
      <c r="S211" s="5">
        <f t="shared" si="55"/>
        <v>37</v>
      </c>
      <c r="T211" s="5">
        <f t="shared" si="55"/>
        <v>46</v>
      </c>
      <c r="U211" s="5">
        <f t="shared" si="55"/>
        <v>17</v>
      </c>
      <c r="V211" s="5">
        <f t="shared" si="55"/>
        <v>40</v>
      </c>
      <c r="W211" s="5">
        <f t="shared" si="55"/>
        <v>45</v>
      </c>
      <c r="X211" s="5">
        <f t="shared" si="55"/>
        <v>18</v>
      </c>
      <c r="Y211" s="5">
        <f t="shared" si="55"/>
        <v>35</v>
      </c>
      <c r="Z211" s="5">
        <f t="shared" si="55"/>
        <v>10</v>
      </c>
      <c r="AA211" s="5">
        <f t="shared" si="55"/>
        <v>8</v>
      </c>
      <c r="AB211" s="5">
        <f t="shared" si="55"/>
        <v>18</v>
      </c>
      <c r="AC211" s="5">
        <f t="shared" si="55"/>
        <v>31</v>
      </c>
      <c r="AD211" s="5">
        <f t="shared" si="55"/>
        <v>33</v>
      </c>
      <c r="AE211" s="5">
        <f t="shared" si="55"/>
        <v>18</v>
      </c>
      <c r="AF211" s="5">
        <f t="shared" si="55"/>
        <v>14</v>
      </c>
      <c r="AG211" s="5">
        <f t="shared" si="55"/>
        <v>12</v>
      </c>
      <c r="AH211" s="5">
        <f t="shared" si="55"/>
        <v>21</v>
      </c>
      <c r="AI211" s="5">
        <f t="shared" si="55"/>
        <v>16</v>
      </c>
      <c r="AJ211" s="5">
        <f t="shared" si="55"/>
        <v>27</v>
      </c>
      <c r="AK211" s="5">
        <f t="shared" si="55"/>
        <v>35</v>
      </c>
      <c r="AL211" s="5">
        <f t="shared" si="55"/>
        <v>19</v>
      </c>
      <c r="AM211" s="5">
        <f t="shared" si="55"/>
        <v>1028</v>
      </c>
      <c r="AN211" s="20"/>
      <c r="AO211" s="20"/>
    </row>
    <row r="212" spans="1:41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20"/>
      <c r="AO212" s="20"/>
    </row>
    <row r="213" spans="1:41" x14ac:dyDescent="0.4">
      <c r="A213" s="11" t="s">
        <v>48</v>
      </c>
      <c r="B213" s="17" t="s">
        <v>75</v>
      </c>
      <c r="C213" s="86" t="s">
        <v>76</v>
      </c>
      <c r="D213" s="64"/>
      <c r="E213" s="6">
        <v>2</v>
      </c>
      <c r="F213" s="6">
        <v>4</v>
      </c>
      <c r="G213" s="6">
        <v>2</v>
      </c>
      <c r="H213" s="6">
        <v>2</v>
      </c>
      <c r="I213" s="6">
        <v>1</v>
      </c>
      <c r="J213" s="6">
        <v>0</v>
      </c>
      <c r="K213" s="6">
        <v>2</v>
      </c>
      <c r="L213" s="6">
        <v>3</v>
      </c>
      <c r="M213" s="6">
        <v>0</v>
      </c>
      <c r="N213" s="6">
        <v>1</v>
      </c>
      <c r="O213" s="6">
        <v>3</v>
      </c>
      <c r="P213" s="6">
        <v>2</v>
      </c>
      <c r="Q213" s="6">
        <v>3</v>
      </c>
      <c r="R213" s="6">
        <v>4</v>
      </c>
      <c r="S213" s="6">
        <v>6</v>
      </c>
      <c r="T213" s="6">
        <v>2</v>
      </c>
      <c r="U213" s="6">
        <v>1</v>
      </c>
      <c r="V213" s="6">
        <v>4</v>
      </c>
      <c r="W213" s="6">
        <v>1</v>
      </c>
      <c r="X213" s="6">
        <v>2</v>
      </c>
      <c r="Y213" s="6">
        <v>1</v>
      </c>
      <c r="Z213" s="6">
        <v>6</v>
      </c>
      <c r="AA213" s="6">
        <v>1</v>
      </c>
      <c r="AB213" s="6">
        <v>1</v>
      </c>
      <c r="AC213" s="6">
        <v>3</v>
      </c>
      <c r="AD213" s="6">
        <v>4</v>
      </c>
      <c r="AE213" s="6">
        <v>3</v>
      </c>
      <c r="AF213" s="6">
        <v>2</v>
      </c>
      <c r="AG213" s="6">
        <v>0</v>
      </c>
      <c r="AH213" s="6">
        <v>3</v>
      </c>
      <c r="AI213" s="6">
        <v>2</v>
      </c>
      <c r="AJ213" s="6">
        <v>3</v>
      </c>
      <c r="AK213" s="6">
        <v>1</v>
      </c>
      <c r="AL213" s="6">
        <v>1</v>
      </c>
      <c r="AM213" s="5">
        <f>SUM(E213:AL213)</f>
        <v>76</v>
      </c>
      <c r="AN213" s="20"/>
      <c r="AO213" s="20"/>
    </row>
    <row r="214" spans="1:41" x14ac:dyDescent="0.4">
      <c r="A214" s="11" t="s">
        <v>50</v>
      </c>
      <c r="B214" s="50"/>
      <c r="C214" s="24" t="s">
        <v>234</v>
      </c>
      <c r="D214" s="49"/>
      <c r="E214" s="6">
        <v>1</v>
      </c>
      <c r="F214" s="6">
        <v>1</v>
      </c>
      <c r="G214" s="6">
        <v>0</v>
      </c>
      <c r="H214" s="6">
        <v>1</v>
      </c>
      <c r="I214" s="6">
        <v>2</v>
      </c>
      <c r="J214" s="6">
        <v>1</v>
      </c>
      <c r="K214" s="6">
        <v>1</v>
      </c>
      <c r="L214" s="6">
        <v>1</v>
      </c>
      <c r="M214" s="6">
        <v>1</v>
      </c>
      <c r="N214" s="6">
        <v>1</v>
      </c>
      <c r="O214" s="6">
        <v>5</v>
      </c>
      <c r="P214" s="6">
        <v>0</v>
      </c>
      <c r="Q214" s="6">
        <v>1</v>
      </c>
      <c r="R214" s="6">
        <v>1</v>
      </c>
      <c r="S214" s="6">
        <v>1</v>
      </c>
      <c r="T214" s="6">
        <v>0</v>
      </c>
      <c r="U214" s="6">
        <v>1</v>
      </c>
      <c r="V214" s="6">
        <v>4</v>
      </c>
      <c r="W214" s="6">
        <v>2</v>
      </c>
      <c r="X214" s="6">
        <v>0</v>
      </c>
      <c r="Y214" s="6">
        <v>0</v>
      </c>
      <c r="Z214" s="6">
        <v>2</v>
      </c>
      <c r="AA214" s="6">
        <v>0</v>
      </c>
      <c r="AB214" s="6">
        <v>1</v>
      </c>
      <c r="AC214" s="6">
        <v>1</v>
      </c>
      <c r="AD214" s="6">
        <v>2</v>
      </c>
      <c r="AE214" s="6">
        <v>3</v>
      </c>
      <c r="AF214" s="6">
        <v>0</v>
      </c>
      <c r="AG214" s="6">
        <v>3</v>
      </c>
      <c r="AH214" s="6">
        <v>0</v>
      </c>
      <c r="AI214" s="6">
        <v>1</v>
      </c>
      <c r="AJ214" s="6">
        <v>0</v>
      </c>
      <c r="AK214" s="6">
        <v>1</v>
      </c>
      <c r="AL214" s="6">
        <v>1</v>
      </c>
      <c r="AM214" s="5">
        <f>SUM(E214:AL214)</f>
        <v>40</v>
      </c>
      <c r="AN214" s="20"/>
      <c r="AO214" s="20"/>
    </row>
    <row r="215" spans="1:41" x14ac:dyDescent="0.4">
      <c r="A215" s="7"/>
      <c r="B215" s="50"/>
      <c r="C215" s="24" t="s">
        <v>235</v>
      </c>
      <c r="D215" s="49"/>
      <c r="E215" s="6">
        <v>1</v>
      </c>
      <c r="F215" s="6">
        <v>3</v>
      </c>
      <c r="G215" s="6">
        <v>1</v>
      </c>
      <c r="H215" s="6">
        <v>0</v>
      </c>
      <c r="I215" s="6">
        <v>2</v>
      </c>
      <c r="J215" s="6">
        <v>1</v>
      </c>
      <c r="K215" s="6">
        <v>1</v>
      </c>
      <c r="L215" s="6">
        <v>1</v>
      </c>
      <c r="M215" s="6">
        <v>0</v>
      </c>
      <c r="N215" s="6">
        <v>4</v>
      </c>
      <c r="O215" s="6">
        <v>0</v>
      </c>
      <c r="P215" s="6">
        <v>0</v>
      </c>
      <c r="Q215" s="6">
        <v>6</v>
      </c>
      <c r="R215" s="6">
        <v>1</v>
      </c>
      <c r="S215" s="6">
        <v>4</v>
      </c>
      <c r="T215" s="6">
        <v>2</v>
      </c>
      <c r="U215" s="6">
        <v>0</v>
      </c>
      <c r="V215" s="6">
        <v>4</v>
      </c>
      <c r="W215" s="6">
        <v>1</v>
      </c>
      <c r="X215" s="6">
        <v>1</v>
      </c>
      <c r="Y215" s="6">
        <v>1</v>
      </c>
      <c r="Z215" s="6">
        <v>1</v>
      </c>
      <c r="AA215" s="6">
        <v>0</v>
      </c>
      <c r="AB215" s="6">
        <v>1</v>
      </c>
      <c r="AC215" s="6">
        <v>2</v>
      </c>
      <c r="AD215" s="6">
        <v>3</v>
      </c>
      <c r="AE215" s="6">
        <v>2</v>
      </c>
      <c r="AF215" s="6">
        <v>0</v>
      </c>
      <c r="AG215" s="6">
        <v>5</v>
      </c>
      <c r="AH215" s="6">
        <v>0</v>
      </c>
      <c r="AI215" s="6">
        <v>0</v>
      </c>
      <c r="AJ215" s="6">
        <v>2</v>
      </c>
      <c r="AK215" s="6">
        <v>0</v>
      </c>
      <c r="AL215" s="6">
        <v>3</v>
      </c>
      <c r="AM215" s="5">
        <f>SUM(E215:AL215)</f>
        <v>53</v>
      </c>
      <c r="AN215" s="20"/>
      <c r="AO215" s="20"/>
    </row>
    <row r="216" spans="1:41" x14ac:dyDescent="0.4">
      <c r="A216" s="7"/>
      <c r="B216" s="50"/>
      <c r="C216" s="24" t="s">
        <v>236</v>
      </c>
      <c r="D216" s="49"/>
      <c r="E216" s="6">
        <v>2</v>
      </c>
      <c r="F216" s="6">
        <v>1</v>
      </c>
      <c r="G216" s="6">
        <v>1</v>
      </c>
      <c r="H216" s="6">
        <v>0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1</v>
      </c>
      <c r="P216" s="6">
        <v>0</v>
      </c>
      <c r="Q216" s="6">
        <v>2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1</v>
      </c>
      <c r="AD216" s="6">
        <v>0</v>
      </c>
      <c r="AE216" s="6">
        <v>2</v>
      </c>
      <c r="AF216" s="6">
        <v>0</v>
      </c>
      <c r="AG216" s="6">
        <v>1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5">
        <f>SUM(E216:AL216)</f>
        <v>12</v>
      </c>
      <c r="AN216" s="20"/>
      <c r="AO216" s="20"/>
    </row>
    <row r="217" spans="1:4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5">
        <f t="shared" ref="AM217:AM222" si="56">SUM(E217:AL217)</f>
        <v>0</v>
      </c>
      <c r="AN217" s="20"/>
      <c r="AO217" s="20"/>
    </row>
    <row r="218" spans="1:4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5">
        <f t="shared" si="56"/>
        <v>0</v>
      </c>
      <c r="AN218" s="1"/>
      <c r="AO218" s="1"/>
    </row>
    <row r="219" spans="1:4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5">
        <f t="shared" si="56"/>
        <v>0</v>
      </c>
      <c r="AN219" s="27"/>
      <c r="AO219" s="27"/>
    </row>
    <row r="220" spans="1:4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5">
        <f t="shared" si="56"/>
        <v>0</v>
      </c>
      <c r="AN220" s="20"/>
      <c r="AO220" s="20"/>
    </row>
    <row r="221" spans="1:4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5">
        <f t="shared" si="56"/>
        <v>0</v>
      </c>
      <c r="AN221" s="20"/>
      <c r="AO221" s="20"/>
    </row>
    <row r="222" spans="1:4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5">
        <f t="shared" si="56"/>
        <v>0</v>
      </c>
      <c r="AN222" s="20"/>
      <c r="AO222" s="20"/>
    </row>
    <row r="223" spans="1:41" x14ac:dyDescent="0.4">
      <c r="A223" s="6" t="s">
        <v>26</v>
      </c>
      <c r="B223" s="84" t="s">
        <v>51</v>
      </c>
      <c r="C223" s="87"/>
      <c r="D223" s="88"/>
      <c r="E223" s="5">
        <f>SUM(E213:E222)</f>
        <v>6</v>
      </c>
      <c r="F223" s="5">
        <f t="shared" ref="F223:AM223" si="57">SUM(F213:F222)</f>
        <v>9</v>
      </c>
      <c r="G223" s="5">
        <f t="shared" si="57"/>
        <v>4</v>
      </c>
      <c r="H223" s="5">
        <f t="shared" si="57"/>
        <v>3</v>
      </c>
      <c r="I223" s="5">
        <f t="shared" si="57"/>
        <v>6</v>
      </c>
      <c r="J223" s="5">
        <f t="shared" si="57"/>
        <v>2</v>
      </c>
      <c r="K223" s="5">
        <f t="shared" si="57"/>
        <v>4</v>
      </c>
      <c r="L223" s="5">
        <f t="shared" si="57"/>
        <v>5</v>
      </c>
      <c r="M223" s="5">
        <f t="shared" si="57"/>
        <v>1</v>
      </c>
      <c r="N223" s="5">
        <f t="shared" si="57"/>
        <v>6</v>
      </c>
      <c r="O223" s="5">
        <f t="shared" si="57"/>
        <v>9</v>
      </c>
      <c r="P223" s="5">
        <f t="shared" si="57"/>
        <v>2</v>
      </c>
      <c r="Q223" s="5">
        <f t="shared" si="57"/>
        <v>12</v>
      </c>
      <c r="R223" s="5">
        <f t="shared" si="57"/>
        <v>6</v>
      </c>
      <c r="S223" s="5">
        <f t="shared" si="57"/>
        <v>11</v>
      </c>
      <c r="T223" s="5">
        <f t="shared" si="57"/>
        <v>4</v>
      </c>
      <c r="U223" s="5">
        <f t="shared" si="57"/>
        <v>2</v>
      </c>
      <c r="V223" s="5">
        <f t="shared" si="57"/>
        <v>12</v>
      </c>
      <c r="W223" s="5">
        <f t="shared" si="57"/>
        <v>4</v>
      </c>
      <c r="X223" s="5">
        <f t="shared" si="57"/>
        <v>3</v>
      </c>
      <c r="Y223" s="5">
        <f t="shared" si="57"/>
        <v>2</v>
      </c>
      <c r="Z223" s="5">
        <f t="shared" si="57"/>
        <v>9</v>
      </c>
      <c r="AA223" s="5">
        <f t="shared" si="57"/>
        <v>1</v>
      </c>
      <c r="AB223" s="5">
        <f t="shared" si="57"/>
        <v>3</v>
      </c>
      <c r="AC223" s="5">
        <f t="shared" si="57"/>
        <v>7</v>
      </c>
      <c r="AD223" s="5">
        <f t="shared" si="57"/>
        <v>9</v>
      </c>
      <c r="AE223" s="5">
        <f t="shared" si="57"/>
        <v>10</v>
      </c>
      <c r="AF223" s="5">
        <f t="shared" si="57"/>
        <v>2</v>
      </c>
      <c r="AG223" s="5">
        <f t="shared" si="57"/>
        <v>9</v>
      </c>
      <c r="AH223" s="5">
        <f t="shared" si="57"/>
        <v>3</v>
      </c>
      <c r="AI223" s="5">
        <f t="shared" si="57"/>
        <v>3</v>
      </c>
      <c r="AJ223" s="5">
        <f t="shared" si="57"/>
        <v>5</v>
      </c>
      <c r="AK223" s="5">
        <f t="shared" si="57"/>
        <v>2</v>
      </c>
      <c r="AL223" s="5">
        <f t="shared" si="57"/>
        <v>5</v>
      </c>
      <c r="AM223" s="5">
        <f t="shared" si="57"/>
        <v>181</v>
      </c>
      <c r="AN223" s="20"/>
      <c r="AO223" s="20"/>
    </row>
    <row r="224" spans="1:41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20"/>
      <c r="AO224" s="20"/>
    </row>
    <row r="225" spans="1:41" x14ac:dyDescent="0.4">
      <c r="A225" s="11" t="s">
        <v>48</v>
      </c>
      <c r="B225" s="17" t="s">
        <v>77</v>
      </c>
      <c r="C225" s="86" t="s">
        <v>78</v>
      </c>
      <c r="D225" s="64"/>
      <c r="E225" s="6">
        <v>1</v>
      </c>
      <c r="F225" s="6">
        <v>1</v>
      </c>
      <c r="G225" s="6">
        <v>1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>
        <v>2</v>
      </c>
      <c r="Q225" s="6">
        <v>0</v>
      </c>
      <c r="R225" s="6">
        <v>0</v>
      </c>
      <c r="S225" s="6">
        <v>0</v>
      </c>
      <c r="T225" s="6">
        <v>1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3</v>
      </c>
      <c r="AA225" s="6">
        <v>1</v>
      </c>
      <c r="AB225" s="6">
        <v>1</v>
      </c>
      <c r="AC225" s="6">
        <v>0</v>
      </c>
      <c r="AD225" s="6">
        <v>2</v>
      </c>
      <c r="AE225" s="6">
        <v>0</v>
      </c>
      <c r="AF225" s="6">
        <v>3</v>
      </c>
      <c r="AG225" s="6">
        <v>0</v>
      </c>
      <c r="AH225" s="6">
        <v>0</v>
      </c>
      <c r="AI225" s="6">
        <v>0</v>
      </c>
      <c r="AJ225" s="6">
        <v>0</v>
      </c>
      <c r="AK225" s="6">
        <v>3</v>
      </c>
      <c r="AL225" s="6">
        <v>0</v>
      </c>
      <c r="AM225" s="5">
        <f>SUM(E225:AL225)</f>
        <v>21</v>
      </c>
      <c r="AN225" s="20"/>
      <c r="AO225" s="20"/>
    </row>
    <row r="226" spans="1:41" x14ac:dyDescent="0.4">
      <c r="A226" s="11" t="s">
        <v>50</v>
      </c>
      <c r="B226" s="50"/>
      <c r="C226" s="24" t="s">
        <v>237</v>
      </c>
      <c r="D226" s="49"/>
      <c r="E226" s="6">
        <v>1</v>
      </c>
      <c r="F226" s="6">
        <v>1</v>
      </c>
      <c r="G226" s="6">
        <v>0</v>
      </c>
      <c r="H226" s="6">
        <v>2</v>
      </c>
      <c r="I226" s="6">
        <v>4</v>
      </c>
      <c r="J226" s="6">
        <v>0</v>
      </c>
      <c r="K226" s="6">
        <v>0</v>
      </c>
      <c r="L226" s="6">
        <v>2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2</v>
      </c>
      <c r="T226" s="6">
        <v>3</v>
      </c>
      <c r="U226" s="6">
        <v>0</v>
      </c>
      <c r="V226" s="6">
        <v>0</v>
      </c>
      <c r="W226" s="6">
        <v>0</v>
      </c>
      <c r="X226" s="6">
        <v>1</v>
      </c>
      <c r="Y226" s="6">
        <v>0</v>
      </c>
      <c r="Z226" s="6">
        <v>0</v>
      </c>
      <c r="AA226" s="6">
        <v>1</v>
      </c>
      <c r="AB226" s="6">
        <v>1</v>
      </c>
      <c r="AC226" s="6">
        <v>0</v>
      </c>
      <c r="AD226" s="6">
        <v>2</v>
      </c>
      <c r="AE226" s="6">
        <v>0</v>
      </c>
      <c r="AF226" s="6">
        <v>6</v>
      </c>
      <c r="AG226" s="6">
        <v>4</v>
      </c>
      <c r="AH226" s="6">
        <v>1</v>
      </c>
      <c r="AI226" s="6">
        <v>0</v>
      </c>
      <c r="AJ226" s="6">
        <v>0</v>
      </c>
      <c r="AK226" s="6">
        <v>0</v>
      </c>
      <c r="AL226" s="6">
        <v>0</v>
      </c>
      <c r="AM226" s="5">
        <f>SUM(E226:AL226)</f>
        <v>31</v>
      </c>
      <c r="AN226" s="20"/>
      <c r="AO226" s="20"/>
    </row>
    <row r="227" spans="1:41" x14ac:dyDescent="0.4">
      <c r="A227" s="7"/>
      <c r="B227" s="50"/>
      <c r="C227" s="24" t="s">
        <v>238</v>
      </c>
      <c r="D227" s="49"/>
      <c r="E227" s="6">
        <v>0</v>
      </c>
      <c r="F227" s="6">
        <v>0</v>
      </c>
      <c r="G227" s="6">
        <v>1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1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5">
        <f>SUM(E227:AL227)</f>
        <v>2</v>
      </c>
      <c r="AN227" s="20"/>
      <c r="AO227" s="20"/>
    </row>
    <row r="228" spans="1:41" x14ac:dyDescent="0.4">
      <c r="A228" s="7"/>
      <c r="B228" s="50"/>
      <c r="C228" s="24" t="s">
        <v>239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1</v>
      </c>
      <c r="AH228" s="6">
        <v>0</v>
      </c>
      <c r="AI228" s="6">
        <v>0</v>
      </c>
      <c r="AJ228" s="6">
        <v>1</v>
      </c>
      <c r="AK228" s="6">
        <v>0</v>
      </c>
      <c r="AL228" s="6">
        <v>0</v>
      </c>
      <c r="AM228" s="5">
        <f>SUM(E228:AL228)</f>
        <v>2</v>
      </c>
      <c r="AN228" s="20"/>
      <c r="AO228" s="20"/>
    </row>
    <row r="229" spans="1:41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1</v>
      </c>
      <c r="AJ229" s="6">
        <v>0</v>
      </c>
      <c r="AK229" s="6">
        <v>0</v>
      </c>
      <c r="AL229" s="6">
        <v>0</v>
      </c>
      <c r="AM229" s="5">
        <f>SUM(E229:AL229)</f>
        <v>1</v>
      </c>
      <c r="AN229" s="1"/>
      <c r="AO229" s="1"/>
    </row>
    <row r="230" spans="1:4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5">
        <f t="shared" ref="AM230:AM234" si="58">SUM(E230:AL230)</f>
        <v>0</v>
      </c>
      <c r="AN230" s="27"/>
      <c r="AO230" s="27"/>
    </row>
    <row r="231" spans="1:4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5">
        <f t="shared" si="58"/>
        <v>0</v>
      </c>
      <c r="AN231" s="20"/>
      <c r="AO231" s="20"/>
    </row>
    <row r="232" spans="1:4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5">
        <f t="shared" si="58"/>
        <v>0</v>
      </c>
      <c r="AN232" s="20"/>
      <c r="AO232" s="20"/>
    </row>
    <row r="233" spans="1:4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5">
        <f t="shared" si="58"/>
        <v>0</v>
      </c>
      <c r="AN233" s="20"/>
      <c r="AO233" s="20"/>
    </row>
    <row r="234" spans="1:4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5">
        <f t="shared" si="58"/>
        <v>0</v>
      </c>
      <c r="AN234" s="20"/>
      <c r="AO234" s="20"/>
    </row>
    <row r="235" spans="1:41" x14ac:dyDescent="0.4">
      <c r="A235" s="6" t="s">
        <v>26</v>
      </c>
      <c r="B235" s="84" t="s">
        <v>51</v>
      </c>
      <c r="C235" s="87"/>
      <c r="D235" s="88"/>
      <c r="E235" s="5">
        <f>SUM(E225:E234)</f>
        <v>2</v>
      </c>
      <c r="F235" s="5">
        <f t="shared" ref="F235:AM235" si="59">SUM(F225:F234)</f>
        <v>2</v>
      </c>
      <c r="G235" s="5">
        <f t="shared" si="59"/>
        <v>2</v>
      </c>
      <c r="H235" s="5">
        <f t="shared" si="59"/>
        <v>2</v>
      </c>
      <c r="I235" s="5">
        <f t="shared" si="59"/>
        <v>4</v>
      </c>
      <c r="J235" s="5">
        <f t="shared" si="59"/>
        <v>0</v>
      </c>
      <c r="K235" s="5">
        <f t="shared" si="59"/>
        <v>0</v>
      </c>
      <c r="L235" s="5">
        <f t="shared" si="59"/>
        <v>2</v>
      </c>
      <c r="M235" s="5">
        <f t="shared" si="59"/>
        <v>0</v>
      </c>
      <c r="N235" s="5">
        <f t="shared" si="59"/>
        <v>2</v>
      </c>
      <c r="O235" s="5">
        <f t="shared" si="59"/>
        <v>0</v>
      </c>
      <c r="P235" s="5">
        <f t="shared" si="59"/>
        <v>2</v>
      </c>
      <c r="Q235" s="5">
        <f t="shared" si="59"/>
        <v>0</v>
      </c>
      <c r="R235" s="5">
        <f t="shared" si="59"/>
        <v>0</v>
      </c>
      <c r="S235" s="5">
        <f t="shared" si="59"/>
        <v>2</v>
      </c>
      <c r="T235" s="5">
        <f t="shared" si="59"/>
        <v>4</v>
      </c>
      <c r="U235" s="5">
        <f t="shared" si="59"/>
        <v>0</v>
      </c>
      <c r="V235" s="5">
        <f t="shared" si="59"/>
        <v>0</v>
      </c>
      <c r="W235" s="5">
        <f t="shared" si="59"/>
        <v>0</v>
      </c>
      <c r="X235" s="5">
        <f t="shared" si="59"/>
        <v>1</v>
      </c>
      <c r="Y235" s="5">
        <f t="shared" si="59"/>
        <v>0</v>
      </c>
      <c r="Z235" s="5">
        <f t="shared" si="59"/>
        <v>3</v>
      </c>
      <c r="AA235" s="5">
        <f t="shared" si="59"/>
        <v>2</v>
      </c>
      <c r="AB235" s="5">
        <f t="shared" si="59"/>
        <v>2</v>
      </c>
      <c r="AC235" s="5">
        <f t="shared" si="59"/>
        <v>0</v>
      </c>
      <c r="AD235" s="5">
        <f t="shared" si="59"/>
        <v>4</v>
      </c>
      <c r="AE235" s="5">
        <f t="shared" si="59"/>
        <v>0</v>
      </c>
      <c r="AF235" s="5">
        <f t="shared" si="59"/>
        <v>9</v>
      </c>
      <c r="AG235" s="5">
        <f t="shared" si="59"/>
        <v>6</v>
      </c>
      <c r="AH235" s="5">
        <f t="shared" si="59"/>
        <v>1</v>
      </c>
      <c r="AI235" s="5">
        <f t="shared" si="59"/>
        <v>1</v>
      </c>
      <c r="AJ235" s="5">
        <f t="shared" si="59"/>
        <v>1</v>
      </c>
      <c r="AK235" s="5">
        <f t="shared" si="59"/>
        <v>3</v>
      </c>
      <c r="AL235" s="5">
        <f t="shared" si="59"/>
        <v>0</v>
      </c>
      <c r="AM235" s="5">
        <f t="shared" si="59"/>
        <v>57</v>
      </c>
      <c r="AN235" s="20"/>
      <c r="AO235" s="20"/>
    </row>
    <row r="236" spans="1:41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20"/>
      <c r="AO236" s="20"/>
    </row>
    <row r="237" spans="1:41" x14ac:dyDescent="0.4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0</v>
      </c>
      <c r="G237" s="6">
        <v>1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1</v>
      </c>
      <c r="P237" s="6">
        <v>0</v>
      </c>
      <c r="Q237" s="6">
        <v>0</v>
      </c>
      <c r="R237" s="6">
        <v>1</v>
      </c>
      <c r="S237" s="6">
        <v>3</v>
      </c>
      <c r="T237" s="6">
        <v>1</v>
      </c>
      <c r="U237" s="6">
        <v>1</v>
      </c>
      <c r="V237" s="6">
        <v>0</v>
      </c>
      <c r="W237" s="6">
        <v>1</v>
      </c>
      <c r="X237" s="6">
        <v>0</v>
      </c>
      <c r="Y237" s="6">
        <v>3</v>
      </c>
      <c r="Z237" s="6">
        <v>2</v>
      </c>
      <c r="AA237" s="6">
        <v>0</v>
      </c>
      <c r="AB237" s="6">
        <v>2</v>
      </c>
      <c r="AC237" s="6">
        <v>0</v>
      </c>
      <c r="AD237" s="6">
        <v>2</v>
      </c>
      <c r="AE237" s="6">
        <v>0</v>
      </c>
      <c r="AF237" s="6">
        <v>2</v>
      </c>
      <c r="AG237" s="6">
        <v>2</v>
      </c>
      <c r="AH237" s="6">
        <v>1</v>
      </c>
      <c r="AI237" s="6">
        <v>0</v>
      </c>
      <c r="AJ237" s="6">
        <v>0</v>
      </c>
      <c r="AK237" s="6">
        <v>1</v>
      </c>
      <c r="AL237" s="6">
        <v>0</v>
      </c>
      <c r="AM237" s="5">
        <f t="shared" ref="AM237:AM246" si="60">SUM(E237:AL237)</f>
        <v>25</v>
      </c>
      <c r="AN237" s="20"/>
      <c r="AO237" s="20"/>
    </row>
    <row r="238" spans="1:41" x14ac:dyDescent="0.4">
      <c r="A238" s="11" t="s">
        <v>50</v>
      </c>
      <c r="B238" s="50"/>
      <c r="C238" s="24" t="s">
        <v>241</v>
      </c>
      <c r="D238" s="49"/>
      <c r="E238" s="6">
        <v>1</v>
      </c>
      <c r="F238" s="6">
        <v>0</v>
      </c>
      <c r="G238" s="6">
        <v>0</v>
      </c>
      <c r="H238" s="6">
        <v>0</v>
      </c>
      <c r="I238" s="6">
        <v>1</v>
      </c>
      <c r="J238" s="6">
        <v>0</v>
      </c>
      <c r="K238" s="6">
        <v>0</v>
      </c>
      <c r="L238" s="6">
        <v>0</v>
      </c>
      <c r="M238" s="6">
        <v>1</v>
      </c>
      <c r="N238" s="6">
        <v>0</v>
      </c>
      <c r="O238" s="6">
        <v>1</v>
      </c>
      <c r="P238" s="6">
        <v>0</v>
      </c>
      <c r="Q238" s="6">
        <v>0</v>
      </c>
      <c r="R238" s="6">
        <v>0</v>
      </c>
      <c r="S238" s="6">
        <v>0</v>
      </c>
      <c r="T238" s="6">
        <v>1</v>
      </c>
      <c r="U238" s="6">
        <v>0</v>
      </c>
      <c r="V238" s="6">
        <v>0</v>
      </c>
      <c r="W238" s="6">
        <v>0</v>
      </c>
      <c r="X238" s="6">
        <v>2</v>
      </c>
      <c r="Y238" s="6">
        <v>0</v>
      </c>
      <c r="Z238" s="6">
        <v>0</v>
      </c>
      <c r="AA238" s="6">
        <v>0</v>
      </c>
      <c r="AB238" s="6">
        <v>2</v>
      </c>
      <c r="AC238" s="6">
        <v>0</v>
      </c>
      <c r="AD238" s="6">
        <v>0</v>
      </c>
      <c r="AE238" s="6">
        <v>1</v>
      </c>
      <c r="AF238" s="6">
        <v>1</v>
      </c>
      <c r="AG238" s="6">
        <v>5</v>
      </c>
      <c r="AH238" s="6">
        <v>1</v>
      </c>
      <c r="AI238" s="6">
        <v>0</v>
      </c>
      <c r="AJ238" s="6">
        <v>0</v>
      </c>
      <c r="AK238" s="6">
        <v>1</v>
      </c>
      <c r="AL238" s="6">
        <v>0</v>
      </c>
      <c r="AM238" s="5">
        <f t="shared" si="60"/>
        <v>18</v>
      </c>
      <c r="AN238" s="20"/>
      <c r="AO238" s="20"/>
    </row>
    <row r="239" spans="1:41" x14ac:dyDescent="0.4">
      <c r="A239" s="7"/>
      <c r="B239" s="50"/>
      <c r="C239" s="24" t="s">
        <v>242</v>
      </c>
      <c r="D239" s="49"/>
      <c r="E239" s="6">
        <v>1</v>
      </c>
      <c r="F239" s="6">
        <v>0</v>
      </c>
      <c r="G239" s="6">
        <v>0</v>
      </c>
      <c r="H239" s="6">
        <v>1</v>
      </c>
      <c r="I239" s="6">
        <v>0</v>
      </c>
      <c r="J239" s="6">
        <v>0</v>
      </c>
      <c r="K239" s="6">
        <v>2</v>
      </c>
      <c r="L239" s="6">
        <v>0</v>
      </c>
      <c r="M239" s="6">
        <v>0</v>
      </c>
      <c r="N239" s="6">
        <v>0</v>
      </c>
      <c r="O239" s="6">
        <v>0</v>
      </c>
      <c r="P239" s="6">
        <v>1</v>
      </c>
      <c r="Q239" s="6">
        <v>0</v>
      </c>
      <c r="R239" s="6">
        <v>3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1</v>
      </c>
      <c r="Y239" s="6">
        <v>2</v>
      </c>
      <c r="Z239" s="6">
        <v>0</v>
      </c>
      <c r="AA239" s="6">
        <v>0</v>
      </c>
      <c r="AB239" s="6">
        <v>0</v>
      </c>
      <c r="AC239" s="6">
        <v>0</v>
      </c>
      <c r="AD239" s="6">
        <v>6</v>
      </c>
      <c r="AE239" s="6">
        <v>0</v>
      </c>
      <c r="AF239" s="6">
        <v>6</v>
      </c>
      <c r="AG239" s="6">
        <v>1</v>
      </c>
      <c r="AH239" s="6">
        <v>2</v>
      </c>
      <c r="AI239" s="6">
        <v>0</v>
      </c>
      <c r="AJ239" s="6">
        <v>0</v>
      </c>
      <c r="AK239" s="6">
        <v>1</v>
      </c>
      <c r="AL239" s="6">
        <v>1</v>
      </c>
      <c r="AM239" s="5">
        <f t="shared" si="60"/>
        <v>28</v>
      </c>
      <c r="AN239" s="20"/>
      <c r="AO239" s="20"/>
    </row>
    <row r="240" spans="1:41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0</v>
      </c>
      <c r="G240" s="6">
        <v>1</v>
      </c>
      <c r="H240" s="6">
        <v>0</v>
      </c>
      <c r="I240" s="6">
        <v>0</v>
      </c>
      <c r="J240" s="6">
        <v>0</v>
      </c>
      <c r="K240" s="6">
        <v>1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1</v>
      </c>
      <c r="U240" s="6">
        <v>0</v>
      </c>
      <c r="V240" s="6">
        <v>0</v>
      </c>
      <c r="W240" s="6">
        <v>0</v>
      </c>
      <c r="X240" s="6">
        <v>0</v>
      </c>
      <c r="Y240" s="6">
        <v>1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1</v>
      </c>
      <c r="AJ240" s="6">
        <v>0</v>
      </c>
      <c r="AK240" s="6">
        <v>1</v>
      </c>
      <c r="AL240" s="6">
        <v>0</v>
      </c>
      <c r="AM240" s="5">
        <f t="shared" si="60"/>
        <v>6</v>
      </c>
      <c r="AN240" s="1"/>
      <c r="AO240" s="1"/>
    </row>
    <row r="241" spans="1:39" x14ac:dyDescent="0.4">
      <c r="A241" s="7"/>
      <c r="B241" s="50"/>
      <c r="C241" s="24" t="s">
        <v>244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1</v>
      </c>
      <c r="K241" s="6">
        <v>0</v>
      </c>
      <c r="L241" s="6">
        <v>1</v>
      </c>
      <c r="M241" s="6">
        <v>0</v>
      </c>
      <c r="N241" s="6">
        <v>0</v>
      </c>
      <c r="O241" s="6">
        <v>1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1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1</v>
      </c>
      <c r="AL241" s="6">
        <v>0</v>
      </c>
      <c r="AM241" s="5">
        <f t="shared" si="60"/>
        <v>5</v>
      </c>
    </row>
    <row r="242" spans="1:39" ht="12.75" customHeight="1" x14ac:dyDescent="0.4">
      <c r="A242" s="7"/>
      <c r="B242" s="50"/>
      <c r="C242" s="24" t="s">
        <v>245</v>
      </c>
      <c r="D242" s="49"/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2</v>
      </c>
      <c r="K242" s="6">
        <v>0</v>
      </c>
      <c r="L242" s="6">
        <v>0</v>
      </c>
      <c r="M242" s="6">
        <v>0</v>
      </c>
      <c r="N242" s="6">
        <v>3</v>
      </c>
      <c r="O242" s="6">
        <v>0</v>
      </c>
      <c r="P242" s="6">
        <v>0</v>
      </c>
      <c r="Q242" s="6">
        <v>0</v>
      </c>
      <c r="R242" s="6">
        <v>1</v>
      </c>
      <c r="S242" s="6">
        <v>1</v>
      </c>
      <c r="T242" s="6">
        <v>0</v>
      </c>
      <c r="U242" s="6">
        <v>0</v>
      </c>
      <c r="V242" s="6">
        <v>1</v>
      </c>
      <c r="W242" s="6">
        <v>3</v>
      </c>
      <c r="X242" s="6">
        <v>1</v>
      </c>
      <c r="Y242" s="6">
        <v>4</v>
      </c>
      <c r="Z242" s="6">
        <v>1</v>
      </c>
      <c r="AA242" s="6">
        <v>0</v>
      </c>
      <c r="AB242" s="6">
        <v>1</v>
      </c>
      <c r="AC242" s="6">
        <v>0</v>
      </c>
      <c r="AD242" s="6">
        <v>7</v>
      </c>
      <c r="AE242" s="6">
        <v>1</v>
      </c>
      <c r="AF242" s="6">
        <v>7</v>
      </c>
      <c r="AG242" s="6">
        <v>3</v>
      </c>
      <c r="AH242" s="6">
        <v>2</v>
      </c>
      <c r="AI242" s="6">
        <v>0</v>
      </c>
      <c r="AJ242" s="6">
        <v>0</v>
      </c>
      <c r="AK242" s="6">
        <v>3</v>
      </c>
      <c r="AL242" s="6">
        <v>0</v>
      </c>
      <c r="AM242" s="5">
        <f t="shared" si="60"/>
        <v>42</v>
      </c>
    </row>
    <row r="243" spans="1:39" x14ac:dyDescent="0.4">
      <c r="A243" s="7"/>
      <c r="B243" s="50"/>
      <c r="C243" s="24" t="s">
        <v>246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1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1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5">
        <f t="shared" si="60"/>
        <v>2</v>
      </c>
    </row>
    <row r="244" spans="1:39" x14ac:dyDescent="0.4">
      <c r="A244" s="7"/>
      <c r="B244" s="50"/>
      <c r="C244" s="24" t="s">
        <v>247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1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1</v>
      </c>
      <c r="Y244" s="6">
        <v>1</v>
      </c>
      <c r="Z244" s="6">
        <v>0</v>
      </c>
      <c r="AA244" s="6">
        <v>1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1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5">
        <f t="shared" si="60"/>
        <v>5</v>
      </c>
    </row>
    <row r="245" spans="1:39" x14ac:dyDescent="0.4">
      <c r="A245" s="7"/>
      <c r="B245" s="50"/>
      <c r="C245" s="24" t="s">
        <v>248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1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2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1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5">
        <f t="shared" si="60"/>
        <v>4</v>
      </c>
    </row>
    <row r="246" spans="1:39" x14ac:dyDescent="0.4">
      <c r="A246" s="7"/>
      <c r="B246" s="50"/>
      <c r="C246" s="24" t="s">
        <v>249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1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1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5">
        <f t="shared" si="60"/>
        <v>2</v>
      </c>
    </row>
    <row r="247" spans="1:39" ht="12.75" customHeight="1" x14ac:dyDescent="0.4">
      <c r="A247" s="6" t="s">
        <v>26</v>
      </c>
      <c r="B247" s="84" t="s">
        <v>51</v>
      </c>
      <c r="C247" s="87"/>
      <c r="D247" s="88"/>
      <c r="E247" s="5">
        <f>SUM(E237:E246)</f>
        <v>4</v>
      </c>
      <c r="F247" s="5">
        <f t="shared" ref="F247:AM247" si="61">SUM(F237:F246)</f>
        <v>0</v>
      </c>
      <c r="G247" s="5">
        <f t="shared" si="61"/>
        <v>2</v>
      </c>
      <c r="H247" s="5">
        <f t="shared" si="61"/>
        <v>1</v>
      </c>
      <c r="I247" s="5">
        <f t="shared" si="61"/>
        <v>1</v>
      </c>
      <c r="J247" s="5">
        <f t="shared" si="61"/>
        <v>5</v>
      </c>
      <c r="K247" s="5">
        <f t="shared" si="61"/>
        <v>3</v>
      </c>
      <c r="L247" s="5">
        <f t="shared" si="61"/>
        <v>1</v>
      </c>
      <c r="M247" s="5">
        <f t="shared" si="61"/>
        <v>3</v>
      </c>
      <c r="N247" s="5">
        <f t="shared" si="61"/>
        <v>3</v>
      </c>
      <c r="O247" s="5">
        <f t="shared" si="61"/>
        <v>3</v>
      </c>
      <c r="P247" s="5">
        <f t="shared" si="61"/>
        <v>1</v>
      </c>
      <c r="Q247" s="5">
        <f t="shared" si="61"/>
        <v>0</v>
      </c>
      <c r="R247" s="5">
        <f t="shared" si="61"/>
        <v>5</v>
      </c>
      <c r="S247" s="5">
        <f t="shared" si="61"/>
        <v>4</v>
      </c>
      <c r="T247" s="5">
        <f t="shared" si="61"/>
        <v>3</v>
      </c>
      <c r="U247" s="5">
        <f t="shared" si="61"/>
        <v>1</v>
      </c>
      <c r="V247" s="5">
        <f t="shared" si="61"/>
        <v>1</v>
      </c>
      <c r="W247" s="5">
        <f t="shared" si="61"/>
        <v>4</v>
      </c>
      <c r="X247" s="5">
        <f t="shared" si="61"/>
        <v>8</v>
      </c>
      <c r="Y247" s="5">
        <f t="shared" si="61"/>
        <v>11</v>
      </c>
      <c r="Z247" s="5">
        <f t="shared" si="61"/>
        <v>3</v>
      </c>
      <c r="AA247" s="5">
        <f t="shared" si="61"/>
        <v>1</v>
      </c>
      <c r="AB247" s="5">
        <f t="shared" si="61"/>
        <v>5</v>
      </c>
      <c r="AC247" s="5">
        <f t="shared" si="61"/>
        <v>0</v>
      </c>
      <c r="AD247" s="5">
        <f t="shared" si="61"/>
        <v>15</v>
      </c>
      <c r="AE247" s="5">
        <f t="shared" si="61"/>
        <v>3</v>
      </c>
      <c r="AF247" s="5">
        <f t="shared" si="61"/>
        <v>18</v>
      </c>
      <c r="AG247" s="5">
        <f t="shared" si="61"/>
        <v>12</v>
      </c>
      <c r="AH247" s="5">
        <f t="shared" si="61"/>
        <v>6</v>
      </c>
      <c r="AI247" s="5">
        <f t="shared" si="61"/>
        <v>1</v>
      </c>
      <c r="AJ247" s="5">
        <f t="shared" si="61"/>
        <v>0</v>
      </c>
      <c r="AK247" s="5">
        <f t="shared" si="61"/>
        <v>8</v>
      </c>
      <c r="AL247" s="5">
        <f t="shared" si="61"/>
        <v>1</v>
      </c>
      <c r="AM247" s="5">
        <f t="shared" si="61"/>
        <v>137</v>
      </c>
    </row>
    <row r="248" spans="1:39" x14ac:dyDescent="0.4">
      <c r="A248" s="62"/>
      <c r="B248" s="89"/>
      <c r="C248" s="89"/>
      <c r="D248" s="89"/>
      <c r="E248" s="90"/>
    </row>
    <row r="249" spans="1:39" x14ac:dyDescent="0.4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1</v>
      </c>
      <c r="Q249" s="6">
        <v>0</v>
      </c>
      <c r="R249" s="6">
        <v>1</v>
      </c>
      <c r="S249" s="6">
        <v>0</v>
      </c>
      <c r="T249" s="6">
        <v>0</v>
      </c>
      <c r="U249" s="6">
        <v>2</v>
      </c>
      <c r="V249" s="6">
        <v>0</v>
      </c>
      <c r="W249" s="6">
        <v>0</v>
      </c>
      <c r="X249" s="6">
        <v>1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1</v>
      </c>
      <c r="AM249" s="5">
        <f>SUM(E249:AL249)</f>
        <v>6</v>
      </c>
    </row>
    <row r="250" spans="1:39" x14ac:dyDescent="0.4">
      <c r="A250" s="11" t="s">
        <v>50</v>
      </c>
      <c r="B250" s="50"/>
      <c r="C250" s="24" t="s">
        <v>250</v>
      </c>
      <c r="D250" s="49"/>
      <c r="E250" s="6">
        <v>0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1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1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5">
        <f>SUM(E250:AL250)</f>
        <v>4</v>
      </c>
    </row>
    <row r="251" spans="1:39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1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5">
        <f>SUM(E251:AL251)</f>
        <v>1</v>
      </c>
    </row>
    <row r="252" spans="1:39" x14ac:dyDescent="0.4">
      <c r="A252" s="7"/>
      <c r="B252" s="50"/>
      <c r="C252" s="24" t="s">
        <v>252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5">
        <f>SUM(E252:AL252)</f>
        <v>0</v>
      </c>
    </row>
    <row r="253" spans="1:39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5">
        <f t="shared" ref="AM253:AM258" si="62">SUM(E253:AL253)</f>
        <v>0</v>
      </c>
    </row>
    <row r="254" spans="1:39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5">
        <f t="shared" si="62"/>
        <v>0</v>
      </c>
    </row>
    <row r="255" spans="1:39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5">
        <f t="shared" si="62"/>
        <v>0</v>
      </c>
    </row>
    <row r="256" spans="1:3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5">
        <f t="shared" si="62"/>
        <v>0</v>
      </c>
    </row>
    <row r="257" spans="1:3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5">
        <f t="shared" si="62"/>
        <v>0</v>
      </c>
    </row>
    <row r="258" spans="1:3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5">
        <f t="shared" si="62"/>
        <v>0</v>
      </c>
    </row>
    <row r="259" spans="1:39" x14ac:dyDescent="0.4">
      <c r="A259" s="6" t="s">
        <v>26</v>
      </c>
      <c r="B259" s="84" t="s">
        <v>51</v>
      </c>
      <c r="C259" s="87"/>
      <c r="D259" s="88"/>
      <c r="E259" s="5">
        <f>SUM(E249:E258)</f>
        <v>0</v>
      </c>
      <c r="F259" s="5">
        <f t="shared" ref="F259:AM259" si="63">SUM(F249:F258)</f>
        <v>0</v>
      </c>
      <c r="G259" s="5">
        <f t="shared" si="63"/>
        <v>1</v>
      </c>
      <c r="H259" s="5">
        <f t="shared" si="63"/>
        <v>0</v>
      </c>
      <c r="I259" s="5">
        <f t="shared" si="63"/>
        <v>0</v>
      </c>
      <c r="J259" s="5">
        <f t="shared" si="63"/>
        <v>0</v>
      </c>
      <c r="K259" s="5">
        <f t="shared" si="63"/>
        <v>1</v>
      </c>
      <c r="L259" s="5">
        <f t="shared" si="63"/>
        <v>0</v>
      </c>
      <c r="M259" s="5">
        <f t="shared" si="63"/>
        <v>0</v>
      </c>
      <c r="N259" s="5">
        <f t="shared" si="63"/>
        <v>0</v>
      </c>
      <c r="O259" s="5">
        <f t="shared" si="63"/>
        <v>0</v>
      </c>
      <c r="P259" s="5">
        <f t="shared" si="63"/>
        <v>1</v>
      </c>
      <c r="Q259" s="5">
        <f t="shared" si="63"/>
        <v>1</v>
      </c>
      <c r="R259" s="5">
        <f t="shared" si="63"/>
        <v>1</v>
      </c>
      <c r="S259" s="5">
        <f t="shared" si="63"/>
        <v>1</v>
      </c>
      <c r="T259" s="5">
        <f t="shared" si="63"/>
        <v>0</v>
      </c>
      <c r="U259" s="5">
        <f t="shared" si="63"/>
        <v>2</v>
      </c>
      <c r="V259" s="5">
        <f t="shared" si="63"/>
        <v>0</v>
      </c>
      <c r="W259" s="5">
        <f t="shared" si="63"/>
        <v>0</v>
      </c>
      <c r="X259" s="5">
        <f t="shared" si="63"/>
        <v>1</v>
      </c>
      <c r="Y259" s="5">
        <f t="shared" si="63"/>
        <v>1</v>
      </c>
      <c r="Z259" s="5">
        <f t="shared" si="63"/>
        <v>0</v>
      </c>
      <c r="AA259" s="5">
        <f t="shared" si="63"/>
        <v>0</v>
      </c>
      <c r="AB259" s="5">
        <f t="shared" si="63"/>
        <v>0</v>
      </c>
      <c r="AC259" s="5">
        <f t="shared" si="63"/>
        <v>0</v>
      </c>
      <c r="AD259" s="5">
        <f t="shared" si="63"/>
        <v>0</v>
      </c>
      <c r="AE259" s="5">
        <f t="shared" si="63"/>
        <v>0</v>
      </c>
      <c r="AF259" s="5">
        <f t="shared" si="63"/>
        <v>0</v>
      </c>
      <c r="AG259" s="5">
        <f t="shared" si="63"/>
        <v>0</v>
      </c>
      <c r="AH259" s="5">
        <f t="shared" si="63"/>
        <v>0</v>
      </c>
      <c r="AI259" s="5">
        <f t="shared" si="63"/>
        <v>0</v>
      </c>
      <c r="AJ259" s="5">
        <f t="shared" si="63"/>
        <v>0</v>
      </c>
      <c r="AK259" s="5">
        <f t="shared" si="63"/>
        <v>0</v>
      </c>
      <c r="AL259" s="5">
        <f t="shared" si="63"/>
        <v>1</v>
      </c>
      <c r="AM259" s="5">
        <f t="shared" si="63"/>
        <v>11</v>
      </c>
    </row>
    <row r="261" spans="1:39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5"/>
      <c r="T261" s="5"/>
      <c r="U261" s="5"/>
      <c r="V261" s="5"/>
      <c r="W261" s="5"/>
      <c r="X261" s="1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15"/>
      <c r="AM261" s="5"/>
    </row>
    <row r="262" spans="1:39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175</v>
      </c>
      <c r="F262" s="6">
        <f t="shared" ref="F262:N262" si="64">F55+F67+F79+F91+F103+F115+F127+F139+F151+F163+F175+F187+F199+F211+F223+F235+F247+F259</f>
        <v>177</v>
      </c>
      <c r="G262" s="6">
        <f t="shared" si="64"/>
        <v>195</v>
      </c>
      <c r="H262" s="6">
        <f t="shared" si="64"/>
        <v>164</v>
      </c>
      <c r="I262" s="6">
        <f t="shared" si="64"/>
        <v>187</v>
      </c>
      <c r="J262" s="6">
        <f t="shared" si="64"/>
        <v>203</v>
      </c>
      <c r="K262" s="6">
        <f t="shared" si="64"/>
        <v>172</v>
      </c>
      <c r="L262" s="6">
        <f t="shared" si="64"/>
        <v>171</v>
      </c>
      <c r="M262" s="6">
        <f t="shared" si="64"/>
        <v>185</v>
      </c>
      <c r="N262" s="6">
        <f t="shared" si="64"/>
        <v>196</v>
      </c>
      <c r="O262" s="6">
        <f t="shared" ref="O262:AL262" si="65">O55+O67+O79+O91+O103+O115+O127+O139+O151+O163+O175+O187+O199+O211+O223+O235+O247+O259</f>
        <v>192</v>
      </c>
      <c r="P262" s="6">
        <f t="shared" si="65"/>
        <v>171</v>
      </c>
      <c r="Q262" s="6">
        <f t="shared" si="65"/>
        <v>161</v>
      </c>
      <c r="R262" s="6">
        <f t="shared" si="65"/>
        <v>188</v>
      </c>
      <c r="S262" s="6">
        <f t="shared" si="65"/>
        <v>186</v>
      </c>
      <c r="T262" s="6">
        <f t="shared" si="65"/>
        <v>198</v>
      </c>
      <c r="U262" s="6">
        <f t="shared" si="65"/>
        <v>179</v>
      </c>
      <c r="V262" s="6">
        <f t="shared" si="65"/>
        <v>206</v>
      </c>
      <c r="W262" s="6">
        <f t="shared" si="65"/>
        <v>176</v>
      </c>
      <c r="X262" s="6">
        <f t="shared" si="65"/>
        <v>178</v>
      </c>
      <c r="Y262" s="6">
        <f t="shared" ref="Y262:AE262" si="66">Y55+Y67+Y79+Y91+Y103+Y115+Y127+Y139+Y151+Y163+Y175+Y187+Y199+Y211+Y223+Y235+Y247+Y259</f>
        <v>191</v>
      </c>
      <c r="Z262" s="6">
        <f t="shared" si="66"/>
        <v>198</v>
      </c>
      <c r="AA262" s="6">
        <f t="shared" si="66"/>
        <v>192</v>
      </c>
      <c r="AB262" s="6">
        <f t="shared" si="66"/>
        <v>167</v>
      </c>
      <c r="AC262" s="6">
        <f t="shared" si="66"/>
        <v>167</v>
      </c>
      <c r="AD262" s="6">
        <f t="shared" si="66"/>
        <v>183</v>
      </c>
      <c r="AE262" s="6">
        <f t="shared" si="66"/>
        <v>191</v>
      </c>
      <c r="AF262" s="6">
        <f t="shared" si="65"/>
        <v>178</v>
      </c>
      <c r="AG262" s="6">
        <f t="shared" si="65"/>
        <v>169</v>
      </c>
      <c r="AH262" s="6">
        <f t="shared" si="65"/>
        <v>156</v>
      </c>
      <c r="AI262" s="6">
        <f t="shared" si="65"/>
        <v>151</v>
      </c>
      <c r="AJ262" s="6">
        <f t="shared" si="65"/>
        <v>175</v>
      </c>
      <c r="AK262" s="6">
        <f t="shared" si="65"/>
        <v>174</v>
      </c>
      <c r="AL262" s="6">
        <f t="shared" si="65"/>
        <v>159</v>
      </c>
      <c r="AM262" s="5">
        <f>SUM(E262:AL262)</f>
        <v>6111</v>
      </c>
    </row>
    <row r="263" spans="1:39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5">
        <f>SUM(E263:AL263)</f>
        <v>0</v>
      </c>
    </row>
    <row r="264" spans="1:39" x14ac:dyDescent="0.4">
      <c r="A264" s="14"/>
      <c r="B264" s="19" t="s">
        <v>89</v>
      </c>
      <c r="C264" s="95" t="s">
        <v>90</v>
      </c>
      <c r="D264" s="96"/>
      <c r="E264" s="5">
        <f>SUM(E262:E263)</f>
        <v>175</v>
      </c>
      <c r="F264" s="5">
        <f t="shared" ref="F264:N264" si="67">SUM(F262:F263)</f>
        <v>177</v>
      </c>
      <c r="G264" s="5">
        <f t="shared" si="67"/>
        <v>195</v>
      </c>
      <c r="H264" s="5">
        <f t="shared" si="67"/>
        <v>164</v>
      </c>
      <c r="I264" s="5">
        <f t="shared" si="67"/>
        <v>187</v>
      </c>
      <c r="J264" s="5">
        <f t="shared" si="67"/>
        <v>203</v>
      </c>
      <c r="K264" s="5">
        <f t="shared" si="67"/>
        <v>172</v>
      </c>
      <c r="L264" s="5">
        <f t="shared" si="67"/>
        <v>171</v>
      </c>
      <c r="M264" s="5">
        <f t="shared" si="67"/>
        <v>185</v>
      </c>
      <c r="N264" s="5">
        <f t="shared" si="67"/>
        <v>196</v>
      </c>
      <c r="O264" s="5">
        <f t="shared" ref="O264:AL264" si="68">SUM(O262:O263)</f>
        <v>192</v>
      </c>
      <c r="P264" s="5">
        <f t="shared" si="68"/>
        <v>171</v>
      </c>
      <c r="Q264" s="5">
        <f t="shared" si="68"/>
        <v>161</v>
      </c>
      <c r="R264" s="5">
        <f t="shared" si="68"/>
        <v>188</v>
      </c>
      <c r="S264" s="5">
        <f t="shared" si="68"/>
        <v>186</v>
      </c>
      <c r="T264" s="5">
        <f t="shared" si="68"/>
        <v>198</v>
      </c>
      <c r="U264" s="5">
        <f t="shared" si="68"/>
        <v>179</v>
      </c>
      <c r="V264" s="5">
        <f t="shared" si="68"/>
        <v>206</v>
      </c>
      <c r="W264" s="5">
        <f t="shared" si="68"/>
        <v>176</v>
      </c>
      <c r="X264" s="5">
        <f t="shared" si="68"/>
        <v>178</v>
      </c>
      <c r="Y264" s="5">
        <f t="shared" ref="Y264:AE264" si="69">SUM(Y262:Y263)</f>
        <v>191</v>
      </c>
      <c r="Z264" s="5">
        <f t="shared" si="69"/>
        <v>198</v>
      </c>
      <c r="AA264" s="5">
        <f t="shared" si="69"/>
        <v>192</v>
      </c>
      <c r="AB264" s="5">
        <f t="shared" si="69"/>
        <v>167</v>
      </c>
      <c r="AC264" s="5">
        <f t="shared" si="69"/>
        <v>167</v>
      </c>
      <c r="AD264" s="5">
        <f t="shared" si="69"/>
        <v>183</v>
      </c>
      <c r="AE264" s="5">
        <f t="shared" si="69"/>
        <v>191</v>
      </c>
      <c r="AF264" s="5">
        <f t="shared" si="68"/>
        <v>178</v>
      </c>
      <c r="AG264" s="5">
        <f t="shared" si="68"/>
        <v>169</v>
      </c>
      <c r="AH264" s="5">
        <f t="shared" si="68"/>
        <v>156</v>
      </c>
      <c r="AI264" s="5">
        <f t="shared" si="68"/>
        <v>151</v>
      </c>
      <c r="AJ264" s="5">
        <f t="shared" si="68"/>
        <v>175</v>
      </c>
      <c r="AK264" s="5">
        <f t="shared" si="68"/>
        <v>174</v>
      </c>
      <c r="AL264" s="5">
        <f t="shared" si="68"/>
        <v>159</v>
      </c>
      <c r="AM264" s="5">
        <f>SUM(E264:AL264)</f>
        <v>6111</v>
      </c>
    </row>
  </sheetData>
  <mergeCells count="86"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AH37"/>
    <mergeCell ref="B38:D38"/>
    <mergeCell ref="A42:D42"/>
    <mergeCell ref="E42:AH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AL15 E19:AL20 E22:AL23 E25:AL26 E33:AL33 E35:AL35 E39:AL40 E45:AL54 E57:AL66 E69:AL78 E81:AL90 E93:AL102 E105:AL114 E117:AL126 E129:AL138 E141:AL150 E153:AL162 E165:AL174 E177:AL186 E189:AL198 E201:AL210 E213:AL222 E225:AL234 E237:AL246 E249:AL258 E262:AL263">
    <cfRule type="containsBlanks" dxfId="261" priority="21">
      <formula>LEN(TRIM(E14))=0</formula>
    </cfRule>
  </conditionalFormatting>
  <conditionalFormatting sqref="E30:AL30">
    <cfRule type="expression" dxfId="260" priority="26">
      <formula>E30&lt;&gt;E47</formula>
    </cfRule>
    <cfRule type="expression" dxfId="259" priority="27">
      <formula>E30&lt;&gt;E34</formula>
    </cfRule>
  </conditionalFormatting>
  <conditionalFormatting sqref="E34:AL34">
    <cfRule type="expression" dxfId="258" priority="22">
      <formula>E30&lt;&gt;E34</formula>
    </cfRule>
    <cfRule type="expression" dxfId="257" priority="23">
      <formula>E30=E34</formula>
    </cfRule>
    <cfRule type="expression" dxfId="256" priority="28">
      <formula>E34&lt;&gt;E30</formula>
    </cfRule>
    <cfRule type="expression" dxfId="255" priority="30">
      <formula>E34&lt;&gt;E64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8919A-C800-4DB1-B540-2E6C3C53FC13}">
  <dimension ref="A2:AU264"/>
  <sheetViews>
    <sheetView topLeftCell="C209" zoomScale="50" zoomScaleNormal="50" workbookViewId="0">
      <selection activeCell="V255" sqref="V255"/>
    </sheetView>
  </sheetViews>
  <sheetFormatPr defaultRowHeight="13.15" x14ac:dyDescent="0.4"/>
  <cols>
    <col min="3" max="3" width="67.140625" bestFit="1" customWidth="1"/>
    <col min="4" max="4" width="5.85546875" bestFit="1" customWidth="1"/>
    <col min="45" max="45" width="13.28515625" customWidth="1"/>
  </cols>
  <sheetData>
    <row r="2" spans="1:45" x14ac:dyDescent="0.4">
      <c r="C2" s="43" t="s">
        <v>104</v>
      </c>
      <c r="D2" s="43" t="s">
        <v>114</v>
      </c>
    </row>
    <row r="3" spans="1:45" x14ac:dyDescent="0.4">
      <c r="C3" s="43" t="s">
        <v>105</v>
      </c>
      <c r="D3" s="43" t="s">
        <v>106</v>
      </c>
    </row>
    <row r="4" spans="1:45" x14ac:dyDescent="0.4">
      <c r="C4" s="43" t="s">
        <v>107</v>
      </c>
      <c r="D4" s="43" t="s">
        <v>108</v>
      </c>
    </row>
    <row r="5" spans="1:45" x14ac:dyDescent="0.4">
      <c r="C5" s="43"/>
      <c r="D5" s="43"/>
    </row>
    <row r="6" spans="1:45" x14ac:dyDescent="0.4">
      <c r="C6" s="43"/>
      <c r="D6" s="43"/>
    </row>
    <row r="7" spans="1:45" x14ac:dyDescent="0.4">
      <c r="C7" s="43"/>
      <c r="D7" s="43"/>
    </row>
    <row r="8" spans="1:45" x14ac:dyDescent="0.4">
      <c r="C8" s="43"/>
      <c r="D8" s="43"/>
    </row>
    <row r="9" spans="1:45" x14ac:dyDescent="0.4">
      <c r="C9" s="43" t="s">
        <v>109</v>
      </c>
      <c r="D9" s="43" t="s">
        <v>134</v>
      </c>
    </row>
    <row r="11" spans="1:4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S11" s="1"/>
      <c r="T11" s="1"/>
      <c r="U11" s="1"/>
      <c r="V11" s="1"/>
      <c r="W11" s="1"/>
      <c r="X11" s="1"/>
      <c r="Y11" s="1"/>
      <c r="Z11" s="1"/>
      <c r="AA11" s="3"/>
      <c r="AF11" s="1"/>
      <c r="AG11" s="1"/>
      <c r="AH11" s="1"/>
      <c r="AI11" s="1"/>
      <c r="AJ11" s="1"/>
      <c r="AK11" s="1"/>
      <c r="AL11" s="1"/>
      <c r="AM11" s="1"/>
      <c r="AN11" s="3"/>
    </row>
    <row r="12" spans="1:45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1" t="s">
        <v>103</v>
      </c>
    </row>
    <row r="13" spans="1:45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117</v>
      </c>
      <c r="AN13" s="5" t="s">
        <v>118</v>
      </c>
      <c r="AO13" s="5" t="s">
        <v>119</v>
      </c>
      <c r="AP13" s="5" t="s">
        <v>120</v>
      </c>
      <c r="AQ13" s="5" t="s">
        <v>121</v>
      </c>
      <c r="AR13" s="5" t="s">
        <v>122</v>
      </c>
      <c r="AS13" s="102"/>
    </row>
    <row r="14" spans="1:45" x14ac:dyDescent="0.4">
      <c r="A14" s="7"/>
      <c r="B14" s="77" t="s">
        <v>22</v>
      </c>
      <c r="C14" s="78"/>
      <c r="D14" s="6" t="s">
        <v>23</v>
      </c>
      <c r="E14" s="6">
        <v>133</v>
      </c>
      <c r="F14" s="6">
        <v>143</v>
      </c>
      <c r="G14" s="6">
        <v>134</v>
      </c>
      <c r="H14" s="6">
        <v>136</v>
      </c>
      <c r="I14" s="6">
        <v>129</v>
      </c>
      <c r="J14" s="6">
        <v>132</v>
      </c>
      <c r="K14" s="6">
        <v>130</v>
      </c>
      <c r="L14" s="6">
        <v>132</v>
      </c>
      <c r="M14" s="6">
        <v>142</v>
      </c>
      <c r="N14" s="6">
        <v>143</v>
      </c>
      <c r="O14" s="6">
        <v>149</v>
      </c>
      <c r="P14" s="6">
        <v>136</v>
      </c>
      <c r="Q14" s="6">
        <v>145</v>
      </c>
      <c r="R14" s="6">
        <v>149</v>
      </c>
      <c r="S14" s="6">
        <v>140</v>
      </c>
      <c r="T14" s="6">
        <v>136</v>
      </c>
      <c r="U14" s="6">
        <v>143</v>
      </c>
      <c r="V14" s="6">
        <v>142</v>
      </c>
      <c r="W14" s="6">
        <v>126</v>
      </c>
      <c r="X14" s="6">
        <v>134</v>
      </c>
      <c r="Y14" s="6">
        <v>144</v>
      </c>
      <c r="Z14" s="6">
        <v>123</v>
      </c>
      <c r="AA14" s="6">
        <v>136</v>
      </c>
      <c r="AB14" s="6">
        <v>131</v>
      </c>
      <c r="AC14" s="6">
        <v>129</v>
      </c>
      <c r="AD14" s="6">
        <v>142</v>
      </c>
      <c r="AE14" s="6">
        <v>135</v>
      </c>
      <c r="AF14" s="6">
        <v>135</v>
      </c>
      <c r="AG14" s="6">
        <v>134</v>
      </c>
      <c r="AH14" s="6">
        <v>144</v>
      </c>
      <c r="AI14" s="6">
        <v>140</v>
      </c>
      <c r="AJ14" s="6">
        <v>140</v>
      </c>
      <c r="AK14" s="6">
        <v>146</v>
      </c>
      <c r="AL14" s="6">
        <v>124</v>
      </c>
      <c r="AM14" s="6">
        <v>142</v>
      </c>
      <c r="AN14" s="6">
        <v>144</v>
      </c>
      <c r="AO14" s="6">
        <v>138</v>
      </c>
      <c r="AP14" s="6">
        <v>150</v>
      </c>
      <c r="AQ14" s="6">
        <v>153</v>
      </c>
      <c r="AR14" s="6">
        <v>145</v>
      </c>
      <c r="AS14" s="5">
        <f>SUM(E14:AR14)</f>
        <v>5529</v>
      </c>
    </row>
    <row r="15" spans="1:45" x14ac:dyDescent="0.4">
      <c r="A15" s="7"/>
      <c r="B15" s="79"/>
      <c r="C15" s="67"/>
      <c r="D15" s="6" t="s">
        <v>24</v>
      </c>
      <c r="E15" s="6">
        <v>134</v>
      </c>
      <c r="F15" s="6">
        <v>134</v>
      </c>
      <c r="G15" s="6">
        <v>129</v>
      </c>
      <c r="H15" s="6">
        <v>127</v>
      </c>
      <c r="I15" s="6">
        <v>143</v>
      </c>
      <c r="J15" s="6">
        <v>135</v>
      </c>
      <c r="K15" s="6">
        <v>123</v>
      </c>
      <c r="L15" s="6">
        <v>127</v>
      </c>
      <c r="M15" s="6">
        <v>140</v>
      </c>
      <c r="N15" s="6">
        <v>147</v>
      </c>
      <c r="O15" s="6">
        <v>139</v>
      </c>
      <c r="P15" s="6">
        <v>122</v>
      </c>
      <c r="Q15" s="6">
        <v>131</v>
      </c>
      <c r="R15" s="6">
        <v>146</v>
      </c>
      <c r="S15" s="6">
        <v>150</v>
      </c>
      <c r="T15" s="6">
        <v>132</v>
      </c>
      <c r="U15" s="6">
        <v>139</v>
      </c>
      <c r="V15" s="6">
        <v>137</v>
      </c>
      <c r="W15" s="6">
        <v>118</v>
      </c>
      <c r="X15" s="6">
        <v>140</v>
      </c>
      <c r="Y15" s="6">
        <v>136</v>
      </c>
      <c r="Z15" s="6">
        <v>143</v>
      </c>
      <c r="AA15" s="6">
        <v>137</v>
      </c>
      <c r="AB15" s="6">
        <v>128</v>
      </c>
      <c r="AC15" s="6">
        <v>128</v>
      </c>
      <c r="AD15" s="6">
        <v>137</v>
      </c>
      <c r="AE15" s="6">
        <v>133</v>
      </c>
      <c r="AF15" s="6">
        <v>126</v>
      </c>
      <c r="AG15" s="6">
        <v>130</v>
      </c>
      <c r="AH15" s="6">
        <v>139</v>
      </c>
      <c r="AI15" s="6">
        <v>144</v>
      </c>
      <c r="AJ15" s="6">
        <v>144</v>
      </c>
      <c r="AK15" s="6">
        <v>146</v>
      </c>
      <c r="AL15" s="6">
        <v>118</v>
      </c>
      <c r="AM15" s="6">
        <v>145</v>
      </c>
      <c r="AN15" s="6">
        <v>137</v>
      </c>
      <c r="AO15" s="6">
        <v>137</v>
      </c>
      <c r="AP15" s="6">
        <v>147</v>
      </c>
      <c r="AQ15" s="6">
        <v>142</v>
      </c>
      <c r="AR15" s="6">
        <v>145</v>
      </c>
      <c r="AS15" s="5">
        <f>SUM(E15:AR15)</f>
        <v>5435</v>
      </c>
    </row>
    <row r="16" spans="1:45" x14ac:dyDescent="0.4">
      <c r="A16" s="8"/>
      <c r="B16" s="75"/>
      <c r="C16" s="68"/>
      <c r="D16" s="5" t="s">
        <v>25</v>
      </c>
      <c r="E16" s="5">
        <f t="shared" ref="E16:R16" si="0">SUM(E14:E15)</f>
        <v>267</v>
      </c>
      <c r="F16" s="5">
        <f t="shared" si="0"/>
        <v>277</v>
      </c>
      <c r="G16" s="5">
        <f t="shared" si="0"/>
        <v>263</v>
      </c>
      <c r="H16" s="5">
        <f t="shared" si="0"/>
        <v>263</v>
      </c>
      <c r="I16" s="5">
        <f t="shared" si="0"/>
        <v>272</v>
      </c>
      <c r="J16" s="5">
        <f t="shared" si="0"/>
        <v>267</v>
      </c>
      <c r="K16" s="5">
        <f t="shared" si="0"/>
        <v>253</v>
      </c>
      <c r="L16" s="5">
        <f t="shared" si="0"/>
        <v>259</v>
      </c>
      <c r="M16" s="5">
        <f t="shared" si="0"/>
        <v>282</v>
      </c>
      <c r="N16" s="5">
        <f t="shared" si="0"/>
        <v>290</v>
      </c>
      <c r="O16" s="5">
        <f t="shared" si="0"/>
        <v>288</v>
      </c>
      <c r="P16" s="5">
        <f t="shared" si="0"/>
        <v>258</v>
      </c>
      <c r="Q16" s="5">
        <f t="shared" si="0"/>
        <v>276</v>
      </c>
      <c r="R16" s="5">
        <f t="shared" si="0"/>
        <v>295</v>
      </c>
      <c r="S16" s="5">
        <f t="shared" ref="S16:AE16" si="1">SUM(S14:S15)</f>
        <v>290</v>
      </c>
      <c r="T16" s="5">
        <f t="shared" si="1"/>
        <v>268</v>
      </c>
      <c r="U16" s="5">
        <f t="shared" si="1"/>
        <v>282</v>
      </c>
      <c r="V16" s="5">
        <f t="shared" si="1"/>
        <v>279</v>
      </c>
      <c r="W16" s="5">
        <f t="shared" si="1"/>
        <v>244</v>
      </c>
      <c r="X16" s="5">
        <f t="shared" si="1"/>
        <v>274</v>
      </c>
      <c r="Y16" s="5">
        <f t="shared" si="1"/>
        <v>280</v>
      </c>
      <c r="Z16" s="5">
        <f t="shared" si="1"/>
        <v>266</v>
      </c>
      <c r="AA16" s="5">
        <f t="shared" si="1"/>
        <v>273</v>
      </c>
      <c r="AB16" s="5">
        <f t="shared" si="1"/>
        <v>259</v>
      </c>
      <c r="AC16" s="5">
        <f t="shared" si="1"/>
        <v>257</v>
      </c>
      <c r="AD16" s="5">
        <f t="shared" si="1"/>
        <v>279</v>
      </c>
      <c r="AE16" s="5">
        <f t="shared" si="1"/>
        <v>268</v>
      </c>
      <c r="AF16" s="5">
        <f t="shared" ref="AF16:AR16" si="2">SUM(AF14:AF15)</f>
        <v>261</v>
      </c>
      <c r="AG16" s="5">
        <f t="shared" si="2"/>
        <v>264</v>
      </c>
      <c r="AH16" s="5">
        <f t="shared" si="2"/>
        <v>283</v>
      </c>
      <c r="AI16" s="5">
        <f t="shared" si="2"/>
        <v>284</v>
      </c>
      <c r="AJ16" s="5">
        <f t="shared" si="2"/>
        <v>284</v>
      </c>
      <c r="AK16" s="5">
        <f t="shared" si="2"/>
        <v>292</v>
      </c>
      <c r="AL16" s="5">
        <f t="shared" si="2"/>
        <v>242</v>
      </c>
      <c r="AM16" s="5">
        <f t="shared" si="2"/>
        <v>287</v>
      </c>
      <c r="AN16" s="5">
        <f t="shared" si="2"/>
        <v>281</v>
      </c>
      <c r="AO16" s="5">
        <f t="shared" si="2"/>
        <v>275</v>
      </c>
      <c r="AP16" s="5">
        <f t="shared" si="2"/>
        <v>297</v>
      </c>
      <c r="AQ16" s="5">
        <f t="shared" si="2"/>
        <v>295</v>
      </c>
      <c r="AR16" s="5">
        <f t="shared" si="2"/>
        <v>290</v>
      </c>
      <c r="AS16" s="5">
        <f>SUM(E16:AR16)</f>
        <v>10964</v>
      </c>
    </row>
    <row r="17" spans="1:45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6"/>
      <c r="T17" s="6"/>
      <c r="U17" s="6"/>
      <c r="V17" s="6"/>
      <c r="W17" s="6"/>
      <c r="X17" s="6"/>
      <c r="Y17" s="6"/>
      <c r="Z17" s="6"/>
      <c r="AA17" s="10"/>
      <c r="AB17" s="10"/>
      <c r="AC17" s="10"/>
      <c r="AD17" s="10"/>
      <c r="AE17" s="10"/>
      <c r="AF17" s="6"/>
      <c r="AG17" s="6"/>
      <c r="AH17" s="6"/>
      <c r="AI17" s="6"/>
      <c r="AJ17" s="6"/>
      <c r="AK17" s="6"/>
      <c r="AL17" s="6"/>
      <c r="AM17" s="6"/>
      <c r="AN17" s="10"/>
      <c r="AO17" s="10"/>
      <c r="AP17" s="10"/>
      <c r="AQ17" s="10"/>
      <c r="AR17" s="10"/>
      <c r="AS17" s="28"/>
    </row>
    <row r="18" spans="1:45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6"/>
      <c r="T18" s="6"/>
      <c r="U18" s="6"/>
      <c r="V18" s="6"/>
      <c r="W18" s="6"/>
      <c r="X18" s="6"/>
      <c r="Y18" s="6"/>
      <c r="Z18" s="6"/>
      <c r="AA18" s="10"/>
      <c r="AB18" s="10"/>
      <c r="AC18" s="10"/>
      <c r="AD18" s="10"/>
      <c r="AE18" s="10"/>
      <c r="AF18" s="6"/>
      <c r="AG18" s="6"/>
      <c r="AH18" s="6"/>
      <c r="AI18" s="6"/>
      <c r="AJ18" s="6"/>
      <c r="AK18" s="6"/>
      <c r="AL18" s="6"/>
      <c r="AM18" s="6"/>
      <c r="AN18" s="10"/>
      <c r="AO18" s="10"/>
      <c r="AP18" s="10"/>
      <c r="AQ18" s="10"/>
      <c r="AR18" s="10"/>
      <c r="AS18" s="28"/>
    </row>
    <row r="19" spans="1:45" x14ac:dyDescent="0.4">
      <c r="A19" s="11"/>
      <c r="B19" s="66" t="s">
        <v>28</v>
      </c>
      <c r="C19" s="69" t="s">
        <v>29</v>
      </c>
      <c r="D19" s="6" t="s">
        <v>23</v>
      </c>
      <c r="E19" s="6">
        <v>98</v>
      </c>
      <c r="F19" s="6">
        <v>108</v>
      </c>
      <c r="G19" s="6">
        <v>94</v>
      </c>
      <c r="H19" s="6">
        <v>81</v>
      </c>
      <c r="I19" s="6">
        <v>92</v>
      </c>
      <c r="J19" s="6">
        <v>87</v>
      </c>
      <c r="K19" s="6">
        <v>99</v>
      </c>
      <c r="L19" s="6">
        <v>98</v>
      </c>
      <c r="M19" s="6">
        <v>112</v>
      </c>
      <c r="N19" s="6">
        <v>85</v>
      </c>
      <c r="O19" s="6">
        <v>99</v>
      </c>
      <c r="P19" s="6">
        <v>98</v>
      </c>
      <c r="Q19" s="6">
        <v>83</v>
      </c>
      <c r="R19" s="6">
        <v>100</v>
      </c>
      <c r="S19" s="6">
        <v>107</v>
      </c>
      <c r="T19" s="6">
        <v>96</v>
      </c>
      <c r="U19" s="6">
        <v>111</v>
      </c>
      <c r="V19" s="6">
        <v>99</v>
      </c>
      <c r="W19" s="6">
        <v>97</v>
      </c>
      <c r="X19" s="6">
        <v>92</v>
      </c>
      <c r="Y19" s="6">
        <v>105</v>
      </c>
      <c r="Z19" s="6">
        <v>100</v>
      </c>
      <c r="AA19" s="6">
        <v>109</v>
      </c>
      <c r="AB19" s="6">
        <v>99</v>
      </c>
      <c r="AC19" s="6">
        <v>105</v>
      </c>
      <c r="AD19" s="6">
        <v>94</v>
      </c>
      <c r="AE19" s="6">
        <v>103</v>
      </c>
      <c r="AF19" s="6">
        <v>103</v>
      </c>
      <c r="AG19" s="6">
        <v>99</v>
      </c>
      <c r="AH19" s="6">
        <v>107</v>
      </c>
      <c r="AI19" s="6">
        <v>113</v>
      </c>
      <c r="AJ19" s="6">
        <v>113</v>
      </c>
      <c r="AK19" s="6">
        <v>116</v>
      </c>
      <c r="AL19" s="6">
        <v>105</v>
      </c>
      <c r="AM19" s="6">
        <v>112</v>
      </c>
      <c r="AN19" s="6">
        <v>106</v>
      </c>
      <c r="AO19" s="6">
        <v>111</v>
      </c>
      <c r="AP19" s="6">
        <v>128</v>
      </c>
      <c r="AQ19" s="6">
        <v>119</v>
      </c>
      <c r="AR19" s="6">
        <v>103</v>
      </c>
      <c r="AS19" s="5">
        <f t="shared" ref="AS19:AS30" si="3">SUM(E19:AR19)</f>
        <v>4086</v>
      </c>
    </row>
    <row r="20" spans="1:45" x14ac:dyDescent="0.4">
      <c r="A20" s="12"/>
      <c r="B20" s="67"/>
      <c r="C20" s="70"/>
      <c r="D20" s="6" t="s">
        <v>24</v>
      </c>
      <c r="E20" s="6">
        <v>113</v>
      </c>
      <c r="F20" s="6">
        <v>111</v>
      </c>
      <c r="G20" s="6">
        <v>99</v>
      </c>
      <c r="H20" s="6">
        <v>90</v>
      </c>
      <c r="I20" s="6">
        <v>107</v>
      </c>
      <c r="J20" s="6">
        <v>105</v>
      </c>
      <c r="K20" s="6">
        <v>98</v>
      </c>
      <c r="L20" s="6">
        <v>97</v>
      </c>
      <c r="M20" s="6">
        <v>99</v>
      </c>
      <c r="N20" s="6">
        <v>101</v>
      </c>
      <c r="O20" s="6">
        <v>110</v>
      </c>
      <c r="P20" s="6">
        <v>82</v>
      </c>
      <c r="Q20" s="6">
        <v>89</v>
      </c>
      <c r="R20" s="6">
        <v>103</v>
      </c>
      <c r="S20" s="6">
        <v>124</v>
      </c>
      <c r="T20" s="6">
        <v>109</v>
      </c>
      <c r="U20" s="6">
        <v>107</v>
      </c>
      <c r="V20" s="6">
        <v>109</v>
      </c>
      <c r="W20" s="6">
        <v>86</v>
      </c>
      <c r="X20" s="6">
        <v>101</v>
      </c>
      <c r="Y20" s="6">
        <v>92</v>
      </c>
      <c r="Z20" s="6">
        <v>113</v>
      </c>
      <c r="AA20" s="6">
        <v>117</v>
      </c>
      <c r="AB20" s="6">
        <v>102</v>
      </c>
      <c r="AC20" s="6">
        <v>107</v>
      </c>
      <c r="AD20" s="6">
        <v>101</v>
      </c>
      <c r="AE20" s="6">
        <v>109</v>
      </c>
      <c r="AF20" s="6">
        <v>105</v>
      </c>
      <c r="AG20" s="6">
        <v>102</v>
      </c>
      <c r="AH20" s="6">
        <v>116</v>
      </c>
      <c r="AI20" s="6">
        <v>121</v>
      </c>
      <c r="AJ20" s="6">
        <v>126</v>
      </c>
      <c r="AK20" s="6">
        <v>119</v>
      </c>
      <c r="AL20" s="6">
        <v>100</v>
      </c>
      <c r="AM20" s="6">
        <v>114</v>
      </c>
      <c r="AN20" s="6">
        <v>115</v>
      </c>
      <c r="AO20" s="6">
        <v>110</v>
      </c>
      <c r="AP20" s="6">
        <v>123</v>
      </c>
      <c r="AQ20" s="6">
        <v>121</v>
      </c>
      <c r="AR20" s="6">
        <v>111</v>
      </c>
      <c r="AS20" s="5">
        <f t="shared" si="3"/>
        <v>4264</v>
      </c>
    </row>
    <row r="21" spans="1:45" x14ac:dyDescent="0.4">
      <c r="A21" s="13"/>
      <c r="B21" s="68"/>
      <c r="C21" s="71"/>
      <c r="D21" s="5" t="s">
        <v>25</v>
      </c>
      <c r="E21" s="5">
        <f t="shared" ref="E21:R21" si="4">SUM(E19:E20)</f>
        <v>211</v>
      </c>
      <c r="F21" s="5">
        <f t="shared" si="4"/>
        <v>219</v>
      </c>
      <c r="G21" s="5">
        <f t="shared" si="4"/>
        <v>193</v>
      </c>
      <c r="H21" s="5">
        <f t="shared" si="4"/>
        <v>171</v>
      </c>
      <c r="I21" s="5">
        <f t="shared" si="4"/>
        <v>199</v>
      </c>
      <c r="J21" s="5">
        <f t="shared" si="4"/>
        <v>192</v>
      </c>
      <c r="K21" s="5">
        <f t="shared" si="4"/>
        <v>197</v>
      </c>
      <c r="L21" s="5">
        <f t="shared" si="4"/>
        <v>195</v>
      </c>
      <c r="M21" s="5">
        <f t="shared" si="4"/>
        <v>211</v>
      </c>
      <c r="N21" s="5">
        <f t="shared" si="4"/>
        <v>186</v>
      </c>
      <c r="O21" s="5">
        <f t="shared" si="4"/>
        <v>209</v>
      </c>
      <c r="P21" s="5">
        <f t="shared" si="4"/>
        <v>180</v>
      </c>
      <c r="Q21" s="5">
        <f t="shared" si="4"/>
        <v>172</v>
      </c>
      <c r="R21" s="5">
        <f t="shared" si="4"/>
        <v>203</v>
      </c>
      <c r="S21" s="5">
        <f t="shared" ref="S21:AE21" si="5">SUM(S19:S20)</f>
        <v>231</v>
      </c>
      <c r="T21" s="5">
        <f t="shared" si="5"/>
        <v>205</v>
      </c>
      <c r="U21" s="5">
        <f t="shared" si="5"/>
        <v>218</v>
      </c>
      <c r="V21" s="5">
        <f t="shared" si="5"/>
        <v>208</v>
      </c>
      <c r="W21" s="5">
        <f t="shared" si="5"/>
        <v>183</v>
      </c>
      <c r="X21" s="5">
        <f t="shared" si="5"/>
        <v>193</v>
      </c>
      <c r="Y21" s="5">
        <f t="shared" si="5"/>
        <v>197</v>
      </c>
      <c r="Z21" s="5">
        <f t="shared" si="5"/>
        <v>213</v>
      </c>
      <c r="AA21" s="5">
        <f t="shared" si="5"/>
        <v>226</v>
      </c>
      <c r="AB21" s="5">
        <f t="shared" si="5"/>
        <v>201</v>
      </c>
      <c r="AC21" s="5">
        <f t="shared" si="5"/>
        <v>212</v>
      </c>
      <c r="AD21" s="5">
        <f t="shared" si="5"/>
        <v>195</v>
      </c>
      <c r="AE21" s="5">
        <f t="shared" si="5"/>
        <v>212</v>
      </c>
      <c r="AF21" s="5">
        <f t="shared" ref="AF21:AR21" si="6">SUM(AF19:AF20)</f>
        <v>208</v>
      </c>
      <c r="AG21" s="5">
        <f t="shared" si="6"/>
        <v>201</v>
      </c>
      <c r="AH21" s="5">
        <f t="shared" si="6"/>
        <v>223</v>
      </c>
      <c r="AI21" s="5">
        <f t="shared" si="6"/>
        <v>234</v>
      </c>
      <c r="AJ21" s="5">
        <f t="shared" si="6"/>
        <v>239</v>
      </c>
      <c r="AK21" s="5">
        <f t="shared" si="6"/>
        <v>235</v>
      </c>
      <c r="AL21" s="5">
        <f t="shared" si="6"/>
        <v>205</v>
      </c>
      <c r="AM21" s="5">
        <f t="shared" si="6"/>
        <v>226</v>
      </c>
      <c r="AN21" s="5">
        <f t="shared" si="6"/>
        <v>221</v>
      </c>
      <c r="AO21" s="5">
        <f t="shared" si="6"/>
        <v>221</v>
      </c>
      <c r="AP21" s="5">
        <f t="shared" si="6"/>
        <v>251</v>
      </c>
      <c r="AQ21" s="5">
        <f t="shared" si="6"/>
        <v>240</v>
      </c>
      <c r="AR21" s="5">
        <f t="shared" si="6"/>
        <v>214</v>
      </c>
      <c r="AS21" s="5">
        <f t="shared" si="3"/>
        <v>8350</v>
      </c>
    </row>
    <row r="22" spans="1:45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1</v>
      </c>
      <c r="V22" s="6">
        <v>1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1</v>
      </c>
      <c r="AS22" s="5">
        <f t="shared" si="3"/>
        <v>5</v>
      </c>
    </row>
    <row r="23" spans="1:45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1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5">
        <f t="shared" si="3"/>
        <v>3</v>
      </c>
    </row>
    <row r="24" spans="1:45" x14ac:dyDescent="0.4">
      <c r="A24" s="13"/>
      <c r="B24" s="68"/>
      <c r="C24" s="71"/>
      <c r="D24" s="5" t="s">
        <v>25</v>
      </c>
      <c r="E24" s="5">
        <f t="shared" ref="E24:R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si="7"/>
        <v>0</v>
      </c>
      <c r="M24" s="5">
        <f t="shared" si="7"/>
        <v>0</v>
      </c>
      <c r="N24" s="5">
        <f t="shared" si="7"/>
        <v>2</v>
      </c>
      <c r="O24" s="5">
        <f t="shared" si="7"/>
        <v>0</v>
      </c>
      <c r="P24" s="5">
        <f t="shared" si="7"/>
        <v>0</v>
      </c>
      <c r="Q24" s="5">
        <f t="shared" si="7"/>
        <v>0</v>
      </c>
      <c r="R24" s="5">
        <f t="shared" si="7"/>
        <v>0</v>
      </c>
      <c r="S24" s="5">
        <f t="shared" ref="S24:AE24" si="8">SUM(S22:S23)</f>
        <v>0</v>
      </c>
      <c r="T24" s="5">
        <f t="shared" si="8"/>
        <v>0</v>
      </c>
      <c r="U24" s="5">
        <f t="shared" si="8"/>
        <v>2</v>
      </c>
      <c r="V24" s="5">
        <f t="shared" si="8"/>
        <v>1</v>
      </c>
      <c r="W24" s="5">
        <f t="shared" si="8"/>
        <v>0</v>
      </c>
      <c r="X24" s="5">
        <f t="shared" si="8"/>
        <v>0</v>
      </c>
      <c r="Y24" s="5">
        <f t="shared" si="8"/>
        <v>0</v>
      </c>
      <c r="Z24" s="5">
        <f t="shared" si="8"/>
        <v>0</v>
      </c>
      <c r="AA24" s="5">
        <f t="shared" si="8"/>
        <v>0</v>
      </c>
      <c r="AB24" s="5">
        <f t="shared" si="8"/>
        <v>0</v>
      </c>
      <c r="AC24" s="5">
        <f t="shared" si="8"/>
        <v>0</v>
      </c>
      <c r="AD24" s="5">
        <f t="shared" si="8"/>
        <v>0</v>
      </c>
      <c r="AE24" s="5">
        <f t="shared" si="8"/>
        <v>0</v>
      </c>
      <c r="AF24" s="5">
        <f t="shared" ref="AF24:AR24" si="9">SUM(AF22:AF23)</f>
        <v>2</v>
      </c>
      <c r="AG24" s="5">
        <f t="shared" si="9"/>
        <v>0</v>
      </c>
      <c r="AH24" s="5">
        <f t="shared" si="9"/>
        <v>0</v>
      </c>
      <c r="AI24" s="5">
        <f t="shared" si="9"/>
        <v>0</v>
      </c>
      <c r="AJ24" s="5">
        <f t="shared" si="9"/>
        <v>0</v>
      </c>
      <c r="AK24" s="5">
        <f t="shared" si="9"/>
        <v>0</v>
      </c>
      <c r="AL24" s="5">
        <f t="shared" si="9"/>
        <v>0</v>
      </c>
      <c r="AM24" s="5">
        <f t="shared" si="9"/>
        <v>0</v>
      </c>
      <c r="AN24" s="5">
        <f t="shared" si="9"/>
        <v>0</v>
      </c>
      <c r="AO24" s="5">
        <f t="shared" si="9"/>
        <v>0</v>
      </c>
      <c r="AP24" s="5">
        <f t="shared" si="9"/>
        <v>0</v>
      </c>
      <c r="AQ24" s="5">
        <f t="shared" si="9"/>
        <v>0</v>
      </c>
      <c r="AR24" s="5">
        <f t="shared" si="9"/>
        <v>1</v>
      </c>
      <c r="AS24" s="5">
        <f t="shared" si="3"/>
        <v>8</v>
      </c>
    </row>
    <row r="25" spans="1:45" x14ac:dyDescent="0.4">
      <c r="A25" s="12"/>
      <c r="B25" s="66" t="s">
        <v>32</v>
      </c>
      <c r="C25" s="69" t="s">
        <v>33</v>
      </c>
      <c r="D25" s="6" t="s">
        <v>23</v>
      </c>
      <c r="E25" s="6">
        <v>1</v>
      </c>
      <c r="F25" s="6">
        <v>0</v>
      </c>
      <c r="G25" s="6">
        <v>2</v>
      </c>
      <c r="H25" s="6">
        <v>2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2</v>
      </c>
      <c r="S25" s="6">
        <v>2</v>
      </c>
      <c r="T25" s="6">
        <v>3</v>
      </c>
      <c r="U25" s="6">
        <v>3</v>
      </c>
      <c r="V25" s="6">
        <v>3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6</v>
      </c>
      <c r="AC25" s="6">
        <v>3</v>
      </c>
      <c r="AD25" s="6">
        <v>1</v>
      </c>
      <c r="AE25" s="6">
        <v>0</v>
      </c>
      <c r="AF25" s="6">
        <v>3</v>
      </c>
      <c r="AG25" s="6">
        <v>0</v>
      </c>
      <c r="AH25" s="6">
        <v>2</v>
      </c>
      <c r="AI25" s="6">
        <v>1</v>
      </c>
      <c r="AJ25" s="6">
        <v>3</v>
      </c>
      <c r="AK25" s="6">
        <v>2</v>
      </c>
      <c r="AL25" s="6">
        <v>1</v>
      </c>
      <c r="AM25" s="6">
        <v>4</v>
      </c>
      <c r="AN25" s="6">
        <v>0</v>
      </c>
      <c r="AO25" s="6">
        <v>0</v>
      </c>
      <c r="AP25" s="6">
        <v>0</v>
      </c>
      <c r="AQ25" s="6">
        <v>3</v>
      </c>
      <c r="AR25" s="6">
        <v>0</v>
      </c>
      <c r="AS25" s="5">
        <f t="shared" si="3"/>
        <v>48</v>
      </c>
    </row>
    <row r="26" spans="1:45" x14ac:dyDescent="0.4">
      <c r="A26" s="12"/>
      <c r="B26" s="67"/>
      <c r="C26" s="70"/>
      <c r="D26" s="6" t="s">
        <v>24</v>
      </c>
      <c r="E26" s="6">
        <v>1</v>
      </c>
      <c r="F26" s="6">
        <v>0</v>
      </c>
      <c r="G26" s="6">
        <v>5</v>
      </c>
      <c r="H26" s="6">
        <v>2</v>
      </c>
      <c r="I26" s="6">
        <v>0</v>
      </c>
      <c r="J26" s="6">
        <v>1</v>
      </c>
      <c r="K26" s="6">
        <v>1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9</v>
      </c>
      <c r="R26" s="6">
        <v>0</v>
      </c>
      <c r="S26" s="6">
        <v>1</v>
      </c>
      <c r="T26" s="6">
        <v>0</v>
      </c>
      <c r="U26" s="6">
        <v>5</v>
      </c>
      <c r="V26" s="6">
        <v>1</v>
      </c>
      <c r="W26" s="6">
        <v>0</v>
      </c>
      <c r="X26" s="6">
        <v>1</v>
      </c>
      <c r="Y26" s="6">
        <v>0</v>
      </c>
      <c r="Z26" s="6">
        <v>0</v>
      </c>
      <c r="AA26" s="6">
        <v>1</v>
      </c>
      <c r="AB26" s="6">
        <v>6</v>
      </c>
      <c r="AC26" s="6">
        <v>2</v>
      </c>
      <c r="AD26" s="6">
        <v>1</v>
      </c>
      <c r="AE26" s="6">
        <v>0</v>
      </c>
      <c r="AF26" s="6">
        <v>1</v>
      </c>
      <c r="AG26" s="6">
        <v>0</v>
      </c>
      <c r="AH26" s="6">
        <v>1</v>
      </c>
      <c r="AI26" s="6">
        <v>1</v>
      </c>
      <c r="AJ26" s="6">
        <v>1</v>
      </c>
      <c r="AK26" s="6">
        <v>2</v>
      </c>
      <c r="AL26" s="6">
        <v>3</v>
      </c>
      <c r="AM26" s="6">
        <v>1</v>
      </c>
      <c r="AN26" s="6">
        <v>0</v>
      </c>
      <c r="AO26" s="6">
        <v>0</v>
      </c>
      <c r="AP26" s="6">
        <v>0</v>
      </c>
      <c r="AQ26" s="6">
        <v>3</v>
      </c>
      <c r="AR26" s="6">
        <v>0</v>
      </c>
      <c r="AS26" s="5">
        <f t="shared" si="3"/>
        <v>50</v>
      </c>
    </row>
    <row r="27" spans="1:45" x14ac:dyDescent="0.4">
      <c r="A27" s="13"/>
      <c r="B27" s="68"/>
      <c r="C27" s="71"/>
      <c r="D27" s="5" t="s">
        <v>25</v>
      </c>
      <c r="E27" s="5">
        <f t="shared" ref="E27:R27" si="10">SUM(E25:E26)</f>
        <v>2</v>
      </c>
      <c r="F27" s="5">
        <f t="shared" si="10"/>
        <v>0</v>
      </c>
      <c r="G27" s="5">
        <f t="shared" si="10"/>
        <v>7</v>
      </c>
      <c r="H27" s="5">
        <f t="shared" si="10"/>
        <v>4</v>
      </c>
      <c r="I27" s="5">
        <f t="shared" si="10"/>
        <v>0</v>
      </c>
      <c r="J27" s="5">
        <f t="shared" si="10"/>
        <v>1</v>
      </c>
      <c r="K27" s="5">
        <f t="shared" si="10"/>
        <v>1</v>
      </c>
      <c r="L27" s="5">
        <f t="shared" si="10"/>
        <v>0</v>
      </c>
      <c r="M27" s="5">
        <f t="shared" si="10"/>
        <v>0</v>
      </c>
      <c r="N27" s="5">
        <f t="shared" si="10"/>
        <v>0</v>
      </c>
      <c r="O27" s="5">
        <f t="shared" si="10"/>
        <v>0</v>
      </c>
      <c r="P27" s="5">
        <f t="shared" si="10"/>
        <v>0</v>
      </c>
      <c r="Q27" s="5">
        <f t="shared" si="10"/>
        <v>10</v>
      </c>
      <c r="R27" s="5">
        <f t="shared" si="10"/>
        <v>2</v>
      </c>
      <c r="S27" s="5">
        <f t="shared" ref="S27:AE27" si="11">SUM(S25:S26)</f>
        <v>3</v>
      </c>
      <c r="T27" s="5">
        <f t="shared" si="11"/>
        <v>3</v>
      </c>
      <c r="U27" s="5">
        <f t="shared" si="11"/>
        <v>8</v>
      </c>
      <c r="V27" s="5">
        <f t="shared" si="11"/>
        <v>4</v>
      </c>
      <c r="W27" s="5">
        <f t="shared" si="11"/>
        <v>0</v>
      </c>
      <c r="X27" s="5">
        <f t="shared" si="11"/>
        <v>1</v>
      </c>
      <c r="Y27" s="5">
        <f t="shared" si="11"/>
        <v>0</v>
      </c>
      <c r="Z27" s="5">
        <f t="shared" si="11"/>
        <v>0</v>
      </c>
      <c r="AA27" s="5">
        <f t="shared" si="11"/>
        <v>1</v>
      </c>
      <c r="AB27" s="5">
        <f t="shared" si="11"/>
        <v>12</v>
      </c>
      <c r="AC27" s="5">
        <f t="shared" si="11"/>
        <v>5</v>
      </c>
      <c r="AD27" s="5">
        <f t="shared" si="11"/>
        <v>2</v>
      </c>
      <c r="AE27" s="5">
        <f t="shared" si="11"/>
        <v>0</v>
      </c>
      <c r="AF27" s="5">
        <f t="shared" ref="AF27:AR27" si="12">SUM(AF25:AF26)</f>
        <v>4</v>
      </c>
      <c r="AG27" s="5">
        <f t="shared" si="12"/>
        <v>0</v>
      </c>
      <c r="AH27" s="5">
        <f t="shared" si="12"/>
        <v>3</v>
      </c>
      <c r="AI27" s="5">
        <f t="shared" si="12"/>
        <v>2</v>
      </c>
      <c r="AJ27" s="5">
        <f t="shared" si="12"/>
        <v>4</v>
      </c>
      <c r="AK27" s="5">
        <f t="shared" si="12"/>
        <v>4</v>
      </c>
      <c r="AL27" s="5">
        <f t="shared" si="12"/>
        <v>4</v>
      </c>
      <c r="AM27" s="5">
        <f t="shared" si="12"/>
        <v>5</v>
      </c>
      <c r="AN27" s="5">
        <f t="shared" si="12"/>
        <v>0</v>
      </c>
      <c r="AO27" s="5">
        <f t="shared" si="12"/>
        <v>0</v>
      </c>
      <c r="AP27" s="5">
        <f t="shared" si="12"/>
        <v>0</v>
      </c>
      <c r="AQ27" s="5">
        <f t="shared" si="12"/>
        <v>6</v>
      </c>
      <c r="AR27" s="5">
        <f t="shared" si="12"/>
        <v>0</v>
      </c>
      <c r="AS27" s="5">
        <f t="shared" si="3"/>
        <v>98</v>
      </c>
    </row>
    <row r="28" spans="1:45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99</v>
      </c>
      <c r="F28" s="5">
        <f t="shared" ref="F28:AE28" si="13">SUM(F19,F22,F25)</f>
        <v>108</v>
      </c>
      <c r="G28" s="5">
        <f t="shared" si="13"/>
        <v>96</v>
      </c>
      <c r="H28" s="5">
        <f t="shared" si="13"/>
        <v>83</v>
      </c>
      <c r="I28" s="5">
        <f t="shared" si="13"/>
        <v>92</v>
      </c>
      <c r="J28" s="5">
        <f t="shared" si="13"/>
        <v>87</v>
      </c>
      <c r="K28" s="5">
        <f t="shared" si="13"/>
        <v>99</v>
      </c>
      <c r="L28" s="5">
        <f t="shared" si="13"/>
        <v>98</v>
      </c>
      <c r="M28" s="5">
        <f t="shared" si="13"/>
        <v>112</v>
      </c>
      <c r="N28" s="5">
        <f t="shared" si="13"/>
        <v>86</v>
      </c>
      <c r="O28" s="5">
        <f t="shared" si="13"/>
        <v>99</v>
      </c>
      <c r="P28" s="5">
        <f t="shared" si="13"/>
        <v>98</v>
      </c>
      <c r="Q28" s="5">
        <f t="shared" si="13"/>
        <v>84</v>
      </c>
      <c r="R28" s="5">
        <f t="shared" si="13"/>
        <v>102</v>
      </c>
      <c r="S28" s="5">
        <f t="shared" si="13"/>
        <v>109</v>
      </c>
      <c r="T28" s="5">
        <f t="shared" si="13"/>
        <v>99</v>
      </c>
      <c r="U28" s="5">
        <f t="shared" si="13"/>
        <v>115</v>
      </c>
      <c r="V28" s="5">
        <f t="shared" si="13"/>
        <v>103</v>
      </c>
      <c r="W28" s="5">
        <f t="shared" si="13"/>
        <v>97</v>
      </c>
      <c r="X28" s="5">
        <f t="shared" si="13"/>
        <v>92</v>
      </c>
      <c r="Y28" s="5">
        <f t="shared" si="13"/>
        <v>105</v>
      </c>
      <c r="Z28" s="5">
        <f t="shared" si="13"/>
        <v>100</v>
      </c>
      <c r="AA28" s="5">
        <f t="shared" si="13"/>
        <v>109</v>
      </c>
      <c r="AB28" s="5">
        <f t="shared" si="13"/>
        <v>105</v>
      </c>
      <c r="AC28" s="5">
        <f t="shared" si="13"/>
        <v>108</v>
      </c>
      <c r="AD28" s="5">
        <f t="shared" si="13"/>
        <v>95</v>
      </c>
      <c r="AE28" s="5">
        <f t="shared" si="13"/>
        <v>103</v>
      </c>
      <c r="AF28" s="5">
        <f t="shared" ref="AF28:AR28" si="14">SUM(AF19,AF22,AF25)</f>
        <v>107</v>
      </c>
      <c r="AG28" s="5">
        <f t="shared" si="14"/>
        <v>99</v>
      </c>
      <c r="AH28" s="5">
        <f t="shared" si="14"/>
        <v>109</v>
      </c>
      <c r="AI28" s="5">
        <f t="shared" si="14"/>
        <v>114</v>
      </c>
      <c r="AJ28" s="5">
        <f t="shared" si="14"/>
        <v>116</v>
      </c>
      <c r="AK28" s="5">
        <f t="shared" si="14"/>
        <v>118</v>
      </c>
      <c r="AL28" s="5">
        <f t="shared" si="14"/>
        <v>106</v>
      </c>
      <c r="AM28" s="5">
        <f t="shared" si="14"/>
        <v>116</v>
      </c>
      <c r="AN28" s="5">
        <f t="shared" si="14"/>
        <v>106</v>
      </c>
      <c r="AO28" s="5">
        <f t="shared" si="14"/>
        <v>111</v>
      </c>
      <c r="AP28" s="5">
        <f t="shared" si="14"/>
        <v>128</v>
      </c>
      <c r="AQ28" s="5">
        <f t="shared" si="14"/>
        <v>122</v>
      </c>
      <c r="AR28" s="5">
        <f t="shared" si="14"/>
        <v>104</v>
      </c>
      <c r="AS28" s="5">
        <f t="shared" si="3"/>
        <v>4139</v>
      </c>
    </row>
    <row r="29" spans="1:45" x14ac:dyDescent="0.4">
      <c r="A29" s="13"/>
      <c r="B29" s="67"/>
      <c r="C29" s="70"/>
      <c r="D29" s="5" t="s">
        <v>24</v>
      </c>
      <c r="E29" s="5">
        <f>SUM(E20,E23,E26)</f>
        <v>114</v>
      </c>
      <c r="F29" s="5">
        <f t="shared" ref="F29:AE29" si="15">SUM(F20,F23,F26)</f>
        <v>111</v>
      </c>
      <c r="G29" s="5">
        <f t="shared" si="15"/>
        <v>104</v>
      </c>
      <c r="H29" s="5">
        <f t="shared" si="15"/>
        <v>92</v>
      </c>
      <c r="I29" s="5">
        <f t="shared" si="15"/>
        <v>107</v>
      </c>
      <c r="J29" s="5">
        <f t="shared" si="15"/>
        <v>106</v>
      </c>
      <c r="K29" s="5">
        <f t="shared" si="15"/>
        <v>99</v>
      </c>
      <c r="L29" s="5">
        <f t="shared" si="15"/>
        <v>97</v>
      </c>
      <c r="M29" s="5">
        <f t="shared" si="15"/>
        <v>99</v>
      </c>
      <c r="N29" s="5">
        <f t="shared" si="15"/>
        <v>102</v>
      </c>
      <c r="O29" s="5">
        <f t="shared" si="15"/>
        <v>110</v>
      </c>
      <c r="P29" s="5">
        <f t="shared" si="15"/>
        <v>82</v>
      </c>
      <c r="Q29" s="5">
        <f t="shared" si="15"/>
        <v>98</v>
      </c>
      <c r="R29" s="5">
        <f t="shared" si="15"/>
        <v>103</v>
      </c>
      <c r="S29" s="5">
        <f t="shared" si="15"/>
        <v>125</v>
      </c>
      <c r="T29" s="5">
        <f t="shared" si="15"/>
        <v>109</v>
      </c>
      <c r="U29" s="5">
        <f t="shared" si="15"/>
        <v>113</v>
      </c>
      <c r="V29" s="5">
        <f t="shared" si="15"/>
        <v>110</v>
      </c>
      <c r="W29" s="5">
        <f t="shared" si="15"/>
        <v>86</v>
      </c>
      <c r="X29" s="5">
        <f t="shared" si="15"/>
        <v>102</v>
      </c>
      <c r="Y29" s="5">
        <f t="shared" si="15"/>
        <v>92</v>
      </c>
      <c r="Z29" s="5">
        <f t="shared" si="15"/>
        <v>113</v>
      </c>
      <c r="AA29" s="5">
        <f t="shared" si="15"/>
        <v>118</v>
      </c>
      <c r="AB29" s="5">
        <f t="shared" si="15"/>
        <v>108</v>
      </c>
      <c r="AC29" s="5">
        <f t="shared" si="15"/>
        <v>109</v>
      </c>
      <c r="AD29" s="5">
        <f t="shared" si="15"/>
        <v>102</v>
      </c>
      <c r="AE29" s="5">
        <f t="shared" si="15"/>
        <v>109</v>
      </c>
      <c r="AF29" s="5">
        <f t="shared" ref="AF29:AR29" si="16">SUM(AF20,AF23,AF26)</f>
        <v>107</v>
      </c>
      <c r="AG29" s="5">
        <f t="shared" si="16"/>
        <v>102</v>
      </c>
      <c r="AH29" s="5">
        <f t="shared" si="16"/>
        <v>117</v>
      </c>
      <c r="AI29" s="5">
        <f t="shared" si="16"/>
        <v>122</v>
      </c>
      <c r="AJ29" s="5">
        <f t="shared" si="16"/>
        <v>127</v>
      </c>
      <c r="AK29" s="5">
        <f t="shared" si="16"/>
        <v>121</v>
      </c>
      <c r="AL29" s="5">
        <f t="shared" si="16"/>
        <v>103</v>
      </c>
      <c r="AM29" s="5">
        <f t="shared" si="16"/>
        <v>115</v>
      </c>
      <c r="AN29" s="5">
        <f t="shared" si="16"/>
        <v>115</v>
      </c>
      <c r="AO29" s="5">
        <f t="shared" si="16"/>
        <v>110</v>
      </c>
      <c r="AP29" s="5">
        <f t="shared" si="16"/>
        <v>123</v>
      </c>
      <c r="AQ29" s="5">
        <f t="shared" si="16"/>
        <v>124</v>
      </c>
      <c r="AR29" s="5">
        <f t="shared" si="16"/>
        <v>111</v>
      </c>
      <c r="AS29" s="5">
        <f t="shared" si="3"/>
        <v>4317</v>
      </c>
    </row>
    <row r="30" spans="1:45" x14ac:dyDescent="0.4">
      <c r="A30" s="13"/>
      <c r="B30" s="68"/>
      <c r="C30" s="71"/>
      <c r="D30" s="5" t="s">
        <v>25</v>
      </c>
      <c r="E30" s="5">
        <f t="shared" ref="E30" si="17">SUM(E28:E29)</f>
        <v>213</v>
      </c>
      <c r="F30" s="5">
        <f t="shared" ref="F30:AE30" si="18">SUM(F28:F29)</f>
        <v>219</v>
      </c>
      <c r="G30" s="5">
        <f t="shared" si="18"/>
        <v>200</v>
      </c>
      <c r="H30" s="5">
        <f t="shared" si="18"/>
        <v>175</v>
      </c>
      <c r="I30" s="5">
        <f t="shared" si="18"/>
        <v>199</v>
      </c>
      <c r="J30" s="5">
        <f t="shared" si="18"/>
        <v>193</v>
      </c>
      <c r="K30" s="5">
        <f t="shared" si="18"/>
        <v>198</v>
      </c>
      <c r="L30" s="5">
        <f t="shared" si="18"/>
        <v>195</v>
      </c>
      <c r="M30" s="5">
        <f t="shared" si="18"/>
        <v>211</v>
      </c>
      <c r="N30" s="5">
        <f t="shared" si="18"/>
        <v>188</v>
      </c>
      <c r="O30" s="5">
        <f t="shared" si="18"/>
        <v>209</v>
      </c>
      <c r="P30" s="5">
        <f t="shared" si="18"/>
        <v>180</v>
      </c>
      <c r="Q30" s="5">
        <f t="shared" si="18"/>
        <v>182</v>
      </c>
      <c r="R30" s="5">
        <f t="shared" si="18"/>
        <v>205</v>
      </c>
      <c r="S30" s="5">
        <f t="shared" si="18"/>
        <v>234</v>
      </c>
      <c r="T30" s="5">
        <f t="shared" si="18"/>
        <v>208</v>
      </c>
      <c r="U30" s="5">
        <f t="shared" si="18"/>
        <v>228</v>
      </c>
      <c r="V30" s="5">
        <f t="shared" si="18"/>
        <v>213</v>
      </c>
      <c r="W30" s="5">
        <f t="shared" si="18"/>
        <v>183</v>
      </c>
      <c r="X30" s="5">
        <f t="shared" si="18"/>
        <v>194</v>
      </c>
      <c r="Y30" s="5">
        <f t="shared" si="18"/>
        <v>197</v>
      </c>
      <c r="Z30" s="5">
        <f t="shared" si="18"/>
        <v>213</v>
      </c>
      <c r="AA30" s="5">
        <f t="shared" si="18"/>
        <v>227</v>
      </c>
      <c r="AB30" s="5">
        <f t="shared" si="18"/>
        <v>213</v>
      </c>
      <c r="AC30" s="5">
        <f t="shared" si="18"/>
        <v>217</v>
      </c>
      <c r="AD30" s="5">
        <f t="shared" si="18"/>
        <v>197</v>
      </c>
      <c r="AE30" s="5">
        <f t="shared" si="18"/>
        <v>212</v>
      </c>
      <c r="AF30" s="5">
        <f t="shared" ref="AF30:AR30" si="19">SUM(AF28:AF29)</f>
        <v>214</v>
      </c>
      <c r="AG30" s="5">
        <f t="shared" si="19"/>
        <v>201</v>
      </c>
      <c r="AH30" s="5">
        <f t="shared" si="19"/>
        <v>226</v>
      </c>
      <c r="AI30" s="5">
        <f t="shared" si="19"/>
        <v>236</v>
      </c>
      <c r="AJ30" s="5">
        <f t="shared" si="19"/>
        <v>243</v>
      </c>
      <c r="AK30" s="5">
        <f t="shared" si="19"/>
        <v>239</v>
      </c>
      <c r="AL30" s="5">
        <f t="shared" si="19"/>
        <v>209</v>
      </c>
      <c r="AM30" s="5">
        <f t="shared" si="19"/>
        <v>231</v>
      </c>
      <c r="AN30" s="5">
        <f t="shared" si="19"/>
        <v>221</v>
      </c>
      <c r="AO30" s="5">
        <f t="shared" si="19"/>
        <v>221</v>
      </c>
      <c r="AP30" s="5">
        <f t="shared" si="19"/>
        <v>251</v>
      </c>
      <c r="AQ30" s="5">
        <f t="shared" si="19"/>
        <v>246</v>
      </c>
      <c r="AR30" s="5">
        <f t="shared" si="19"/>
        <v>215</v>
      </c>
      <c r="AS30" s="5">
        <f t="shared" si="3"/>
        <v>8456</v>
      </c>
    </row>
    <row r="31" spans="1:45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6"/>
      <c r="T31" s="6"/>
      <c r="U31" s="6"/>
      <c r="V31" s="6"/>
      <c r="W31" s="6"/>
      <c r="X31" s="6"/>
      <c r="Y31" s="6"/>
      <c r="Z31" s="6"/>
      <c r="AA31" s="10"/>
      <c r="AB31" s="10"/>
      <c r="AC31" s="10"/>
      <c r="AD31" s="10"/>
      <c r="AE31" s="10"/>
      <c r="AF31" s="6"/>
      <c r="AG31" s="6"/>
      <c r="AH31" s="6"/>
      <c r="AI31" s="6"/>
      <c r="AJ31" s="6"/>
      <c r="AK31" s="6"/>
      <c r="AL31" s="6"/>
      <c r="AM31" s="6"/>
      <c r="AN31" s="10"/>
      <c r="AO31" s="10"/>
      <c r="AP31" s="10"/>
      <c r="AQ31" s="10"/>
      <c r="AR31" s="10"/>
      <c r="AS31" s="28"/>
    </row>
    <row r="32" spans="1:45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5"/>
      <c r="T32" s="5"/>
      <c r="U32" s="5"/>
      <c r="V32" s="5"/>
      <c r="W32" s="5"/>
      <c r="X32" s="5"/>
      <c r="Y32" s="5"/>
      <c r="Z32" s="5"/>
      <c r="AA32" s="15"/>
      <c r="AB32" s="15"/>
      <c r="AC32" s="15"/>
      <c r="AD32" s="15"/>
      <c r="AE32" s="15"/>
      <c r="AF32" s="5"/>
      <c r="AG32" s="5"/>
      <c r="AH32" s="5"/>
      <c r="AI32" s="5"/>
      <c r="AJ32" s="5"/>
      <c r="AK32" s="5"/>
      <c r="AL32" s="5"/>
      <c r="AM32" s="5"/>
      <c r="AN32" s="15"/>
      <c r="AO32" s="15"/>
      <c r="AP32" s="15"/>
      <c r="AQ32" s="15"/>
      <c r="AR32" s="15"/>
      <c r="AS32" s="28"/>
    </row>
    <row r="33" spans="1:45" x14ac:dyDescent="0.4">
      <c r="A33" s="6">
        <v>1</v>
      </c>
      <c r="B33" s="76" t="s">
        <v>38</v>
      </c>
      <c r="C33" s="63"/>
      <c r="D33" s="64"/>
      <c r="E33" s="6">
        <v>274</v>
      </c>
      <c r="F33" s="6">
        <v>283</v>
      </c>
      <c r="G33" s="6">
        <v>268</v>
      </c>
      <c r="H33" s="6">
        <v>269</v>
      </c>
      <c r="I33" s="6">
        <v>277</v>
      </c>
      <c r="J33" s="6">
        <v>274</v>
      </c>
      <c r="K33" s="6">
        <v>259</v>
      </c>
      <c r="L33" s="6">
        <v>265</v>
      </c>
      <c r="M33" s="6">
        <v>288</v>
      </c>
      <c r="N33" s="6">
        <v>296</v>
      </c>
      <c r="O33" s="6">
        <v>294</v>
      </c>
      <c r="P33" s="6">
        <v>264</v>
      </c>
      <c r="Q33" s="6">
        <v>282</v>
      </c>
      <c r="R33" s="6">
        <v>282</v>
      </c>
      <c r="S33" s="6">
        <v>296</v>
      </c>
      <c r="T33" s="6">
        <v>274</v>
      </c>
      <c r="U33" s="6">
        <v>288</v>
      </c>
      <c r="V33" s="6">
        <v>285</v>
      </c>
      <c r="W33" s="6">
        <v>249</v>
      </c>
      <c r="X33" s="6">
        <v>280</v>
      </c>
      <c r="Y33" s="6">
        <v>286</v>
      </c>
      <c r="Z33" s="6">
        <v>272</v>
      </c>
      <c r="AA33" s="6">
        <v>278</v>
      </c>
      <c r="AB33" s="6">
        <v>265</v>
      </c>
      <c r="AC33" s="6">
        <v>264</v>
      </c>
      <c r="AD33" s="6">
        <v>285</v>
      </c>
      <c r="AE33" s="6">
        <v>274</v>
      </c>
      <c r="AF33" s="6">
        <v>267</v>
      </c>
      <c r="AG33" s="6">
        <v>270</v>
      </c>
      <c r="AH33" s="6">
        <v>289</v>
      </c>
      <c r="AI33" s="6">
        <v>290</v>
      </c>
      <c r="AJ33" s="6">
        <v>290</v>
      </c>
      <c r="AK33" s="6">
        <v>298</v>
      </c>
      <c r="AL33" s="6">
        <v>247</v>
      </c>
      <c r="AM33" s="6">
        <v>293</v>
      </c>
      <c r="AN33" s="6">
        <v>287</v>
      </c>
      <c r="AO33" s="6">
        <v>281</v>
      </c>
      <c r="AP33" s="6">
        <v>302</v>
      </c>
      <c r="AQ33" s="6">
        <v>301</v>
      </c>
      <c r="AR33" s="6">
        <v>286</v>
      </c>
      <c r="AS33" s="5">
        <f>SUM(E33:AR33)</f>
        <v>11172</v>
      </c>
    </row>
    <row r="34" spans="1:45" x14ac:dyDescent="0.4">
      <c r="A34" s="6">
        <v>2</v>
      </c>
      <c r="B34" s="76" t="s">
        <v>39</v>
      </c>
      <c r="C34" s="63"/>
      <c r="D34" s="64"/>
      <c r="E34" s="5">
        <v>213</v>
      </c>
      <c r="F34" s="5">
        <v>219</v>
      </c>
      <c r="G34" s="5">
        <v>200</v>
      </c>
      <c r="H34" s="5">
        <v>175</v>
      </c>
      <c r="I34" s="5">
        <v>199</v>
      </c>
      <c r="J34" s="5">
        <v>193</v>
      </c>
      <c r="K34" s="5">
        <v>198</v>
      </c>
      <c r="L34" s="5">
        <v>195</v>
      </c>
      <c r="M34" s="5">
        <v>211</v>
      </c>
      <c r="N34" s="5">
        <v>188</v>
      </c>
      <c r="O34" s="5">
        <v>209</v>
      </c>
      <c r="P34" s="5">
        <v>180</v>
      </c>
      <c r="Q34" s="5">
        <v>182</v>
      </c>
      <c r="R34" s="5">
        <v>205</v>
      </c>
      <c r="S34" s="5">
        <v>234</v>
      </c>
      <c r="T34" s="5">
        <v>208</v>
      </c>
      <c r="U34" s="5">
        <v>228</v>
      </c>
      <c r="V34" s="5">
        <v>213</v>
      </c>
      <c r="W34" s="5">
        <v>183</v>
      </c>
      <c r="X34" s="5">
        <v>194</v>
      </c>
      <c r="Y34" s="5">
        <v>197</v>
      </c>
      <c r="Z34" s="5">
        <v>213</v>
      </c>
      <c r="AA34" s="5">
        <v>227</v>
      </c>
      <c r="AB34" s="5">
        <v>213</v>
      </c>
      <c r="AC34" s="5">
        <v>217</v>
      </c>
      <c r="AD34" s="5">
        <v>197</v>
      </c>
      <c r="AE34" s="5">
        <v>212</v>
      </c>
      <c r="AF34" s="5">
        <v>214</v>
      </c>
      <c r="AG34" s="5">
        <v>201</v>
      </c>
      <c r="AH34" s="5">
        <v>226</v>
      </c>
      <c r="AI34" s="5">
        <v>236</v>
      </c>
      <c r="AJ34" s="5">
        <v>243</v>
      </c>
      <c r="AK34" s="5">
        <v>239</v>
      </c>
      <c r="AL34" s="5">
        <v>209</v>
      </c>
      <c r="AM34" s="5">
        <v>231</v>
      </c>
      <c r="AN34" s="5">
        <v>221</v>
      </c>
      <c r="AO34" s="5">
        <v>221</v>
      </c>
      <c r="AP34" s="5">
        <v>251</v>
      </c>
      <c r="AQ34" s="5">
        <v>246</v>
      </c>
      <c r="AR34" s="5">
        <v>215</v>
      </c>
      <c r="AS34" s="5">
        <f>SUM(E34:AR34)</f>
        <v>8456</v>
      </c>
    </row>
    <row r="35" spans="1:45" x14ac:dyDescent="0.4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2</v>
      </c>
      <c r="X35" s="6">
        <v>0</v>
      </c>
      <c r="Y35" s="6">
        <v>0</v>
      </c>
      <c r="Z35" s="6">
        <v>3</v>
      </c>
      <c r="AA35" s="6">
        <v>0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1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5">
        <f>SUM(E35:AR35)</f>
        <v>7</v>
      </c>
    </row>
    <row r="36" spans="1:45" x14ac:dyDescent="0.4">
      <c r="A36" s="6">
        <v>4</v>
      </c>
      <c r="B36" s="76" t="s">
        <v>41</v>
      </c>
      <c r="C36" s="63"/>
      <c r="D36" s="64"/>
      <c r="E36" s="5">
        <f t="shared" ref="E36:R36" si="20">E33-(E34+E35)</f>
        <v>61</v>
      </c>
      <c r="F36" s="5">
        <f t="shared" si="20"/>
        <v>64</v>
      </c>
      <c r="G36" s="5">
        <f t="shared" si="20"/>
        <v>68</v>
      </c>
      <c r="H36" s="5">
        <f t="shared" si="20"/>
        <v>94</v>
      </c>
      <c r="I36" s="5">
        <f t="shared" si="20"/>
        <v>78</v>
      </c>
      <c r="J36" s="5">
        <f t="shared" si="20"/>
        <v>81</v>
      </c>
      <c r="K36" s="5">
        <f t="shared" si="20"/>
        <v>61</v>
      </c>
      <c r="L36" s="5">
        <f t="shared" si="20"/>
        <v>70</v>
      </c>
      <c r="M36" s="5">
        <f t="shared" si="20"/>
        <v>77</v>
      </c>
      <c r="N36" s="5">
        <f t="shared" si="20"/>
        <v>108</v>
      </c>
      <c r="O36" s="5">
        <f t="shared" si="20"/>
        <v>85</v>
      </c>
      <c r="P36" s="5">
        <f t="shared" si="20"/>
        <v>84</v>
      </c>
      <c r="Q36" s="5">
        <f t="shared" si="20"/>
        <v>100</v>
      </c>
      <c r="R36" s="5">
        <f t="shared" si="20"/>
        <v>77</v>
      </c>
      <c r="S36" s="5">
        <f t="shared" ref="S36:AE36" si="21">S33-(S34+S35)</f>
        <v>62</v>
      </c>
      <c r="T36" s="5">
        <f t="shared" si="21"/>
        <v>66</v>
      </c>
      <c r="U36" s="5">
        <f t="shared" si="21"/>
        <v>60</v>
      </c>
      <c r="V36" s="5">
        <f t="shared" si="21"/>
        <v>72</v>
      </c>
      <c r="W36" s="5">
        <f t="shared" si="21"/>
        <v>64</v>
      </c>
      <c r="X36" s="5">
        <f t="shared" si="21"/>
        <v>86</v>
      </c>
      <c r="Y36" s="5">
        <f t="shared" si="21"/>
        <v>89</v>
      </c>
      <c r="Z36" s="5">
        <f t="shared" si="21"/>
        <v>56</v>
      </c>
      <c r="AA36" s="5">
        <f t="shared" si="21"/>
        <v>51</v>
      </c>
      <c r="AB36" s="5">
        <f t="shared" si="21"/>
        <v>51</v>
      </c>
      <c r="AC36" s="5">
        <f t="shared" si="21"/>
        <v>47</v>
      </c>
      <c r="AD36" s="5">
        <f t="shared" si="21"/>
        <v>88</v>
      </c>
      <c r="AE36" s="5">
        <f t="shared" si="21"/>
        <v>62</v>
      </c>
      <c r="AF36" s="5">
        <f t="shared" ref="AF36:AR36" si="22">AF33-(AF34+AF35)</f>
        <v>53</v>
      </c>
      <c r="AG36" s="5">
        <f t="shared" si="22"/>
        <v>69</v>
      </c>
      <c r="AH36" s="5">
        <f t="shared" si="22"/>
        <v>63</v>
      </c>
      <c r="AI36" s="5">
        <f t="shared" si="22"/>
        <v>53</v>
      </c>
      <c r="AJ36" s="5">
        <f t="shared" si="22"/>
        <v>47</v>
      </c>
      <c r="AK36" s="5">
        <f t="shared" si="22"/>
        <v>59</v>
      </c>
      <c r="AL36" s="5">
        <f t="shared" si="22"/>
        <v>38</v>
      </c>
      <c r="AM36" s="5">
        <f t="shared" si="22"/>
        <v>62</v>
      </c>
      <c r="AN36" s="5">
        <f t="shared" si="22"/>
        <v>66</v>
      </c>
      <c r="AO36" s="5">
        <f t="shared" si="22"/>
        <v>60</v>
      </c>
      <c r="AP36" s="5">
        <f t="shared" si="22"/>
        <v>51</v>
      </c>
      <c r="AQ36" s="5">
        <f t="shared" si="22"/>
        <v>55</v>
      </c>
      <c r="AR36" s="5">
        <f t="shared" si="22"/>
        <v>71</v>
      </c>
      <c r="AS36" s="5">
        <f>SUM(E36:AR36)</f>
        <v>2709</v>
      </c>
    </row>
    <row r="37" spans="1:45" x14ac:dyDescent="0.4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28"/>
    </row>
    <row r="38" spans="1:45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5"/>
      <c r="T38" s="5"/>
      <c r="U38" s="5"/>
      <c r="V38" s="5"/>
      <c r="W38" s="5"/>
      <c r="X38" s="5"/>
      <c r="Y38" s="5"/>
      <c r="Z38" s="5"/>
      <c r="AA38" s="15"/>
      <c r="AB38" s="15"/>
      <c r="AC38" s="15"/>
      <c r="AD38" s="15"/>
      <c r="AE38" s="15"/>
      <c r="AF38" s="5"/>
      <c r="AG38" s="5"/>
      <c r="AH38" s="5"/>
      <c r="AI38" s="5"/>
      <c r="AJ38" s="5"/>
      <c r="AK38" s="5"/>
      <c r="AL38" s="5"/>
      <c r="AM38" s="5"/>
      <c r="AN38" s="15"/>
      <c r="AO38" s="15"/>
      <c r="AP38" s="15"/>
      <c r="AQ38" s="15"/>
      <c r="AR38" s="15"/>
      <c r="AS38" s="28"/>
    </row>
    <row r="39" spans="1:45" x14ac:dyDescent="0.4">
      <c r="A39" s="11"/>
      <c r="B39" s="80" t="s">
        <v>44</v>
      </c>
      <c r="C39" s="7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2</v>
      </c>
      <c r="V39" s="6">
        <v>0</v>
      </c>
      <c r="W39" s="6">
        <v>0</v>
      </c>
      <c r="X39" s="6">
        <v>0</v>
      </c>
      <c r="Y39" s="6">
        <v>0</v>
      </c>
      <c r="Z39" s="6">
        <v>1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2</v>
      </c>
      <c r="AG39" s="6">
        <v>0</v>
      </c>
      <c r="AH39" s="6">
        <v>0</v>
      </c>
      <c r="AI39" s="6">
        <v>0</v>
      </c>
      <c r="AJ39" s="6">
        <v>1</v>
      </c>
      <c r="AK39" s="6">
        <v>0</v>
      </c>
      <c r="AL39" s="6">
        <v>0</v>
      </c>
      <c r="AM39" s="6">
        <v>1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5">
        <f>SUM(E39:AR39)</f>
        <v>7</v>
      </c>
    </row>
    <row r="40" spans="1:45" x14ac:dyDescent="0.4">
      <c r="A40" s="12"/>
      <c r="B40" s="81"/>
      <c r="C40" s="6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1</v>
      </c>
      <c r="U40" s="6">
        <v>1</v>
      </c>
      <c r="V40" s="6">
        <v>1</v>
      </c>
      <c r="W40" s="6">
        <v>0</v>
      </c>
      <c r="X40" s="6">
        <v>0</v>
      </c>
      <c r="Y40" s="6">
        <v>0</v>
      </c>
      <c r="Z40" s="6">
        <v>1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3</v>
      </c>
      <c r="AG40" s="6">
        <v>0</v>
      </c>
      <c r="AH40" s="6">
        <v>0</v>
      </c>
      <c r="AI40" s="6">
        <v>0</v>
      </c>
      <c r="AJ40" s="6">
        <v>1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5">
        <f>SUM(E40:AR40)</f>
        <v>9</v>
      </c>
    </row>
    <row r="41" spans="1:45" x14ac:dyDescent="0.4">
      <c r="A41" s="14"/>
      <c r="B41" s="82"/>
      <c r="C41" s="68"/>
      <c r="D41" s="5" t="s">
        <v>25</v>
      </c>
      <c r="E41" s="5">
        <f t="shared" ref="E41:R41" si="23">SUM(E39:E40)</f>
        <v>0</v>
      </c>
      <c r="F41" s="5">
        <f t="shared" si="23"/>
        <v>0</v>
      </c>
      <c r="G41" s="5">
        <f t="shared" si="23"/>
        <v>0</v>
      </c>
      <c r="H41" s="5">
        <f t="shared" si="23"/>
        <v>0</v>
      </c>
      <c r="I41" s="5">
        <f t="shared" si="23"/>
        <v>1</v>
      </c>
      <c r="J41" s="5">
        <f t="shared" si="23"/>
        <v>0</v>
      </c>
      <c r="K41" s="5">
        <f t="shared" si="23"/>
        <v>0</v>
      </c>
      <c r="L41" s="5">
        <f t="shared" si="23"/>
        <v>0</v>
      </c>
      <c r="M41" s="5">
        <f t="shared" si="23"/>
        <v>0</v>
      </c>
      <c r="N41" s="5">
        <f t="shared" si="23"/>
        <v>0</v>
      </c>
      <c r="O41" s="5">
        <f t="shared" si="23"/>
        <v>0</v>
      </c>
      <c r="P41" s="5">
        <f t="shared" si="23"/>
        <v>0</v>
      </c>
      <c r="Q41" s="5">
        <f t="shared" si="23"/>
        <v>0</v>
      </c>
      <c r="R41" s="5">
        <f t="shared" si="23"/>
        <v>0</v>
      </c>
      <c r="S41" s="5">
        <f t="shared" ref="S41:AE41" si="24">SUM(S39:S40)</f>
        <v>0</v>
      </c>
      <c r="T41" s="5">
        <f t="shared" si="24"/>
        <v>1</v>
      </c>
      <c r="U41" s="5">
        <f t="shared" si="24"/>
        <v>3</v>
      </c>
      <c r="V41" s="5">
        <f t="shared" si="24"/>
        <v>1</v>
      </c>
      <c r="W41" s="5">
        <f t="shared" si="24"/>
        <v>0</v>
      </c>
      <c r="X41" s="5">
        <f t="shared" si="24"/>
        <v>0</v>
      </c>
      <c r="Y41" s="5">
        <f t="shared" si="24"/>
        <v>0</v>
      </c>
      <c r="Z41" s="5">
        <f t="shared" si="24"/>
        <v>2</v>
      </c>
      <c r="AA41" s="5">
        <f t="shared" si="24"/>
        <v>0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 t="shared" ref="AF41:AR41" si="25">SUM(AF39:AF40)</f>
        <v>5</v>
      </c>
      <c r="AG41" s="5">
        <f t="shared" si="25"/>
        <v>0</v>
      </c>
      <c r="AH41" s="5">
        <f t="shared" si="25"/>
        <v>0</v>
      </c>
      <c r="AI41" s="5">
        <f t="shared" si="25"/>
        <v>0</v>
      </c>
      <c r="AJ41" s="5">
        <f t="shared" si="25"/>
        <v>2</v>
      </c>
      <c r="AK41" s="5">
        <f t="shared" si="25"/>
        <v>0</v>
      </c>
      <c r="AL41" s="5">
        <f t="shared" si="25"/>
        <v>0</v>
      </c>
      <c r="AM41" s="5">
        <f t="shared" si="25"/>
        <v>1</v>
      </c>
      <c r="AN41" s="5">
        <f t="shared" si="25"/>
        <v>0</v>
      </c>
      <c r="AO41" s="5">
        <f t="shared" si="25"/>
        <v>0</v>
      </c>
      <c r="AP41" s="5">
        <f t="shared" si="25"/>
        <v>0</v>
      </c>
      <c r="AQ41" s="5">
        <f t="shared" si="25"/>
        <v>0</v>
      </c>
      <c r="AR41" s="5">
        <f t="shared" si="25"/>
        <v>0</v>
      </c>
      <c r="AS41" s="5">
        <f>SUM(E41:AR41)</f>
        <v>16</v>
      </c>
    </row>
    <row r="42" spans="1:45" x14ac:dyDescent="0.4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5"/>
    </row>
    <row r="43" spans="1:45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5"/>
      <c r="W43" s="5"/>
      <c r="X43" s="5"/>
      <c r="Y43" s="5"/>
      <c r="Z43" s="5"/>
      <c r="AA43" s="15"/>
      <c r="AB43" s="5"/>
      <c r="AC43" s="15"/>
      <c r="AD43" s="5"/>
      <c r="AE43" s="15"/>
      <c r="AF43" s="5"/>
      <c r="AG43" s="5"/>
      <c r="AH43" s="5"/>
      <c r="AI43" s="5"/>
      <c r="AJ43" s="5"/>
      <c r="AK43" s="5"/>
      <c r="AL43" s="5"/>
      <c r="AM43" s="5"/>
      <c r="AN43" s="15"/>
      <c r="AO43" s="5"/>
      <c r="AP43" s="15"/>
      <c r="AQ43" s="5"/>
      <c r="AR43" s="15"/>
      <c r="AS43" s="5"/>
    </row>
    <row r="44" spans="1:45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6"/>
      <c r="W44" s="6"/>
      <c r="X44" s="6"/>
      <c r="Y44" s="6"/>
      <c r="Z44" s="6"/>
      <c r="AA44" s="10"/>
      <c r="AB44" s="6"/>
      <c r="AC44" s="10"/>
      <c r="AD44" s="6"/>
      <c r="AE44" s="10"/>
      <c r="AF44" s="6"/>
      <c r="AG44" s="6"/>
      <c r="AH44" s="6"/>
      <c r="AI44" s="6"/>
      <c r="AJ44" s="6"/>
      <c r="AK44" s="6"/>
      <c r="AL44" s="6"/>
      <c r="AM44" s="6"/>
      <c r="AN44" s="10"/>
      <c r="AO44" s="6"/>
      <c r="AP44" s="10"/>
      <c r="AQ44" s="6"/>
      <c r="AR44" s="10"/>
      <c r="AS44" s="5"/>
    </row>
    <row r="45" spans="1:45" x14ac:dyDescent="0.4">
      <c r="A45" s="11" t="s">
        <v>48</v>
      </c>
      <c r="B45" s="17" t="s">
        <v>28</v>
      </c>
      <c r="C45" s="86" t="s">
        <v>49</v>
      </c>
      <c r="D45" s="64"/>
      <c r="E45" s="6">
        <v>1</v>
      </c>
      <c r="F45" s="6">
        <v>0</v>
      </c>
      <c r="G45" s="6">
        <v>4</v>
      </c>
      <c r="H45" s="6">
        <v>2</v>
      </c>
      <c r="I45" s="6">
        <v>3</v>
      </c>
      <c r="J45" s="6">
        <v>6</v>
      </c>
      <c r="K45" s="6">
        <v>2</v>
      </c>
      <c r="L45" s="6">
        <v>9</v>
      </c>
      <c r="M45" s="6">
        <v>5</v>
      </c>
      <c r="N45" s="6">
        <v>6</v>
      </c>
      <c r="O45" s="6">
        <v>6</v>
      </c>
      <c r="P45" s="6">
        <v>9</v>
      </c>
      <c r="Q45" s="6">
        <v>5</v>
      </c>
      <c r="R45" s="6">
        <v>3</v>
      </c>
      <c r="S45" s="6">
        <v>6</v>
      </c>
      <c r="T45" s="6">
        <v>6</v>
      </c>
      <c r="U45" s="6">
        <v>5</v>
      </c>
      <c r="V45" s="6">
        <v>2</v>
      </c>
      <c r="W45" s="6">
        <v>5</v>
      </c>
      <c r="X45" s="6">
        <v>2</v>
      </c>
      <c r="Y45" s="6">
        <v>4</v>
      </c>
      <c r="Z45" s="6">
        <v>3</v>
      </c>
      <c r="AA45" s="6">
        <v>10</v>
      </c>
      <c r="AB45" s="6">
        <v>8</v>
      </c>
      <c r="AC45" s="6">
        <v>2</v>
      </c>
      <c r="AD45" s="6">
        <v>7</v>
      </c>
      <c r="AE45" s="6">
        <v>3</v>
      </c>
      <c r="AF45" s="6">
        <v>5</v>
      </c>
      <c r="AG45" s="6">
        <v>7</v>
      </c>
      <c r="AH45" s="6">
        <v>4</v>
      </c>
      <c r="AI45" s="6">
        <v>8</v>
      </c>
      <c r="AJ45" s="6">
        <v>6</v>
      </c>
      <c r="AK45" s="6">
        <v>10</v>
      </c>
      <c r="AL45" s="6">
        <v>8</v>
      </c>
      <c r="AM45" s="6">
        <v>16</v>
      </c>
      <c r="AN45" s="6">
        <v>4</v>
      </c>
      <c r="AO45" s="6">
        <v>1</v>
      </c>
      <c r="AP45" s="6">
        <v>1</v>
      </c>
      <c r="AQ45" s="6">
        <v>4</v>
      </c>
      <c r="AR45" s="6">
        <v>6</v>
      </c>
      <c r="AS45" s="5">
        <f t="shared" ref="AS45:AS54" si="26">SUM(E45:AR45)</f>
        <v>204</v>
      </c>
    </row>
    <row r="46" spans="1:45" x14ac:dyDescent="0.4">
      <c r="A46" s="11" t="s">
        <v>50</v>
      </c>
      <c r="B46" s="50"/>
      <c r="C46" s="24" t="s">
        <v>135</v>
      </c>
      <c r="D46" s="49"/>
      <c r="E46" s="6">
        <v>3</v>
      </c>
      <c r="F46" s="6">
        <v>3</v>
      </c>
      <c r="G46" s="6">
        <v>3</v>
      </c>
      <c r="H46" s="6">
        <v>7</v>
      </c>
      <c r="I46" s="6">
        <v>6</v>
      </c>
      <c r="J46" s="6">
        <v>11</v>
      </c>
      <c r="K46" s="6">
        <v>0</v>
      </c>
      <c r="L46" s="6">
        <v>7</v>
      </c>
      <c r="M46" s="6">
        <v>8</v>
      </c>
      <c r="N46" s="6">
        <v>4</v>
      </c>
      <c r="O46" s="6">
        <v>17</v>
      </c>
      <c r="P46" s="6">
        <v>14</v>
      </c>
      <c r="Q46" s="6">
        <v>10</v>
      </c>
      <c r="R46" s="6">
        <v>5</v>
      </c>
      <c r="S46" s="6">
        <v>1</v>
      </c>
      <c r="T46" s="6">
        <v>7</v>
      </c>
      <c r="U46" s="6">
        <v>6</v>
      </c>
      <c r="V46" s="6">
        <v>5</v>
      </c>
      <c r="W46" s="6">
        <v>6</v>
      </c>
      <c r="X46" s="6">
        <v>6</v>
      </c>
      <c r="Y46" s="6">
        <v>12</v>
      </c>
      <c r="Z46" s="6">
        <v>6</v>
      </c>
      <c r="AA46" s="6">
        <v>15</v>
      </c>
      <c r="AB46" s="6">
        <v>6</v>
      </c>
      <c r="AC46" s="6">
        <v>6</v>
      </c>
      <c r="AD46" s="6">
        <v>6</v>
      </c>
      <c r="AE46" s="6">
        <v>2</v>
      </c>
      <c r="AF46" s="6">
        <v>9</v>
      </c>
      <c r="AG46" s="6">
        <v>4</v>
      </c>
      <c r="AH46" s="6">
        <v>4</v>
      </c>
      <c r="AI46" s="6">
        <v>7</v>
      </c>
      <c r="AJ46" s="6">
        <v>10</v>
      </c>
      <c r="AK46" s="6">
        <v>4</v>
      </c>
      <c r="AL46" s="6">
        <v>4</v>
      </c>
      <c r="AM46" s="6">
        <v>6</v>
      </c>
      <c r="AN46" s="6">
        <v>15</v>
      </c>
      <c r="AO46" s="6">
        <v>14</v>
      </c>
      <c r="AP46" s="6">
        <v>6</v>
      </c>
      <c r="AQ46" s="6">
        <v>2</v>
      </c>
      <c r="AR46" s="6">
        <v>3</v>
      </c>
      <c r="AS46" s="5">
        <f t="shared" si="26"/>
        <v>270</v>
      </c>
    </row>
    <row r="47" spans="1:45" x14ac:dyDescent="0.4">
      <c r="A47" s="7"/>
      <c r="B47" s="50"/>
      <c r="C47" s="24" t="s">
        <v>136</v>
      </c>
      <c r="D47" s="49"/>
      <c r="E47" s="6">
        <v>1</v>
      </c>
      <c r="F47" s="6">
        <v>1</v>
      </c>
      <c r="G47" s="6">
        <v>1</v>
      </c>
      <c r="H47" s="6">
        <v>1</v>
      </c>
      <c r="I47" s="6">
        <v>0</v>
      </c>
      <c r="J47" s="6">
        <v>1</v>
      </c>
      <c r="K47" s="6">
        <v>0</v>
      </c>
      <c r="L47" s="6">
        <v>2</v>
      </c>
      <c r="M47" s="6">
        <v>1</v>
      </c>
      <c r="N47" s="6">
        <v>1</v>
      </c>
      <c r="O47" s="6">
        <v>3</v>
      </c>
      <c r="P47" s="6">
        <v>1</v>
      </c>
      <c r="Q47" s="6">
        <v>0</v>
      </c>
      <c r="R47" s="6">
        <v>2</v>
      </c>
      <c r="S47" s="6">
        <v>2</v>
      </c>
      <c r="T47" s="6">
        <v>0</v>
      </c>
      <c r="U47" s="6">
        <v>1</v>
      </c>
      <c r="V47" s="6">
        <v>1</v>
      </c>
      <c r="W47" s="6">
        <v>2</v>
      </c>
      <c r="X47" s="6">
        <v>5</v>
      </c>
      <c r="Y47" s="6">
        <v>2</v>
      </c>
      <c r="Z47" s="6">
        <v>2</v>
      </c>
      <c r="AA47" s="6">
        <v>2</v>
      </c>
      <c r="AB47" s="6">
        <v>0</v>
      </c>
      <c r="AC47" s="6">
        <v>0</v>
      </c>
      <c r="AD47" s="6">
        <v>2</v>
      </c>
      <c r="AE47" s="6">
        <v>1</v>
      </c>
      <c r="AF47" s="6">
        <v>2</v>
      </c>
      <c r="AG47" s="6">
        <v>1</v>
      </c>
      <c r="AH47" s="6">
        <v>3</v>
      </c>
      <c r="AI47" s="6">
        <v>1</v>
      </c>
      <c r="AJ47" s="6">
        <v>4</v>
      </c>
      <c r="AK47" s="6">
        <v>1</v>
      </c>
      <c r="AL47" s="6">
        <v>0</v>
      </c>
      <c r="AM47" s="6">
        <v>0</v>
      </c>
      <c r="AN47" s="6">
        <v>5</v>
      </c>
      <c r="AO47" s="6">
        <v>4</v>
      </c>
      <c r="AP47" s="6">
        <v>2</v>
      </c>
      <c r="AQ47" s="6">
        <v>0</v>
      </c>
      <c r="AR47" s="6">
        <v>1</v>
      </c>
      <c r="AS47" s="5">
        <f t="shared" si="26"/>
        <v>59</v>
      </c>
    </row>
    <row r="48" spans="1:45" x14ac:dyDescent="0.4">
      <c r="A48" s="7"/>
      <c r="B48" s="50"/>
      <c r="C48" s="24" t="s">
        <v>137</v>
      </c>
      <c r="D48" s="49"/>
      <c r="E48" s="6">
        <v>1</v>
      </c>
      <c r="F48" s="6">
        <v>1</v>
      </c>
      <c r="G48" s="6">
        <v>2</v>
      </c>
      <c r="H48" s="6">
        <v>0</v>
      </c>
      <c r="I48" s="6">
        <v>0</v>
      </c>
      <c r="J48" s="6">
        <v>0</v>
      </c>
      <c r="K48" s="6">
        <v>1</v>
      </c>
      <c r="L48" s="6">
        <v>1</v>
      </c>
      <c r="M48" s="6">
        <v>3</v>
      </c>
      <c r="N48" s="6">
        <v>1</v>
      </c>
      <c r="O48" s="6">
        <v>2</v>
      </c>
      <c r="P48" s="6">
        <v>1</v>
      </c>
      <c r="Q48" s="6">
        <v>0</v>
      </c>
      <c r="R48" s="6">
        <v>1</v>
      </c>
      <c r="S48" s="6">
        <v>1</v>
      </c>
      <c r="T48" s="6">
        <v>1</v>
      </c>
      <c r="U48" s="6">
        <v>0</v>
      </c>
      <c r="V48" s="6">
        <v>1</v>
      </c>
      <c r="W48" s="6">
        <v>0</v>
      </c>
      <c r="X48" s="6">
        <v>0</v>
      </c>
      <c r="Y48" s="6">
        <v>2</v>
      </c>
      <c r="Z48" s="6">
        <v>1</v>
      </c>
      <c r="AA48" s="6">
        <v>0</v>
      </c>
      <c r="AB48" s="6">
        <v>1</v>
      </c>
      <c r="AC48" s="6">
        <v>2</v>
      </c>
      <c r="AD48" s="6">
        <v>1</v>
      </c>
      <c r="AE48" s="6">
        <v>0</v>
      </c>
      <c r="AF48" s="6">
        <v>0</v>
      </c>
      <c r="AG48" s="6">
        <v>0</v>
      </c>
      <c r="AH48" s="6">
        <v>0</v>
      </c>
      <c r="AI48" s="6">
        <v>2</v>
      </c>
      <c r="AJ48" s="6">
        <v>3</v>
      </c>
      <c r="AK48" s="6">
        <v>0</v>
      </c>
      <c r="AL48" s="6">
        <v>0</v>
      </c>
      <c r="AM48" s="6">
        <v>0</v>
      </c>
      <c r="AN48" s="6">
        <v>1</v>
      </c>
      <c r="AO48" s="6">
        <v>0</v>
      </c>
      <c r="AP48" s="6">
        <v>1</v>
      </c>
      <c r="AQ48" s="6">
        <v>0</v>
      </c>
      <c r="AR48" s="6">
        <v>1</v>
      </c>
      <c r="AS48" s="5">
        <f t="shared" si="26"/>
        <v>32</v>
      </c>
    </row>
    <row r="49" spans="1:45" x14ac:dyDescent="0.4">
      <c r="A49" s="7"/>
      <c r="B49" s="50"/>
      <c r="C49" s="24" t="s">
        <v>138</v>
      </c>
      <c r="D49" s="49"/>
      <c r="E49" s="6">
        <v>0</v>
      </c>
      <c r="F49" s="6">
        <v>0</v>
      </c>
      <c r="G49" s="6">
        <v>1</v>
      </c>
      <c r="H49" s="6">
        <v>1</v>
      </c>
      <c r="I49" s="6">
        <v>4</v>
      </c>
      <c r="J49" s="6">
        <v>1</v>
      </c>
      <c r="K49" s="6">
        <v>1</v>
      </c>
      <c r="L49" s="6">
        <v>1</v>
      </c>
      <c r="M49" s="6">
        <v>2</v>
      </c>
      <c r="N49" s="6">
        <v>0</v>
      </c>
      <c r="O49" s="6">
        <v>5</v>
      </c>
      <c r="P49" s="6">
        <v>0</v>
      </c>
      <c r="Q49" s="6">
        <v>1</v>
      </c>
      <c r="R49" s="6">
        <v>1</v>
      </c>
      <c r="S49" s="6">
        <v>1</v>
      </c>
      <c r="T49" s="6">
        <v>3</v>
      </c>
      <c r="U49" s="6">
        <v>1</v>
      </c>
      <c r="V49" s="6">
        <v>6</v>
      </c>
      <c r="W49" s="6">
        <v>1</v>
      </c>
      <c r="X49" s="6">
        <v>0</v>
      </c>
      <c r="Y49" s="6">
        <v>1</v>
      </c>
      <c r="Z49" s="6">
        <v>2</v>
      </c>
      <c r="AA49" s="6">
        <v>2</v>
      </c>
      <c r="AB49" s="6">
        <v>1</v>
      </c>
      <c r="AC49" s="6">
        <v>0</v>
      </c>
      <c r="AD49" s="6">
        <v>2</v>
      </c>
      <c r="AE49" s="6">
        <v>0</v>
      </c>
      <c r="AF49" s="6">
        <v>1</v>
      </c>
      <c r="AG49" s="6">
        <v>0</v>
      </c>
      <c r="AH49" s="6">
        <v>1</v>
      </c>
      <c r="AI49" s="6">
        <v>5</v>
      </c>
      <c r="AJ49" s="6">
        <v>4</v>
      </c>
      <c r="AK49" s="6">
        <v>3</v>
      </c>
      <c r="AL49" s="6">
        <v>0</v>
      </c>
      <c r="AM49" s="6">
        <v>0</v>
      </c>
      <c r="AN49" s="6">
        <v>1</v>
      </c>
      <c r="AO49" s="6">
        <v>0</v>
      </c>
      <c r="AP49" s="6">
        <v>2</v>
      </c>
      <c r="AQ49" s="6">
        <v>0</v>
      </c>
      <c r="AR49" s="6">
        <v>0</v>
      </c>
      <c r="AS49" s="5">
        <f t="shared" si="26"/>
        <v>55</v>
      </c>
    </row>
    <row r="50" spans="1:45" x14ac:dyDescent="0.4">
      <c r="A50" s="7"/>
      <c r="B50" s="50"/>
      <c r="C50" s="24" t="s">
        <v>139</v>
      </c>
      <c r="D50" s="49"/>
      <c r="E50" s="6">
        <v>1</v>
      </c>
      <c r="F50" s="6">
        <v>0</v>
      </c>
      <c r="G50" s="6">
        <v>0</v>
      </c>
      <c r="H50" s="6">
        <v>0</v>
      </c>
      <c r="I50" s="6">
        <v>2</v>
      </c>
      <c r="J50" s="6">
        <v>2</v>
      </c>
      <c r="K50" s="6">
        <v>0</v>
      </c>
      <c r="L50" s="6">
        <v>0</v>
      </c>
      <c r="M50" s="6">
        <v>0</v>
      </c>
      <c r="N50" s="6">
        <v>0</v>
      </c>
      <c r="O50" s="6">
        <v>2</v>
      </c>
      <c r="P50" s="6">
        <v>1</v>
      </c>
      <c r="Q50" s="6">
        <v>0</v>
      </c>
      <c r="R50" s="6">
        <v>0</v>
      </c>
      <c r="S50" s="6">
        <v>1</v>
      </c>
      <c r="T50" s="6">
        <v>0</v>
      </c>
      <c r="U50" s="6">
        <v>0</v>
      </c>
      <c r="V50" s="6">
        <v>1</v>
      </c>
      <c r="W50" s="6">
        <v>0</v>
      </c>
      <c r="X50" s="6">
        <v>0</v>
      </c>
      <c r="Y50" s="6">
        <v>1</v>
      </c>
      <c r="Z50" s="6">
        <v>0</v>
      </c>
      <c r="AA50" s="6">
        <v>0</v>
      </c>
      <c r="AB50" s="6">
        <v>0</v>
      </c>
      <c r="AC50" s="6">
        <v>1</v>
      </c>
      <c r="AD50" s="6">
        <v>0</v>
      </c>
      <c r="AE50" s="6">
        <v>0</v>
      </c>
      <c r="AF50" s="6">
        <v>0</v>
      </c>
      <c r="AG50" s="6">
        <v>0</v>
      </c>
      <c r="AH50" s="6">
        <v>1</v>
      </c>
      <c r="AI50" s="6">
        <v>1</v>
      </c>
      <c r="AJ50" s="6">
        <v>0</v>
      </c>
      <c r="AK50" s="6">
        <v>1</v>
      </c>
      <c r="AL50" s="6">
        <v>0</v>
      </c>
      <c r="AM50" s="6">
        <v>1</v>
      </c>
      <c r="AN50" s="6">
        <v>1</v>
      </c>
      <c r="AO50" s="6">
        <v>0</v>
      </c>
      <c r="AP50" s="6">
        <v>0</v>
      </c>
      <c r="AQ50" s="6">
        <v>0</v>
      </c>
      <c r="AR50" s="6">
        <v>0</v>
      </c>
      <c r="AS50" s="5">
        <f t="shared" si="26"/>
        <v>17</v>
      </c>
    </row>
    <row r="51" spans="1:45" x14ac:dyDescent="0.4">
      <c r="A51" s="7"/>
      <c r="B51" s="50"/>
      <c r="C51" s="24" t="s">
        <v>140</v>
      </c>
      <c r="D51" s="49"/>
      <c r="E51" s="6">
        <v>0</v>
      </c>
      <c r="F51" s="6">
        <v>0</v>
      </c>
      <c r="G51" s="6">
        <v>1</v>
      </c>
      <c r="H51" s="6">
        <v>0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1</v>
      </c>
      <c r="R51" s="6">
        <v>0</v>
      </c>
      <c r="S51" s="6">
        <v>0</v>
      </c>
      <c r="T51" s="6">
        <v>0</v>
      </c>
      <c r="U51" s="6">
        <v>1</v>
      </c>
      <c r="V51" s="6">
        <v>0</v>
      </c>
      <c r="W51" s="6">
        <v>1</v>
      </c>
      <c r="X51" s="6">
        <v>0</v>
      </c>
      <c r="Y51" s="6">
        <v>0</v>
      </c>
      <c r="Z51" s="6">
        <v>0</v>
      </c>
      <c r="AA51" s="6">
        <v>0</v>
      </c>
      <c r="AB51" s="6">
        <v>1</v>
      </c>
      <c r="AC51" s="6">
        <v>1</v>
      </c>
      <c r="AD51" s="6">
        <v>0</v>
      </c>
      <c r="AE51" s="6">
        <v>0</v>
      </c>
      <c r="AF51" s="6">
        <v>0</v>
      </c>
      <c r="AG51" s="6">
        <v>1</v>
      </c>
      <c r="AH51" s="6">
        <v>0</v>
      </c>
      <c r="AI51" s="6">
        <v>0</v>
      </c>
      <c r="AJ51" s="6">
        <v>0</v>
      </c>
      <c r="AK51" s="6">
        <v>0</v>
      </c>
      <c r="AL51" s="6">
        <v>2</v>
      </c>
      <c r="AM51" s="6">
        <v>2</v>
      </c>
      <c r="AN51" s="6">
        <v>0</v>
      </c>
      <c r="AO51" s="6">
        <v>0</v>
      </c>
      <c r="AP51" s="6">
        <v>2</v>
      </c>
      <c r="AQ51" s="6">
        <v>0</v>
      </c>
      <c r="AR51" s="6">
        <v>0</v>
      </c>
      <c r="AS51" s="5">
        <f t="shared" si="26"/>
        <v>15</v>
      </c>
    </row>
    <row r="52" spans="1:45" ht="13.15" customHeight="1" x14ac:dyDescent="0.4">
      <c r="A52" s="7"/>
      <c r="B52" s="50"/>
      <c r="C52" s="24" t="s">
        <v>141</v>
      </c>
      <c r="D52" s="49"/>
      <c r="E52" s="6">
        <v>0</v>
      </c>
      <c r="F52" s="6">
        <v>0</v>
      </c>
      <c r="G52" s="6">
        <v>1</v>
      </c>
      <c r="H52" s="6">
        <v>2</v>
      </c>
      <c r="I52" s="6">
        <v>0</v>
      </c>
      <c r="J52" s="6">
        <v>1</v>
      </c>
      <c r="K52" s="6">
        <v>0</v>
      </c>
      <c r="L52" s="6">
        <v>1</v>
      </c>
      <c r="M52" s="6">
        <v>1</v>
      </c>
      <c r="N52" s="6">
        <v>0</v>
      </c>
      <c r="O52" s="6">
        <v>0</v>
      </c>
      <c r="P52" s="6">
        <v>0</v>
      </c>
      <c r="Q52" s="6">
        <v>1</v>
      </c>
      <c r="R52" s="6">
        <v>0</v>
      </c>
      <c r="S52" s="6">
        <v>0</v>
      </c>
      <c r="T52" s="6">
        <v>0</v>
      </c>
      <c r="U52" s="6">
        <v>1</v>
      </c>
      <c r="V52" s="6">
        <v>1</v>
      </c>
      <c r="W52" s="6">
        <v>0</v>
      </c>
      <c r="X52" s="6">
        <v>1</v>
      </c>
      <c r="Y52" s="6">
        <v>0</v>
      </c>
      <c r="Z52" s="6">
        <v>1</v>
      </c>
      <c r="AA52" s="6">
        <v>0</v>
      </c>
      <c r="AB52" s="6">
        <v>0</v>
      </c>
      <c r="AC52" s="6">
        <v>0</v>
      </c>
      <c r="AD52" s="6">
        <v>0</v>
      </c>
      <c r="AE52" s="6">
        <v>1</v>
      </c>
      <c r="AF52" s="6">
        <v>0</v>
      </c>
      <c r="AG52" s="6">
        <v>0</v>
      </c>
      <c r="AH52" s="6">
        <v>0</v>
      </c>
      <c r="AI52" s="6">
        <v>1</v>
      </c>
      <c r="AJ52" s="6">
        <v>0</v>
      </c>
      <c r="AK52" s="6">
        <v>1</v>
      </c>
      <c r="AL52" s="6">
        <v>0</v>
      </c>
      <c r="AM52" s="6">
        <v>1</v>
      </c>
      <c r="AN52" s="6">
        <v>2</v>
      </c>
      <c r="AO52" s="6">
        <v>0</v>
      </c>
      <c r="AP52" s="6">
        <v>0</v>
      </c>
      <c r="AQ52" s="6">
        <v>0</v>
      </c>
      <c r="AR52" s="6">
        <v>0</v>
      </c>
      <c r="AS52" s="5">
        <f t="shared" si="26"/>
        <v>17</v>
      </c>
    </row>
    <row r="53" spans="1:45" ht="13.15" customHeight="1" x14ac:dyDescent="0.4">
      <c r="A53" s="7"/>
      <c r="B53" s="50"/>
      <c r="C53" s="24" t="s">
        <v>142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1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1</v>
      </c>
      <c r="AO53" s="6">
        <v>1</v>
      </c>
      <c r="AP53" s="6">
        <v>0</v>
      </c>
      <c r="AQ53" s="6">
        <v>0</v>
      </c>
      <c r="AR53" s="6">
        <v>0</v>
      </c>
      <c r="AS53" s="5">
        <f t="shared" si="26"/>
        <v>5</v>
      </c>
    </row>
    <row r="54" spans="1:45" ht="13.15" customHeight="1" x14ac:dyDescent="0.4">
      <c r="A54" s="7"/>
      <c r="B54" s="50"/>
      <c r="C54" s="24" t="s">
        <v>143</v>
      </c>
      <c r="D54" s="49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1</v>
      </c>
      <c r="AH54" s="6">
        <v>0</v>
      </c>
      <c r="AI54" s="6">
        <v>0</v>
      </c>
      <c r="AJ54" s="6">
        <v>1</v>
      </c>
      <c r="AK54" s="6">
        <v>1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5">
        <f t="shared" si="26"/>
        <v>4</v>
      </c>
    </row>
    <row r="55" spans="1:45" x14ac:dyDescent="0.4">
      <c r="A55" s="6" t="s">
        <v>26</v>
      </c>
      <c r="B55" s="84" t="s">
        <v>51</v>
      </c>
      <c r="C55" s="63"/>
      <c r="D55" s="64"/>
      <c r="E55" s="5">
        <f>SUM(E45:E54)</f>
        <v>7</v>
      </c>
      <c r="F55" s="5">
        <f t="shared" ref="F55:AS55" si="27">SUM(F45:F54)</f>
        <v>5</v>
      </c>
      <c r="G55" s="5">
        <f t="shared" si="27"/>
        <v>13</v>
      </c>
      <c r="H55" s="5">
        <f t="shared" si="27"/>
        <v>13</v>
      </c>
      <c r="I55" s="5">
        <f t="shared" si="27"/>
        <v>17</v>
      </c>
      <c r="J55" s="5">
        <f t="shared" si="27"/>
        <v>22</v>
      </c>
      <c r="K55" s="5">
        <f t="shared" si="27"/>
        <v>4</v>
      </c>
      <c r="L55" s="5">
        <f t="shared" si="27"/>
        <v>21</v>
      </c>
      <c r="M55" s="5">
        <f t="shared" si="27"/>
        <v>20</v>
      </c>
      <c r="N55" s="5">
        <f t="shared" si="27"/>
        <v>13</v>
      </c>
      <c r="O55" s="5">
        <f t="shared" si="27"/>
        <v>36</v>
      </c>
      <c r="P55" s="5">
        <f t="shared" si="27"/>
        <v>26</v>
      </c>
      <c r="Q55" s="5">
        <f t="shared" si="27"/>
        <v>18</v>
      </c>
      <c r="R55" s="5">
        <f t="shared" si="27"/>
        <v>12</v>
      </c>
      <c r="S55" s="5">
        <f t="shared" si="27"/>
        <v>12</v>
      </c>
      <c r="T55" s="5">
        <f t="shared" si="27"/>
        <v>17</v>
      </c>
      <c r="U55" s="5">
        <f t="shared" si="27"/>
        <v>15</v>
      </c>
      <c r="V55" s="5">
        <f t="shared" si="27"/>
        <v>17</v>
      </c>
      <c r="W55" s="5">
        <f t="shared" si="27"/>
        <v>15</v>
      </c>
      <c r="X55" s="5">
        <f t="shared" si="27"/>
        <v>15</v>
      </c>
      <c r="Y55" s="5">
        <f t="shared" si="27"/>
        <v>22</v>
      </c>
      <c r="Z55" s="5">
        <f t="shared" si="27"/>
        <v>16</v>
      </c>
      <c r="AA55" s="5">
        <f t="shared" si="27"/>
        <v>29</v>
      </c>
      <c r="AB55" s="5">
        <f t="shared" si="27"/>
        <v>17</v>
      </c>
      <c r="AC55" s="5">
        <f t="shared" si="27"/>
        <v>12</v>
      </c>
      <c r="AD55" s="5">
        <f t="shared" si="27"/>
        <v>18</v>
      </c>
      <c r="AE55" s="5">
        <f t="shared" si="27"/>
        <v>7</v>
      </c>
      <c r="AF55" s="5">
        <f t="shared" si="27"/>
        <v>17</v>
      </c>
      <c r="AG55" s="5">
        <f t="shared" si="27"/>
        <v>14</v>
      </c>
      <c r="AH55" s="5">
        <f t="shared" si="27"/>
        <v>13</v>
      </c>
      <c r="AI55" s="5">
        <f t="shared" si="27"/>
        <v>25</v>
      </c>
      <c r="AJ55" s="5">
        <f t="shared" si="27"/>
        <v>28</v>
      </c>
      <c r="AK55" s="5">
        <f t="shared" si="27"/>
        <v>21</v>
      </c>
      <c r="AL55" s="5">
        <f t="shared" si="27"/>
        <v>14</v>
      </c>
      <c r="AM55" s="5">
        <f t="shared" si="27"/>
        <v>26</v>
      </c>
      <c r="AN55" s="5">
        <f t="shared" si="27"/>
        <v>30</v>
      </c>
      <c r="AO55" s="5">
        <f t="shared" si="27"/>
        <v>20</v>
      </c>
      <c r="AP55" s="5">
        <f t="shared" si="27"/>
        <v>14</v>
      </c>
      <c r="AQ55" s="5">
        <f t="shared" si="27"/>
        <v>6</v>
      </c>
      <c r="AR55" s="5">
        <f t="shared" si="27"/>
        <v>11</v>
      </c>
      <c r="AS55" s="5">
        <f t="shared" si="27"/>
        <v>678</v>
      </c>
    </row>
    <row r="56" spans="1:45" x14ac:dyDescent="0.4">
      <c r="A56" s="83"/>
      <c r="B56" s="82"/>
      <c r="C56" s="82"/>
      <c r="D56" s="82"/>
      <c r="E56" s="82"/>
      <c r="AS56" s="5"/>
    </row>
    <row r="57" spans="1:45" x14ac:dyDescent="0.4">
      <c r="A57" s="11" t="s">
        <v>48</v>
      </c>
      <c r="B57" s="17" t="s">
        <v>30</v>
      </c>
      <c r="C57" s="86" t="s">
        <v>52</v>
      </c>
      <c r="D57" s="64"/>
      <c r="E57" s="6">
        <v>11</v>
      </c>
      <c r="F57" s="6">
        <v>23</v>
      </c>
      <c r="G57" s="6">
        <v>21</v>
      </c>
      <c r="H57" s="6">
        <v>9</v>
      </c>
      <c r="I57" s="6">
        <v>5</v>
      </c>
      <c r="J57" s="6">
        <v>12</v>
      </c>
      <c r="K57" s="6">
        <v>14</v>
      </c>
      <c r="L57" s="6">
        <v>6</v>
      </c>
      <c r="M57" s="6">
        <v>17</v>
      </c>
      <c r="N57" s="6">
        <v>17</v>
      </c>
      <c r="O57" s="6">
        <v>8</v>
      </c>
      <c r="P57" s="6">
        <v>15</v>
      </c>
      <c r="Q57" s="6">
        <v>11</v>
      </c>
      <c r="R57" s="6">
        <v>7</v>
      </c>
      <c r="S57" s="6">
        <v>19</v>
      </c>
      <c r="T57" s="6">
        <v>11</v>
      </c>
      <c r="U57" s="6">
        <v>10</v>
      </c>
      <c r="V57" s="6">
        <v>5</v>
      </c>
      <c r="W57" s="6">
        <v>12</v>
      </c>
      <c r="X57" s="6">
        <v>12</v>
      </c>
      <c r="Y57" s="6">
        <v>11</v>
      </c>
      <c r="Z57" s="6">
        <v>18</v>
      </c>
      <c r="AA57" s="6">
        <v>8</v>
      </c>
      <c r="AB57" s="6">
        <v>11</v>
      </c>
      <c r="AC57" s="6">
        <v>15</v>
      </c>
      <c r="AD57" s="6">
        <v>13</v>
      </c>
      <c r="AE57" s="6">
        <v>7</v>
      </c>
      <c r="AF57" s="6">
        <v>7</v>
      </c>
      <c r="AG57" s="6">
        <v>16</v>
      </c>
      <c r="AH57" s="6">
        <v>9</v>
      </c>
      <c r="AI57" s="6">
        <v>14</v>
      </c>
      <c r="AJ57" s="6">
        <v>9</v>
      </c>
      <c r="AK57" s="6">
        <v>13</v>
      </c>
      <c r="AL57" s="6">
        <v>8</v>
      </c>
      <c r="AM57" s="6">
        <v>8</v>
      </c>
      <c r="AN57" s="6">
        <v>9</v>
      </c>
      <c r="AO57" s="6">
        <v>7</v>
      </c>
      <c r="AP57" s="6">
        <v>14</v>
      </c>
      <c r="AQ57" s="6">
        <v>19</v>
      </c>
      <c r="AR57" s="6">
        <v>27</v>
      </c>
      <c r="AS57" s="5">
        <f t="shared" ref="AS57:AS66" si="28">SUM(E57:AR57)</f>
        <v>488</v>
      </c>
    </row>
    <row r="58" spans="1:45" x14ac:dyDescent="0.4">
      <c r="A58" s="11" t="s">
        <v>50</v>
      </c>
      <c r="B58" s="50"/>
      <c r="C58" s="24" t="s">
        <v>144</v>
      </c>
      <c r="D58" s="49"/>
      <c r="E58" s="6">
        <v>2</v>
      </c>
      <c r="F58" s="6">
        <v>4</v>
      </c>
      <c r="G58" s="6">
        <v>2</v>
      </c>
      <c r="H58" s="6">
        <v>8</v>
      </c>
      <c r="I58" s="6">
        <v>7</v>
      </c>
      <c r="J58" s="6">
        <v>6</v>
      </c>
      <c r="K58" s="6">
        <v>9</v>
      </c>
      <c r="L58" s="6">
        <v>3</v>
      </c>
      <c r="M58" s="6">
        <v>6</v>
      </c>
      <c r="N58" s="6">
        <v>9</v>
      </c>
      <c r="O58" s="6">
        <v>9</v>
      </c>
      <c r="P58" s="6">
        <v>7</v>
      </c>
      <c r="Q58" s="6">
        <v>9</v>
      </c>
      <c r="R58" s="6">
        <v>5</v>
      </c>
      <c r="S58" s="6">
        <v>18</v>
      </c>
      <c r="T58" s="6">
        <v>2</v>
      </c>
      <c r="U58" s="6">
        <v>5</v>
      </c>
      <c r="V58" s="6">
        <v>3</v>
      </c>
      <c r="W58" s="6">
        <v>1</v>
      </c>
      <c r="X58" s="6">
        <v>8</v>
      </c>
      <c r="Y58" s="6">
        <v>5</v>
      </c>
      <c r="Z58" s="6">
        <v>4</v>
      </c>
      <c r="AA58" s="6">
        <v>11</v>
      </c>
      <c r="AB58" s="6">
        <v>6</v>
      </c>
      <c r="AC58" s="6">
        <v>8</v>
      </c>
      <c r="AD58" s="6">
        <v>1</v>
      </c>
      <c r="AE58" s="6">
        <v>2</v>
      </c>
      <c r="AF58" s="6">
        <v>2</v>
      </c>
      <c r="AG58" s="6">
        <v>7</v>
      </c>
      <c r="AH58" s="6">
        <v>8</v>
      </c>
      <c r="AI58" s="6">
        <v>4</v>
      </c>
      <c r="AJ58" s="6">
        <v>7</v>
      </c>
      <c r="AK58" s="6">
        <v>2</v>
      </c>
      <c r="AL58" s="6">
        <v>5</v>
      </c>
      <c r="AM58" s="6">
        <v>6</v>
      </c>
      <c r="AN58" s="6">
        <v>7</v>
      </c>
      <c r="AO58" s="6">
        <v>7</v>
      </c>
      <c r="AP58" s="6">
        <v>7</v>
      </c>
      <c r="AQ58" s="6">
        <v>14</v>
      </c>
      <c r="AR58" s="6">
        <v>8</v>
      </c>
      <c r="AS58" s="5">
        <f t="shared" si="28"/>
        <v>244</v>
      </c>
    </row>
    <row r="59" spans="1:45" x14ac:dyDescent="0.4">
      <c r="A59" s="7"/>
      <c r="B59" s="50"/>
      <c r="C59" s="24" t="s">
        <v>145</v>
      </c>
      <c r="D59" s="49"/>
      <c r="E59" s="6">
        <v>5</v>
      </c>
      <c r="F59" s="6">
        <v>3</v>
      </c>
      <c r="G59" s="6">
        <v>4</v>
      </c>
      <c r="H59" s="6">
        <v>3</v>
      </c>
      <c r="I59" s="6">
        <v>4</v>
      </c>
      <c r="J59" s="6">
        <v>3</v>
      </c>
      <c r="K59" s="6">
        <v>9</v>
      </c>
      <c r="L59" s="6">
        <v>4</v>
      </c>
      <c r="M59" s="6">
        <v>3</v>
      </c>
      <c r="N59" s="6">
        <v>6</v>
      </c>
      <c r="O59" s="6">
        <v>5</v>
      </c>
      <c r="P59" s="6">
        <v>4</v>
      </c>
      <c r="Q59" s="6">
        <v>6</v>
      </c>
      <c r="R59" s="6">
        <v>4</v>
      </c>
      <c r="S59" s="6">
        <v>22</v>
      </c>
      <c r="T59" s="6">
        <v>11</v>
      </c>
      <c r="U59" s="6">
        <v>13</v>
      </c>
      <c r="V59" s="6">
        <v>10</v>
      </c>
      <c r="W59" s="6">
        <v>5</v>
      </c>
      <c r="X59" s="6">
        <v>7</v>
      </c>
      <c r="Y59" s="6">
        <v>7</v>
      </c>
      <c r="Z59" s="6">
        <v>2</v>
      </c>
      <c r="AA59" s="6">
        <v>3</v>
      </c>
      <c r="AB59" s="6">
        <v>10</v>
      </c>
      <c r="AC59" s="6">
        <v>2</v>
      </c>
      <c r="AD59" s="6">
        <v>4</v>
      </c>
      <c r="AE59" s="6">
        <v>3</v>
      </c>
      <c r="AF59" s="6">
        <v>1</v>
      </c>
      <c r="AG59" s="6">
        <v>5</v>
      </c>
      <c r="AH59" s="6">
        <v>3</v>
      </c>
      <c r="AI59" s="6">
        <v>4</v>
      </c>
      <c r="AJ59" s="6">
        <v>5</v>
      </c>
      <c r="AK59" s="6">
        <v>0</v>
      </c>
      <c r="AL59" s="6">
        <v>1</v>
      </c>
      <c r="AM59" s="6">
        <v>2</v>
      </c>
      <c r="AN59" s="6">
        <v>4</v>
      </c>
      <c r="AO59" s="6">
        <v>5</v>
      </c>
      <c r="AP59" s="6">
        <v>9</v>
      </c>
      <c r="AQ59" s="6">
        <v>6</v>
      </c>
      <c r="AR59" s="6">
        <v>6</v>
      </c>
      <c r="AS59" s="5">
        <f t="shared" si="28"/>
        <v>213</v>
      </c>
    </row>
    <row r="60" spans="1:45" x14ac:dyDescent="0.4">
      <c r="A60" s="7"/>
      <c r="B60" s="50"/>
      <c r="C60" s="24" t="s">
        <v>146</v>
      </c>
      <c r="D60" s="49"/>
      <c r="E60" s="6">
        <v>2</v>
      </c>
      <c r="F60" s="6">
        <v>2</v>
      </c>
      <c r="G60" s="6">
        <v>2</v>
      </c>
      <c r="H60" s="6">
        <v>3</v>
      </c>
      <c r="I60" s="6">
        <v>2</v>
      </c>
      <c r="J60" s="6">
        <v>2</v>
      </c>
      <c r="K60" s="6">
        <v>2</v>
      </c>
      <c r="L60" s="6">
        <v>0</v>
      </c>
      <c r="M60" s="6">
        <v>6</v>
      </c>
      <c r="N60" s="6">
        <v>0</v>
      </c>
      <c r="O60" s="6">
        <v>1</v>
      </c>
      <c r="P60" s="6">
        <v>0</v>
      </c>
      <c r="Q60" s="6">
        <v>3</v>
      </c>
      <c r="R60" s="6">
        <v>1</v>
      </c>
      <c r="S60" s="6">
        <v>6</v>
      </c>
      <c r="T60" s="6">
        <v>3</v>
      </c>
      <c r="U60" s="6">
        <v>0</v>
      </c>
      <c r="V60" s="6">
        <v>0</v>
      </c>
      <c r="W60" s="6">
        <v>0</v>
      </c>
      <c r="X60" s="6">
        <v>1</v>
      </c>
      <c r="Y60" s="6">
        <v>1</v>
      </c>
      <c r="Z60" s="6">
        <v>1</v>
      </c>
      <c r="AA60" s="6">
        <v>4</v>
      </c>
      <c r="AB60" s="6">
        <v>3</v>
      </c>
      <c r="AC60" s="6">
        <v>7</v>
      </c>
      <c r="AD60" s="6">
        <v>1</v>
      </c>
      <c r="AE60" s="6">
        <v>5</v>
      </c>
      <c r="AF60" s="6">
        <v>3</v>
      </c>
      <c r="AG60" s="6">
        <v>2</v>
      </c>
      <c r="AH60" s="6">
        <v>2</v>
      </c>
      <c r="AI60" s="6">
        <v>3</v>
      </c>
      <c r="AJ60" s="6">
        <v>4</v>
      </c>
      <c r="AK60" s="6">
        <v>1</v>
      </c>
      <c r="AL60" s="6">
        <v>2</v>
      </c>
      <c r="AM60" s="6">
        <v>0</v>
      </c>
      <c r="AN60" s="6">
        <v>1</v>
      </c>
      <c r="AO60" s="6">
        <v>1</v>
      </c>
      <c r="AP60" s="6">
        <v>5</v>
      </c>
      <c r="AQ60" s="6">
        <v>4</v>
      </c>
      <c r="AR60" s="6">
        <v>6</v>
      </c>
      <c r="AS60" s="5">
        <f t="shared" si="28"/>
        <v>92</v>
      </c>
    </row>
    <row r="61" spans="1:45" x14ac:dyDescent="0.4">
      <c r="A61" s="7"/>
      <c r="B61" s="50"/>
      <c r="C61" s="24" t="s">
        <v>147</v>
      </c>
      <c r="D61" s="49"/>
      <c r="E61" s="6">
        <v>3</v>
      </c>
      <c r="F61" s="6">
        <v>1</v>
      </c>
      <c r="G61" s="6">
        <v>2</v>
      </c>
      <c r="H61" s="6">
        <v>3</v>
      </c>
      <c r="I61" s="6">
        <v>1</v>
      </c>
      <c r="J61" s="6">
        <v>2</v>
      </c>
      <c r="K61" s="6">
        <v>6</v>
      </c>
      <c r="L61" s="6">
        <v>2</v>
      </c>
      <c r="M61" s="6">
        <v>1</v>
      </c>
      <c r="N61" s="6">
        <v>5</v>
      </c>
      <c r="O61" s="6">
        <v>2</v>
      </c>
      <c r="P61" s="6">
        <v>0</v>
      </c>
      <c r="Q61" s="6">
        <v>1</v>
      </c>
      <c r="R61" s="6">
        <v>3</v>
      </c>
      <c r="S61" s="6">
        <v>3</v>
      </c>
      <c r="T61" s="6">
        <v>4</v>
      </c>
      <c r="U61" s="6">
        <v>3</v>
      </c>
      <c r="V61" s="6">
        <v>10</v>
      </c>
      <c r="W61" s="6">
        <v>0</v>
      </c>
      <c r="X61" s="6">
        <v>4</v>
      </c>
      <c r="Y61" s="6">
        <v>8</v>
      </c>
      <c r="Z61" s="6">
        <v>15</v>
      </c>
      <c r="AA61" s="6">
        <v>2</v>
      </c>
      <c r="AB61" s="6">
        <v>3</v>
      </c>
      <c r="AC61" s="6">
        <v>4</v>
      </c>
      <c r="AD61" s="6">
        <v>4</v>
      </c>
      <c r="AE61" s="6">
        <v>3</v>
      </c>
      <c r="AF61" s="6">
        <v>1</v>
      </c>
      <c r="AG61" s="6">
        <v>0</v>
      </c>
      <c r="AH61" s="6">
        <v>3</v>
      </c>
      <c r="AI61" s="6">
        <v>3</v>
      </c>
      <c r="AJ61" s="6">
        <v>4</v>
      </c>
      <c r="AK61" s="6">
        <v>2</v>
      </c>
      <c r="AL61" s="6">
        <v>1</v>
      </c>
      <c r="AM61" s="6">
        <v>0</v>
      </c>
      <c r="AN61" s="6">
        <v>0</v>
      </c>
      <c r="AO61" s="6">
        <v>1</v>
      </c>
      <c r="AP61" s="6">
        <v>1</v>
      </c>
      <c r="AQ61" s="6">
        <v>2</v>
      </c>
      <c r="AR61" s="6">
        <v>5</v>
      </c>
      <c r="AS61" s="5">
        <f t="shared" si="28"/>
        <v>118</v>
      </c>
    </row>
    <row r="62" spans="1:45" x14ac:dyDescent="0.4">
      <c r="A62" s="7"/>
      <c r="B62" s="50"/>
      <c r="C62" s="24" t="s">
        <v>148</v>
      </c>
      <c r="D62" s="49"/>
      <c r="E62" s="6">
        <v>0</v>
      </c>
      <c r="F62" s="6">
        <v>1</v>
      </c>
      <c r="G62" s="6">
        <v>1</v>
      </c>
      <c r="H62" s="6">
        <v>2</v>
      </c>
      <c r="I62" s="6">
        <v>2</v>
      </c>
      <c r="J62" s="6">
        <v>0</v>
      </c>
      <c r="K62" s="6">
        <v>1</v>
      </c>
      <c r="L62" s="6">
        <v>1</v>
      </c>
      <c r="M62" s="6">
        <v>0</v>
      </c>
      <c r="N62" s="6">
        <v>0</v>
      </c>
      <c r="O62" s="6">
        <v>0</v>
      </c>
      <c r="P62" s="6">
        <v>1</v>
      </c>
      <c r="Q62" s="6">
        <v>0</v>
      </c>
      <c r="R62" s="6">
        <v>0</v>
      </c>
      <c r="S62" s="6">
        <v>3</v>
      </c>
      <c r="T62" s="6">
        <v>1</v>
      </c>
      <c r="U62" s="6">
        <v>0</v>
      </c>
      <c r="V62" s="6">
        <v>2</v>
      </c>
      <c r="W62" s="6">
        <v>2</v>
      </c>
      <c r="X62" s="6">
        <v>2</v>
      </c>
      <c r="Y62" s="6">
        <v>2</v>
      </c>
      <c r="Z62" s="6">
        <v>1</v>
      </c>
      <c r="AA62" s="6">
        <v>2</v>
      </c>
      <c r="AB62" s="6">
        <v>1</v>
      </c>
      <c r="AC62" s="6">
        <v>0</v>
      </c>
      <c r="AD62" s="6">
        <v>0</v>
      </c>
      <c r="AE62" s="6">
        <v>1</v>
      </c>
      <c r="AF62" s="6">
        <v>1</v>
      </c>
      <c r="AG62" s="6">
        <v>0</v>
      </c>
      <c r="AH62" s="6">
        <v>0</v>
      </c>
      <c r="AI62" s="6">
        <v>0</v>
      </c>
      <c r="AJ62" s="6">
        <v>2</v>
      </c>
      <c r="AK62" s="6">
        <v>1</v>
      </c>
      <c r="AL62" s="6">
        <v>0</v>
      </c>
      <c r="AM62" s="6">
        <v>0</v>
      </c>
      <c r="AN62" s="6">
        <v>0</v>
      </c>
      <c r="AO62" s="6">
        <v>1</v>
      </c>
      <c r="AP62" s="6">
        <v>3</v>
      </c>
      <c r="AQ62" s="6">
        <v>1</v>
      </c>
      <c r="AR62" s="6">
        <v>0</v>
      </c>
      <c r="AS62" s="5">
        <f t="shared" si="28"/>
        <v>35</v>
      </c>
    </row>
    <row r="63" spans="1:45" ht="13.15" customHeight="1" x14ac:dyDescent="0.4">
      <c r="A63" s="7"/>
      <c r="B63" s="50"/>
      <c r="C63" s="24" t="s">
        <v>149</v>
      </c>
      <c r="D63" s="49"/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1</v>
      </c>
      <c r="R63" s="6">
        <v>0</v>
      </c>
      <c r="S63" s="6">
        <v>1</v>
      </c>
      <c r="T63" s="6">
        <v>2</v>
      </c>
      <c r="U63" s="6">
        <v>0</v>
      </c>
      <c r="V63" s="6">
        <v>0</v>
      </c>
      <c r="W63" s="6">
        <v>1</v>
      </c>
      <c r="X63" s="6">
        <v>1</v>
      </c>
      <c r="Y63" s="6">
        <v>2</v>
      </c>
      <c r="Z63" s="6">
        <v>1</v>
      </c>
      <c r="AA63" s="6">
        <v>2</v>
      </c>
      <c r="AB63" s="6">
        <v>1</v>
      </c>
      <c r="AC63" s="6">
        <v>0</v>
      </c>
      <c r="AD63" s="6">
        <v>0</v>
      </c>
      <c r="AE63" s="6">
        <v>1</v>
      </c>
      <c r="AF63" s="6">
        <v>2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1</v>
      </c>
      <c r="AP63" s="6">
        <v>1</v>
      </c>
      <c r="AQ63" s="6">
        <v>2</v>
      </c>
      <c r="AR63" s="6">
        <v>0</v>
      </c>
      <c r="AS63" s="5">
        <f t="shared" si="28"/>
        <v>23</v>
      </c>
    </row>
    <row r="64" spans="1:45" x14ac:dyDescent="0.4">
      <c r="A64" s="7"/>
      <c r="B64" s="50"/>
      <c r="C64" s="24" t="s">
        <v>150</v>
      </c>
      <c r="D64" s="49"/>
      <c r="E64" s="6">
        <v>0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1</v>
      </c>
      <c r="Q64" s="6">
        <v>0</v>
      </c>
      <c r="R64" s="6">
        <v>1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1</v>
      </c>
      <c r="Y64" s="6">
        <v>0</v>
      </c>
      <c r="Z64" s="6">
        <v>1</v>
      </c>
      <c r="AA64" s="6">
        <v>0</v>
      </c>
      <c r="AB64" s="6">
        <v>0</v>
      </c>
      <c r="AC64" s="6">
        <v>0</v>
      </c>
      <c r="AD64" s="6">
        <v>1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1</v>
      </c>
      <c r="AK64" s="6">
        <v>1</v>
      </c>
      <c r="AL64" s="6">
        <v>1</v>
      </c>
      <c r="AM64" s="6">
        <v>0</v>
      </c>
      <c r="AN64" s="6">
        <v>0</v>
      </c>
      <c r="AO64" s="6">
        <v>0</v>
      </c>
      <c r="AP64" s="6">
        <v>0</v>
      </c>
      <c r="AQ64" s="6">
        <v>1</v>
      </c>
      <c r="AR64" s="6">
        <v>0</v>
      </c>
      <c r="AS64" s="5">
        <f t="shared" si="28"/>
        <v>10</v>
      </c>
    </row>
    <row r="65" spans="1:45" x14ac:dyDescent="0.4">
      <c r="A65" s="7"/>
      <c r="B65" s="50"/>
      <c r="C65" s="24" t="s">
        <v>151</v>
      </c>
      <c r="D65" s="49"/>
      <c r="E65" s="6">
        <v>0</v>
      </c>
      <c r="F65" s="6">
        <v>1</v>
      </c>
      <c r="G65" s="6">
        <v>0</v>
      </c>
      <c r="H65" s="6">
        <v>0</v>
      </c>
      <c r="I65" s="6">
        <v>3</v>
      </c>
      <c r="J65" s="6">
        <v>0</v>
      </c>
      <c r="K65" s="6">
        <v>0</v>
      </c>
      <c r="L65" s="6">
        <v>0</v>
      </c>
      <c r="M65" s="6">
        <v>2</v>
      </c>
      <c r="N65" s="6">
        <v>0</v>
      </c>
      <c r="O65" s="6">
        <v>0</v>
      </c>
      <c r="P65" s="6">
        <v>1</v>
      </c>
      <c r="Q65" s="6">
        <v>0</v>
      </c>
      <c r="R65" s="6">
        <v>0</v>
      </c>
      <c r="S65" s="6">
        <v>1</v>
      </c>
      <c r="T65" s="6">
        <v>1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1</v>
      </c>
      <c r="AB65" s="6">
        <v>0</v>
      </c>
      <c r="AC65" s="6">
        <v>0</v>
      </c>
      <c r="AD65" s="6">
        <v>0</v>
      </c>
      <c r="AE65" s="6">
        <v>1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1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5">
        <f t="shared" si="28"/>
        <v>12</v>
      </c>
    </row>
    <row r="66" spans="1:45" x14ac:dyDescent="0.4">
      <c r="A66" s="7"/>
      <c r="B66" s="50"/>
      <c r="C66" s="24" t="s">
        <v>152</v>
      </c>
      <c r="D66" s="49"/>
      <c r="E66" s="6">
        <v>0</v>
      </c>
      <c r="F66" s="6">
        <v>1</v>
      </c>
      <c r="G66" s="6">
        <v>1</v>
      </c>
      <c r="H66" s="6">
        <v>0</v>
      </c>
      <c r="I66" s="6">
        <v>2</v>
      </c>
      <c r="J66" s="6">
        <v>0</v>
      </c>
      <c r="K66" s="6">
        <v>1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1</v>
      </c>
      <c r="S66" s="6">
        <v>0</v>
      </c>
      <c r="T66" s="6">
        <v>1</v>
      </c>
      <c r="U66" s="6">
        <v>0</v>
      </c>
      <c r="V66" s="6">
        <v>0</v>
      </c>
      <c r="W66" s="6">
        <v>0</v>
      </c>
      <c r="X66" s="6">
        <v>2</v>
      </c>
      <c r="Y66" s="6">
        <v>1</v>
      </c>
      <c r="Z66" s="6">
        <v>0</v>
      </c>
      <c r="AA66" s="6">
        <v>0</v>
      </c>
      <c r="AB66" s="6">
        <v>1</v>
      </c>
      <c r="AC66" s="6">
        <v>0</v>
      </c>
      <c r="AD66" s="6">
        <v>0</v>
      </c>
      <c r="AE66" s="6">
        <v>0</v>
      </c>
      <c r="AF66" s="6">
        <v>0</v>
      </c>
      <c r="AG66" s="6">
        <v>1</v>
      </c>
      <c r="AH66" s="6">
        <v>0</v>
      </c>
      <c r="AI66" s="6">
        <v>0</v>
      </c>
      <c r="AJ66" s="6">
        <v>1</v>
      </c>
      <c r="AK66" s="6">
        <v>1</v>
      </c>
      <c r="AL66" s="6">
        <v>0</v>
      </c>
      <c r="AM66" s="6">
        <v>1</v>
      </c>
      <c r="AN66" s="6">
        <v>0</v>
      </c>
      <c r="AO66" s="6">
        <v>1</v>
      </c>
      <c r="AP66" s="6">
        <v>1</v>
      </c>
      <c r="AQ66" s="6">
        <v>0</v>
      </c>
      <c r="AR66" s="6">
        <v>0</v>
      </c>
      <c r="AS66" s="5">
        <f t="shared" si="28"/>
        <v>18</v>
      </c>
    </row>
    <row r="67" spans="1:45" x14ac:dyDescent="0.4">
      <c r="A67" s="6" t="s">
        <v>26</v>
      </c>
      <c r="B67" s="84" t="s">
        <v>51</v>
      </c>
      <c r="C67" s="63"/>
      <c r="D67" s="64"/>
      <c r="E67" s="5">
        <f t="shared" ref="E67:AS67" si="29">SUM(E57:E66)</f>
        <v>23</v>
      </c>
      <c r="F67" s="5">
        <f t="shared" si="29"/>
        <v>37</v>
      </c>
      <c r="G67" s="5">
        <f t="shared" si="29"/>
        <v>34</v>
      </c>
      <c r="H67" s="5">
        <f t="shared" si="29"/>
        <v>28</v>
      </c>
      <c r="I67" s="5">
        <f t="shared" si="29"/>
        <v>26</v>
      </c>
      <c r="J67" s="5">
        <f t="shared" si="29"/>
        <v>25</v>
      </c>
      <c r="K67" s="5">
        <f t="shared" si="29"/>
        <v>43</v>
      </c>
      <c r="L67" s="5">
        <f t="shared" si="29"/>
        <v>16</v>
      </c>
      <c r="M67" s="5">
        <f t="shared" si="29"/>
        <v>36</v>
      </c>
      <c r="N67" s="5">
        <f t="shared" si="29"/>
        <v>37</v>
      </c>
      <c r="O67" s="5">
        <f t="shared" si="29"/>
        <v>26</v>
      </c>
      <c r="P67" s="5">
        <f t="shared" si="29"/>
        <v>29</v>
      </c>
      <c r="Q67" s="5">
        <f t="shared" si="29"/>
        <v>31</v>
      </c>
      <c r="R67" s="5">
        <f t="shared" si="29"/>
        <v>22</v>
      </c>
      <c r="S67" s="5">
        <f t="shared" si="29"/>
        <v>73</v>
      </c>
      <c r="T67" s="5">
        <f t="shared" si="29"/>
        <v>36</v>
      </c>
      <c r="U67" s="5">
        <f t="shared" si="29"/>
        <v>31</v>
      </c>
      <c r="V67" s="5">
        <f t="shared" si="29"/>
        <v>30</v>
      </c>
      <c r="W67" s="5">
        <f t="shared" si="29"/>
        <v>21</v>
      </c>
      <c r="X67" s="5">
        <f t="shared" si="29"/>
        <v>38</v>
      </c>
      <c r="Y67" s="5">
        <f t="shared" si="29"/>
        <v>37</v>
      </c>
      <c r="Z67" s="5">
        <f t="shared" si="29"/>
        <v>43</v>
      </c>
      <c r="AA67" s="5">
        <f t="shared" si="29"/>
        <v>33</v>
      </c>
      <c r="AB67" s="5">
        <f t="shared" si="29"/>
        <v>36</v>
      </c>
      <c r="AC67" s="5">
        <f t="shared" si="29"/>
        <v>36</v>
      </c>
      <c r="AD67" s="5">
        <f t="shared" si="29"/>
        <v>24</v>
      </c>
      <c r="AE67" s="5">
        <f t="shared" si="29"/>
        <v>23</v>
      </c>
      <c r="AF67" s="5">
        <f t="shared" si="29"/>
        <v>17</v>
      </c>
      <c r="AG67" s="5">
        <f t="shared" si="29"/>
        <v>32</v>
      </c>
      <c r="AH67" s="5">
        <f t="shared" si="29"/>
        <v>25</v>
      </c>
      <c r="AI67" s="5">
        <f t="shared" si="29"/>
        <v>28</v>
      </c>
      <c r="AJ67" s="5">
        <f t="shared" si="29"/>
        <v>33</v>
      </c>
      <c r="AK67" s="5">
        <f t="shared" si="29"/>
        <v>21</v>
      </c>
      <c r="AL67" s="5">
        <f t="shared" si="29"/>
        <v>18</v>
      </c>
      <c r="AM67" s="5">
        <f t="shared" si="29"/>
        <v>18</v>
      </c>
      <c r="AN67" s="5">
        <f t="shared" si="29"/>
        <v>21</v>
      </c>
      <c r="AO67" s="5">
        <f t="shared" si="29"/>
        <v>24</v>
      </c>
      <c r="AP67" s="5">
        <f t="shared" si="29"/>
        <v>41</v>
      </c>
      <c r="AQ67" s="5">
        <f t="shared" si="29"/>
        <v>49</v>
      </c>
      <c r="AR67" s="5">
        <f t="shared" si="29"/>
        <v>52</v>
      </c>
      <c r="AS67" s="5">
        <f t="shared" si="29"/>
        <v>1253</v>
      </c>
    </row>
    <row r="68" spans="1:45" x14ac:dyDescent="0.4">
      <c r="A68" s="83"/>
      <c r="B68" s="82"/>
      <c r="C68" s="82"/>
      <c r="D68" s="82"/>
      <c r="E68" s="82"/>
    </row>
    <row r="69" spans="1:45" x14ac:dyDescent="0.4">
      <c r="A69" s="11" t="s">
        <v>48</v>
      </c>
      <c r="B69" s="17" t="s">
        <v>32</v>
      </c>
      <c r="C69" s="86" t="s">
        <v>53</v>
      </c>
      <c r="D69" s="64"/>
      <c r="E69" s="6">
        <v>7</v>
      </c>
      <c r="F69" s="6">
        <v>4</v>
      </c>
      <c r="G69" s="6">
        <v>6</v>
      </c>
      <c r="H69" s="6">
        <v>10</v>
      </c>
      <c r="I69" s="6">
        <v>5</v>
      </c>
      <c r="J69" s="6">
        <v>19</v>
      </c>
      <c r="K69" s="6">
        <v>11</v>
      </c>
      <c r="L69" s="6">
        <v>2</v>
      </c>
      <c r="M69" s="6">
        <v>7</v>
      </c>
      <c r="N69" s="6">
        <v>13</v>
      </c>
      <c r="O69" s="6">
        <v>10</v>
      </c>
      <c r="P69" s="6">
        <v>7</v>
      </c>
      <c r="Q69" s="6">
        <v>15</v>
      </c>
      <c r="R69" s="6">
        <v>15</v>
      </c>
      <c r="S69" s="6">
        <v>18</v>
      </c>
      <c r="T69" s="6">
        <v>19</v>
      </c>
      <c r="U69" s="6">
        <v>7</v>
      </c>
      <c r="V69" s="6">
        <v>8</v>
      </c>
      <c r="W69" s="6">
        <v>21</v>
      </c>
      <c r="X69" s="6">
        <v>3</v>
      </c>
      <c r="Y69" s="6">
        <v>9</v>
      </c>
      <c r="Z69" s="6">
        <v>15</v>
      </c>
      <c r="AA69" s="6">
        <v>6</v>
      </c>
      <c r="AB69" s="6">
        <v>6</v>
      </c>
      <c r="AC69" s="6">
        <v>7</v>
      </c>
      <c r="AD69" s="6">
        <v>14</v>
      </c>
      <c r="AE69" s="6">
        <v>6</v>
      </c>
      <c r="AF69" s="6">
        <v>7</v>
      </c>
      <c r="AG69" s="6">
        <v>24</v>
      </c>
      <c r="AH69" s="6">
        <v>7</v>
      </c>
      <c r="AI69" s="6">
        <v>11</v>
      </c>
      <c r="AJ69" s="6">
        <v>15</v>
      </c>
      <c r="AK69" s="6">
        <v>21</v>
      </c>
      <c r="AL69" s="6">
        <v>12</v>
      </c>
      <c r="AM69" s="6">
        <v>26</v>
      </c>
      <c r="AN69" s="6">
        <v>10</v>
      </c>
      <c r="AO69" s="6">
        <v>15</v>
      </c>
      <c r="AP69" s="6">
        <v>15</v>
      </c>
      <c r="AQ69" s="6">
        <v>22</v>
      </c>
      <c r="AR69" s="6">
        <v>18</v>
      </c>
      <c r="AS69" s="5">
        <f t="shared" ref="AS69:AS78" si="30">SUM(E69:AR69)</f>
        <v>473</v>
      </c>
    </row>
    <row r="70" spans="1:45" x14ac:dyDescent="0.4">
      <c r="A70" s="11" t="s">
        <v>50</v>
      </c>
      <c r="B70" s="50"/>
      <c r="C70" s="24" t="s">
        <v>153</v>
      </c>
      <c r="D70" s="49"/>
      <c r="E70" s="6">
        <v>1</v>
      </c>
      <c r="F70" s="6">
        <v>2</v>
      </c>
      <c r="G70" s="6">
        <v>2</v>
      </c>
      <c r="H70" s="6">
        <v>2</v>
      </c>
      <c r="I70" s="6">
        <v>5</v>
      </c>
      <c r="J70" s="6">
        <v>7</v>
      </c>
      <c r="K70" s="6">
        <v>5</v>
      </c>
      <c r="L70" s="6">
        <v>8</v>
      </c>
      <c r="M70" s="6">
        <v>7</v>
      </c>
      <c r="N70" s="6">
        <v>4</v>
      </c>
      <c r="O70" s="6">
        <v>3</v>
      </c>
      <c r="P70" s="6">
        <v>4</v>
      </c>
      <c r="Q70" s="6">
        <v>3</v>
      </c>
      <c r="R70" s="6">
        <v>3</v>
      </c>
      <c r="S70" s="6">
        <v>2</v>
      </c>
      <c r="T70" s="6">
        <v>6</v>
      </c>
      <c r="U70" s="6">
        <v>5</v>
      </c>
      <c r="V70" s="6">
        <v>0</v>
      </c>
      <c r="W70" s="6">
        <v>2</v>
      </c>
      <c r="X70" s="6">
        <v>3</v>
      </c>
      <c r="Y70" s="6">
        <v>2</v>
      </c>
      <c r="Z70" s="6">
        <v>1</v>
      </c>
      <c r="AA70" s="6">
        <v>0</v>
      </c>
      <c r="AB70" s="6">
        <v>2</v>
      </c>
      <c r="AC70" s="6">
        <v>3</v>
      </c>
      <c r="AD70" s="6">
        <v>8</v>
      </c>
      <c r="AE70" s="6">
        <v>4</v>
      </c>
      <c r="AF70" s="6">
        <v>4</v>
      </c>
      <c r="AG70" s="6">
        <v>5</v>
      </c>
      <c r="AH70" s="6">
        <v>4</v>
      </c>
      <c r="AI70" s="6">
        <v>1</v>
      </c>
      <c r="AJ70" s="6">
        <v>9</v>
      </c>
      <c r="AK70" s="6">
        <v>7</v>
      </c>
      <c r="AL70" s="6">
        <v>1</v>
      </c>
      <c r="AM70" s="6">
        <v>7</v>
      </c>
      <c r="AN70" s="6">
        <v>6</v>
      </c>
      <c r="AO70" s="6">
        <v>18</v>
      </c>
      <c r="AP70" s="6">
        <v>11</v>
      </c>
      <c r="AQ70" s="6">
        <v>7</v>
      </c>
      <c r="AR70" s="6">
        <v>6</v>
      </c>
      <c r="AS70" s="5">
        <f t="shared" si="30"/>
        <v>180</v>
      </c>
    </row>
    <row r="71" spans="1:45" x14ac:dyDescent="0.4">
      <c r="A71" s="7"/>
      <c r="B71" s="50"/>
      <c r="C71" s="24" t="s">
        <v>154</v>
      </c>
      <c r="D71" s="49"/>
      <c r="E71" s="6">
        <v>0</v>
      </c>
      <c r="F71" s="6">
        <v>7</v>
      </c>
      <c r="G71" s="6">
        <v>1</v>
      </c>
      <c r="H71" s="6">
        <v>2</v>
      </c>
      <c r="I71" s="6">
        <v>7</v>
      </c>
      <c r="J71" s="6">
        <v>10</v>
      </c>
      <c r="K71" s="6">
        <v>3</v>
      </c>
      <c r="L71" s="6">
        <v>4</v>
      </c>
      <c r="M71" s="6">
        <v>5</v>
      </c>
      <c r="N71" s="6">
        <v>7</v>
      </c>
      <c r="O71" s="6">
        <v>4</v>
      </c>
      <c r="P71" s="6">
        <v>0</v>
      </c>
      <c r="Q71" s="6">
        <v>7</v>
      </c>
      <c r="R71" s="6">
        <v>10</v>
      </c>
      <c r="S71" s="6">
        <v>3</v>
      </c>
      <c r="T71" s="6">
        <v>5</v>
      </c>
      <c r="U71" s="6">
        <v>6</v>
      </c>
      <c r="V71" s="6">
        <v>2</v>
      </c>
      <c r="W71" s="6">
        <v>8</v>
      </c>
      <c r="X71" s="6">
        <v>2</v>
      </c>
      <c r="Y71" s="6">
        <v>4</v>
      </c>
      <c r="Z71" s="6">
        <v>9</v>
      </c>
      <c r="AA71" s="6">
        <v>1</v>
      </c>
      <c r="AB71" s="6">
        <v>2</v>
      </c>
      <c r="AC71" s="6">
        <v>3</v>
      </c>
      <c r="AD71" s="6">
        <v>4</v>
      </c>
      <c r="AE71" s="6">
        <v>1</v>
      </c>
      <c r="AF71" s="6">
        <v>5</v>
      </c>
      <c r="AG71" s="6">
        <v>2</v>
      </c>
      <c r="AH71" s="6">
        <v>5</v>
      </c>
      <c r="AI71" s="6">
        <v>13</v>
      </c>
      <c r="AJ71" s="6">
        <v>5</v>
      </c>
      <c r="AK71" s="6">
        <v>7</v>
      </c>
      <c r="AL71" s="6">
        <v>23</v>
      </c>
      <c r="AM71" s="6">
        <v>4</v>
      </c>
      <c r="AN71" s="6">
        <v>9</v>
      </c>
      <c r="AO71" s="6">
        <v>16</v>
      </c>
      <c r="AP71" s="6">
        <v>14</v>
      </c>
      <c r="AQ71" s="6">
        <v>8</v>
      </c>
      <c r="AR71" s="6">
        <v>5</v>
      </c>
      <c r="AS71" s="5">
        <f t="shared" si="30"/>
        <v>233</v>
      </c>
    </row>
    <row r="72" spans="1:45" x14ac:dyDescent="0.4">
      <c r="A72" s="7"/>
      <c r="B72" s="50"/>
      <c r="C72" s="24" t="s">
        <v>155</v>
      </c>
      <c r="D72" s="49"/>
      <c r="E72" s="6">
        <v>2</v>
      </c>
      <c r="F72" s="6">
        <v>6</v>
      </c>
      <c r="G72" s="6">
        <v>3</v>
      </c>
      <c r="H72" s="6">
        <v>1</v>
      </c>
      <c r="I72" s="6">
        <v>3</v>
      </c>
      <c r="J72" s="6">
        <v>6</v>
      </c>
      <c r="K72" s="6">
        <v>10</v>
      </c>
      <c r="L72" s="6">
        <v>4</v>
      </c>
      <c r="M72" s="6">
        <v>1</v>
      </c>
      <c r="N72" s="6">
        <v>5</v>
      </c>
      <c r="O72" s="6">
        <v>3</v>
      </c>
      <c r="P72" s="6">
        <v>3</v>
      </c>
      <c r="Q72" s="6">
        <v>4</v>
      </c>
      <c r="R72" s="6">
        <v>10</v>
      </c>
      <c r="S72" s="6">
        <v>11</v>
      </c>
      <c r="T72" s="6">
        <v>13</v>
      </c>
      <c r="U72" s="6">
        <v>3</v>
      </c>
      <c r="V72" s="6">
        <v>5</v>
      </c>
      <c r="W72" s="6">
        <v>7</v>
      </c>
      <c r="X72" s="6">
        <v>3</v>
      </c>
      <c r="Y72" s="6">
        <v>7</v>
      </c>
      <c r="Z72" s="6">
        <v>5</v>
      </c>
      <c r="AA72" s="6">
        <v>6</v>
      </c>
      <c r="AB72" s="6">
        <v>2</v>
      </c>
      <c r="AC72" s="6">
        <v>4</v>
      </c>
      <c r="AD72" s="6">
        <v>2</v>
      </c>
      <c r="AE72" s="6">
        <v>9</v>
      </c>
      <c r="AF72" s="6">
        <v>6</v>
      </c>
      <c r="AG72" s="6">
        <v>12</v>
      </c>
      <c r="AH72" s="6">
        <v>8</v>
      </c>
      <c r="AI72" s="6">
        <v>9</v>
      </c>
      <c r="AJ72" s="6">
        <v>11</v>
      </c>
      <c r="AK72" s="6">
        <v>12</v>
      </c>
      <c r="AL72" s="6">
        <v>10</v>
      </c>
      <c r="AM72" s="6">
        <v>7</v>
      </c>
      <c r="AN72" s="6">
        <v>4</v>
      </c>
      <c r="AO72" s="6">
        <v>17</v>
      </c>
      <c r="AP72" s="6">
        <v>8</v>
      </c>
      <c r="AQ72" s="6">
        <v>7</v>
      </c>
      <c r="AR72" s="6">
        <v>10</v>
      </c>
      <c r="AS72" s="5">
        <f t="shared" si="30"/>
        <v>259</v>
      </c>
    </row>
    <row r="73" spans="1:45" x14ac:dyDescent="0.4">
      <c r="A73" s="7"/>
      <c r="B73" s="50"/>
      <c r="C73" s="24" t="s">
        <v>156</v>
      </c>
      <c r="D73" s="49"/>
      <c r="E73" s="6">
        <v>2</v>
      </c>
      <c r="F73" s="6">
        <v>3</v>
      </c>
      <c r="G73" s="6">
        <v>1</v>
      </c>
      <c r="H73" s="6">
        <v>0</v>
      </c>
      <c r="I73" s="6">
        <v>2</v>
      </c>
      <c r="J73" s="6">
        <v>1</v>
      </c>
      <c r="K73" s="6">
        <v>1</v>
      </c>
      <c r="L73" s="6">
        <v>2</v>
      </c>
      <c r="M73" s="6">
        <v>2</v>
      </c>
      <c r="N73" s="6">
        <v>4</v>
      </c>
      <c r="O73" s="6">
        <v>0</v>
      </c>
      <c r="P73" s="6">
        <v>0</v>
      </c>
      <c r="Q73" s="6">
        <v>2</v>
      </c>
      <c r="R73" s="6">
        <v>5</v>
      </c>
      <c r="S73" s="6">
        <v>1</v>
      </c>
      <c r="T73" s="6">
        <v>1</v>
      </c>
      <c r="U73" s="6">
        <v>0</v>
      </c>
      <c r="V73" s="6">
        <v>0</v>
      </c>
      <c r="W73" s="6">
        <v>1</v>
      </c>
      <c r="X73" s="6">
        <v>0</v>
      </c>
      <c r="Y73" s="6">
        <v>3</v>
      </c>
      <c r="Z73" s="6">
        <v>1</v>
      </c>
      <c r="AA73" s="6">
        <v>4</v>
      </c>
      <c r="AB73" s="6">
        <v>3</v>
      </c>
      <c r="AC73" s="6">
        <v>0</v>
      </c>
      <c r="AD73" s="6">
        <v>3</v>
      </c>
      <c r="AE73" s="6">
        <v>1</v>
      </c>
      <c r="AF73" s="6">
        <v>2</v>
      </c>
      <c r="AG73" s="6">
        <v>1</v>
      </c>
      <c r="AH73" s="6">
        <v>1</v>
      </c>
      <c r="AI73" s="6">
        <v>3</v>
      </c>
      <c r="AJ73" s="6">
        <v>2</v>
      </c>
      <c r="AK73" s="6">
        <v>2</v>
      </c>
      <c r="AL73" s="6">
        <v>2</v>
      </c>
      <c r="AM73" s="6">
        <v>2</v>
      </c>
      <c r="AN73" s="6">
        <v>1</v>
      </c>
      <c r="AO73" s="6">
        <v>4</v>
      </c>
      <c r="AP73" s="6">
        <v>1</v>
      </c>
      <c r="AQ73" s="6">
        <v>2</v>
      </c>
      <c r="AR73" s="6">
        <v>4</v>
      </c>
      <c r="AS73" s="5">
        <f t="shared" si="30"/>
        <v>70</v>
      </c>
    </row>
    <row r="74" spans="1:45" ht="13.15" customHeight="1" x14ac:dyDescent="0.4">
      <c r="A74" s="7"/>
      <c r="B74" s="50"/>
      <c r="C74" s="24" t="s">
        <v>157</v>
      </c>
      <c r="D74" s="49"/>
      <c r="E74" s="6">
        <v>0</v>
      </c>
      <c r="F74" s="6">
        <v>1</v>
      </c>
      <c r="G74" s="6">
        <v>1</v>
      </c>
      <c r="H74" s="6">
        <v>2</v>
      </c>
      <c r="I74" s="6">
        <v>1</v>
      </c>
      <c r="J74" s="6">
        <v>1</v>
      </c>
      <c r="K74" s="6">
        <v>0</v>
      </c>
      <c r="L74" s="6">
        <v>1</v>
      </c>
      <c r="M74" s="6">
        <v>0</v>
      </c>
      <c r="N74" s="6">
        <v>1</v>
      </c>
      <c r="O74" s="6">
        <v>2</v>
      </c>
      <c r="P74" s="6">
        <v>1</v>
      </c>
      <c r="Q74" s="6">
        <v>3</v>
      </c>
      <c r="R74" s="6">
        <v>2</v>
      </c>
      <c r="S74" s="6">
        <v>0</v>
      </c>
      <c r="T74" s="6">
        <v>3</v>
      </c>
      <c r="U74" s="6">
        <v>1</v>
      </c>
      <c r="V74" s="6">
        <v>1</v>
      </c>
      <c r="W74" s="6">
        <v>0</v>
      </c>
      <c r="X74" s="6">
        <v>1</v>
      </c>
      <c r="Y74" s="6">
        <v>3</v>
      </c>
      <c r="Z74" s="6">
        <v>3</v>
      </c>
      <c r="AA74" s="6">
        <v>0</v>
      </c>
      <c r="AB74" s="6">
        <v>0</v>
      </c>
      <c r="AC74" s="6">
        <v>2</v>
      </c>
      <c r="AD74" s="6">
        <v>1</v>
      </c>
      <c r="AE74" s="6">
        <v>2</v>
      </c>
      <c r="AF74" s="6">
        <v>4</v>
      </c>
      <c r="AG74" s="6">
        <v>5</v>
      </c>
      <c r="AH74" s="6">
        <v>1</v>
      </c>
      <c r="AI74" s="6">
        <v>2</v>
      </c>
      <c r="AJ74" s="6">
        <v>1</v>
      </c>
      <c r="AK74" s="6">
        <v>3</v>
      </c>
      <c r="AL74" s="6">
        <v>2</v>
      </c>
      <c r="AM74" s="6">
        <v>0</v>
      </c>
      <c r="AN74" s="6">
        <v>0</v>
      </c>
      <c r="AO74" s="6">
        <v>2</v>
      </c>
      <c r="AP74" s="6">
        <v>3</v>
      </c>
      <c r="AQ74" s="6">
        <v>1</v>
      </c>
      <c r="AR74" s="6">
        <v>0</v>
      </c>
      <c r="AS74" s="5">
        <f t="shared" si="30"/>
        <v>57</v>
      </c>
    </row>
    <row r="75" spans="1:45" x14ac:dyDescent="0.4">
      <c r="A75" s="7"/>
      <c r="B75" s="50"/>
      <c r="C75" s="24" t="s">
        <v>158</v>
      </c>
      <c r="D75" s="49"/>
      <c r="E75" s="6">
        <v>3</v>
      </c>
      <c r="F75" s="6">
        <v>2</v>
      </c>
      <c r="G75" s="6">
        <v>2</v>
      </c>
      <c r="H75" s="6">
        <v>0</v>
      </c>
      <c r="I75" s="6">
        <v>1</v>
      </c>
      <c r="J75" s="6">
        <v>3</v>
      </c>
      <c r="K75" s="6">
        <v>1</v>
      </c>
      <c r="L75" s="6">
        <v>3</v>
      </c>
      <c r="M75" s="6">
        <v>2</v>
      </c>
      <c r="N75" s="6">
        <v>1</v>
      </c>
      <c r="O75" s="6">
        <v>0</v>
      </c>
      <c r="P75" s="6">
        <v>0</v>
      </c>
      <c r="Q75" s="6">
        <v>3</v>
      </c>
      <c r="R75" s="6">
        <v>1</v>
      </c>
      <c r="S75" s="6">
        <v>0</v>
      </c>
      <c r="T75" s="6">
        <v>1</v>
      </c>
      <c r="U75" s="6">
        <v>0</v>
      </c>
      <c r="V75" s="6">
        <v>3</v>
      </c>
      <c r="W75" s="6">
        <v>2</v>
      </c>
      <c r="X75" s="6">
        <v>1</v>
      </c>
      <c r="Y75" s="6">
        <v>0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0</v>
      </c>
      <c r="AI75" s="6">
        <v>1</v>
      </c>
      <c r="AJ75" s="6">
        <v>0</v>
      </c>
      <c r="AK75" s="6">
        <v>2</v>
      </c>
      <c r="AL75" s="6">
        <v>2</v>
      </c>
      <c r="AM75" s="6">
        <v>0</v>
      </c>
      <c r="AN75" s="6">
        <v>1</v>
      </c>
      <c r="AO75" s="6">
        <v>1</v>
      </c>
      <c r="AP75" s="6">
        <v>1</v>
      </c>
      <c r="AQ75" s="6">
        <v>0</v>
      </c>
      <c r="AR75" s="6">
        <v>2</v>
      </c>
      <c r="AS75" s="5">
        <f t="shared" si="30"/>
        <v>47</v>
      </c>
    </row>
    <row r="76" spans="1:45" x14ac:dyDescent="0.4">
      <c r="A76" s="7"/>
      <c r="B76" s="50"/>
      <c r="C76" s="24" t="s">
        <v>159</v>
      </c>
      <c r="D76" s="49"/>
      <c r="E76" s="6">
        <v>0</v>
      </c>
      <c r="F76" s="6">
        <v>2</v>
      </c>
      <c r="G76" s="6">
        <v>0</v>
      </c>
      <c r="H76" s="6">
        <v>1</v>
      </c>
      <c r="I76" s="6">
        <v>0</v>
      </c>
      <c r="J76" s="6">
        <v>0</v>
      </c>
      <c r="K76" s="6">
        <v>0</v>
      </c>
      <c r="L76" s="6">
        <v>1</v>
      </c>
      <c r="M76" s="6">
        <v>0</v>
      </c>
      <c r="N76" s="6">
        <v>2</v>
      </c>
      <c r="O76" s="6">
        <v>1</v>
      </c>
      <c r="P76" s="6">
        <v>0</v>
      </c>
      <c r="Q76" s="6">
        <v>1</v>
      </c>
      <c r="R76" s="6">
        <v>0</v>
      </c>
      <c r="S76" s="6">
        <v>0</v>
      </c>
      <c r="T76" s="6">
        <v>1</v>
      </c>
      <c r="U76" s="6">
        <v>1</v>
      </c>
      <c r="V76" s="6">
        <v>0</v>
      </c>
      <c r="W76" s="6">
        <v>0</v>
      </c>
      <c r="X76" s="6">
        <v>0</v>
      </c>
      <c r="Y76" s="6">
        <v>0</v>
      </c>
      <c r="Z76" s="6">
        <v>1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1</v>
      </c>
      <c r="AN76" s="6">
        <v>1</v>
      </c>
      <c r="AO76" s="6">
        <v>1</v>
      </c>
      <c r="AP76" s="6">
        <v>0</v>
      </c>
      <c r="AQ76" s="6">
        <v>0</v>
      </c>
      <c r="AR76" s="6">
        <v>0</v>
      </c>
      <c r="AS76" s="5">
        <f t="shared" si="30"/>
        <v>15</v>
      </c>
    </row>
    <row r="77" spans="1:45" x14ac:dyDescent="0.4">
      <c r="A77" s="7"/>
      <c r="B77" s="50"/>
      <c r="C77" s="24" t="s">
        <v>160</v>
      </c>
      <c r="D77" s="49"/>
      <c r="E77" s="6">
        <v>0</v>
      </c>
      <c r="F77" s="6">
        <v>0</v>
      </c>
      <c r="G77" s="6">
        <v>2</v>
      </c>
      <c r="H77" s="6">
        <v>1</v>
      </c>
      <c r="I77" s="6">
        <v>2</v>
      </c>
      <c r="J77" s="6">
        <v>1</v>
      </c>
      <c r="K77" s="6">
        <v>0</v>
      </c>
      <c r="L77" s="6">
        <v>0</v>
      </c>
      <c r="M77" s="6">
        <v>0</v>
      </c>
      <c r="N77" s="6">
        <v>3</v>
      </c>
      <c r="O77" s="6">
        <v>1</v>
      </c>
      <c r="P77" s="6">
        <v>0</v>
      </c>
      <c r="Q77" s="6">
        <v>1</v>
      </c>
      <c r="R77" s="6">
        <v>2</v>
      </c>
      <c r="S77" s="6">
        <v>1</v>
      </c>
      <c r="T77" s="6">
        <v>0</v>
      </c>
      <c r="U77" s="6">
        <v>0</v>
      </c>
      <c r="V77" s="6">
        <v>1</v>
      </c>
      <c r="W77" s="6">
        <v>2</v>
      </c>
      <c r="X77" s="6">
        <v>1</v>
      </c>
      <c r="Y77" s="6">
        <v>0</v>
      </c>
      <c r="Z77" s="6">
        <v>2</v>
      </c>
      <c r="AA77" s="6">
        <v>1</v>
      </c>
      <c r="AB77" s="6">
        <v>0</v>
      </c>
      <c r="AC77" s="6">
        <v>0</v>
      </c>
      <c r="AD77" s="6">
        <v>0</v>
      </c>
      <c r="AE77" s="6">
        <v>0</v>
      </c>
      <c r="AF77" s="6">
        <v>1</v>
      </c>
      <c r="AG77" s="6">
        <v>2</v>
      </c>
      <c r="AH77" s="6">
        <v>0</v>
      </c>
      <c r="AI77" s="6">
        <v>1</v>
      </c>
      <c r="AJ77" s="6">
        <v>0</v>
      </c>
      <c r="AK77" s="6">
        <v>3</v>
      </c>
      <c r="AL77" s="6">
        <v>0</v>
      </c>
      <c r="AM77" s="6">
        <v>0</v>
      </c>
      <c r="AN77" s="6">
        <v>0</v>
      </c>
      <c r="AO77" s="6">
        <v>2</v>
      </c>
      <c r="AP77" s="6">
        <v>1</v>
      </c>
      <c r="AQ77" s="6">
        <v>0</v>
      </c>
      <c r="AR77" s="6">
        <v>0</v>
      </c>
      <c r="AS77" s="5">
        <f t="shared" si="30"/>
        <v>31</v>
      </c>
    </row>
    <row r="78" spans="1:45" x14ac:dyDescent="0.4">
      <c r="A78" s="7"/>
      <c r="B78" s="50"/>
      <c r="C78" s="24" t="s">
        <v>161</v>
      </c>
      <c r="D78" s="49"/>
      <c r="E78" s="6">
        <v>0</v>
      </c>
      <c r="F78" s="6">
        <v>0</v>
      </c>
      <c r="G78" s="6">
        <v>0</v>
      </c>
      <c r="H78" s="6">
        <v>0</v>
      </c>
      <c r="I78" s="6">
        <v>3</v>
      </c>
      <c r="J78" s="6">
        <v>0</v>
      </c>
      <c r="K78" s="6">
        <v>1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2</v>
      </c>
      <c r="R78" s="6">
        <v>1</v>
      </c>
      <c r="S78" s="6">
        <v>1</v>
      </c>
      <c r="T78" s="6">
        <v>0</v>
      </c>
      <c r="U78" s="6">
        <v>0</v>
      </c>
      <c r="V78" s="6">
        <v>1</v>
      </c>
      <c r="W78" s="6">
        <v>1</v>
      </c>
      <c r="X78" s="6">
        <v>0</v>
      </c>
      <c r="Y78" s="6">
        <v>0</v>
      </c>
      <c r="Z78" s="6">
        <v>0</v>
      </c>
      <c r="AA78" s="6">
        <v>1</v>
      </c>
      <c r="AB78" s="6">
        <v>1</v>
      </c>
      <c r="AC78" s="6">
        <v>1</v>
      </c>
      <c r="AD78" s="6">
        <v>0</v>
      </c>
      <c r="AE78" s="6">
        <v>0</v>
      </c>
      <c r="AF78" s="6">
        <v>1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1</v>
      </c>
      <c r="AN78" s="6">
        <v>0</v>
      </c>
      <c r="AO78" s="6">
        <v>2</v>
      </c>
      <c r="AP78" s="6">
        <v>0</v>
      </c>
      <c r="AQ78" s="6">
        <v>0</v>
      </c>
      <c r="AR78" s="6">
        <v>1</v>
      </c>
      <c r="AS78" s="5">
        <f t="shared" si="30"/>
        <v>18</v>
      </c>
    </row>
    <row r="79" spans="1:45" x14ac:dyDescent="0.4">
      <c r="A79" s="6" t="s">
        <v>26</v>
      </c>
      <c r="B79" s="84" t="s">
        <v>51</v>
      </c>
      <c r="C79" s="63"/>
      <c r="D79" s="64"/>
      <c r="E79" s="5">
        <f t="shared" ref="E79:AS79" si="31">SUM(E69:E78)</f>
        <v>15</v>
      </c>
      <c r="F79" s="5">
        <f t="shared" si="31"/>
        <v>27</v>
      </c>
      <c r="G79" s="5">
        <f t="shared" si="31"/>
        <v>18</v>
      </c>
      <c r="H79" s="5">
        <f t="shared" si="31"/>
        <v>19</v>
      </c>
      <c r="I79" s="5">
        <f t="shared" si="31"/>
        <v>29</v>
      </c>
      <c r="J79" s="5">
        <f t="shared" si="31"/>
        <v>48</v>
      </c>
      <c r="K79" s="5">
        <f t="shared" si="31"/>
        <v>32</v>
      </c>
      <c r="L79" s="5">
        <f t="shared" si="31"/>
        <v>25</v>
      </c>
      <c r="M79" s="5">
        <f t="shared" si="31"/>
        <v>24</v>
      </c>
      <c r="N79" s="5">
        <f t="shared" si="31"/>
        <v>40</v>
      </c>
      <c r="O79" s="5">
        <f t="shared" si="31"/>
        <v>24</v>
      </c>
      <c r="P79" s="5">
        <f t="shared" si="31"/>
        <v>15</v>
      </c>
      <c r="Q79" s="5">
        <f t="shared" si="31"/>
        <v>41</v>
      </c>
      <c r="R79" s="5">
        <f t="shared" si="31"/>
        <v>49</v>
      </c>
      <c r="S79" s="5">
        <f t="shared" si="31"/>
        <v>37</v>
      </c>
      <c r="T79" s="5">
        <f t="shared" si="31"/>
        <v>49</v>
      </c>
      <c r="U79" s="5">
        <f t="shared" si="31"/>
        <v>23</v>
      </c>
      <c r="V79" s="5">
        <f t="shared" si="31"/>
        <v>21</v>
      </c>
      <c r="W79" s="5">
        <f t="shared" si="31"/>
        <v>44</v>
      </c>
      <c r="X79" s="5">
        <f t="shared" si="31"/>
        <v>14</v>
      </c>
      <c r="Y79" s="5">
        <f t="shared" si="31"/>
        <v>28</v>
      </c>
      <c r="Z79" s="5">
        <f t="shared" si="31"/>
        <v>38</v>
      </c>
      <c r="AA79" s="5">
        <f t="shared" si="31"/>
        <v>20</v>
      </c>
      <c r="AB79" s="5">
        <f t="shared" si="31"/>
        <v>17</v>
      </c>
      <c r="AC79" s="5">
        <f t="shared" si="31"/>
        <v>21</v>
      </c>
      <c r="AD79" s="5">
        <f t="shared" si="31"/>
        <v>33</v>
      </c>
      <c r="AE79" s="5">
        <f t="shared" si="31"/>
        <v>24</v>
      </c>
      <c r="AF79" s="5">
        <f t="shared" si="31"/>
        <v>32</v>
      </c>
      <c r="AG79" s="5">
        <f t="shared" si="31"/>
        <v>52</v>
      </c>
      <c r="AH79" s="5">
        <f t="shared" si="31"/>
        <v>26</v>
      </c>
      <c r="AI79" s="5">
        <f t="shared" si="31"/>
        <v>41</v>
      </c>
      <c r="AJ79" s="5">
        <f t="shared" si="31"/>
        <v>43</v>
      </c>
      <c r="AK79" s="5">
        <f t="shared" si="31"/>
        <v>57</v>
      </c>
      <c r="AL79" s="5">
        <f t="shared" si="31"/>
        <v>52</v>
      </c>
      <c r="AM79" s="5">
        <f t="shared" si="31"/>
        <v>48</v>
      </c>
      <c r="AN79" s="5">
        <f t="shared" si="31"/>
        <v>32</v>
      </c>
      <c r="AO79" s="5">
        <f t="shared" si="31"/>
        <v>78</v>
      </c>
      <c r="AP79" s="5">
        <f t="shared" si="31"/>
        <v>54</v>
      </c>
      <c r="AQ79" s="5">
        <f t="shared" si="31"/>
        <v>47</v>
      </c>
      <c r="AR79" s="5">
        <f t="shared" si="31"/>
        <v>46</v>
      </c>
      <c r="AS79" s="5">
        <f t="shared" si="31"/>
        <v>1383</v>
      </c>
    </row>
    <row r="80" spans="1:45" x14ac:dyDescent="0.4">
      <c r="A80" s="83"/>
      <c r="B80" s="82"/>
      <c r="C80" s="82"/>
      <c r="D80" s="82"/>
      <c r="E80" s="82"/>
    </row>
    <row r="81" spans="1:45" x14ac:dyDescent="0.4">
      <c r="A81" s="11" t="s">
        <v>48</v>
      </c>
      <c r="B81" s="17" t="s">
        <v>34</v>
      </c>
      <c r="C81" s="86" t="s">
        <v>54</v>
      </c>
      <c r="D81" s="64"/>
      <c r="E81" s="6">
        <v>5</v>
      </c>
      <c r="F81" s="6">
        <v>8</v>
      </c>
      <c r="G81" s="6">
        <v>4</v>
      </c>
      <c r="H81" s="6">
        <v>7</v>
      </c>
      <c r="I81" s="6">
        <v>1</v>
      </c>
      <c r="J81" s="6">
        <v>3</v>
      </c>
      <c r="K81" s="6">
        <v>3</v>
      </c>
      <c r="L81" s="6">
        <v>6</v>
      </c>
      <c r="M81" s="6">
        <v>7</v>
      </c>
      <c r="N81" s="6">
        <v>7</v>
      </c>
      <c r="O81" s="6">
        <v>5</v>
      </c>
      <c r="P81" s="6">
        <v>6</v>
      </c>
      <c r="Q81" s="6">
        <v>4</v>
      </c>
      <c r="R81" s="6">
        <v>7</v>
      </c>
      <c r="S81" s="6">
        <v>8</v>
      </c>
      <c r="T81" s="6">
        <v>7</v>
      </c>
      <c r="U81" s="6">
        <v>3</v>
      </c>
      <c r="V81" s="6">
        <v>5</v>
      </c>
      <c r="W81" s="6">
        <v>8</v>
      </c>
      <c r="X81" s="6">
        <v>1</v>
      </c>
      <c r="Y81" s="6">
        <v>2</v>
      </c>
      <c r="Z81" s="6">
        <v>1</v>
      </c>
      <c r="AA81" s="6">
        <v>8</v>
      </c>
      <c r="AB81" s="6">
        <v>4</v>
      </c>
      <c r="AC81" s="6">
        <v>6</v>
      </c>
      <c r="AD81" s="6">
        <v>4</v>
      </c>
      <c r="AE81" s="6">
        <v>3</v>
      </c>
      <c r="AF81" s="6">
        <v>1</v>
      </c>
      <c r="AG81" s="6">
        <v>2</v>
      </c>
      <c r="AH81" s="6">
        <v>6</v>
      </c>
      <c r="AI81" s="6">
        <v>6</v>
      </c>
      <c r="AJ81" s="6">
        <v>4</v>
      </c>
      <c r="AK81" s="6">
        <v>6</v>
      </c>
      <c r="AL81" s="6">
        <v>1</v>
      </c>
      <c r="AM81" s="6">
        <v>4</v>
      </c>
      <c r="AN81" s="6">
        <v>8</v>
      </c>
      <c r="AO81" s="6">
        <v>4</v>
      </c>
      <c r="AP81" s="6">
        <v>4</v>
      </c>
      <c r="AQ81" s="6">
        <v>9</v>
      </c>
      <c r="AR81" s="6">
        <v>1</v>
      </c>
      <c r="AS81" s="5">
        <f t="shared" ref="AS81:AS90" si="32">SUM(E81:AR81)</f>
        <v>189</v>
      </c>
    </row>
    <row r="82" spans="1:45" x14ac:dyDescent="0.4">
      <c r="A82" s="11" t="s">
        <v>50</v>
      </c>
      <c r="B82" s="50"/>
      <c r="C82" s="24" t="s">
        <v>162</v>
      </c>
      <c r="D82" s="49"/>
      <c r="E82" s="6">
        <v>5</v>
      </c>
      <c r="F82" s="6">
        <v>4</v>
      </c>
      <c r="G82" s="6">
        <v>2</v>
      </c>
      <c r="H82" s="6">
        <v>6</v>
      </c>
      <c r="I82" s="6">
        <v>5</v>
      </c>
      <c r="J82" s="6">
        <v>2</v>
      </c>
      <c r="K82" s="6">
        <v>3</v>
      </c>
      <c r="L82" s="6">
        <v>9</v>
      </c>
      <c r="M82" s="6">
        <v>12</v>
      </c>
      <c r="N82" s="6">
        <v>6</v>
      </c>
      <c r="O82" s="6">
        <v>4</v>
      </c>
      <c r="P82" s="6">
        <v>4</v>
      </c>
      <c r="Q82" s="6">
        <v>2</v>
      </c>
      <c r="R82" s="6">
        <v>4</v>
      </c>
      <c r="S82" s="6">
        <v>38</v>
      </c>
      <c r="T82" s="6">
        <v>14</v>
      </c>
      <c r="U82" s="6">
        <v>2</v>
      </c>
      <c r="V82" s="6">
        <v>4</v>
      </c>
      <c r="W82" s="6">
        <v>8</v>
      </c>
      <c r="X82" s="6">
        <v>0</v>
      </c>
      <c r="Y82" s="6">
        <v>5</v>
      </c>
      <c r="Z82" s="6">
        <v>9</v>
      </c>
      <c r="AA82" s="6">
        <v>17</v>
      </c>
      <c r="AB82" s="6">
        <v>2</v>
      </c>
      <c r="AC82" s="6">
        <v>6</v>
      </c>
      <c r="AD82" s="6">
        <v>0</v>
      </c>
      <c r="AE82" s="6">
        <v>4</v>
      </c>
      <c r="AF82" s="6">
        <v>2</v>
      </c>
      <c r="AG82" s="6">
        <v>3</v>
      </c>
      <c r="AH82" s="6">
        <v>8</v>
      </c>
      <c r="AI82" s="6">
        <v>1</v>
      </c>
      <c r="AJ82" s="6">
        <v>4</v>
      </c>
      <c r="AK82" s="6">
        <v>6</v>
      </c>
      <c r="AL82" s="6">
        <v>2</v>
      </c>
      <c r="AM82" s="6">
        <v>3</v>
      </c>
      <c r="AN82" s="6">
        <v>13</v>
      </c>
      <c r="AO82" s="6">
        <v>5</v>
      </c>
      <c r="AP82" s="6">
        <v>5</v>
      </c>
      <c r="AQ82" s="6">
        <v>3</v>
      </c>
      <c r="AR82" s="6">
        <v>1</v>
      </c>
      <c r="AS82" s="5">
        <f t="shared" si="32"/>
        <v>233</v>
      </c>
    </row>
    <row r="83" spans="1:45" x14ac:dyDescent="0.4">
      <c r="A83" s="7"/>
      <c r="B83" s="50"/>
      <c r="C83" s="24" t="s">
        <v>163</v>
      </c>
      <c r="D83" s="49"/>
      <c r="E83" s="6">
        <v>1</v>
      </c>
      <c r="F83" s="6">
        <v>2</v>
      </c>
      <c r="G83" s="6">
        <v>4</v>
      </c>
      <c r="H83" s="6">
        <v>0</v>
      </c>
      <c r="I83" s="6">
        <v>0</v>
      </c>
      <c r="J83" s="6">
        <v>0</v>
      </c>
      <c r="K83" s="6">
        <v>0</v>
      </c>
      <c r="L83" s="6">
        <v>4</v>
      </c>
      <c r="M83" s="6">
        <v>3</v>
      </c>
      <c r="N83" s="6">
        <v>2</v>
      </c>
      <c r="O83" s="6">
        <v>1</v>
      </c>
      <c r="P83" s="6">
        <v>0</v>
      </c>
      <c r="Q83" s="6">
        <v>1</v>
      </c>
      <c r="R83" s="6">
        <v>3</v>
      </c>
      <c r="S83" s="6">
        <v>4</v>
      </c>
      <c r="T83" s="6">
        <v>4</v>
      </c>
      <c r="U83" s="6">
        <v>2</v>
      </c>
      <c r="V83" s="6">
        <v>0</v>
      </c>
      <c r="W83" s="6">
        <v>1</v>
      </c>
      <c r="X83" s="6">
        <v>2</v>
      </c>
      <c r="Y83" s="6">
        <v>0</v>
      </c>
      <c r="Z83" s="6">
        <v>2</v>
      </c>
      <c r="AA83" s="6">
        <v>8</v>
      </c>
      <c r="AB83" s="6">
        <v>1</v>
      </c>
      <c r="AC83" s="6">
        <v>1</v>
      </c>
      <c r="AD83" s="6">
        <v>0</v>
      </c>
      <c r="AE83" s="6">
        <v>0</v>
      </c>
      <c r="AF83" s="6">
        <v>1</v>
      </c>
      <c r="AG83" s="6">
        <v>1</v>
      </c>
      <c r="AH83" s="6">
        <v>1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7</v>
      </c>
      <c r="AO83" s="6">
        <v>3</v>
      </c>
      <c r="AP83" s="6">
        <v>3</v>
      </c>
      <c r="AQ83" s="6">
        <v>1</v>
      </c>
      <c r="AR83" s="6">
        <v>0</v>
      </c>
      <c r="AS83" s="5">
        <f t="shared" si="32"/>
        <v>63</v>
      </c>
    </row>
    <row r="84" spans="1:45" x14ac:dyDescent="0.4">
      <c r="A84" s="7"/>
      <c r="B84" s="50"/>
      <c r="C84" s="24" t="s">
        <v>164</v>
      </c>
      <c r="D84" s="49"/>
      <c r="E84" s="6">
        <v>1</v>
      </c>
      <c r="F84" s="6">
        <v>0</v>
      </c>
      <c r="G84" s="6">
        <v>1</v>
      </c>
      <c r="H84" s="6">
        <v>0</v>
      </c>
      <c r="I84" s="6">
        <v>0</v>
      </c>
      <c r="J84" s="6">
        <v>0</v>
      </c>
      <c r="K84" s="6">
        <v>0</v>
      </c>
      <c r="L84" s="6">
        <v>1</v>
      </c>
      <c r="M84" s="6">
        <v>4</v>
      </c>
      <c r="N84" s="6">
        <v>1</v>
      </c>
      <c r="O84" s="6">
        <v>0</v>
      </c>
      <c r="P84" s="6">
        <v>0</v>
      </c>
      <c r="Q84" s="6">
        <v>2</v>
      </c>
      <c r="R84" s="6">
        <v>0</v>
      </c>
      <c r="S84" s="6">
        <v>3</v>
      </c>
      <c r="T84" s="6">
        <v>1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3</v>
      </c>
      <c r="AB84" s="6">
        <v>1</v>
      </c>
      <c r="AC84" s="6">
        <v>0</v>
      </c>
      <c r="AD84" s="6">
        <v>1</v>
      </c>
      <c r="AE84" s="6">
        <v>0</v>
      </c>
      <c r="AF84" s="6">
        <v>0</v>
      </c>
      <c r="AG84" s="6">
        <v>0</v>
      </c>
      <c r="AH84" s="6">
        <v>0</v>
      </c>
      <c r="AI84" s="6">
        <v>1</v>
      </c>
      <c r="AJ84" s="6">
        <v>0</v>
      </c>
      <c r="AK84" s="6">
        <v>2</v>
      </c>
      <c r="AL84" s="6">
        <v>0</v>
      </c>
      <c r="AM84" s="6">
        <v>0</v>
      </c>
      <c r="AN84" s="6">
        <v>0</v>
      </c>
      <c r="AO84" s="6">
        <v>2</v>
      </c>
      <c r="AP84" s="6">
        <v>0</v>
      </c>
      <c r="AQ84" s="6">
        <v>0</v>
      </c>
      <c r="AR84" s="6">
        <v>0</v>
      </c>
      <c r="AS84" s="5">
        <f t="shared" si="32"/>
        <v>24</v>
      </c>
    </row>
    <row r="85" spans="1:45" ht="13.15" customHeight="1" x14ac:dyDescent="0.4">
      <c r="A85" s="7"/>
      <c r="B85" s="50"/>
      <c r="C85" s="24" t="s">
        <v>165</v>
      </c>
      <c r="D85" s="49"/>
      <c r="E85" s="6">
        <v>0</v>
      </c>
      <c r="F85" s="6">
        <v>1</v>
      </c>
      <c r="G85" s="6">
        <v>3</v>
      </c>
      <c r="H85" s="6">
        <v>0</v>
      </c>
      <c r="I85" s="6">
        <v>1</v>
      </c>
      <c r="J85" s="6">
        <v>2</v>
      </c>
      <c r="K85" s="6">
        <v>1</v>
      </c>
      <c r="L85" s="6">
        <v>2</v>
      </c>
      <c r="M85" s="6">
        <v>3</v>
      </c>
      <c r="N85" s="6">
        <v>0</v>
      </c>
      <c r="O85" s="6">
        <v>1</v>
      </c>
      <c r="P85" s="6">
        <v>0</v>
      </c>
      <c r="Q85" s="6">
        <v>0</v>
      </c>
      <c r="R85" s="6">
        <v>1</v>
      </c>
      <c r="S85" s="6">
        <v>2</v>
      </c>
      <c r="T85" s="6">
        <v>0</v>
      </c>
      <c r="U85" s="6">
        <v>1</v>
      </c>
      <c r="V85" s="6">
        <v>2</v>
      </c>
      <c r="W85" s="6">
        <v>1</v>
      </c>
      <c r="X85" s="6">
        <v>1</v>
      </c>
      <c r="Y85" s="6">
        <v>0</v>
      </c>
      <c r="Z85" s="6">
        <v>0</v>
      </c>
      <c r="AA85" s="6">
        <v>1</v>
      </c>
      <c r="AB85" s="6">
        <v>1</v>
      </c>
      <c r="AC85" s="6">
        <v>1</v>
      </c>
      <c r="AD85" s="6">
        <v>1</v>
      </c>
      <c r="AE85" s="6">
        <v>0</v>
      </c>
      <c r="AF85" s="6">
        <v>2</v>
      </c>
      <c r="AG85" s="6">
        <v>0</v>
      </c>
      <c r="AH85" s="6">
        <v>1</v>
      </c>
      <c r="AI85" s="6">
        <v>1</v>
      </c>
      <c r="AJ85" s="6">
        <v>1</v>
      </c>
      <c r="AK85" s="6">
        <v>1</v>
      </c>
      <c r="AL85" s="6">
        <v>1</v>
      </c>
      <c r="AM85" s="6">
        <v>3</v>
      </c>
      <c r="AN85" s="6">
        <v>1</v>
      </c>
      <c r="AO85" s="6">
        <v>0</v>
      </c>
      <c r="AP85" s="6">
        <v>1</v>
      </c>
      <c r="AQ85" s="6">
        <v>1</v>
      </c>
      <c r="AR85" s="6">
        <v>1</v>
      </c>
      <c r="AS85" s="5">
        <f t="shared" si="32"/>
        <v>40</v>
      </c>
    </row>
    <row r="86" spans="1:45" x14ac:dyDescent="0.4">
      <c r="A86" s="7"/>
      <c r="B86" s="50"/>
      <c r="C86" s="24" t="s">
        <v>166</v>
      </c>
      <c r="D86" s="49"/>
      <c r="E86" s="6">
        <v>3</v>
      </c>
      <c r="F86" s="6">
        <v>2</v>
      </c>
      <c r="G86" s="6">
        <v>2</v>
      </c>
      <c r="H86" s="6">
        <v>1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2</v>
      </c>
      <c r="Q86" s="6">
        <v>2</v>
      </c>
      <c r="R86" s="6">
        <v>3</v>
      </c>
      <c r="S86" s="6">
        <v>1</v>
      </c>
      <c r="T86" s="6">
        <v>0</v>
      </c>
      <c r="U86" s="6">
        <v>19</v>
      </c>
      <c r="V86" s="6">
        <v>0</v>
      </c>
      <c r="W86" s="6">
        <v>1</v>
      </c>
      <c r="X86" s="6">
        <v>3</v>
      </c>
      <c r="Y86" s="6">
        <v>2</v>
      </c>
      <c r="Z86" s="6">
        <v>0</v>
      </c>
      <c r="AA86" s="6">
        <v>2</v>
      </c>
      <c r="AB86" s="6">
        <v>1</v>
      </c>
      <c r="AC86" s="6">
        <v>0</v>
      </c>
      <c r="AD86" s="6">
        <v>4</v>
      </c>
      <c r="AE86" s="6">
        <v>1</v>
      </c>
      <c r="AF86" s="6">
        <v>2</v>
      </c>
      <c r="AG86" s="6">
        <v>1</v>
      </c>
      <c r="AH86" s="6">
        <v>4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3</v>
      </c>
      <c r="AO86" s="6">
        <v>0</v>
      </c>
      <c r="AP86" s="6">
        <v>0</v>
      </c>
      <c r="AQ86" s="6">
        <v>0</v>
      </c>
      <c r="AR86" s="6">
        <v>0</v>
      </c>
      <c r="AS86" s="5">
        <f t="shared" si="32"/>
        <v>60</v>
      </c>
    </row>
    <row r="87" spans="1:45" x14ac:dyDescent="0.4">
      <c r="A87" s="7"/>
      <c r="B87" s="50"/>
      <c r="C87" s="24" t="s">
        <v>167</v>
      </c>
      <c r="D87" s="49"/>
      <c r="E87" s="6">
        <v>0</v>
      </c>
      <c r="F87" s="6">
        <v>0</v>
      </c>
      <c r="G87" s="6">
        <v>1</v>
      </c>
      <c r="H87" s="6">
        <v>0</v>
      </c>
      <c r="I87" s="6">
        <v>0</v>
      </c>
      <c r="J87" s="6">
        <v>1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1</v>
      </c>
      <c r="AD87" s="6">
        <v>0</v>
      </c>
      <c r="AE87" s="6">
        <v>2</v>
      </c>
      <c r="AF87" s="6">
        <v>0</v>
      </c>
      <c r="AG87" s="6">
        <v>0</v>
      </c>
      <c r="AH87" s="6">
        <v>0</v>
      </c>
      <c r="AI87" s="6">
        <v>0</v>
      </c>
      <c r="AJ87" s="6">
        <v>1</v>
      </c>
      <c r="AK87" s="6">
        <v>1</v>
      </c>
      <c r="AL87" s="6">
        <v>0</v>
      </c>
      <c r="AM87" s="6">
        <v>0</v>
      </c>
      <c r="AN87" s="6">
        <v>0</v>
      </c>
      <c r="AO87" s="6">
        <v>0</v>
      </c>
      <c r="AP87" s="6">
        <v>1</v>
      </c>
      <c r="AQ87" s="6">
        <v>0</v>
      </c>
      <c r="AR87" s="6">
        <v>0</v>
      </c>
      <c r="AS87" s="5">
        <f t="shared" si="32"/>
        <v>9</v>
      </c>
    </row>
    <row r="88" spans="1:45" x14ac:dyDescent="0.4">
      <c r="A88" s="7"/>
      <c r="B88" s="50"/>
      <c r="C88" s="24" t="s">
        <v>168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1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1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5">
        <f t="shared" si="32"/>
        <v>3</v>
      </c>
    </row>
    <row r="89" spans="1:45" x14ac:dyDescent="0.4">
      <c r="A89" s="7"/>
      <c r="B89" s="50"/>
      <c r="C89" s="24" t="s">
        <v>169</v>
      </c>
      <c r="D89" s="49"/>
      <c r="E89" s="6">
        <v>0</v>
      </c>
      <c r="F89" s="6">
        <v>1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1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1</v>
      </c>
      <c r="AB89" s="6">
        <v>0</v>
      </c>
      <c r="AC89" s="6">
        <v>1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5">
        <f t="shared" si="32"/>
        <v>4</v>
      </c>
    </row>
    <row r="90" spans="1:45" x14ac:dyDescent="0.4">
      <c r="A90" s="7"/>
      <c r="B90" s="50"/>
      <c r="C90" s="24" t="s">
        <v>170</v>
      </c>
      <c r="D90" s="49"/>
      <c r="E90" s="6">
        <v>2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0</v>
      </c>
      <c r="O90" s="6">
        <v>0</v>
      </c>
      <c r="P90" s="6">
        <v>1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2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1</v>
      </c>
      <c r="AF90" s="6">
        <v>0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5">
        <f t="shared" si="32"/>
        <v>10</v>
      </c>
    </row>
    <row r="91" spans="1:45" x14ac:dyDescent="0.4">
      <c r="A91" s="6" t="s">
        <v>26</v>
      </c>
      <c r="B91" s="84" t="s">
        <v>51</v>
      </c>
      <c r="C91" s="63"/>
      <c r="D91" s="64"/>
      <c r="E91" s="5">
        <f t="shared" ref="E91:AS91" si="33">SUM(E81:E90)</f>
        <v>17</v>
      </c>
      <c r="F91" s="5">
        <f t="shared" si="33"/>
        <v>18</v>
      </c>
      <c r="G91" s="5">
        <f t="shared" si="33"/>
        <v>17</v>
      </c>
      <c r="H91" s="5">
        <f t="shared" si="33"/>
        <v>14</v>
      </c>
      <c r="I91" s="5">
        <f t="shared" si="33"/>
        <v>7</v>
      </c>
      <c r="J91" s="5">
        <f t="shared" si="33"/>
        <v>8</v>
      </c>
      <c r="K91" s="5">
        <f t="shared" si="33"/>
        <v>7</v>
      </c>
      <c r="L91" s="5">
        <f t="shared" si="33"/>
        <v>22</v>
      </c>
      <c r="M91" s="5">
        <f t="shared" si="33"/>
        <v>30</v>
      </c>
      <c r="N91" s="5">
        <f t="shared" si="33"/>
        <v>18</v>
      </c>
      <c r="O91" s="5">
        <f t="shared" si="33"/>
        <v>12</v>
      </c>
      <c r="P91" s="5">
        <f t="shared" si="33"/>
        <v>14</v>
      </c>
      <c r="Q91" s="5">
        <f t="shared" si="33"/>
        <v>11</v>
      </c>
      <c r="R91" s="5">
        <f t="shared" si="33"/>
        <v>20</v>
      </c>
      <c r="S91" s="5">
        <f t="shared" si="33"/>
        <v>56</v>
      </c>
      <c r="T91" s="5">
        <f t="shared" si="33"/>
        <v>26</v>
      </c>
      <c r="U91" s="5">
        <f t="shared" si="33"/>
        <v>27</v>
      </c>
      <c r="V91" s="5">
        <f t="shared" si="33"/>
        <v>11</v>
      </c>
      <c r="W91" s="5">
        <f t="shared" si="33"/>
        <v>19</v>
      </c>
      <c r="X91" s="5">
        <f t="shared" si="33"/>
        <v>7</v>
      </c>
      <c r="Y91" s="5">
        <f t="shared" si="33"/>
        <v>11</v>
      </c>
      <c r="Z91" s="5">
        <f t="shared" si="33"/>
        <v>12</v>
      </c>
      <c r="AA91" s="5">
        <f t="shared" si="33"/>
        <v>41</v>
      </c>
      <c r="AB91" s="5">
        <f t="shared" si="33"/>
        <v>10</v>
      </c>
      <c r="AC91" s="5">
        <f t="shared" si="33"/>
        <v>17</v>
      </c>
      <c r="AD91" s="5">
        <f t="shared" si="33"/>
        <v>10</v>
      </c>
      <c r="AE91" s="5">
        <f t="shared" si="33"/>
        <v>11</v>
      </c>
      <c r="AF91" s="5">
        <f t="shared" si="33"/>
        <v>8</v>
      </c>
      <c r="AG91" s="5">
        <f t="shared" si="33"/>
        <v>7</v>
      </c>
      <c r="AH91" s="5">
        <f t="shared" si="33"/>
        <v>21</v>
      </c>
      <c r="AI91" s="5">
        <f t="shared" si="33"/>
        <v>9</v>
      </c>
      <c r="AJ91" s="5">
        <f t="shared" si="33"/>
        <v>10</v>
      </c>
      <c r="AK91" s="5">
        <f t="shared" si="33"/>
        <v>16</v>
      </c>
      <c r="AL91" s="5">
        <f t="shared" si="33"/>
        <v>4</v>
      </c>
      <c r="AM91" s="5">
        <f t="shared" si="33"/>
        <v>10</v>
      </c>
      <c r="AN91" s="5">
        <f t="shared" si="33"/>
        <v>32</v>
      </c>
      <c r="AO91" s="5">
        <f t="shared" si="33"/>
        <v>14</v>
      </c>
      <c r="AP91" s="5">
        <f t="shared" si="33"/>
        <v>14</v>
      </c>
      <c r="AQ91" s="5">
        <f t="shared" si="33"/>
        <v>14</v>
      </c>
      <c r="AR91" s="5">
        <f t="shared" si="33"/>
        <v>3</v>
      </c>
      <c r="AS91" s="5">
        <f t="shared" si="33"/>
        <v>635</v>
      </c>
    </row>
    <row r="92" spans="1:45" x14ac:dyDescent="0.4">
      <c r="A92" s="83"/>
      <c r="B92" s="82"/>
      <c r="C92" s="82"/>
      <c r="D92" s="82"/>
      <c r="E92" s="82"/>
    </row>
    <row r="93" spans="1:45" x14ac:dyDescent="0.4">
      <c r="A93" s="11" t="s">
        <v>48</v>
      </c>
      <c r="B93" s="17" t="s">
        <v>55</v>
      </c>
      <c r="C93" s="86" t="s">
        <v>56</v>
      </c>
      <c r="D93" s="64"/>
      <c r="E93" s="6">
        <v>6</v>
      </c>
      <c r="F93" s="6">
        <v>0</v>
      </c>
      <c r="G93" s="6">
        <v>3</v>
      </c>
      <c r="H93" s="6">
        <v>4</v>
      </c>
      <c r="I93" s="6">
        <v>1</v>
      </c>
      <c r="J93" s="6">
        <v>2</v>
      </c>
      <c r="K93" s="6">
        <v>0</v>
      </c>
      <c r="L93" s="6">
        <v>2</v>
      </c>
      <c r="M93" s="6">
        <v>8</v>
      </c>
      <c r="N93" s="6">
        <v>1</v>
      </c>
      <c r="O93" s="6">
        <v>5</v>
      </c>
      <c r="P93" s="6">
        <v>2</v>
      </c>
      <c r="Q93" s="6">
        <v>8</v>
      </c>
      <c r="R93" s="6">
        <v>4</v>
      </c>
      <c r="S93" s="6">
        <v>2</v>
      </c>
      <c r="T93" s="6">
        <v>0</v>
      </c>
      <c r="U93" s="6">
        <v>2</v>
      </c>
      <c r="V93" s="6">
        <v>0</v>
      </c>
      <c r="W93" s="6">
        <v>2</v>
      </c>
      <c r="X93" s="6">
        <v>0</v>
      </c>
      <c r="Y93" s="6">
        <v>0</v>
      </c>
      <c r="Z93" s="6">
        <v>2</v>
      </c>
      <c r="AA93" s="6">
        <v>1</v>
      </c>
      <c r="AB93" s="6">
        <v>1</v>
      </c>
      <c r="AC93" s="6">
        <v>1</v>
      </c>
      <c r="AD93" s="6">
        <v>2</v>
      </c>
      <c r="AE93" s="6">
        <v>4</v>
      </c>
      <c r="AF93" s="6">
        <v>4</v>
      </c>
      <c r="AG93" s="6">
        <v>2</v>
      </c>
      <c r="AH93" s="6">
        <v>15</v>
      </c>
      <c r="AI93" s="6">
        <v>4</v>
      </c>
      <c r="AJ93" s="6">
        <v>12</v>
      </c>
      <c r="AK93" s="6">
        <v>6</v>
      </c>
      <c r="AL93" s="6">
        <v>3</v>
      </c>
      <c r="AM93" s="6">
        <v>8</v>
      </c>
      <c r="AN93" s="6">
        <v>3</v>
      </c>
      <c r="AO93" s="6">
        <v>2</v>
      </c>
      <c r="AP93" s="6">
        <v>5</v>
      </c>
      <c r="AQ93" s="6">
        <v>1</v>
      </c>
      <c r="AR93" s="6">
        <v>2</v>
      </c>
      <c r="AS93" s="5">
        <f t="shared" ref="AS93:AS102" si="34">SUM(E93:AR93)</f>
        <v>130</v>
      </c>
    </row>
    <row r="94" spans="1:45" x14ac:dyDescent="0.4">
      <c r="A94" s="11" t="s">
        <v>50</v>
      </c>
      <c r="B94" s="50"/>
      <c r="C94" s="24" t="s">
        <v>171</v>
      </c>
      <c r="D94" s="51"/>
      <c r="E94" s="6">
        <v>2</v>
      </c>
      <c r="F94" s="6">
        <v>1</v>
      </c>
      <c r="G94" s="6">
        <v>11</v>
      </c>
      <c r="H94" s="6">
        <v>2</v>
      </c>
      <c r="I94" s="6">
        <v>2</v>
      </c>
      <c r="J94" s="6">
        <v>2</v>
      </c>
      <c r="K94" s="6">
        <v>3</v>
      </c>
      <c r="L94" s="6">
        <v>4</v>
      </c>
      <c r="M94" s="6">
        <v>4</v>
      </c>
      <c r="N94" s="6">
        <v>5</v>
      </c>
      <c r="O94" s="6">
        <v>12</v>
      </c>
      <c r="P94" s="6">
        <v>9</v>
      </c>
      <c r="Q94" s="6">
        <v>2</v>
      </c>
      <c r="R94" s="6">
        <v>20</v>
      </c>
      <c r="S94" s="6">
        <v>5</v>
      </c>
      <c r="T94" s="6">
        <v>5</v>
      </c>
      <c r="U94" s="6">
        <v>13</v>
      </c>
      <c r="V94" s="6">
        <v>2</v>
      </c>
      <c r="W94" s="6">
        <v>4</v>
      </c>
      <c r="X94" s="6">
        <v>2</v>
      </c>
      <c r="Y94" s="6">
        <v>2</v>
      </c>
      <c r="Z94" s="6">
        <v>0</v>
      </c>
      <c r="AA94" s="6">
        <v>5</v>
      </c>
      <c r="AB94" s="6">
        <v>5</v>
      </c>
      <c r="AC94" s="6">
        <v>7</v>
      </c>
      <c r="AD94" s="6">
        <v>6</v>
      </c>
      <c r="AE94" s="6">
        <v>28</v>
      </c>
      <c r="AF94" s="6">
        <v>51</v>
      </c>
      <c r="AG94" s="6">
        <v>1</v>
      </c>
      <c r="AH94" s="6">
        <v>3</v>
      </c>
      <c r="AI94" s="6">
        <v>2</v>
      </c>
      <c r="AJ94" s="6">
        <v>16</v>
      </c>
      <c r="AK94" s="6">
        <v>1</v>
      </c>
      <c r="AL94" s="6">
        <v>0</v>
      </c>
      <c r="AM94" s="6">
        <v>7</v>
      </c>
      <c r="AN94" s="6">
        <v>6</v>
      </c>
      <c r="AO94" s="6">
        <v>5</v>
      </c>
      <c r="AP94" s="6">
        <v>16</v>
      </c>
      <c r="AQ94" s="6">
        <v>1</v>
      </c>
      <c r="AR94" s="6">
        <v>3</v>
      </c>
      <c r="AS94" s="5">
        <f t="shared" si="34"/>
        <v>275</v>
      </c>
    </row>
    <row r="95" spans="1:45" x14ac:dyDescent="0.4">
      <c r="A95" s="7"/>
      <c r="B95" s="50"/>
      <c r="C95" s="24" t="s">
        <v>172</v>
      </c>
      <c r="D95" s="51"/>
      <c r="E95" s="6">
        <v>4</v>
      </c>
      <c r="F95" s="6">
        <v>0</v>
      </c>
      <c r="G95" s="6">
        <v>0</v>
      </c>
      <c r="H95" s="6">
        <v>2</v>
      </c>
      <c r="I95" s="6">
        <v>1</v>
      </c>
      <c r="J95" s="6">
        <v>2</v>
      </c>
      <c r="K95" s="6">
        <v>0</v>
      </c>
      <c r="L95" s="6">
        <v>2</v>
      </c>
      <c r="M95" s="6">
        <v>3</v>
      </c>
      <c r="N95" s="6">
        <v>0</v>
      </c>
      <c r="O95" s="6">
        <v>1</v>
      </c>
      <c r="P95" s="6">
        <v>10</v>
      </c>
      <c r="Q95" s="6">
        <v>0</v>
      </c>
      <c r="R95" s="6">
        <v>0</v>
      </c>
      <c r="S95" s="6">
        <v>1</v>
      </c>
      <c r="T95" s="6">
        <v>0</v>
      </c>
      <c r="U95" s="6">
        <v>1</v>
      </c>
      <c r="V95" s="6">
        <v>0</v>
      </c>
      <c r="W95" s="6">
        <v>0</v>
      </c>
      <c r="X95" s="6">
        <v>0</v>
      </c>
      <c r="Y95" s="6">
        <v>0</v>
      </c>
      <c r="Z95" s="6">
        <v>1</v>
      </c>
      <c r="AA95" s="6">
        <v>1</v>
      </c>
      <c r="AB95" s="6">
        <v>1</v>
      </c>
      <c r="AC95" s="6">
        <v>1</v>
      </c>
      <c r="AD95" s="6">
        <v>0</v>
      </c>
      <c r="AE95" s="6">
        <v>1</v>
      </c>
      <c r="AF95" s="6">
        <v>0</v>
      </c>
      <c r="AG95" s="6">
        <v>1</v>
      </c>
      <c r="AH95" s="6">
        <v>1</v>
      </c>
      <c r="AI95" s="6">
        <v>1</v>
      </c>
      <c r="AJ95" s="6">
        <v>0</v>
      </c>
      <c r="AK95" s="6">
        <v>1</v>
      </c>
      <c r="AL95" s="6">
        <v>1</v>
      </c>
      <c r="AM95" s="6">
        <v>4</v>
      </c>
      <c r="AN95" s="6">
        <v>0</v>
      </c>
      <c r="AO95" s="6">
        <v>2</v>
      </c>
      <c r="AP95" s="6">
        <v>8</v>
      </c>
      <c r="AQ95" s="6">
        <v>1</v>
      </c>
      <c r="AR95" s="6">
        <v>1</v>
      </c>
      <c r="AS95" s="5">
        <f t="shared" si="34"/>
        <v>53</v>
      </c>
    </row>
    <row r="96" spans="1:45" ht="13.15" customHeight="1" x14ac:dyDescent="0.4">
      <c r="A96" s="7"/>
      <c r="B96" s="50"/>
      <c r="C96" s="24" t="s">
        <v>173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  <c r="K96" s="6">
        <v>0</v>
      </c>
      <c r="L96" s="6">
        <v>0</v>
      </c>
      <c r="M96" s="6">
        <v>4</v>
      </c>
      <c r="N96" s="6">
        <v>1</v>
      </c>
      <c r="O96" s="6">
        <v>1</v>
      </c>
      <c r="P96" s="6">
        <v>5</v>
      </c>
      <c r="Q96" s="6">
        <v>1</v>
      </c>
      <c r="R96" s="6">
        <v>2</v>
      </c>
      <c r="S96" s="6">
        <v>1</v>
      </c>
      <c r="T96" s="6">
        <v>3</v>
      </c>
      <c r="U96" s="6">
        <v>2</v>
      </c>
      <c r="V96" s="6">
        <v>0</v>
      </c>
      <c r="W96" s="6">
        <v>0</v>
      </c>
      <c r="X96" s="6">
        <v>0</v>
      </c>
      <c r="Y96" s="6">
        <v>1</v>
      </c>
      <c r="Z96" s="6">
        <v>0</v>
      </c>
      <c r="AA96" s="6">
        <v>0</v>
      </c>
      <c r="AB96" s="6">
        <v>1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1</v>
      </c>
      <c r="AI96" s="6">
        <v>1</v>
      </c>
      <c r="AJ96" s="6">
        <v>0</v>
      </c>
      <c r="AK96" s="6">
        <v>2</v>
      </c>
      <c r="AL96" s="6">
        <v>0</v>
      </c>
      <c r="AM96" s="6">
        <v>1</v>
      </c>
      <c r="AN96" s="6">
        <v>4</v>
      </c>
      <c r="AO96" s="6">
        <v>0</v>
      </c>
      <c r="AP96" s="6">
        <v>2</v>
      </c>
      <c r="AQ96" s="6">
        <v>2</v>
      </c>
      <c r="AR96" s="6">
        <v>0</v>
      </c>
      <c r="AS96" s="5">
        <f t="shared" si="34"/>
        <v>36</v>
      </c>
    </row>
    <row r="97" spans="1:45" x14ac:dyDescent="0.4">
      <c r="A97" s="7"/>
      <c r="B97" s="50"/>
      <c r="C97" s="24" t="s">
        <v>174</v>
      </c>
      <c r="D97" s="51"/>
      <c r="E97" s="6">
        <v>1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2</v>
      </c>
      <c r="L97" s="6">
        <v>0</v>
      </c>
      <c r="M97" s="6">
        <v>2</v>
      </c>
      <c r="N97" s="6">
        <v>2</v>
      </c>
      <c r="O97" s="6">
        <v>1</v>
      </c>
      <c r="P97" s="6">
        <v>3</v>
      </c>
      <c r="Q97" s="6">
        <v>1</v>
      </c>
      <c r="R97" s="6">
        <v>2</v>
      </c>
      <c r="S97" s="6">
        <v>1</v>
      </c>
      <c r="T97" s="6">
        <v>0</v>
      </c>
      <c r="U97" s="6">
        <v>0</v>
      </c>
      <c r="V97" s="6">
        <v>0</v>
      </c>
      <c r="W97" s="6">
        <v>1</v>
      </c>
      <c r="X97" s="6">
        <v>2</v>
      </c>
      <c r="Y97" s="6">
        <v>0</v>
      </c>
      <c r="Z97" s="6">
        <v>0</v>
      </c>
      <c r="AA97" s="6">
        <v>0</v>
      </c>
      <c r="AB97" s="6">
        <v>2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1</v>
      </c>
      <c r="AI97" s="6">
        <v>0</v>
      </c>
      <c r="AJ97" s="6">
        <v>3</v>
      </c>
      <c r="AK97" s="6">
        <v>1</v>
      </c>
      <c r="AL97" s="6">
        <v>0</v>
      </c>
      <c r="AM97" s="6">
        <v>0</v>
      </c>
      <c r="AN97" s="6">
        <v>1</v>
      </c>
      <c r="AO97" s="6">
        <v>1</v>
      </c>
      <c r="AP97" s="6">
        <v>2</v>
      </c>
      <c r="AQ97" s="6">
        <v>1</v>
      </c>
      <c r="AR97" s="6">
        <v>0</v>
      </c>
      <c r="AS97" s="5">
        <f t="shared" si="34"/>
        <v>30</v>
      </c>
    </row>
    <row r="98" spans="1:45" x14ac:dyDescent="0.4">
      <c r="A98" s="7"/>
      <c r="B98" s="50"/>
      <c r="C98" s="24" t="s">
        <v>175</v>
      </c>
      <c r="D98" s="49"/>
      <c r="E98" s="6">
        <v>1</v>
      </c>
      <c r="F98" s="6">
        <v>0</v>
      </c>
      <c r="G98" s="6">
        <v>0</v>
      </c>
      <c r="H98" s="6">
        <v>0</v>
      </c>
      <c r="I98" s="6">
        <v>1</v>
      </c>
      <c r="J98" s="6">
        <v>0</v>
      </c>
      <c r="K98" s="6">
        <v>1</v>
      </c>
      <c r="L98" s="6">
        <v>0</v>
      </c>
      <c r="M98" s="6">
        <v>3</v>
      </c>
      <c r="N98" s="6">
        <v>1</v>
      </c>
      <c r="O98" s="6">
        <v>2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1</v>
      </c>
      <c r="Y98" s="6">
        <v>0</v>
      </c>
      <c r="Z98" s="6">
        <v>0</v>
      </c>
      <c r="AA98" s="6">
        <v>1</v>
      </c>
      <c r="AB98" s="6">
        <v>1</v>
      </c>
      <c r="AC98" s="6">
        <v>0</v>
      </c>
      <c r="AD98" s="6">
        <v>2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1</v>
      </c>
      <c r="AM98" s="6">
        <v>0</v>
      </c>
      <c r="AN98" s="6">
        <v>0</v>
      </c>
      <c r="AO98" s="6">
        <v>0</v>
      </c>
      <c r="AP98" s="6">
        <v>1</v>
      </c>
      <c r="AQ98" s="6">
        <v>0</v>
      </c>
      <c r="AR98" s="6">
        <v>1</v>
      </c>
      <c r="AS98" s="5">
        <f t="shared" si="34"/>
        <v>17</v>
      </c>
    </row>
    <row r="99" spans="1:45" x14ac:dyDescent="0.4">
      <c r="A99" s="7"/>
      <c r="B99" s="50"/>
      <c r="C99" s="24" t="s">
        <v>176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1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1</v>
      </c>
      <c r="AQ99" s="6">
        <v>0</v>
      </c>
      <c r="AR99" s="6">
        <v>0</v>
      </c>
      <c r="AS99" s="5">
        <f t="shared" si="34"/>
        <v>4</v>
      </c>
    </row>
    <row r="100" spans="1:45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1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1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1</v>
      </c>
      <c r="AQ100" s="6">
        <v>0</v>
      </c>
      <c r="AR100" s="6">
        <v>0</v>
      </c>
      <c r="AS100" s="5">
        <f t="shared" si="34"/>
        <v>3</v>
      </c>
    </row>
    <row r="101" spans="1:45" x14ac:dyDescent="0.4">
      <c r="A101" s="7"/>
      <c r="B101" s="50"/>
      <c r="C101" s="24" t="s">
        <v>178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5">
        <f t="shared" si="34"/>
        <v>0</v>
      </c>
    </row>
    <row r="102" spans="1:45" x14ac:dyDescent="0.4">
      <c r="A102" s="7"/>
      <c r="B102" s="50"/>
      <c r="C102" s="24" t="s">
        <v>179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1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5">
        <f t="shared" si="34"/>
        <v>1</v>
      </c>
    </row>
    <row r="103" spans="1:45" x14ac:dyDescent="0.4">
      <c r="A103" s="6" t="s">
        <v>26</v>
      </c>
      <c r="B103" s="84" t="s">
        <v>51</v>
      </c>
      <c r="C103" s="63"/>
      <c r="D103" s="64"/>
      <c r="E103" s="5">
        <f t="shared" ref="E103:AS103" si="35">SUM(E93:E102)</f>
        <v>14</v>
      </c>
      <c r="F103" s="5">
        <f t="shared" si="35"/>
        <v>1</v>
      </c>
      <c r="G103" s="5">
        <f t="shared" si="35"/>
        <v>14</v>
      </c>
      <c r="H103" s="5">
        <f t="shared" si="35"/>
        <v>8</v>
      </c>
      <c r="I103" s="5">
        <f t="shared" si="35"/>
        <v>5</v>
      </c>
      <c r="J103" s="5">
        <f t="shared" si="35"/>
        <v>7</v>
      </c>
      <c r="K103" s="5">
        <f t="shared" si="35"/>
        <v>6</v>
      </c>
      <c r="L103" s="5">
        <f t="shared" si="35"/>
        <v>9</v>
      </c>
      <c r="M103" s="5">
        <f t="shared" si="35"/>
        <v>24</v>
      </c>
      <c r="N103" s="5">
        <f t="shared" si="35"/>
        <v>10</v>
      </c>
      <c r="O103" s="5">
        <f t="shared" si="35"/>
        <v>22</v>
      </c>
      <c r="P103" s="5">
        <f t="shared" si="35"/>
        <v>29</v>
      </c>
      <c r="Q103" s="5">
        <f t="shared" si="35"/>
        <v>12</v>
      </c>
      <c r="R103" s="5">
        <f t="shared" si="35"/>
        <v>29</v>
      </c>
      <c r="S103" s="5">
        <f t="shared" si="35"/>
        <v>10</v>
      </c>
      <c r="T103" s="5">
        <f t="shared" si="35"/>
        <v>8</v>
      </c>
      <c r="U103" s="5">
        <f t="shared" si="35"/>
        <v>18</v>
      </c>
      <c r="V103" s="5">
        <f t="shared" si="35"/>
        <v>2</v>
      </c>
      <c r="W103" s="5">
        <f t="shared" si="35"/>
        <v>9</v>
      </c>
      <c r="X103" s="5">
        <f t="shared" si="35"/>
        <v>5</v>
      </c>
      <c r="Y103" s="5">
        <f t="shared" si="35"/>
        <v>3</v>
      </c>
      <c r="Z103" s="5">
        <f t="shared" si="35"/>
        <v>3</v>
      </c>
      <c r="AA103" s="5">
        <f t="shared" si="35"/>
        <v>8</v>
      </c>
      <c r="AB103" s="5">
        <f t="shared" si="35"/>
        <v>11</v>
      </c>
      <c r="AC103" s="5">
        <f t="shared" si="35"/>
        <v>9</v>
      </c>
      <c r="AD103" s="5">
        <f t="shared" si="35"/>
        <v>10</v>
      </c>
      <c r="AE103" s="5">
        <f t="shared" si="35"/>
        <v>33</v>
      </c>
      <c r="AF103" s="5">
        <f t="shared" si="35"/>
        <v>55</v>
      </c>
      <c r="AG103" s="5">
        <f t="shared" si="35"/>
        <v>4</v>
      </c>
      <c r="AH103" s="5">
        <f t="shared" si="35"/>
        <v>22</v>
      </c>
      <c r="AI103" s="5">
        <f t="shared" si="35"/>
        <v>8</v>
      </c>
      <c r="AJ103" s="5">
        <f t="shared" si="35"/>
        <v>32</v>
      </c>
      <c r="AK103" s="5">
        <f t="shared" si="35"/>
        <v>11</v>
      </c>
      <c r="AL103" s="5">
        <f t="shared" si="35"/>
        <v>5</v>
      </c>
      <c r="AM103" s="5">
        <f t="shared" si="35"/>
        <v>20</v>
      </c>
      <c r="AN103" s="5">
        <f t="shared" si="35"/>
        <v>14</v>
      </c>
      <c r="AO103" s="5">
        <f t="shared" si="35"/>
        <v>10</v>
      </c>
      <c r="AP103" s="5">
        <f t="shared" si="35"/>
        <v>36</v>
      </c>
      <c r="AQ103" s="5">
        <f t="shared" si="35"/>
        <v>6</v>
      </c>
      <c r="AR103" s="5">
        <f t="shared" si="35"/>
        <v>7</v>
      </c>
      <c r="AS103" s="5">
        <f t="shared" si="35"/>
        <v>549</v>
      </c>
    </row>
    <row r="104" spans="1:45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</row>
    <row r="105" spans="1:45" x14ac:dyDescent="0.4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1</v>
      </c>
      <c r="H105" s="6">
        <v>0</v>
      </c>
      <c r="I105" s="6">
        <v>1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1</v>
      </c>
      <c r="P105" s="6">
        <v>1</v>
      </c>
      <c r="Q105" s="6">
        <v>0</v>
      </c>
      <c r="R105" s="6">
        <v>0</v>
      </c>
      <c r="S105" s="6">
        <v>1</v>
      </c>
      <c r="T105" s="6">
        <v>1</v>
      </c>
      <c r="U105" s="6">
        <v>0</v>
      </c>
      <c r="V105" s="6">
        <v>0</v>
      </c>
      <c r="W105" s="6">
        <v>1</v>
      </c>
      <c r="X105" s="6">
        <v>0</v>
      </c>
      <c r="Y105" s="6">
        <v>1</v>
      </c>
      <c r="Z105" s="6">
        <v>0</v>
      </c>
      <c r="AA105" s="6">
        <v>1</v>
      </c>
      <c r="AB105" s="6">
        <v>0</v>
      </c>
      <c r="AC105" s="6">
        <v>1</v>
      </c>
      <c r="AD105" s="6">
        <v>0</v>
      </c>
      <c r="AE105" s="6">
        <v>2</v>
      </c>
      <c r="AF105" s="6">
        <v>0</v>
      </c>
      <c r="AG105" s="6">
        <v>1</v>
      </c>
      <c r="AH105" s="6">
        <v>4</v>
      </c>
      <c r="AI105" s="6">
        <v>2</v>
      </c>
      <c r="AJ105" s="6">
        <v>1</v>
      </c>
      <c r="AK105" s="6">
        <v>1</v>
      </c>
      <c r="AL105" s="6">
        <v>0</v>
      </c>
      <c r="AM105" s="6">
        <v>0</v>
      </c>
      <c r="AN105" s="6">
        <v>0</v>
      </c>
      <c r="AO105" s="6">
        <v>0</v>
      </c>
      <c r="AP105" s="6">
        <v>1</v>
      </c>
      <c r="AQ105" s="6">
        <v>2</v>
      </c>
      <c r="AR105" s="6">
        <v>1</v>
      </c>
      <c r="AS105" s="5">
        <f t="shared" ref="AS105:AS114" si="36">SUM(E105:AR105)</f>
        <v>26</v>
      </c>
    </row>
    <row r="106" spans="1:45" x14ac:dyDescent="0.4">
      <c r="A106" s="11" t="s">
        <v>50</v>
      </c>
      <c r="B106" s="50"/>
      <c r="C106" s="24" t="s">
        <v>180</v>
      </c>
      <c r="D106" s="49"/>
      <c r="E106" s="6">
        <v>1</v>
      </c>
      <c r="F106" s="6">
        <v>2</v>
      </c>
      <c r="G106" s="6">
        <v>1</v>
      </c>
      <c r="H106" s="6">
        <v>0</v>
      </c>
      <c r="I106" s="6">
        <v>1</v>
      </c>
      <c r="J106" s="6">
        <v>1</v>
      </c>
      <c r="K106" s="6">
        <v>2</v>
      </c>
      <c r="L106" s="6">
        <v>1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1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1</v>
      </c>
      <c r="AA106" s="6">
        <v>0</v>
      </c>
      <c r="AB106" s="6">
        <v>0</v>
      </c>
      <c r="AC106" s="6">
        <v>0</v>
      </c>
      <c r="AD106" s="6">
        <v>1</v>
      </c>
      <c r="AE106" s="6">
        <v>0</v>
      </c>
      <c r="AF106" s="6">
        <v>0</v>
      </c>
      <c r="AG106" s="6">
        <v>1</v>
      </c>
      <c r="AH106" s="6">
        <v>0</v>
      </c>
      <c r="AI106" s="6">
        <v>1</v>
      </c>
      <c r="AJ106" s="6">
        <v>1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2</v>
      </c>
      <c r="AR106" s="6">
        <v>0</v>
      </c>
      <c r="AS106" s="5">
        <f t="shared" si="36"/>
        <v>18</v>
      </c>
    </row>
    <row r="107" spans="1:45" ht="13.15" customHeight="1" x14ac:dyDescent="0.4">
      <c r="A107" s="7"/>
      <c r="B107" s="50"/>
      <c r="C107" s="24" t="s">
        <v>181</v>
      </c>
      <c r="D107" s="49"/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1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1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6">
        <v>0</v>
      </c>
      <c r="AO107" s="6">
        <v>0</v>
      </c>
      <c r="AP107" s="6">
        <v>1</v>
      </c>
      <c r="AQ107" s="6">
        <v>1</v>
      </c>
      <c r="AR107" s="6">
        <v>0</v>
      </c>
      <c r="AS107" s="5">
        <f t="shared" si="36"/>
        <v>7</v>
      </c>
    </row>
    <row r="108" spans="1:45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5">
        <f t="shared" si="36"/>
        <v>0</v>
      </c>
    </row>
    <row r="109" spans="1:45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5">
        <f t="shared" si="36"/>
        <v>0</v>
      </c>
    </row>
    <row r="110" spans="1:45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5">
        <f t="shared" si="36"/>
        <v>0</v>
      </c>
    </row>
    <row r="111" spans="1:45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5">
        <f t="shared" si="36"/>
        <v>0</v>
      </c>
    </row>
    <row r="112" spans="1:45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5">
        <f t="shared" si="36"/>
        <v>0</v>
      </c>
    </row>
    <row r="113" spans="1:47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5">
        <f t="shared" si="36"/>
        <v>0</v>
      </c>
    </row>
    <row r="114" spans="1:47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5">
        <f t="shared" si="36"/>
        <v>0</v>
      </c>
    </row>
    <row r="115" spans="1:47" ht="13.15" customHeight="1" x14ac:dyDescent="0.4">
      <c r="A115" s="6" t="s">
        <v>26</v>
      </c>
      <c r="B115" s="84" t="s">
        <v>51</v>
      </c>
      <c r="C115" s="87"/>
      <c r="D115" s="88"/>
      <c r="E115" s="5">
        <f t="shared" ref="E115:AS115" si="37">SUM(E105:E114)</f>
        <v>2</v>
      </c>
      <c r="F115" s="5">
        <f t="shared" si="37"/>
        <v>2</v>
      </c>
      <c r="G115" s="5">
        <f t="shared" si="37"/>
        <v>2</v>
      </c>
      <c r="H115" s="5">
        <f t="shared" si="37"/>
        <v>0</v>
      </c>
      <c r="I115" s="5">
        <f t="shared" si="37"/>
        <v>2</v>
      </c>
      <c r="J115" s="5">
        <f t="shared" si="37"/>
        <v>2</v>
      </c>
      <c r="K115" s="5">
        <f t="shared" si="37"/>
        <v>2</v>
      </c>
      <c r="L115" s="5">
        <f t="shared" si="37"/>
        <v>1</v>
      </c>
      <c r="M115" s="5">
        <f t="shared" si="37"/>
        <v>1</v>
      </c>
      <c r="N115" s="5">
        <f t="shared" si="37"/>
        <v>1</v>
      </c>
      <c r="O115" s="5">
        <f t="shared" si="37"/>
        <v>1</v>
      </c>
      <c r="P115" s="5">
        <f t="shared" si="37"/>
        <v>1</v>
      </c>
      <c r="Q115" s="5">
        <f t="shared" si="37"/>
        <v>0</v>
      </c>
      <c r="R115" s="5">
        <f t="shared" si="37"/>
        <v>1</v>
      </c>
      <c r="S115" s="5">
        <f t="shared" si="37"/>
        <v>1</v>
      </c>
      <c r="T115" s="5">
        <f t="shared" si="37"/>
        <v>2</v>
      </c>
      <c r="U115" s="5">
        <f t="shared" si="37"/>
        <v>0</v>
      </c>
      <c r="V115" s="5">
        <f t="shared" si="37"/>
        <v>0</v>
      </c>
      <c r="W115" s="5">
        <f t="shared" si="37"/>
        <v>1</v>
      </c>
      <c r="X115" s="5">
        <f t="shared" si="37"/>
        <v>0</v>
      </c>
      <c r="Y115" s="5">
        <f t="shared" si="37"/>
        <v>1</v>
      </c>
      <c r="Z115" s="5">
        <f t="shared" si="37"/>
        <v>1</v>
      </c>
      <c r="AA115" s="5">
        <f t="shared" si="37"/>
        <v>1</v>
      </c>
      <c r="AB115" s="5">
        <f t="shared" si="37"/>
        <v>1</v>
      </c>
      <c r="AC115" s="5">
        <f t="shared" si="37"/>
        <v>1</v>
      </c>
      <c r="AD115" s="5">
        <f t="shared" si="37"/>
        <v>1</v>
      </c>
      <c r="AE115" s="5">
        <f t="shared" si="37"/>
        <v>2</v>
      </c>
      <c r="AF115" s="5">
        <f t="shared" si="37"/>
        <v>0</v>
      </c>
      <c r="AG115" s="5">
        <f t="shared" si="37"/>
        <v>2</v>
      </c>
      <c r="AH115" s="5">
        <f t="shared" si="37"/>
        <v>4</v>
      </c>
      <c r="AI115" s="5">
        <f t="shared" si="37"/>
        <v>3</v>
      </c>
      <c r="AJ115" s="5">
        <f t="shared" si="37"/>
        <v>2</v>
      </c>
      <c r="AK115" s="5">
        <f t="shared" si="37"/>
        <v>2</v>
      </c>
      <c r="AL115" s="5">
        <f t="shared" si="37"/>
        <v>0</v>
      </c>
      <c r="AM115" s="5">
        <f t="shared" si="37"/>
        <v>0</v>
      </c>
      <c r="AN115" s="5">
        <f t="shared" si="37"/>
        <v>0</v>
      </c>
      <c r="AO115" s="5">
        <f t="shared" si="37"/>
        <v>0</v>
      </c>
      <c r="AP115" s="5">
        <f t="shared" si="37"/>
        <v>2</v>
      </c>
      <c r="AQ115" s="5">
        <f t="shared" si="37"/>
        <v>5</v>
      </c>
      <c r="AR115" s="5">
        <f t="shared" si="37"/>
        <v>1</v>
      </c>
      <c r="AS115" s="5">
        <f t="shared" si="37"/>
        <v>51</v>
      </c>
    </row>
    <row r="116" spans="1:47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5"/>
    </row>
    <row r="117" spans="1:47" x14ac:dyDescent="0.4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2</v>
      </c>
      <c r="G117" s="6">
        <v>0</v>
      </c>
      <c r="H117" s="6">
        <v>0</v>
      </c>
      <c r="I117" s="6">
        <v>0</v>
      </c>
      <c r="J117" s="6">
        <v>0</v>
      </c>
      <c r="K117" s="6">
        <v>1</v>
      </c>
      <c r="L117" s="6">
        <v>1</v>
      </c>
      <c r="M117" s="6">
        <v>1</v>
      </c>
      <c r="N117" s="6">
        <v>1</v>
      </c>
      <c r="O117" s="6">
        <v>2</v>
      </c>
      <c r="P117" s="6">
        <v>1</v>
      </c>
      <c r="Q117" s="6">
        <v>2</v>
      </c>
      <c r="R117" s="6">
        <v>1</v>
      </c>
      <c r="S117" s="6">
        <v>2</v>
      </c>
      <c r="T117" s="6">
        <v>0</v>
      </c>
      <c r="U117" s="6">
        <v>1</v>
      </c>
      <c r="V117" s="6">
        <v>0</v>
      </c>
      <c r="W117" s="6">
        <v>0</v>
      </c>
      <c r="X117" s="6">
        <v>0</v>
      </c>
      <c r="Y117" s="6">
        <v>1</v>
      </c>
      <c r="Z117" s="6">
        <v>1</v>
      </c>
      <c r="AA117" s="6">
        <v>2</v>
      </c>
      <c r="AB117" s="6">
        <v>0</v>
      </c>
      <c r="AC117" s="6">
        <v>1</v>
      </c>
      <c r="AD117" s="6">
        <v>1</v>
      </c>
      <c r="AE117" s="6">
        <v>0</v>
      </c>
      <c r="AF117" s="6">
        <v>0</v>
      </c>
      <c r="AG117" s="6">
        <v>1</v>
      </c>
      <c r="AH117" s="6">
        <v>0</v>
      </c>
      <c r="AI117" s="6">
        <v>1</v>
      </c>
      <c r="AJ117" s="6">
        <v>1</v>
      </c>
      <c r="AK117" s="6">
        <v>2</v>
      </c>
      <c r="AL117" s="6">
        <v>0</v>
      </c>
      <c r="AM117" s="6">
        <v>0</v>
      </c>
      <c r="AN117" s="6">
        <v>1</v>
      </c>
      <c r="AO117" s="6">
        <v>0</v>
      </c>
      <c r="AP117" s="6">
        <v>2</v>
      </c>
      <c r="AQ117" s="6">
        <v>0</v>
      </c>
      <c r="AR117" s="6">
        <v>0</v>
      </c>
      <c r="AS117" s="5">
        <f t="shared" ref="AS117:AS126" si="38">SUM(E117:AR117)</f>
        <v>29</v>
      </c>
      <c r="AT117" s="20"/>
      <c r="AU117" s="20"/>
    </row>
    <row r="118" spans="1:47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0</v>
      </c>
      <c r="G118" s="6">
        <v>1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1</v>
      </c>
      <c r="P118" s="6">
        <v>1</v>
      </c>
      <c r="Q118" s="6">
        <v>0</v>
      </c>
      <c r="R118" s="6">
        <v>0</v>
      </c>
      <c r="S118" s="6">
        <v>0</v>
      </c>
      <c r="T118" s="6">
        <v>1</v>
      </c>
      <c r="U118" s="6">
        <v>0</v>
      </c>
      <c r="V118" s="6">
        <v>0</v>
      </c>
      <c r="W118" s="6">
        <v>1</v>
      </c>
      <c r="X118" s="6">
        <v>0</v>
      </c>
      <c r="Y118" s="6">
        <v>1</v>
      </c>
      <c r="Z118" s="6">
        <v>0</v>
      </c>
      <c r="AA118" s="6">
        <v>1</v>
      </c>
      <c r="AB118" s="6">
        <v>1</v>
      </c>
      <c r="AC118" s="6">
        <v>0</v>
      </c>
      <c r="AD118" s="6">
        <v>1</v>
      </c>
      <c r="AE118" s="6">
        <v>1</v>
      </c>
      <c r="AF118" s="6">
        <v>0</v>
      </c>
      <c r="AG118" s="6">
        <v>1</v>
      </c>
      <c r="AH118" s="6">
        <v>1</v>
      </c>
      <c r="AI118" s="6">
        <v>2</v>
      </c>
      <c r="AJ118" s="6">
        <v>2</v>
      </c>
      <c r="AK118" s="6">
        <v>0</v>
      </c>
      <c r="AL118" s="6">
        <v>0</v>
      </c>
      <c r="AM118" s="6">
        <v>1</v>
      </c>
      <c r="AN118" s="6">
        <v>0</v>
      </c>
      <c r="AO118" s="6">
        <v>0</v>
      </c>
      <c r="AP118" s="6">
        <v>1</v>
      </c>
      <c r="AQ118" s="6">
        <v>0</v>
      </c>
      <c r="AR118" s="6">
        <v>0</v>
      </c>
      <c r="AS118" s="5">
        <f t="shared" si="38"/>
        <v>19</v>
      </c>
      <c r="AT118" s="20"/>
      <c r="AU118" s="20"/>
    </row>
    <row r="119" spans="1:47" x14ac:dyDescent="0.4">
      <c r="A119" s="7"/>
      <c r="B119" s="50"/>
      <c r="C119" s="24" t="s">
        <v>183</v>
      </c>
      <c r="D119" s="49"/>
      <c r="E119" s="6">
        <v>0</v>
      </c>
      <c r="F119" s="6">
        <v>1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</v>
      </c>
      <c r="U119" s="6">
        <v>0</v>
      </c>
      <c r="V119" s="6">
        <v>0</v>
      </c>
      <c r="W119" s="6">
        <v>2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1</v>
      </c>
      <c r="AK119" s="6">
        <v>0</v>
      </c>
      <c r="AL119" s="6">
        <v>0</v>
      </c>
      <c r="AM119" s="6">
        <v>0</v>
      </c>
      <c r="AN119" s="6">
        <v>1</v>
      </c>
      <c r="AO119" s="6">
        <v>0</v>
      </c>
      <c r="AP119" s="6">
        <v>0</v>
      </c>
      <c r="AQ119" s="6">
        <v>0</v>
      </c>
      <c r="AR119" s="6">
        <v>0</v>
      </c>
      <c r="AS119" s="5">
        <f t="shared" si="38"/>
        <v>7</v>
      </c>
      <c r="AT119" s="20"/>
      <c r="AU119" s="20"/>
    </row>
    <row r="120" spans="1:47" x14ac:dyDescent="0.4">
      <c r="A120" s="7"/>
      <c r="B120" s="50"/>
      <c r="C120" s="24" t="s">
        <v>184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1</v>
      </c>
      <c r="Q120" s="6">
        <v>0</v>
      </c>
      <c r="R120" s="6">
        <v>1</v>
      </c>
      <c r="S120" s="6">
        <v>0</v>
      </c>
      <c r="T120" s="6">
        <v>0</v>
      </c>
      <c r="U120" s="6">
        <v>1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1</v>
      </c>
      <c r="AR120" s="6">
        <v>0</v>
      </c>
      <c r="AS120" s="5">
        <f t="shared" si="38"/>
        <v>4</v>
      </c>
      <c r="AT120" s="20"/>
      <c r="AU120" s="20"/>
    </row>
    <row r="121" spans="1:47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1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5">
        <f t="shared" si="38"/>
        <v>1</v>
      </c>
      <c r="AT121" s="20"/>
      <c r="AU121" s="20"/>
    </row>
    <row r="122" spans="1:47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2</v>
      </c>
      <c r="W122" s="6">
        <v>0</v>
      </c>
      <c r="X122" s="6">
        <v>0</v>
      </c>
      <c r="Y122" s="6">
        <v>1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1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5">
        <f t="shared" si="38"/>
        <v>5</v>
      </c>
      <c r="AT122" s="20"/>
      <c r="AU122" s="20"/>
    </row>
    <row r="123" spans="1:47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5">
        <f t="shared" si="38"/>
        <v>0</v>
      </c>
      <c r="AT123" s="20"/>
      <c r="AU123" s="20"/>
    </row>
    <row r="124" spans="1:47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5">
        <f t="shared" si="38"/>
        <v>0</v>
      </c>
      <c r="AT124" s="20"/>
      <c r="AU124" s="20"/>
    </row>
    <row r="125" spans="1:47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5">
        <f t="shared" si="38"/>
        <v>0</v>
      </c>
      <c r="AT125" s="20"/>
      <c r="AU125" s="20"/>
    </row>
    <row r="126" spans="1:47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5">
        <f t="shared" si="38"/>
        <v>0</v>
      </c>
      <c r="AT126" s="20"/>
      <c r="AU126" s="20"/>
    </row>
    <row r="127" spans="1:47" x14ac:dyDescent="0.4">
      <c r="A127" s="6" t="s">
        <v>26</v>
      </c>
      <c r="B127" s="84" t="s">
        <v>51</v>
      </c>
      <c r="C127" s="87"/>
      <c r="D127" s="88"/>
      <c r="E127" s="5">
        <f t="shared" ref="E127:AS127" si="39">SUM(E117:E126)</f>
        <v>0</v>
      </c>
      <c r="F127" s="5">
        <f t="shared" si="39"/>
        <v>3</v>
      </c>
      <c r="G127" s="5">
        <f t="shared" si="39"/>
        <v>1</v>
      </c>
      <c r="H127" s="5">
        <f t="shared" si="39"/>
        <v>1</v>
      </c>
      <c r="I127" s="5">
        <f t="shared" si="39"/>
        <v>0</v>
      </c>
      <c r="J127" s="5">
        <f t="shared" si="39"/>
        <v>0</v>
      </c>
      <c r="K127" s="5">
        <f t="shared" si="39"/>
        <v>2</v>
      </c>
      <c r="L127" s="5">
        <f t="shared" si="39"/>
        <v>1</v>
      </c>
      <c r="M127" s="5">
        <f t="shared" si="39"/>
        <v>1</v>
      </c>
      <c r="N127" s="5">
        <f t="shared" si="39"/>
        <v>1</v>
      </c>
      <c r="O127" s="5">
        <f t="shared" si="39"/>
        <v>4</v>
      </c>
      <c r="P127" s="5">
        <f t="shared" si="39"/>
        <v>3</v>
      </c>
      <c r="Q127" s="5">
        <f t="shared" si="39"/>
        <v>2</v>
      </c>
      <c r="R127" s="5">
        <f t="shared" si="39"/>
        <v>2</v>
      </c>
      <c r="S127" s="5">
        <f t="shared" si="39"/>
        <v>2</v>
      </c>
      <c r="T127" s="5">
        <f t="shared" si="39"/>
        <v>2</v>
      </c>
      <c r="U127" s="5">
        <f t="shared" si="39"/>
        <v>2</v>
      </c>
      <c r="V127" s="5">
        <f t="shared" si="39"/>
        <v>2</v>
      </c>
      <c r="W127" s="5">
        <f t="shared" si="39"/>
        <v>3</v>
      </c>
      <c r="X127" s="5">
        <f t="shared" si="39"/>
        <v>0</v>
      </c>
      <c r="Y127" s="5">
        <f t="shared" si="39"/>
        <v>3</v>
      </c>
      <c r="Z127" s="5">
        <f t="shared" si="39"/>
        <v>1</v>
      </c>
      <c r="AA127" s="5">
        <f t="shared" si="39"/>
        <v>3</v>
      </c>
      <c r="AB127" s="5">
        <f t="shared" si="39"/>
        <v>1</v>
      </c>
      <c r="AC127" s="5">
        <f t="shared" si="39"/>
        <v>1</v>
      </c>
      <c r="AD127" s="5">
        <f t="shared" si="39"/>
        <v>2</v>
      </c>
      <c r="AE127" s="5">
        <f t="shared" si="39"/>
        <v>1</v>
      </c>
      <c r="AF127" s="5">
        <f t="shared" si="39"/>
        <v>0</v>
      </c>
      <c r="AG127" s="5">
        <f t="shared" si="39"/>
        <v>3</v>
      </c>
      <c r="AH127" s="5">
        <f t="shared" si="39"/>
        <v>2</v>
      </c>
      <c r="AI127" s="5">
        <f t="shared" si="39"/>
        <v>3</v>
      </c>
      <c r="AJ127" s="5">
        <f t="shared" si="39"/>
        <v>4</v>
      </c>
      <c r="AK127" s="5">
        <f t="shared" si="39"/>
        <v>2</v>
      </c>
      <c r="AL127" s="5">
        <f t="shared" si="39"/>
        <v>0</v>
      </c>
      <c r="AM127" s="5">
        <f t="shared" si="39"/>
        <v>1</v>
      </c>
      <c r="AN127" s="5">
        <f t="shared" si="39"/>
        <v>2</v>
      </c>
      <c r="AO127" s="5">
        <f t="shared" si="39"/>
        <v>0</v>
      </c>
      <c r="AP127" s="5">
        <f t="shared" si="39"/>
        <v>3</v>
      </c>
      <c r="AQ127" s="5">
        <f t="shared" si="39"/>
        <v>1</v>
      </c>
      <c r="AR127" s="5">
        <f t="shared" si="39"/>
        <v>0</v>
      </c>
      <c r="AS127" s="5">
        <f t="shared" si="39"/>
        <v>65</v>
      </c>
      <c r="AT127" s="20"/>
      <c r="AU127" s="20"/>
    </row>
    <row r="128" spans="1:47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20"/>
      <c r="AU128" s="20"/>
    </row>
    <row r="129" spans="1:47" x14ac:dyDescent="0.4">
      <c r="A129" s="11" t="s">
        <v>48</v>
      </c>
      <c r="B129" s="17" t="s">
        <v>61</v>
      </c>
      <c r="C129" s="86" t="s">
        <v>62</v>
      </c>
      <c r="D129" s="64"/>
      <c r="E129" s="6">
        <v>2</v>
      </c>
      <c r="F129" s="6">
        <v>0</v>
      </c>
      <c r="G129" s="6">
        <v>0</v>
      </c>
      <c r="H129" s="6">
        <v>0</v>
      </c>
      <c r="I129" s="6">
        <v>0</v>
      </c>
      <c r="J129" s="6">
        <v>1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1</v>
      </c>
      <c r="T129" s="6">
        <v>0</v>
      </c>
      <c r="U129" s="6">
        <v>4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1</v>
      </c>
      <c r="AB129" s="6">
        <v>3</v>
      </c>
      <c r="AC129" s="6">
        <v>2</v>
      </c>
      <c r="AD129" s="6">
        <v>0</v>
      </c>
      <c r="AE129" s="6">
        <v>0</v>
      </c>
      <c r="AF129" s="6">
        <v>0</v>
      </c>
      <c r="AG129" s="6">
        <v>2</v>
      </c>
      <c r="AH129" s="6">
        <v>0</v>
      </c>
      <c r="AI129" s="6">
        <v>1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1</v>
      </c>
      <c r="AQ129" s="6">
        <v>1</v>
      </c>
      <c r="AR129" s="6">
        <v>0</v>
      </c>
      <c r="AS129" s="5">
        <f t="shared" ref="AS129:AS138" si="40">SUM(E129:AR129)</f>
        <v>19</v>
      </c>
      <c r="AT129" s="20"/>
      <c r="AU129" s="20"/>
    </row>
    <row r="130" spans="1:47" ht="13.15" customHeight="1" x14ac:dyDescent="0.4">
      <c r="A130" s="11" t="s">
        <v>50</v>
      </c>
      <c r="B130" s="50"/>
      <c r="C130" s="24" t="s">
        <v>187</v>
      </c>
      <c r="D130" s="49"/>
      <c r="E130" s="6">
        <v>1</v>
      </c>
      <c r="F130" s="6">
        <v>5</v>
      </c>
      <c r="G130" s="6">
        <v>1</v>
      </c>
      <c r="H130" s="6">
        <v>0</v>
      </c>
      <c r="I130" s="6">
        <v>0</v>
      </c>
      <c r="J130" s="6">
        <v>5</v>
      </c>
      <c r="K130" s="6">
        <v>1</v>
      </c>
      <c r="L130" s="6">
        <v>0</v>
      </c>
      <c r="M130" s="6">
        <v>0</v>
      </c>
      <c r="N130" s="6">
        <v>0</v>
      </c>
      <c r="O130" s="6">
        <v>1</v>
      </c>
      <c r="P130" s="6">
        <v>3</v>
      </c>
      <c r="Q130" s="6">
        <v>2</v>
      </c>
      <c r="R130" s="6">
        <v>1</v>
      </c>
      <c r="S130" s="6">
        <v>0</v>
      </c>
      <c r="T130" s="6">
        <v>0</v>
      </c>
      <c r="U130" s="6">
        <v>3</v>
      </c>
      <c r="V130" s="6">
        <v>0</v>
      </c>
      <c r="W130" s="6">
        <v>1</v>
      </c>
      <c r="X130" s="6">
        <v>2</v>
      </c>
      <c r="Y130" s="6">
        <v>0</v>
      </c>
      <c r="Z130" s="6">
        <v>0</v>
      </c>
      <c r="AA130" s="6">
        <v>1</v>
      </c>
      <c r="AB130" s="6">
        <v>1</v>
      </c>
      <c r="AC130" s="6">
        <v>0</v>
      </c>
      <c r="AD130" s="6">
        <v>0</v>
      </c>
      <c r="AE130" s="6">
        <v>1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2</v>
      </c>
      <c r="AO130" s="6">
        <v>1</v>
      </c>
      <c r="AP130" s="6">
        <v>0</v>
      </c>
      <c r="AQ130" s="6">
        <v>0</v>
      </c>
      <c r="AR130" s="6">
        <v>3</v>
      </c>
      <c r="AS130" s="5">
        <f t="shared" si="40"/>
        <v>35</v>
      </c>
      <c r="AT130" s="1"/>
      <c r="AU130" s="1"/>
    </row>
    <row r="131" spans="1:47" x14ac:dyDescent="0.4">
      <c r="A131" s="7"/>
      <c r="B131" s="50"/>
      <c r="C131" s="24" t="s">
        <v>188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1</v>
      </c>
      <c r="AB131" s="6">
        <v>0</v>
      </c>
      <c r="AC131" s="6">
        <v>0</v>
      </c>
      <c r="AD131" s="6">
        <v>0</v>
      </c>
      <c r="AE131" s="6">
        <v>1</v>
      </c>
      <c r="AF131" s="6">
        <v>0</v>
      </c>
      <c r="AG131" s="6">
        <v>1</v>
      </c>
      <c r="AH131" s="6">
        <v>0</v>
      </c>
      <c r="AI131" s="6">
        <v>0</v>
      </c>
      <c r="AJ131" s="6">
        <v>2</v>
      </c>
      <c r="AK131" s="6">
        <v>0</v>
      </c>
      <c r="AL131" s="6">
        <v>0</v>
      </c>
      <c r="AM131" s="6">
        <v>1</v>
      </c>
      <c r="AN131" s="6">
        <v>0</v>
      </c>
      <c r="AO131" s="6">
        <v>0</v>
      </c>
      <c r="AP131" s="6">
        <v>1</v>
      </c>
      <c r="AQ131" s="6">
        <v>1</v>
      </c>
      <c r="AR131" s="6">
        <v>0</v>
      </c>
      <c r="AS131" s="5">
        <f t="shared" si="40"/>
        <v>9</v>
      </c>
      <c r="AT131" s="27"/>
      <c r="AU131" s="27"/>
    </row>
    <row r="132" spans="1:47" x14ac:dyDescent="0.4">
      <c r="A132" s="7"/>
      <c r="B132" s="50"/>
      <c r="C132" s="24" t="s">
        <v>189</v>
      </c>
      <c r="D132" s="49"/>
      <c r="E132" s="6">
        <v>0</v>
      </c>
      <c r="F132" s="6">
        <v>0</v>
      </c>
      <c r="G132" s="6">
        <v>1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3</v>
      </c>
      <c r="V132" s="6">
        <v>0</v>
      </c>
      <c r="W132" s="6">
        <v>0</v>
      </c>
      <c r="X132" s="6">
        <v>0</v>
      </c>
      <c r="Y132" s="6">
        <v>2</v>
      </c>
      <c r="Z132" s="6">
        <v>0</v>
      </c>
      <c r="AA132" s="6">
        <v>3</v>
      </c>
      <c r="AB132" s="6">
        <v>0</v>
      </c>
      <c r="AC132" s="6">
        <v>0</v>
      </c>
      <c r="AD132" s="6">
        <v>0</v>
      </c>
      <c r="AE132" s="6">
        <v>1</v>
      </c>
      <c r="AF132" s="6">
        <v>1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5">
        <f t="shared" si="40"/>
        <v>11</v>
      </c>
      <c r="AT132" s="20"/>
      <c r="AU132" s="20"/>
    </row>
    <row r="133" spans="1:47" x14ac:dyDescent="0.4">
      <c r="A133" s="7"/>
      <c r="B133" s="50"/>
      <c r="C133" s="24" t="s">
        <v>190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1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5">
        <f t="shared" si="40"/>
        <v>2</v>
      </c>
      <c r="AT133" s="20"/>
      <c r="AU133" s="20"/>
    </row>
    <row r="134" spans="1:47" x14ac:dyDescent="0.4">
      <c r="A134" s="7"/>
      <c r="B134" s="50"/>
      <c r="C134" s="24" t="s">
        <v>191</v>
      </c>
      <c r="D134" s="49"/>
      <c r="E134" s="6">
        <v>0</v>
      </c>
      <c r="F134" s="6">
        <v>0</v>
      </c>
      <c r="G134" s="6">
        <v>0</v>
      </c>
      <c r="H134" s="6">
        <v>1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2</v>
      </c>
      <c r="W134" s="6">
        <v>0</v>
      </c>
      <c r="X134" s="6">
        <v>3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1</v>
      </c>
      <c r="AG134" s="6">
        <v>4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5">
        <f t="shared" si="40"/>
        <v>11</v>
      </c>
      <c r="AT134" s="20"/>
      <c r="AU134" s="20"/>
    </row>
    <row r="135" spans="1:47" x14ac:dyDescent="0.4">
      <c r="A135" s="7"/>
      <c r="B135" s="50"/>
      <c r="C135" s="24" t="s">
        <v>192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1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1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1</v>
      </c>
      <c r="AS135" s="5">
        <f t="shared" si="40"/>
        <v>3</v>
      </c>
      <c r="AT135" s="20"/>
      <c r="AU135" s="20"/>
    </row>
    <row r="136" spans="1:47" x14ac:dyDescent="0.4">
      <c r="A136" s="7"/>
      <c r="B136" s="50"/>
      <c r="C136" s="24" t="s">
        <v>193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1</v>
      </c>
      <c r="AD136" s="6">
        <v>0</v>
      </c>
      <c r="AE136" s="6">
        <v>0</v>
      </c>
      <c r="AF136" s="6">
        <v>0</v>
      </c>
      <c r="AG136" s="6">
        <v>1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5">
        <f t="shared" si="40"/>
        <v>2</v>
      </c>
      <c r="AT136" s="20"/>
      <c r="AU136" s="20"/>
    </row>
    <row r="137" spans="1:47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5">
        <f t="shared" si="40"/>
        <v>0</v>
      </c>
      <c r="AT137" s="20"/>
      <c r="AU137" s="20"/>
    </row>
    <row r="138" spans="1:47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1</v>
      </c>
      <c r="Y138" s="6">
        <v>0</v>
      </c>
      <c r="Z138" s="6">
        <v>0</v>
      </c>
      <c r="AA138" s="6">
        <v>1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1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5">
        <f t="shared" si="40"/>
        <v>3</v>
      </c>
      <c r="AT138" s="20"/>
      <c r="AU138" s="20"/>
    </row>
    <row r="139" spans="1:47" x14ac:dyDescent="0.4">
      <c r="A139" s="6" t="s">
        <v>26</v>
      </c>
      <c r="B139" s="84" t="s">
        <v>51</v>
      </c>
      <c r="C139" s="87"/>
      <c r="D139" s="88"/>
      <c r="E139" s="5">
        <f t="shared" ref="E139:AS139" si="41">SUM(E129:E138)</f>
        <v>3</v>
      </c>
      <c r="F139" s="5">
        <f t="shared" si="41"/>
        <v>5</v>
      </c>
      <c r="G139" s="5">
        <f t="shared" si="41"/>
        <v>2</v>
      </c>
      <c r="H139" s="5">
        <f t="shared" si="41"/>
        <v>1</v>
      </c>
      <c r="I139" s="5">
        <f t="shared" si="41"/>
        <v>0</v>
      </c>
      <c r="J139" s="5">
        <f t="shared" si="41"/>
        <v>6</v>
      </c>
      <c r="K139" s="5">
        <f t="shared" si="41"/>
        <v>1</v>
      </c>
      <c r="L139" s="5">
        <f t="shared" si="41"/>
        <v>0</v>
      </c>
      <c r="M139" s="5">
        <f t="shared" si="41"/>
        <v>0</v>
      </c>
      <c r="N139" s="5">
        <f t="shared" si="41"/>
        <v>1</v>
      </c>
      <c r="O139" s="5">
        <f t="shared" si="41"/>
        <v>1</v>
      </c>
      <c r="P139" s="5">
        <f t="shared" si="41"/>
        <v>3</v>
      </c>
      <c r="Q139" s="5">
        <f t="shared" si="41"/>
        <v>2</v>
      </c>
      <c r="R139" s="5">
        <f t="shared" si="41"/>
        <v>1</v>
      </c>
      <c r="S139" s="5">
        <f t="shared" si="41"/>
        <v>1</v>
      </c>
      <c r="T139" s="5">
        <f t="shared" si="41"/>
        <v>0</v>
      </c>
      <c r="U139" s="5">
        <f t="shared" si="41"/>
        <v>10</v>
      </c>
      <c r="V139" s="5">
        <f t="shared" si="41"/>
        <v>2</v>
      </c>
      <c r="W139" s="5">
        <f t="shared" si="41"/>
        <v>1</v>
      </c>
      <c r="X139" s="5">
        <f t="shared" si="41"/>
        <v>7</v>
      </c>
      <c r="Y139" s="5">
        <f t="shared" si="41"/>
        <v>3</v>
      </c>
      <c r="Z139" s="5">
        <f t="shared" si="41"/>
        <v>0</v>
      </c>
      <c r="AA139" s="5">
        <f t="shared" si="41"/>
        <v>7</v>
      </c>
      <c r="AB139" s="5">
        <f t="shared" si="41"/>
        <v>4</v>
      </c>
      <c r="AC139" s="5">
        <f t="shared" si="41"/>
        <v>3</v>
      </c>
      <c r="AD139" s="5">
        <f t="shared" si="41"/>
        <v>0</v>
      </c>
      <c r="AE139" s="5">
        <f t="shared" si="41"/>
        <v>3</v>
      </c>
      <c r="AF139" s="5">
        <f t="shared" si="41"/>
        <v>2</v>
      </c>
      <c r="AG139" s="5">
        <f t="shared" si="41"/>
        <v>9</v>
      </c>
      <c r="AH139" s="5">
        <f t="shared" si="41"/>
        <v>0</v>
      </c>
      <c r="AI139" s="5">
        <f t="shared" si="41"/>
        <v>1</v>
      </c>
      <c r="AJ139" s="5">
        <f t="shared" si="41"/>
        <v>3</v>
      </c>
      <c r="AK139" s="5">
        <f t="shared" si="41"/>
        <v>1</v>
      </c>
      <c r="AL139" s="5">
        <f t="shared" si="41"/>
        <v>0</v>
      </c>
      <c r="AM139" s="5">
        <f t="shared" si="41"/>
        <v>1</v>
      </c>
      <c r="AN139" s="5">
        <f t="shared" si="41"/>
        <v>2</v>
      </c>
      <c r="AO139" s="5">
        <f t="shared" si="41"/>
        <v>1</v>
      </c>
      <c r="AP139" s="5">
        <f t="shared" si="41"/>
        <v>2</v>
      </c>
      <c r="AQ139" s="5">
        <f t="shared" si="41"/>
        <v>2</v>
      </c>
      <c r="AR139" s="5">
        <f t="shared" si="41"/>
        <v>4</v>
      </c>
      <c r="AS139" s="5">
        <f t="shared" si="41"/>
        <v>95</v>
      </c>
      <c r="AT139" s="20"/>
      <c r="AU139" s="20"/>
    </row>
    <row r="140" spans="1:47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20"/>
      <c r="AU140" s="20"/>
    </row>
    <row r="141" spans="1:47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2</v>
      </c>
      <c r="S141" s="6">
        <v>0</v>
      </c>
      <c r="T141" s="6">
        <v>0</v>
      </c>
      <c r="U141" s="6">
        <v>2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1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5">
        <f t="shared" ref="AS141:AS150" si="42">SUM(E141:AR141)</f>
        <v>5</v>
      </c>
      <c r="AT141" s="1"/>
      <c r="AU141" s="1"/>
    </row>
    <row r="142" spans="1:47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1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1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1</v>
      </c>
      <c r="AQ142" s="6">
        <v>0</v>
      </c>
      <c r="AR142" s="6">
        <v>0</v>
      </c>
      <c r="AS142" s="5">
        <f t="shared" si="42"/>
        <v>3</v>
      </c>
      <c r="AT142" s="27"/>
      <c r="AU142" s="27"/>
    </row>
    <row r="143" spans="1:47" x14ac:dyDescent="0.4">
      <c r="A143" s="7"/>
      <c r="B143" s="50"/>
      <c r="C143" s="24" t="s">
        <v>197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1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5">
        <f t="shared" si="42"/>
        <v>1</v>
      </c>
      <c r="AT143" s="20"/>
      <c r="AU143" s="20"/>
    </row>
    <row r="144" spans="1:47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1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5">
        <f t="shared" si="42"/>
        <v>2</v>
      </c>
      <c r="AT144" s="20"/>
      <c r="AU144" s="20"/>
    </row>
    <row r="145" spans="1:47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5">
        <f t="shared" si="42"/>
        <v>0</v>
      </c>
      <c r="AT145" s="20"/>
      <c r="AU145" s="20"/>
    </row>
    <row r="146" spans="1:47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5">
        <f t="shared" si="42"/>
        <v>0</v>
      </c>
      <c r="AT146" s="20"/>
      <c r="AU146" s="20"/>
    </row>
    <row r="147" spans="1:47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5">
        <f t="shared" si="42"/>
        <v>0</v>
      </c>
      <c r="AT147" s="20"/>
      <c r="AU147" s="20"/>
    </row>
    <row r="148" spans="1:47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5">
        <f t="shared" si="42"/>
        <v>0</v>
      </c>
      <c r="AT148" s="20"/>
      <c r="AU148" s="20"/>
    </row>
    <row r="149" spans="1:47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5">
        <f t="shared" si="42"/>
        <v>0</v>
      </c>
      <c r="AT149" s="20"/>
      <c r="AU149" s="20"/>
    </row>
    <row r="150" spans="1:47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5">
        <f t="shared" si="42"/>
        <v>0</v>
      </c>
      <c r="AT150" s="20"/>
      <c r="AU150" s="20"/>
    </row>
    <row r="151" spans="1:47" ht="13.15" customHeight="1" x14ac:dyDescent="0.4">
      <c r="A151" s="6" t="s">
        <v>26</v>
      </c>
      <c r="B151" s="84" t="s">
        <v>51</v>
      </c>
      <c r="C151" s="87"/>
      <c r="D151" s="88"/>
      <c r="E151" s="5">
        <f t="shared" ref="E151:AS151" si="43">SUM(E141:E150)</f>
        <v>0</v>
      </c>
      <c r="F151" s="5">
        <f t="shared" si="43"/>
        <v>0</v>
      </c>
      <c r="G151" s="5">
        <f t="shared" si="43"/>
        <v>0</v>
      </c>
      <c r="H151" s="5">
        <f t="shared" si="43"/>
        <v>0</v>
      </c>
      <c r="I151" s="5">
        <f t="shared" si="43"/>
        <v>0</v>
      </c>
      <c r="J151" s="5">
        <f t="shared" si="43"/>
        <v>0</v>
      </c>
      <c r="K151" s="5">
        <f t="shared" si="43"/>
        <v>1</v>
      </c>
      <c r="L151" s="5">
        <f t="shared" si="43"/>
        <v>0</v>
      </c>
      <c r="M151" s="5">
        <f t="shared" si="43"/>
        <v>0</v>
      </c>
      <c r="N151" s="5">
        <f t="shared" si="43"/>
        <v>0</v>
      </c>
      <c r="O151" s="5">
        <f t="shared" si="43"/>
        <v>0</v>
      </c>
      <c r="P151" s="5">
        <f t="shared" si="43"/>
        <v>0</v>
      </c>
      <c r="Q151" s="5">
        <f t="shared" si="43"/>
        <v>1</v>
      </c>
      <c r="R151" s="5">
        <f t="shared" si="43"/>
        <v>2</v>
      </c>
      <c r="S151" s="5">
        <f t="shared" si="43"/>
        <v>1</v>
      </c>
      <c r="T151" s="5">
        <f t="shared" si="43"/>
        <v>0</v>
      </c>
      <c r="U151" s="5">
        <f t="shared" si="43"/>
        <v>2</v>
      </c>
      <c r="V151" s="5">
        <f t="shared" si="43"/>
        <v>0</v>
      </c>
      <c r="W151" s="5">
        <f t="shared" si="43"/>
        <v>0</v>
      </c>
      <c r="X151" s="5">
        <f t="shared" si="43"/>
        <v>0</v>
      </c>
      <c r="Y151" s="5">
        <f t="shared" si="43"/>
        <v>0</v>
      </c>
      <c r="Z151" s="5">
        <f t="shared" si="43"/>
        <v>1</v>
      </c>
      <c r="AA151" s="5">
        <f t="shared" si="43"/>
        <v>0</v>
      </c>
      <c r="AB151" s="5">
        <f t="shared" si="43"/>
        <v>0</v>
      </c>
      <c r="AC151" s="5">
        <f t="shared" si="43"/>
        <v>0</v>
      </c>
      <c r="AD151" s="5">
        <f t="shared" si="43"/>
        <v>0</v>
      </c>
      <c r="AE151" s="5">
        <f t="shared" si="43"/>
        <v>0</v>
      </c>
      <c r="AF151" s="5">
        <f t="shared" si="43"/>
        <v>0</v>
      </c>
      <c r="AG151" s="5">
        <f t="shared" si="43"/>
        <v>2</v>
      </c>
      <c r="AH151" s="5">
        <f t="shared" si="43"/>
        <v>0</v>
      </c>
      <c r="AI151" s="5">
        <f t="shared" si="43"/>
        <v>0</v>
      </c>
      <c r="AJ151" s="5">
        <f t="shared" si="43"/>
        <v>0</v>
      </c>
      <c r="AK151" s="5">
        <f t="shared" si="43"/>
        <v>0</v>
      </c>
      <c r="AL151" s="5">
        <f t="shared" si="43"/>
        <v>0</v>
      </c>
      <c r="AM151" s="5">
        <f t="shared" si="43"/>
        <v>0</v>
      </c>
      <c r="AN151" s="5">
        <f t="shared" si="43"/>
        <v>0</v>
      </c>
      <c r="AO151" s="5">
        <f t="shared" si="43"/>
        <v>0</v>
      </c>
      <c r="AP151" s="5">
        <f t="shared" si="43"/>
        <v>1</v>
      </c>
      <c r="AQ151" s="5">
        <f t="shared" si="43"/>
        <v>0</v>
      </c>
      <c r="AR151" s="5">
        <f t="shared" si="43"/>
        <v>0</v>
      </c>
      <c r="AS151" s="5">
        <f t="shared" si="43"/>
        <v>11</v>
      </c>
      <c r="AT151" s="1"/>
      <c r="AU151" s="1"/>
    </row>
    <row r="152" spans="1:47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5"/>
      <c r="AT152" s="27"/>
      <c r="AU152" s="27"/>
    </row>
    <row r="153" spans="1:47" x14ac:dyDescent="0.4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1</v>
      </c>
      <c r="M153" s="6">
        <v>0</v>
      </c>
      <c r="N153" s="6">
        <v>0</v>
      </c>
      <c r="O153" s="6">
        <v>0</v>
      </c>
      <c r="P153" s="6">
        <v>0</v>
      </c>
      <c r="Q153" s="6">
        <v>1</v>
      </c>
      <c r="R153" s="6">
        <v>0</v>
      </c>
      <c r="S153" s="6">
        <v>0</v>
      </c>
      <c r="T153" s="6">
        <v>1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2</v>
      </c>
      <c r="AA153" s="6">
        <v>1</v>
      </c>
      <c r="AB153" s="6">
        <v>1</v>
      </c>
      <c r="AC153" s="6">
        <v>0</v>
      </c>
      <c r="AD153" s="6">
        <v>0</v>
      </c>
      <c r="AE153" s="6">
        <v>0</v>
      </c>
      <c r="AF153" s="6">
        <v>0</v>
      </c>
      <c r="AG153" s="6">
        <v>1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1</v>
      </c>
      <c r="AQ153" s="6">
        <v>0</v>
      </c>
      <c r="AR153" s="6">
        <v>1</v>
      </c>
      <c r="AS153" s="5">
        <f>SUM(E153:AR153)</f>
        <v>10</v>
      </c>
      <c r="AT153" s="20"/>
      <c r="AU153" s="20"/>
    </row>
    <row r="154" spans="1:47" x14ac:dyDescent="0.4">
      <c r="A154" s="52" t="s">
        <v>50</v>
      </c>
      <c r="B154" s="50"/>
      <c r="C154" s="24" t="s">
        <v>199</v>
      </c>
      <c r="D154" s="49"/>
      <c r="E154" s="53">
        <v>0</v>
      </c>
      <c r="F154" s="6">
        <v>0</v>
      </c>
      <c r="G154" s="6">
        <v>1</v>
      </c>
      <c r="H154" s="6">
        <v>1</v>
      </c>
      <c r="I154" s="6">
        <v>1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1</v>
      </c>
      <c r="Y154" s="6">
        <v>0</v>
      </c>
      <c r="Z154" s="6">
        <v>0</v>
      </c>
      <c r="AA154" s="6">
        <v>0</v>
      </c>
      <c r="AB154" s="6">
        <v>0</v>
      </c>
      <c r="AC154" s="6">
        <v>2</v>
      </c>
      <c r="AD154" s="6">
        <v>0</v>
      </c>
      <c r="AE154" s="6">
        <v>0</v>
      </c>
      <c r="AF154" s="6">
        <v>1</v>
      </c>
      <c r="AG154" s="6">
        <v>1</v>
      </c>
      <c r="AH154" s="6">
        <v>1</v>
      </c>
      <c r="AI154" s="6">
        <v>1</v>
      </c>
      <c r="AJ154" s="6">
        <v>0</v>
      </c>
      <c r="AK154" s="6">
        <v>0</v>
      </c>
      <c r="AL154" s="6">
        <v>1</v>
      </c>
      <c r="AM154" s="6">
        <v>1</v>
      </c>
      <c r="AN154" s="6">
        <v>1</v>
      </c>
      <c r="AO154" s="6">
        <v>1</v>
      </c>
      <c r="AP154" s="6">
        <v>0</v>
      </c>
      <c r="AQ154" s="6">
        <v>0</v>
      </c>
      <c r="AR154" s="6">
        <v>0</v>
      </c>
      <c r="AS154" s="5">
        <f t="shared" ref="AS154:AS163" si="44">SUM(E154:AR154)</f>
        <v>15</v>
      </c>
      <c r="AT154" s="20"/>
      <c r="AU154" s="20"/>
    </row>
    <row r="155" spans="1:47" x14ac:dyDescent="0.4">
      <c r="A155" s="7"/>
      <c r="B155" s="50"/>
      <c r="C155" s="24" t="s">
        <v>200</v>
      </c>
      <c r="D155" s="49"/>
      <c r="E155" s="53">
        <v>1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2</v>
      </c>
      <c r="P155" s="6">
        <v>0</v>
      </c>
      <c r="Q155" s="6">
        <v>0</v>
      </c>
      <c r="R155" s="6">
        <v>2</v>
      </c>
      <c r="S155" s="6">
        <v>0</v>
      </c>
      <c r="T155" s="6">
        <v>0</v>
      </c>
      <c r="U155" s="6">
        <v>0</v>
      </c>
      <c r="V155" s="6">
        <v>1</v>
      </c>
      <c r="W155" s="6">
        <v>0</v>
      </c>
      <c r="X155" s="6">
        <v>1</v>
      </c>
      <c r="Y155" s="6">
        <v>0</v>
      </c>
      <c r="Z155" s="6">
        <v>0</v>
      </c>
      <c r="AA155" s="6">
        <v>1</v>
      </c>
      <c r="AB155" s="6">
        <v>1</v>
      </c>
      <c r="AC155" s="6">
        <v>1</v>
      </c>
      <c r="AD155" s="6">
        <v>1</v>
      </c>
      <c r="AE155" s="6">
        <v>0</v>
      </c>
      <c r="AF155" s="6">
        <v>1</v>
      </c>
      <c r="AG155" s="6">
        <v>1</v>
      </c>
      <c r="AH155" s="6">
        <v>1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5">
        <f t="shared" si="44"/>
        <v>14</v>
      </c>
      <c r="AT155" s="20"/>
      <c r="AU155" s="20"/>
    </row>
    <row r="156" spans="1:47" x14ac:dyDescent="0.4">
      <c r="A156" s="7"/>
      <c r="B156" s="50"/>
      <c r="C156" s="24" t="s">
        <v>201</v>
      </c>
      <c r="D156" s="49"/>
      <c r="E156" s="53">
        <v>0</v>
      </c>
      <c r="F156" s="6">
        <v>0</v>
      </c>
      <c r="G156" s="6">
        <v>0</v>
      </c>
      <c r="H156" s="6">
        <v>1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1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1</v>
      </c>
      <c r="AC156" s="6">
        <v>0</v>
      </c>
      <c r="AD156" s="6">
        <v>0</v>
      </c>
      <c r="AE156" s="6">
        <v>0</v>
      </c>
      <c r="AF156" s="6">
        <v>0</v>
      </c>
      <c r="AG156" s="6">
        <v>1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5">
        <f t="shared" si="44"/>
        <v>4</v>
      </c>
      <c r="AT156" s="20"/>
      <c r="AU156" s="20"/>
    </row>
    <row r="157" spans="1:47" x14ac:dyDescent="0.4">
      <c r="A157" s="7"/>
      <c r="B157" s="50"/>
      <c r="C157" s="24" t="s">
        <v>202</v>
      </c>
      <c r="D157" s="49"/>
      <c r="E157" s="53">
        <v>1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1</v>
      </c>
      <c r="T157" s="6">
        <v>0</v>
      </c>
      <c r="U157" s="6">
        <v>0</v>
      </c>
      <c r="V157" s="6">
        <v>0</v>
      </c>
      <c r="W157" s="6">
        <v>1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1</v>
      </c>
      <c r="AF157" s="6">
        <v>0</v>
      </c>
      <c r="AG157" s="6">
        <v>0</v>
      </c>
      <c r="AH157" s="6">
        <v>1</v>
      </c>
      <c r="AI157" s="6">
        <v>0</v>
      </c>
      <c r="AJ157" s="6">
        <v>0</v>
      </c>
      <c r="AK157" s="6">
        <v>1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5">
        <f t="shared" si="44"/>
        <v>7</v>
      </c>
      <c r="AT157" s="20"/>
      <c r="AU157" s="20"/>
    </row>
    <row r="158" spans="1:47" x14ac:dyDescent="0.4">
      <c r="A158" s="7"/>
      <c r="B158" s="50"/>
      <c r="C158" s="24" t="s">
        <v>203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5">
        <f t="shared" si="44"/>
        <v>1</v>
      </c>
      <c r="AT158" s="20"/>
      <c r="AU158" s="20"/>
    </row>
    <row r="159" spans="1:47" x14ac:dyDescent="0.4">
      <c r="A159" s="7"/>
      <c r="B159" s="50"/>
      <c r="C159" s="24" t="s">
        <v>204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1</v>
      </c>
      <c r="T159" s="6">
        <v>1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5">
        <f t="shared" si="44"/>
        <v>2</v>
      </c>
      <c r="AT159" s="20"/>
      <c r="AU159" s="20"/>
    </row>
    <row r="160" spans="1:47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1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5">
        <f t="shared" si="44"/>
        <v>1</v>
      </c>
      <c r="AT160" s="20"/>
      <c r="AU160" s="20"/>
    </row>
    <row r="161" spans="1:47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5">
        <f t="shared" si="44"/>
        <v>0</v>
      </c>
      <c r="AT161" s="20"/>
      <c r="AU161" s="20"/>
    </row>
    <row r="162" spans="1:47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5">
        <f t="shared" si="44"/>
        <v>0</v>
      </c>
      <c r="AT162" s="20"/>
      <c r="AU162" s="20"/>
    </row>
    <row r="163" spans="1:47" x14ac:dyDescent="0.4">
      <c r="A163" s="6" t="s">
        <v>26</v>
      </c>
      <c r="B163" s="92" t="s">
        <v>51</v>
      </c>
      <c r="C163" s="93"/>
      <c r="D163" s="94"/>
      <c r="E163" s="5">
        <f t="shared" ref="E163:AR163" si="45">SUM(E153:E162)</f>
        <v>2</v>
      </c>
      <c r="F163" s="5">
        <f t="shared" si="45"/>
        <v>0</v>
      </c>
      <c r="G163" s="5">
        <f t="shared" si="45"/>
        <v>1</v>
      </c>
      <c r="H163" s="5">
        <f t="shared" si="45"/>
        <v>2</v>
      </c>
      <c r="I163" s="5">
        <f t="shared" si="45"/>
        <v>1</v>
      </c>
      <c r="J163" s="5">
        <f t="shared" si="45"/>
        <v>1</v>
      </c>
      <c r="K163" s="5">
        <f t="shared" si="45"/>
        <v>0</v>
      </c>
      <c r="L163" s="5">
        <f t="shared" si="45"/>
        <v>2</v>
      </c>
      <c r="M163" s="5">
        <f t="shared" si="45"/>
        <v>0</v>
      </c>
      <c r="N163" s="5">
        <f t="shared" si="45"/>
        <v>0</v>
      </c>
      <c r="O163" s="5">
        <f t="shared" si="45"/>
        <v>2</v>
      </c>
      <c r="P163" s="5">
        <f t="shared" si="45"/>
        <v>0</v>
      </c>
      <c r="Q163" s="5">
        <f t="shared" si="45"/>
        <v>1</v>
      </c>
      <c r="R163" s="5">
        <f t="shared" si="45"/>
        <v>4</v>
      </c>
      <c r="S163" s="5">
        <f t="shared" si="45"/>
        <v>2</v>
      </c>
      <c r="T163" s="5">
        <f t="shared" si="45"/>
        <v>2</v>
      </c>
      <c r="U163" s="5">
        <f t="shared" si="45"/>
        <v>0</v>
      </c>
      <c r="V163" s="5">
        <f t="shared" si="45"/>
        <v>1</v>
      </c>
      <c r="W163" s="5">
        <f t="shared" si="45"/>
        <v>1</v>
      </c>
      <c r="X163" s="5">
        <f t="shared" si="45"/>
        <v>2</v>
      </c>
      <c r="Y163" s="5">
        <f t="shared" si="45"/>
        <v>0</v>
      </c>
      <c r="Z163" s="5">
        <f t="shared" si="45"/>
        <v>2</v>
      </c>
      <c r="AA163" s="5">
        <f t="shared" si="45"/>
        <v>2</v>
      </c>
      <c r="AB163" s="5">
        <f t="shared" si="45"/>
        <v>3</v>
      </c>
      <c r="AC163" s="5">
        <f t="shared" si="45"/>
        <v>4</v>
      </c>
      <c r="AD163" s="5">
        <f t="shared" si="45"/>
        <v>1</v>
      </c>
      <c r="AE163" s="5">
        <f t="shared" si="45"/>
        <v>1</v>
      </c>
      <c r="AF163" s="5">
        <f t="shared" si="45"/>
        <v>2</v>
      </c>
      <c r="AG163" s="5">
        <f t="shared" si="45"/>
        <v>4</v>
      </c>
      <c r="AH163" s="5">
        <f t="shared" si="45"/>
        <v>3</v>
      </c>
      <c r="AI163" s="5">
        <f t="shared" si="45"/>
        <v>1</v>
      </c>
      <c r="AJ163" s="5">
        <f t="shared" si="45"/>
        <v>0</v>
      </c>
      <c r="AK163" s="5">
        <f t="shared" si="45"/>
        <v>1</v>
      </c>
      <c r="AL163" s="5">
        <f t="shared" si="45"/>
        <v>1</v>
      </c>
      <c r="AM163" s="5">
        <f t="shared" si="45"/>
        <v>1</v>
      </c>
      <c r="AN163" s="5">
        <f t="shared" si="45"/>
        <v>1</v>
      </c>
      <c r="AO163" s="5">
        <f t="shared" si="45"/>
        <v>1</v>
      </c>
      <c r="AP163" s="5">
        <f t="shared" si="45"/>
        <v>1</v>
      </c>
      <c r="AQ163" s="5">
        <f t="shared" si="45"/>
        <v>0</v>
      </c>
      <c r="AR163" s="5">
        <f t="shared" si="45"/>
        <v>1</v>
      </c>
      <c r="AS163" s="5">
        <f t="shared" si="44"/>
        <v>54</v>
      </c>
      <c r="AT163" s="20"/>
      <c r="AU163" s="20"/>
    </row>
    <row r="164" spans="1:47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20"/>
      <c r="AU164" s="20"/>
    </row>
    <row r="165" spans="1:47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1</v>
      </c>
      <c r="K165" s="6">
        <v>0</v>
      </c>
      <c r="L165" s="6">
        <v>1</v>
      </c>
      <c r="M165" s="6">
        <v>0</v>
      </c>
      <c r="N165" s="6">
        <v>1</v>
      </c>
      <c r="O165" s="6">
        <v>0</v>
      </c>
      <c r="P165" s="6">
        <v>1</v>
      </c>
      <c r="Q165" s="6">
        <v>0</v>
      </c>
      <c r="R165" s="6">
        <v>0</v>
      </c>
      <c r="S165" s="6">
        <v>1</v>
      </c>
      <c r="T165" s="6">
        <v>0</v>
      </c>
      <c r="U165" s="6">
        <v>0</v>
      </c>
      <c r="V165" s="6">
        <v>0</v>
      </c>
      <c r="W165" s="6">
        <v>1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1</v>
      </c>
      <c r="AG165" s="6">
        <v>1</v>
      </c>
      <c r="AH165" s="6">
        <v>1</v>
      </c>
      <c r="AI165" s="6">
        <v>0</v>
      </c>
      <c r="AJ165" s="6">
        <v>1</v>
      </c>
      <c r="AK165" s="6">
        <v>0</v>
      </c>
      <c r="AL165" s="6">
        <v>1</v>
      </c>
      <c r="AM165" s="6">
        <v>1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5">
        <f t="shared" ref="AS165:AS174" si="46">SUM(E165:AR165)</f>
        <v>12</v>
      </c>
      <c r="AT165" s="1"/>
      <c r="AU165" s="1"/>
    </row>
    <row r="166" spans="1:47" x14ac:dyDescent="0.4">
      <c r="A166" s="11" t="s">
        <v>50</v>
      </c>
      <c r="B166" s="50"/>
      <c r="C166" s="24" t="s">
        <v>206</v>
      </c>
      <c r="D166" s="49"/>
      <c r="E166" s="6">
        <v>2</v>
      </c>
      <c r="F166" s="6">
        <v>3</v>
      </c>
      <c r="G166" s="6">
        <v>1</v>
      </c>
      <c r="H166" s="6">
        <v>0</v>
      </c>
      <c r="I166" s="6">
        <v>0</v>
      </c>
      <c r="J166" s="6">
        <v>2</v>
      </c>
      <c r="K166" s="6">
        <v>0</v>
      </c>
      <c r="L166" s="6">
        <v>0</v>
      </c>
      <c r="M166" s="6">
        <v>0</v>
      </c>
      <c r="N166" s="6">
        <v>0</v>
      </c>
      <c r="O166" s="6">
        <v>1</v>
      </c>
      <c r="P166" s="6">
        <v>2</v>
      </c>
      <c r="Q166" s="6">
        <v>1</v>
      </c>
      <c r="R166" s="6">
        <v>0</v>
      </c>
      <c r="S166" s="6">
        <v>0</v>
      </c>
      <c r="T166" s="6">
        <v>0</v>
      </c>
      <c r="U166" s="6">
        <v>2</v>
      </c>
      <c r="V166" s="6">
        <v>0</v>
      </c>
      <c r="W166" s="6">
        <v>1</v>
      </c>
      <c r="X166" s="6">
        <v>0</v>
      </c>
      <c r="Y166" s="6">
        <v>0</v>
      </c>
      <c r="Z166" s="6">
        <v>1</v>
      </c>
      <c r="AA166" s="6">
        <v>0</v>
      </c>
      <c r="AB166" s="6">
        <v>0</v>
      </c>
      <c r="AC166" s="6">
        <v>0</v>
      </c>
      <c r="AD166" s="6">
        <v>0</v>
      </c>
      <c r="AE166" s="6">
        <v>1</v>
      </c>
      <c r="AF166" s="6">
        <v>0</v>
      </c>
      <c r="AG166" s="6">
        <v>0</v>
      </c>
      <c r="AH166" s="6">
        <v>1</v>
      </c>
      <c r="AI166" s="6">
        <v>0</v>
      </c>
      <c r="AJ166" s="6">
        <v>2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2</v>
      </c>
      <c r="AQ166" s="6">
        <v>0</v>
      </c>
      <c r="AR166" s="6">
        <v>0</v>
      </c>
      <c r="AS166" s="5">
        <f t="shared" si="46"/>
        <v>22</v>
      </c>
      <c r="AT166" s="27"/>
      <c r="AU166" s="27"/>
    </row>
    <row r="167" spans="1:47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5">
        <f t="shared" si="46"/>
        <v>0</v>
      </c>
      <c r="AT167" s="20"/>
      <c r="AU167" s="20"/>
    </row>
    <row r="168" spans="1:47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5">
        <f t="shared" si="46"/>
        <v>0</v>
      </c>
      <c r="AT168" s="20"/>
      <c r="AU168" s="20"/>
    </row>
    <row r="169" spans="1:47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5">
        <f t="shared" si="46"/>
        <v>0</v>
      </c>
      <c r="AT169" s="20"/>
      <c r="AU169" s="20"/>
    </row>
    <row r="170" spans="1:47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5">
        <f t="shared" si="46"/>
        <v>0</v>
      </c>
      <c r="AT170" s="20"/>
      <c r="AU170" s="20"/>
    </row>
    <row r="171" spans="1:47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5">
        <f t="shared" si="46"/>
        <v>0</v>
      </c>
      <c r="AT171" s="20"/>
      <c r="AU171" s="20"/>
    </row>
    <row r="172" spans="1:47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5">
        <f t="shared" si="46"/>
        <v>0</v>
      </c>
      <c r="AT172" s="20"/>
      <c r="AU172" s="20"/>
    </row>
    <row r="173" spans="1:47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5">
        <f t="shared" si="46"/>
        <v>0</v>
      </c>
      <c r="AT173" s="20"/>
      <c r="AU173" s="20"/>
    </row>
    <row r="174" spans="1:47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5">
        <f t="shared" si="46"/>
        <v>0</v>
      </c>
      <c r="AT174" s="20"/>
      <c r="AU174" s="20"/>
    </row>
    <row r="175" spans="1:47" x14ac:dyDescent="0.4">
      <c r="A175" s="6" t="s">
        <v>26</v>
      </c>
      <c r="B175" s="84" t="s">
        <v>51</v>
      </c>
      <c r="C175" s="87"/>
      <c r="D175" s="88"/>
      <c r="E175" s="5">
        <f t="shared" ref="E175:AS175" si="47">SUM(E165:E174)</f>
        <v>2</v>
      </c>
      <c r="F175" s="5">
        <f t="shared" si="47"/>
        <v>3</v>
      </c>
      <c r="G175" s="5">
        <f t="shared" si="47"/>
        <v>1</v>
      </c>
      <c r="H175" s="5">
        <f t="shared" si="47"/>
        <v>0</v>
      </c>
      <c r="I175" s="5">
        <f t="shared" si="47"/>
        <v>0</v>
      </c>
      <c r="J175" s="5">
        <f t="shared" si="47"/>
        <v>3</v>
      </c>
      <c r="K175" s="5">
        <f t="shared" si="47"/>
        <v>0</v>
      </c>
      <c r="L175" s="5">
        <f t="shared" si="47"/>
        <v>1</v>
      </c>
      <c r="M175" s="5">
        <f t="shared" si="47"/>
        <v>0</v>
      </c>
      <c r="N175" s="5">
        <f t="shared" si="47"/>
        <v>1</v>
      </c>
      <c r="O175" s="5">
        <f t="shared" si="47"/>
        <v>1</v>
      </c>
      <c r="P175" s="5">
        <f t="shared" si="47"/>
        <v>3</v>
      </c>
      <c r="Q175" s="5">
        <f t="shared" si="47"/>
        <v>1</v>
      </c>
      <c r="R175" s="5">
        <f t="shared" si="47"/>
        <v>0</v>
      </c>
      <c r="S175" s="5">
        <f t="shared" si="47"/>
        <v>1</v>
      </c>
      <c r="T175" s="5">
        <f t="shared" si="47"/>
        <v>0</v>
      </c>
      <c r="U175" s="5">
        <f t="shared" si="47"/>
        <v>2</v>
      </c>
      <c r="V175" s="5">
        <f t="shared" si="47"/>
        <v>0</v>
      </c>
      <c r="W175" s="5">
        <f t="shared" si="47"/>
        <v>2</v>
      </c>
      <c r="X175" s="5">
        <f t="shared" si="47"/>
        <v>0</v>
      </c>
      <c r="Y175" s="5">
        <f t="shared" si="47"/>
        <v>0</v>
      </c>
      <c r="Z175" s="5">
        <f t="shared" si="47"/>
        <v>1</v>
      </c>
      <c r="AA175" s="5">
        <f t="shared" si="47"/>
        <v>0</v>
      </c>
      <c r="AB175" s="5">
        <f t="shared" si="47"/>
        <v>0</v>
      </c>
      <c r="AC175" s="5">
        <f t="shared" si="47"/>
        <v>0</v>
      </c>
      <c r="AD175" s="5">
        <f t="shared" si="47"/>
        <v>0</v>
      </c>
      <c r="AE175" s="5">
        <f t="shared" si="47"/>
        <v>1</v>
      </c>
      <c r="AF175" s="5">
        <f t="shared" si="47"/>
        <v>1</v>
      </c>
      <c r="AG175" s="5">
        <f t="shared" si="47"/>
        <v>1</v>
      </c>
      <c r="AH175" s="5">
        <f t="shared" si="47"/>
        <v>2</v>
      </c>
      <c r="AI175" s="5">
        <f t="shared" si="47"/>
        <v>0</v>
      </c>
      <c r="AJ175" s="5">
        <f t="shared" si="47"/>
        <v>3</v>
      </c>
      <c r="AK175" s="5">
        <f t="shared" si="47"/>
        <v>0</v>
      </c>
      <c r="AL175" s="5">
        <f t="shared" si="47"/>
        <v>1</v>
      </c>
      <c r="AM175" s="5">
        <f t="shared" si="47"/>
        <v>1</v>
      </c>
      <c r="AN175" s="5">
        <f t="shared" si="47"/>
        <v>0</v>
      </c>
      <c r="AO175" s="5">
        <f t="shared" si="47"/>
        <v>0</v>
      </c>
      <c r="AP175" s="5">
        <f t="shared" si="47"/>
        <v>2</v>
      </c>
      <c r="AQ175" s="5">
        <f t="shared" si="47"/>
        <v>0</v>
      </c>
      <c r="AR175" s="5">
        <f t="shared" si="47"/>
        <v>0</v>
      </c>
      <c r="AS175" s="5">
        <f t="shared" si="47"/>
        <v>34</v>
      </c>
      <c r="AT175" s="20"/>
      <c r="AU175" s="20"/>
    </row>
    <row r="176" spans="1:47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"/>
      <c r="AU176" s="1"/>
    </row>
    <row r="177" spans="1:47" x14ac:dyDescent="0.4">
      <c r="A177" s="11" t="s">
        <v>48</v>
      </c>
      <c r="B177" s="17" t="s">
        <v>69</v>
      </c>
      <c r="C177" s="86" t="s">
        <v>70</v>
      </c>
      <c r="D177" s="64"/>
      <c r="E177" s="6">
        <v>3</v>
      </c>
      <c r="F177" s="6">
        <v>1</v>
      </c>
      <c r="G177" s="6">
        <v>1</v>
      </c>
      <c r="H177" s="6">
        <v>1</v>
      </c>
      <c r="I177" s="6">
        <v>1</v>
      </c>
      <c r="J177" s="6">
        <v>2</v>
      </c>
      <c r="K177" s="6">
        <v>0</v>
      </c>
      <c r="L177" s="6">
        <v>1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1</v>
      </c>
      <c r="S177" s="6">
        <v>0</v>
      </c>
      <c r="T177" s="6">
        <v>0</v>
      </c>
      <c r="U177" s="6">
        <v>0</v>
      </c>
      <c r="V177" s="6">
        <v>0</v>
      </c>
      <c r="W177" s="6">
        <v>1</v>
      </c>
      <c r="X177" s="6">
        <v>0</v>
      </c>
      <c r="Y177" s="6">
        <v>0</v>
      </c>
      <c r="Z177" s="6">
        <v>1</v>
      </c>
      <c r="AA177" s="6">
        <v>1</v>
      </c>
      <c r="AB177" s="6">
        <v>1</v>
      </c>
      <c r="AC177" s="6">
        <v>2</v>
      </c>
      <c r="AD177" s="6">
        <v>4</v>
      </c>
      <c r="AE177" s="6">
        <v>2</v>
      </c>
      <c r="AF177" s="6">
        <v>3</v>
      </c>
      <c r="AG177" s="6">
        <v>4</v>
      </c>
      <c r="AH177" s="6">
        <v>3</v>
      </c>
      <c r="AI177" s="6">
        <v>3</v>
      </c>
      <c r="AJ177" s="6">
        <v>0</v>
      </c>
      <c r="AK177" s="6">
        <v>1</v>
      </c>
      <c r="AL177" s="6">
        <v>7</v>
      </c>
      <c r="AM177" s="6">
        <v>0</v>
      </c>
      <c r="AN177" s="6">
        <v>2</v>
      </c>
      <c r="AO177" s="6">
        <v>0</v>
      </c>
      <c r="AP177" s="6">
        <v>0</v>
      </c>
      <c r="AQ177" s="6">
        <v>1</v>
      </c>
      <c r="AR177" s="6">
        <v>0</v>
      </c>
      <c r="AS177" s="5">
        <f t="shared" ref="AS177:AS186" si="48">SUM(E177:AR177)</f>
        <v>47</v>
      </c>
    </row>
    <row r="178" spans="1:47" x14ac:dyDescent="0.4">
      <c r="A178" s="11" t="s">
        <v>50</v>
      </c>
      <c r="B178" s="50"/>
      <c r="C178" s="24" t="s">
        <v>207</v>
      </c>
      <c r="D178" s="49"/>
      <c r="E178" s="6">
        <v>10</v>
      </c>
      <c r="F178" s="6">
        <v>7</v>
      </c>
      <c r="G178" s="6">
        <v>8</v>
      </c>
      <c r="H178" s="6">
        <v>10</v>
      </c>
      <c r="I178" s="6">
        <v>11</v>
      </c>
      <c r="J178" s="6">
        <v>2</v>
      </c>
      <c r="K178" s="6">
        <v>7</v>
      </c>
      <c r="L178" s="6">
        <v>12</v>
      </c>
      <c r="M178" s="6">
        <v>3</v>
      </c>
      <c r="N178" s="6">
        <v>0</v>
      </c>
      <c r="O178" s="6">
        <v>2</v>
      </c>
      <c r="P178" s="6">
        <v>1</v>
      </c>
      <c r="Q178" s="6">
        <v>1</v>
      </c>
      <c r="R178" s="6">
        <v>1</v>
      </c>
      <c r="S178" s="6">
        <v>6</v>
      </c>
      <c r="T178" s="6">
        <v>0</v>
      </c>
      <c r="U178" s="6">
        <v>7</v>
      </c>
      <c r="V178" s="6">
        <v>0</v>
      </c>
      <c r="W178" s="6">
        <v>0</v>
      </c>
      <c r="X178" s="6">
        <v>1</v>
      </c>
      <c r="Y178" s="6">
        <v>0</v>
      </c>
      <c r="Z178" s="6">
        <v>1</v>
      </c>
      <c r="AA178" s="6">
        <v>14</v>
      </c>
      <c r="AB178" s="6">
        <v>11</v>
      </c>
      <c r="AC178" s="6">
        <v>2</v>
      </c>
      <c r="AD178" s="6">
        <v>3</v>
      </c>
      <c r="AE178" s="6">
        <v>6</v>
      </c>
      <c r="AF178" s="6">
        <v>17</v>
      </c>
      <c r="AG178" s="6">
        <v>2</v>
      </c>
      <c r="AH178" s="6">
        <v>25</v>
      </c>
      <c r="AI178" s="6">
        <v>32</v>
      </c>
      <c r="AJ178" s="6">
        <v>8</v>
      </c>
      <c r="AK178" s="6">
        <v>28</v>
      </c>
      <c r="AL178" s="6">
        <v>56</v>
      </c>
      <c r="AM178" s="6">
        <v>26</v>
      </c>
      <c r="AN178" s="6">
        <v>2</v>
      </c>
      <c r="AO178" s="6">
        <v>0</v>
      </c>
      <c r="AP178" s="6">
        <v>0</v>
      </c>
      <c r="AQ178" s="6">
        <v>0</v>
      </c>
      <c r="AR178" s="6">
        <v>1</v>
      </c>
      <c r="AS178" s="5">
        <f t="shared" si="48"/>
        <v>323</v>
      </c>
      <c r="AT178" s="20"/>
      <c r="AU178" s="20"/>
    </row>
    <row r="179" spans="1:47" x14ac:dyDescent="0.4">
      <c r="A179" s="7"/>
      <c r="B179" s="50"/>
      <c r="C179" s="24" t="s">
        <v>208</v>
      </c>
      <c r="D179" s="49"/>
      <c r="E179" s="6">
        <v>0</v>
      </c>
      <c r="F179" s="6">
        <v>1</v>
      </c>
      <c r="G179" s="6">
        <v>0</v>
      </c>
      <c r="H179" s="6">
        <v>2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1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1</v>
      </c>
      <c r="V179" s="6">
        <v>0</v>
      </c>
      <c r="W179" s="6">
        <v>0</v>
      </c>
      <c r="X179" s="6">
        <v>0</v>
      </c>
      <c r="Y179" s="6">
        <v>1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2</v>
      </c>
      <c r="AI179" s="6">
        <v>1</v>
      </c>
      <c r="AJ179" s="6">
        <v>0</v>
      </c>
      <c r="AK179" s="6">
        <v>1</v>
      </c>
      <c r="AL179" s="6">
        <v>1</v>
      </c>
      <c r="AM179" s="6">
        <v>2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5">
        <f t="shared" si="48"/>
        <v>14</v>
      </c>
      <c r="AT179" s="20"/>
      <c r="AU179" s="20"/>
    </row>
    <row r="180" spans="1:47" x14ac:dyDescent="0.4">
      <c r="A180" s="7"/>
      <c r="B180" s="50"/>
      <c r="C180" s="24" t="s">
        <v>209</v>
      </c>
      <c r="D180" s="49"/>
      <c r="E180" s="6">
        <v>0</v>
      </c>
      <c r="F180" s="6">
        <v>1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1</v>
      </c>
      <c r="N180" s="6">
        <v>0</v>
      </c>
      <c r="O180" s="6">
        <v>1</v>
      </c>
      <c r="P180" s="6">
        <v>0</v>
      </c>
      <c r="Q180" s="6">
        <v>0</v>
      </c>
      <c r="R180" s="6">
        <v>1</v>
      </c>
      <c r="S180" s="6">
        <v>0</v>
      </c>
      <c r="T180" s="6">
        <v>1</v>
      </c>
      <c r="U180" s="6">
        <v>0</v>
      </c>
      <c r="V180" s="6">
        <v>1</v>
      </c>
      <c r="W180" s="6">
        <v>1</v>
      </c>
      <c r="X180" s="6">
        <v>1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1</v>
      </c>
      <c r="AF180" s="6">
        <v>0</v>
      </c>
      <c r="AG180" s="6">
        <v>0</v>
      </c>
      <c r="AH180" s="6">
        <v>2</v>
      </c>
      <c r="AI180" s="6">
        <v>0</v>
      </c>
      <c r="AJ180" s="6">
        <v>1</v>
      </c>
      <c r="AK180" s="6">
        <v>0</v>
      </c>
      <c r="AL180" s="6">
        <v>2</v>
      </c>
      <c r="AM180" s="6">
        <v>1</v>
      </c>
      <c r="AN180" s="6">
        <v>0</v>
      </c>
      <c r="AO180" s="6">
        <v>0</v>
      </c>
      <c r="AP180" s="6">
        <v>0</v>
      </c>
      <c r="AQ180" s="6">
        <v>2</v>
      </c>
      <c r="AR180" s="6">
        <v>0</v>
      </c>
      <c r="AS180" s="5">
        <f t="shared" si="48"/>
        <v>18</v>
      </c>
      <c r="AT180" s="20"/>
      <c r="AU180" s="20"/>
    </row>
    <row r="181" spans="1:47" x14ac:dyDescent="0.4">
      <c r="A181" s="7"/>
      <c r="B181" s="50"/>
      <c r="C181" s="24" t="s">
        <v>210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1</v>
      </c>
      <c r="N181" s="6">
        <v>1</v>
      </c>
      <c r="O181" s="6">
        <v>0</v>
      </c>
      <c r="P181" s="6">
        <v>0</v>
      </c>
      <c r="Q181" s="6">
        <v>1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1</v>
      </c>
      <c r="Z181" s="6">
        <v>0</v>
      </c>
      <c r="AA181" s="6">
        <v>1</v>
      </c>
      <c r="AB181" s="6">
        <v>1</v>
      </c>
      <c r="AC181" s="6">
        <v>0</v>
      </c>
      <c r="AD181" s="6">
        <v>0</v>
      </c>
      <c r="AE181" s="6">
        <v>2</v>
      </c>
      <c r="AF181" s="6">
        <v>0</v>
      </c>
      <c r="AG181" s="6">
        <v>0</v>
      </c>
      <c r="AH181" s="6">
        <v>1</v>
      </c>
      <c r="AI181" s="6">
        <v>1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5">
        <f t="shared" si="48"/>
        <v>10</v>
      </c>
      <c r="AT181" s="20"/>
      <c r="AU181" s="20"/>
    </row>
    <row r="182" spans="1:47" x14ac:dyDescent="0.4">
      <c r="A182" s="7"/>
      <c r="B182" s="50"/>
      <c r="C182" s="24" t="s">
        <v>211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1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1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1</v>
      </c>
      <c r="AR182" s="6">
        <v>0</v>
      </c>
      <c r="AS182" s="5">
        <f t="shared" si="48"/>
        <v>5</v>
      </c>
      <c r="AT182" s="20"/>
      <c r="AU182" s="20"/>
    </row>
    <row r="183" spans="1:47" x14ac:dyDescent="0.4">
      <c r="A183" s="7"/>
      <c r="B183" s="50"/>
      <c r="C183" s="24" t="s">
        <v>212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1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1</v>
      </c>
      <c r="AI183" s="6">
        <v>0</v>
      </c>
      <c r="AJ183" s="6">
        <v>1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5">
        <f t="shared" si="48"/>
        <v>3</v>
      </c>
      <c r="AT183" s="20"/>
      <c r="AU183" s="20"/>
    </row>
    <row r="184" spans="1:47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5">
        <f t="shared" si="48"/>
        <v>0</v>
      </c>
      <c r="AT184" s="20"/>
      <c r="AU184" s="20"/>
    </row>
    <row r="185" spans="1:47" x14ac:dyDescent="0.4">
      <c r="A185" s="7"/>
      <c r="B185" s="50"/>
      <c r="C185" s="24" t="s">
        <v>214</v>
      </c>
      <c r="D185" s="49"/>
      <c r="E185" s="6">
        <v>0</v>
      </c>
      <c r="F185" s="6">
        <v>0</v>
      </c>
      <c r="G185" s="6">
        <v>1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1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1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5">
        <f t="shared" si="48"/>
        <v>3</v>
      </c>
      <c r="AT185" s="20"/>
      <c r="AU185" s="20"/>
    </row>
    <row r="186" spans="1:47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1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5">
        <f t="shared" si="48"/>
        <v>1</v>
      </c>
      <c r="AT186" s="20"/>
      <c r="AU186" s="20"/>
    </row>
    <row r="187" spans="1:47" ht="13.15" customHeight="1" x14ac:dyDescent="0.4">
      <c r="A187" s="6" t="s">
        <v>26</v>
      </c>
      <c r="B187" s="84" t="s">
        <v>51</v>
      </c>
      <c r="C187" s="87"/>
      <c r="D187" s="88"/>
      <c r="E187" s="5">
        <f t="shared" ref="E187:AS187" si="49">SUM(E177:E186)</f>
        <v>13</v>
      </c>
      <c r="F187" s="5">
        <f t="shared" si="49"/>
        <v>10</v>
      </c>
      <c r="G187" s="5">
        <f t="shared" si="49"/>
        <v>11</v>
      </c>
      <c r="H187" s="5">
        <f t="shared" si="49"/>
        <v>13</v>
      </c>
      <c r="I187" s="5">
        <f t="shared" si="49"/>
        <v>13</v>
      </c>
      <c r="J187" s="5">
        <f t="shared" si="49"/>
        <v>5</v>
      </c>
      <c r="K187" s="5">
        <f t="shared" si="49"/>
        <v>7</v>
      </c>
      <c r="L187" s="5">
        <f t="shared" si="49"/>
        <v>13</v>
      </c>
      <c r="M187" s="5">
        <f t="shared" si="49"/>
        <v>5</v>
      </c>
      <c r="N187" s="5">
        <f t="shared" si="49"/>
        <v>2</v>
      </c>
      <c r="O187" s="5">
        <f t="shared" si="49"/>
        <v>5</v>
      </c>
      <c r="P187" s="5">
        <f t="shared" si="49"/>
        <v>1</v>
      </c>
      <c r="Q187" s="5">
        <f t="shared" si="49"/>
        <v>3</v>
      </c>
      <c r="R187" s="5">
        <f t="shared" si="49"/>
        <v>4</v>
      </c>
      <c r="S187" s="5">
        <f t="shared" si="49"/>
        <v>7</v>
      </c>
      <c r="T187" s="5">
        <f t="shared" si="49"/>
        <v>1</v>
      </c>
      <c r="U187" s="5">
        <f t="shared" si="49"/>
        <v>8</v>
      </c>
      <c r="V187" s="5">
        <f t="shared" si="49"/>
        <v>1</v>
      </c>
      <c r="W187" s="5">
        <f t="shared" si="49"/>
        <v>3</v>
      </c>
      <c r="X187" s="5">
        <f t="shared" si="49"/>
        <v>3</v>
      </c>
      <c r="Y187" s="5">
        <f t="shared" si="49"/>
        <v>2</v>
      </c>
      <c r="Z187" s="5">
        <f t="shared" si="49"/>
        <v>2</v>
      </c>
      <c r="AA187" s="5">
        <f t="shared" si="49"/>
        <v>16</v>
      </c>
      <c r="AB187" s="5">
        <f t="shared" si="49"/>
        <v>13</v>
      </c>
      <c r="AC187" s="5">
        <f t="shared" si="49"/>
        <v>4</v>
      </c>
      <c r="AD187" s="5">
        <f t="shared" si="49"/>
        <v>7</v>
      </c>
      <c r="AE187" s="5">
        <f t="shared" si="49"/>
        <v>11</v>
      </c>
      <c r="AF187" s="5">
        <f t="shared" si="49"/>
        <v>20</v>
      </c>
      <c r="AG187" s="5">
        <f t="shared" si="49"/>
        <v>6</v>
      </c>
      <c r="AH187" s="5">
        <f t="shared" si="49"/>
        <v>34</v>
      </c>
      <c r="AI187" s="5">
        <f t="shared" si="49"/>
        <v>37</v>
      </c>
      <c r="AJ187" s="5">
        <f t="shared" si="49"/>
        <v>10</v>
      </c>
      <c r="AK187" s="5">
        <f t="shared" si="49"/>
        <v>30</v>
      </c>
      <c r="AL187" s="5">
        <f t="shared" si="49"/>
        <v>66</v>
      </c>
      <c r="AM187" s="5">
        <f t="shared" si="49"/>
        <v>29</v>
      </c>
      <c r="AN187" s="5">
        <f t="shared" si="49"/>
        <v>4</v>
      </c>
      <c r="AO187" s="5">
        <f t="shared" si="49"/>
        <v>0</v>
      </c>
      <c r="AP187" s="5">
        <f t="shared" si="49"/>
        <v>0</v>
      </c>
      <c r="AQ187" s="5">
        <f t="shared" si="49"/>
        <v>4</v>
      </c>
      <c r="AR187" s="5">
        <f t="shared" si="49"/>
        <v>1</v>
      </c>
      <c r="AS187" s="5">
        <f t="shared" si="49"/>
        <v>424</v>
      </c>
      <c r="AT187" s="1"/>
      <c r="AU187" s="1"/>
    </row>
    <row r="188" spans="1:47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S188" s="18"/>
      <c r="T188" s="18"/>
      <c r="U188" s="18"/>
      <c r="V188" s="18"/>
      <c r="W188" s="18"/>
      <c r="X188" s="18"/>
      <c r="Y188" s="18"/>
      <c r="Z188" s="18"/>
      <c r="AA188" s="18"/>
      <c r="AF188" s="18"/>
      <c r="AG188" s="18"/>
      <c r="AH188" s="18"/>
      <c r="AI188" s="18"/>
      <c r="AJ188" s="18"/>
      <c r="AK188" s="18"/>
      <c r="AL188" s="18"/>
      <c r="AM188" s="18"/>
      <c r="AN188" s="18"/>
      <c r="AS188" s="5"/>
    </row>
    <row r="189" spans="1:47" x14ac:dyDescent="0.4">
      <c r="A189" s="11" t="s">
        <v>48</v>
      </c>
      <c r="B189" s="17" t="s">
        <v>71</v>
      </c>
      <c r="C189" s="86" t="s">
        <v>72</v>
      </c>
      <c r="D189" s="64"/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1</v>
      </c>
      <c r="T189" s="6">
        <v>0</v>
      </c>
      <c r="U189" s="6">
        <v>1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1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1</v>
      </c>
      <c r="AK189" s="6">
        <v>0</v>
      </c>
      <c r="AL189" s="6">
        <v>0</v>
      </c>
      <c r="AM189" s="6">
        <v>0</v>
      </c>
      <c r="AN189" s="6">
        <v>1</v>
      </c>
      <c r="AO189" s="6">
        <v>0</v>
      </c>
      <c r="AP189" s="6">
        <v>0</v>
      </c>
      <c r="AQ189" s="6">
        <v>0</v>
      </c>
      <c r="AR189" s="6">
        <v>1</v>
      </c>
      <c r="AS189" s="5">
        <f t="shared" ref="AS189:AS198" si="50">SUM(E189:AR189)</f>
        <v>7</v>
      </c>
      <c r="AT189" s="20"/>
      <c r="AU189" s="20"/>
    </row>
    <row r="190" spans="1:47" x14ac:dyDescent="0.4">
      <c r="A190" s="11" t="s">
        <v>50</v>
      </c>
      <c r="B190" s="50"/>
      <c r="C190" s="24" t="s">
        <v>216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1</v>
      </c>
      <c r="AS190" s="5">
        <f t="shared" si="50"/>
        <v>1</v>
      </c>
      <c r="AT190" s="20"/>
      <c r="AU190" s="20"/>
    </row>
    <row r="191" spans="1:47" x14ac:dyDescent="0.4">
      <c r="A191" s="7"/>
      <c r="B191" s="50"/>
      <c r="C191" s="24" t="s">
        <v>217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1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5">
        <f t="shared" si="50"/>
        <v>1</v>
      </c>
      <c r="AT191" s="20"/>
      <c r="AU191" s="20"/>
    </row>
    <row r="192" spans="1:47" x14ac:dyDescent="0.4">
      <c r="A192" s="7"/>
      <c r="B192" s="50"/>
      <c r="C192" s="24" t="s">
        <v>218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1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5">
        <f t="shared" si="50"/>
        <v>1</v>
      </c>
      <c r="AT192" s="20"/>
      <c r="AU192" s="20"/>
    </row>
    <row r="193" spans="1:47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1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5">
        <f t="shared" si="50"/>
        <v>1</v>
      </c>
      <c r="AT193" s="20"/>
      <c r="AU193" s="20"/>
    </row>
    <row r="194" spans="1:47" x14ac:dyDescent="0.4">
      <c r="A194" s="7"/>
      <c r="B194" s="50"/>
      <c r="C194" s="24" t="s">
        <v>220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1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5">
        <f t="shared" si="50"/>
        <v>1</v>
      </c>
      <c r="AT194" s="20"/>
      <c r="AU194" s="20"/>
    </row>
    <row r="195" spans="1:47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5">
        <f t="shared" si="50"/>
        <v>0</v>
      </c>
      <c r="AT195" s="20"/>
      <c r="AU195" s="20"/>
    </row>
    <row r="196" spans="1:47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1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1</v>
      </c>
      <c r="AQ196" s="6">
        <v>0</v>
      </c>
      <c r="AR196" s="6">
        <v>0</v>
      </c>
      <c r="AS196" s="5">
        <f t="shared" si="50"/>
        <v>2</v>
      </c>
      <c r="AT196" s="1"/>
      <c r="AU196" s="1"/>
    </row>
    <row r="197" spans="1:47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5">
        <f t="shared" si="50"/>
        <v>0</v>
      </c>
      <c r="AT197" s="1"/>
      <c r="AU197" s="1"/>
    </row>
    <row r="198" spans="1:47" ht="13.15" customHeight="1" x14ac:dyDescent="0.4">
      <c r="A198" s="7"/>
      <c r="B198" s="50"/>
      <c r="C198" s="24" t="s">
        <v>224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5">
        <f t="shared" si="50"/>
        <v>0</v>
      </c>
      <c r="AT198" s="1"/>
      <c r="AU198" s="1"/>
    </row>
    <row r="199" spans="1:47" x14ac:dyDescent="0.4">
      <c r="A199" s="6" t="s">
        <v>26</v>
      </c>
      <c r="B199" s="84" t="s">
        <v>51</v>
      </c>
      <c r="C199" s="87"/>
      <c r="D199" s="88"/>
      <c r="E199" s="5">
        <f t="shared" ref="E199:AS199" si="51">SUM(E189:E198)</f>
        <v>1</v>
      </c>
      <c r="F199" s="5">
        <f t="shared" si="51"/>
        <v>0</v>
      </c>
      <c r="G199" s="5">
        <f t="shared" si="51"/>
        <v>0</v>
      </c>
      <c r="H199" s="5">
        <f t="shared" si="51"/>
        <v>0</v>
      </c>
      <c r="I199" s="5">
        <f t="shared" si="51"/>
        <v>0</v>
      </c>
      <c r="J199" s="5">
        <f t="shared" si="51"/>
        <v>1</v>
      </c>
      <c r="K199" s="5">
        <f t="shared" si="51"/>
        <v>0</v>
      </c>
      <c r="L199" s="5">
        <f t="shared" si="51"/>
        <v>1</v>
      </c>
      <c r="M199" s="5">
        <f t="shared" si="51"/>
        <v>0</v>
      </c>
      <c r="N199" s="5">
        <f t="shared" si="51"/>
        <v>0</v>
      </c>
      <c r="O199" s="5">
        <f t="shared" si="51"/>
        <v>0</v>
      </c>
      <c r="P199" s="5">
        <f t="shared" si="51"/>
        <v>0</v>
      </c>
      <c r="Q199" s="5">
        <f t="shared" si="51"/>
        <v>0</v>
      </c>
      <c r="R199" s="5">
        <f t="shared" si="51"/>
        <v>0</v>
      </c>
      <c r="S199" s="5">
        <f t="shared" si="51"/>
        <v>1</v>
      </c>
      <c r="T199" s="5">
        <f t="shared" si="51"/>
        <v>0</v>
      </c>
      <c r="U199" s="5">
        <f t="shared" si="51"/>
        <v>1</v>
      </c>
      <c r="V199" s="5">
        <f t="shared" si="51"/>
        <v>1</v>
      </c>
      <c r="W199" s="5">
        <f t="shared" si="51"/>
        <v>0</v>
      </c>
      <c r="X199" s="5">
        <f t="shared" si="51"/>
        <v>0</v>
      </c>
      <c r="Y199" s="5">
        <f t="shared" si="51"/>
        <v>0</v>
      </c>
      <c r="Z199" s="5">
        <f t="shared" si="51"/>
        <v>0</v>
      </c>
      <c r="AA199" s="5">
        <f t="shared" si="51"/>
        <v>0</v>
      </c>
      <c r="AB199" s="5">
        <f t="shared" si="51"/>
        <v>0</v>
      </c>
      <c r="AC199" s="5">
        <f t="shared" si="51"/>
        <v>1</v>
      </c>
      <c r="AD199" s="5">
        <f t="shared" si="51"/>
        <v>0</v>
      </c>
      <c r="AE199" s="5">
        <f t="shared" si="51"/>
        <v>0</v>
      </c>
      <c r="AF199" s="5">
        <f t="shared" si="51"/>
        <v>0</v>
      </c>
      <c r="AG199" s="5">
        <f t="shared" si="51"/>
        <v>1</v>
      </c>
      <c r="AH199" s="5">
        <f t="shared" si="51"/>
        <v>0</v>
      </c>
      <c r="AI199" s="5">
        <f t="shared" si="51"/>
        <v>0</v>
      </c>
      <c r="AJ199" s="5">
        <f t="shared" si="51"/>
        <v>2</v>
      </c>
      <c r="AK199" s="5">
        <f t="shared" si="51"/>
        <v>0</v>
      </c>
      <c r="AL199" s="5">
        <f t="shared" si="51"/>
        <v>0</v>
      </c>
      <c r="AM199" s="5">
        <f t="shared" si="51"/>
        <v>0</v>
      </c>
      <c r="AN199" s="5">
        <f t="shared" si="51"/>
        <v>1</v>
      </c>
      <c r="AO199" s="5">
        <f t="shared" si="51"/>
        <v>0</v>
      </c>
      <c r="AP199" s="5">
        <f t="shared" si="51"/>
        <v>1</v>
      </c>
      <c r="AQ199" s="5">
        <f t="shared" si="51"/>
        <v>0</v>
      </c>
      <c r="AR199" s="5">
        <f t="shared" si="51"/>
        <v>2</v>
      </c>
      <c r="AS199" s="5">
        <f t="shared" si="51"/>
        <v>14</v>
      </c>
      <c r="AT199" s="27"/>
      <c r="AU199" s="27"/>
    </row>
    <row r="200" spans="1:47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20"/>
      <c r="AU200" s="20"/>
    </row>
    <row r="201" spans="1:47" x14ac:dyDescent="0.4">
      <c r="A201" s="11" t="s">
        <v>48</v>
      </c>
      <c r="B201" s="17" t="s">
        <v>73</v>
      </c>
      <c r="C201" s="86" t="s">
        <v>74</v>
      </c>
      <c r="D201" s="64"/>
      <c r="E201" s="6">
        <v>30</v>
      </c>
      <c r="F201" s="6">
        <v>28</v>
      </c>
      <c r="G201" s="6">
        <v>16</v>
      </c>
      <c r="H201" s="6">
        <v>13</v>
      </c>
      <c r="I201" s="6">
        <v>9</v>
      </c>
      <c r="J201" s="6">
        <v>13</v>
      </c>
      <c r="K201" s="6">
        <v>22</v>
      </c>
      <c r="L201" s="6">
        <v>7</v>
      </c>
      <c r="M201" s="6">
        <v>4</v>
      </c>
      <c r="N201" s="6">
        <v>12</v>
      </c>
      <c r="O201" s="6">
        <v>13</v>
      </c>
      <c r="P201" s="6">
        <v>12</v>
      </c>
      <c r="Q201" s="6">
        <v>7</v>
      </c>
      <c r="R201" s="6">
        <v>3</v>
      </c>
      <c r="S201" s="6">
        <v>3</v>
      </c>
      <c r="T201" s="6">
        <v>1</v>
      </c>
      <c r="U201" s="6">
        <v>5</v>
      </c>
      <c r="V201" s="6">
        <v>7</v>
      </c>
      <c r="W201" s="6">
        <v>11</v>
      </c>
      <c r="X201" s="6">
        <v>4</v>
      </c>
      <c r="Y201" s="6">
        <v>8</v>
      </c>
      <c r="Z201" s="6">
        <v>14</v>
      </c>
      <c r="AA201" s="6">
        <v>11</v>
      </c>
      <c r="AB201" s="6">
        <v>17</v>
      </c>
      <c r="AC201" s="6">
        <v>20</v>
      </c>
      <c r="AD201" s="6">
        <v>18</v>
      </c>
      <c r="AE201" s="6">
        <v>10</v>
      </c>
      <c r="AF201" s="6">
        <v>9</v>
      </c>
      <c r="AG201" s="6">
        <v>7</v>
      </c>
      <c r="AH201" s="6">
        <v>9</v>
      </c>
      <c r="AI201" s="6">
        <v>9</v>
      </c>
      <c r="AJ201" s="6">
        <v>7</v>
      </c>
      <c r="AK201" s="6">
        <v>15</v>
      </c>
      <c r="AL201" s="6">
        <v>10</v>
      </c>
      <c r="AM201" s="6">
        <v>13</v>
      </c>
      <c r="AN201" s="6">
        <v>5</v>
      </c>
      <c r="AO201" s="6">
        <v>1</v>
      </c>
      <c r="AP201" s="6">
        <v>4</v>
      </c>
      <c r="AQ201" s="6">
        <v>8</v>
      </c>
      <c r="AR201" s="6">
        <v>6</v>
      </c>
      <c r="AS201" s="5">
        <f t="shared" ref="AS201:AS210" si="52">SUM(E201:AR201)</f>
        <v>421</v>
      </c>
      <c r="AT201" s="20"/>
      <c r="AU201" s="20"/>
    </row>
    <row r="202" spans="1:47" x14ac:dyDescent="0.4">
      <c r="A202" s="11" t="s">
        <v>50</v>
      </c>
      <c r="B202" s="50"/>
      <c r="C202" s="24" t="s">
        <v>225</v>
      </c>
      <c r="D202" s="49"/>
      <c r="E202" s="6">
        <v>13</v>
      </c>
      <c r="F202" s="6">
        <v>12</v>
      </c>
      <c r="G202" s="6">
        <v>7</v>
      </c>
      <c r="H202" s="6">
        <v>12</v>
      </c>
      <c r="I202" s="6">
        <v>15</v>
      </c>
      <c r="J202" s="6">
        <v>11</v>
      </c>
      <c r="K202" s="6">
        <v>12</v>
      </c>
      <c r="L202" s="6">
        <v>17</v>
      </c>
      <c r="M202" s="6">
        <v>23</v>
      </c>
      <c r="N202" s="6">
        <v>5</v>
      </c>
      <c r="O202" s="6">
        <v>18</v>
      </c>
      <c r="P202" s="6">
        <v>10</v>
      </c>
      <c r="Q202" s="6">
        <v>5</v>
      </c>
      <c r="R202" s="6">
        <v>4</v>
      </c>
      <c r="S202" s="6">
        <v>3</v>
      </c>
      <c r="T202" s="6">
        <v>11</v>
      </c>
      <c r="U202" s="6">
        <v>12</v>
      </c>
      <c r="V202" s="6">
        <v>57</v>
      </c>
      <c r="W202" s="6">
        <v>15</v>
      </c>
      <c r="X202" s="6">
        <v>16</v>
      </c>
      <c r="Y202" s="6">
        <v>14</v>
      </c>
      <c r="Z202" s="6">
        <v>21</v>
      </c>
      <c r="AA202" s="6">
        <v>11</v>
      </c>
      <c r="AB202" s="6">
        <v>31</v>
      </c>
      <c r="AC202" s="6">
        <v>22</v>
      </c>
      <c r="AD202" s="6">
        <v>14</v>
      </c>
      <c r="AE202" s="6">
        <v>14</v>
      </c>
      <c r="AF202" s="6">
        <v>9</v>
      </c>
      <c r="AG202" s="6">
        <v>0</v>
      </c>
      <c r="AH202" s="6">
        <v>5</v>
      </c>
      <c r="AI202" s="6">
        <v>11</v>
      </c>
      <c r="AJ202" s="6">
        <v>13</v>
      </c>
      <c r="AK202" s="6">
        <v>14</v>
      </c>
      <c r="AL202" s="6">
        <v>9</v>
      </c>
      <c r="AM202" s="6">
        <v>22</v>
      </c>
      <c r="AN202" s="6">
        <v>6</v>
      </c>
      <c r="AO202" s="6">
        <v>6</v>
      </c>
      <c r="AP202" s="6">
        <v>9</v>
      </c>
      <c r="AQ202" s="6">
        <v>11</v>
      </c>
      <c r="AR202" s="6">
        <v>13</v>
      </c>
      <c r="AS202" s="5">
        <f t="shared" si="52"/>
        <v>533</v>
      </c>
      <c r="AT202" s="20"/>
      <c r="AU202" s="20"/>
    </row>
    <row r="203" spans="1:47" x14ac:dyDescent="0.4">
      <c r="A203" s="7"/>
      <c r="B203" s="50"/>
      <c r="C203" s="24" t="s">
        <v>226</v>
      </c>
      <c r="D203" s="49"/>
      <c r="E203" s="6">
        <v>29</v>
      </c>
      <c r="F203" s="6">
        <v>26</v>
      </c>
      <c r="G203" s="6">
        <v>11</v>
      </c>
      <c r="H203" s="6">
        <v>18</v>
      </c>
      <c r="I203" s="6">
        <v>10</v>
      </c>
      <c r="J203" s="6">
        <v>14</v>
      </c>
      <c r="K203" s="6">
        <v>16</v>
      </c>
      <c r="L203" s="6">
        <v>9</v>
      </c>
      <c r="M203" s="6">
        <v>4</v>
      </c>
      <c r="N203" s="6">
        <v>3</v>
      </c>
      <c r="O203" s="6">
        <v>7</v>
      </c>
      <c r="P203" s="6">
        <v>4</v>
      </c>
      <c r="Q203" s="6">
        <v>7</v>
      </c>
      <c r="R203" s="6">
        <v>3</v>
      </c>
      <c r="S203" s="6">
        <v>2</v>
      </c>
      <c r="T203" s="6">
        <v>7</v>
      </c>
      <c r="U203" s="6">
        <v>10</v>
      </c>
      <c r="V203" s="6">
        <v>4</v>
      </c>
      <c r="W203" s="6">
        <v>7</v>
      </c>
      <c r="X203" s="6">
        <v>3</v>
      </c>
      <c r="Y203" s="6">
        <v>9</v>
      </c>
      <c r="Z203" s="6">
        <v>16</v>
      </c>
      <c r="AA203" s="6">
        <v>6</v>
      </c>
      <c r="AB203" s="6">
        <v>5</v>
      </c>
      <c r="AC203" s="6">
        <v>21</v>
      </c>
      <c r="AD203" s="6">
        <v>10</v>
      </c>
      <c r="AE203" s="6">
        <v>19</v>
      </c>
      <c r="AF203" s="6">
        <v>4</v>
      </c>
      <c r="AG203" s="6">
        <v>9</v>
      </c>
      <c r="AH203" s="6">
        <v>10</v>
      </c>
      <c r="AI203" s="6">
        <v>9</v>
      </c>
      <c r="AJ203" s="6">
        <v>8</v>
      </c>
      <c r="AK203" s="6">
        <v>1</v>
      </c>
      <c r="AL203" s="6">
        <v>1</v>
      </c>
      <c r="AM203" s="6">
        <v>3</v>
      </c>
      <c r="AN203" s="6">
        <v>2</v>
      </c>
      <c r="AO203" s="6">
        <v>3</v>
      </c>
      <c r="AP203" s="6">
        <v>3</v>
      </c>
      <c r="AQ203" s="6">
        <v>1</v>
      </c>
      <c r="AR203" s="6">
        <v>6</v>
      </c>
      <c r="AS203" s="5">
        <f t="shared" si="52"/>
        <v>340</v>
      </c>
      <c r="AT203" s="20"/>
      <c r="AU203" s="20"/>
    </row>
    <row r="204" spans="1:47" x14ac:dyDescent="0.4">
      <c r="A204" s="7"/>
      <c r="B204" s="50"/>
      <c r="C204" s="24" t="s">
        <v>227</v>
      </c>
      <c r="D204" s="49"/>
      <c r="E204" s="6">
        <v>3</v>
      </c>
      <c r="F204" s="6">
        <v>5</v>
      </c>
      <c r="G204" s="6">
        <v>3</v>
      </c>
      <c r="H204" s="6">
        <v>3</v>
      </c>
      <c r="I204" s="6">
        <v>3</v>
      </c>
      <c r="J204" s="6">
        <v>2</v>
      </c>
      <c r="K204" s="6">
        <v>3</v>
      </c>
      <c r="L204" s="6">
        <v>1</v>
      </c>
      <c r="M204" s="6">
        <v>0</v>
      </c>
      <c r="N204" s="6">
        <v>0</v>
      </c>
      <c r="O204" s="6">
        <v>3</v>
      </c>
      <c r="P204" s="6">
        <v>2</v>
      </c>
      <c r="Q204" s="6">
        <v>1</v>
      </c>
      <c r="R204" s="6">
        <v>0</v>
      </c>
      <c r="S204" s="6">
        <v>0</v>
      </c>
      <c r="T204" s="6">
        <v>3</v>
      </c>
      <c r="U204" s="6">
        <v>0</v>
      </c>
      <c r="V204" s="6">
        <v>1</v>
      </c>
      <c r="W204" s="6">
        <v>2</v>
      </c>
      <c r="X204" s="6">
        <v>1</v>
      </c>
      <c r="Y204" s="6">
        <v>1</v>
      </c>
      <c r="Z204" s="6">
        <v>3</v>
      </c>
      <c r="AA204" s="6">
        <v>2</v>
      </c>
      <c r="AB204" s="6">
        <v>1</v>
      </c>
      <c r="AC204" s="6">
        <v>1</v>
      </c>
      <c r="AD204" s="6">
        <v>5</v>
      </c>
      <c r="AE204" s="6">
        <v>5</v>
      </c>
      <c r="AF204" s="6">
        <v>0</v>
      </c>
      <c r="AG204" s="6">
        <v>0</v>
      </c>
      <c r="AH204" s="6">
        <v>0</v>
      </c>
      <c r="AI204" s="6">
        <v>0</v>
      </c>
      <c r="AJ204" s="6">
        <v>2</v>
      </c>
      <c r="AK204" s="6">
        <v>1</v>
      </c>
      <c r="AL204" s="6">
        <v>0</v>
      </c>
      <c r="AM204" s="6">
        <v>2</v>
      </c>
      <c r="AN204" s="6">
        <v>1</v>
      </c>
      <c r="AO204" s="6">
        <v>0</v>
      </c>
      <c r="AP204" s="6">
        <v>1</v>
      </c>
      <c r="AQ204" s="6">
        <v>2</v>
      </c>
      <c r="AR204" s="6">
        <v>1</v>
      </c>
      <c r="AS204" s="5">
        <f t="shared" si="52"/>
        <v>64</v>
      </c>
      <c r="AT204" s="20"/>
      <c r="AU204" s="20"/>
    </row>
    <row r="205" spans="1:47" x14ac:dyDescent="0.4">
      <c r="A205" s="7"/>
      <c r="B205" s="50"/>
      <c r="C205" s="24" t="s">
        <v>228</v>
      </c>
      <c r="D205" s="49"/>
      <c r="E205" s="6">
        <v>2</v>
      </c>
      <c r="F205" s="6">
        <v>2</v>
      </c>
      <c r="G205" s="6">
        <v>2</v>
      </c>
      <c r="H205" s="6">
        <v>1</v>
      </c>
      <c r="I205" s="6">
        <v>2</v>
      </c>
      <c r="J205" s="6">
        <v>1</v>
      </c>
      <c r="K205" s="6">
        <v>3</v>
      </c>
      <c r="L205" s="6">
        <v>1</v>
      </c>
      <c r="M205" s="6">
        <v>1</v>
      </c>
      <c r="N205" s="6">
        <v>3</v>
      </c>
      <c r="O205" s="6">
        <v>0</v>
      </c>
      <c r="P205" s="6">
        <v>1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3</v>
      </c>
      <c r="Y205" s="6">
        <v>0</v>
      </c>
      <c r="Z205" s="6">
        <v>0</v>
      </c>
      <c r="AA205" s="6">
        <v>0</v>
      </c>
      <c r="AB205" s="6">
        <v>1</v>
      </c>
      <c r="AC205" s="6">
        <v>0</v>
      </c>
      <c r="AD205" s="6">
        <v>3</v>
      </c>
      <c r="AE205" s="6">
        <v>5</v>
      </c>
      <c r="AF205" s="6">
        <v>0</v>
      </c>
      <c r="AG205" s="6">
        <v>0</v>
      </c>
      <c r="AH205" s="6">
        <v>1</v>
      </c>
      <c r="AI205" s="6">
        <v>0</v>
      </c>
      <c r="AJ205" s="6">
        <v>1</v>
      </c>
      <c r="AK205" s="6">
        <v>1</v>
      </c>
      <c r="AL205" s="6">
        <v>0</v>
      </c>
      <c r="AM205" s="6">
        <v>0</v>
      </c>
      <c r="AN205" s="6">
        <v>0</v>
      </c>
      <c r="AO205" s="6">
        <v>2</v>
      </c>
      <c r="AP205" s="6">
        <v>0</v>
      </c>
      <c r="AQ205" s="6">
        <v>1</v>
      </c>
      <c r="AR205" s="6">
        <v>1</v>
      </c>
      <c r="AS205" s="5">
        <f t="shared" si="52"/>
        <v>38</v>
      </c>
      <c r="AT205" s="20"/>
      <c r="AU205" s="20"/>
    </row>
    <row r="206" spans="1:47" x14ac:dyDescent="0.4">
      <c r="A206" s="7"/>
      <c r="B206" s="50"/>
      <c r="C206" s="24" t="s">
        <v>229</v>
      </c>
      <c r="D206" s="49"/>
      <c r="E206" s="6">
        <v>1</v>
      </c>
      <c r="F206" s="6">
        <v>2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1</v>
      </c>
      <c r="AA206" s="6">
        <v>0</v>
      </c>
      <c r="AB206" s="6">
        <v>1</v>
      </c>
      <c r="AC206" s="6">
        <v>1</v>
      </c>
      <c r="AD206" s="6">
        <v>0</v>
      </c>
      <c r="AE206" s="6">
        <v>0</v>
      </c>
      <c r="AF206" s="6">
        <v>2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6">
        <v>0</v>
      </c>
      <c r="AO206" s="6">
        <v>1</v>
      </c>
      <c r="AP206" s="6">
        <v>1</v>
      </c>
      <c r="AQ206" s="6">
        <v>0</v>
      </c>
      <c r="AR206" s="6">
        <v>1</v>
      </c>
      <c r="AS206" s="5">
        <f t="shared" si="52"/>
        <v>14</v>
      </c>
      <c r="AT206" s="20"/>
      <c r="AU206" s="20"/>
    </row>
    <row r="207" spans="1:47" ht="13.15" customHeight="1" x14ac:dyDescent="0.4">
      <c r="A207" s="7"/>
      <c r="B207" s="50"/>
      <c r="C207" s="24" t="s">
        <v>230</v>
      </c>
      <c r="D207" s="49"/>
      <c r="E207" s="6">
        <v>1</v>
      </c>
      <c r="F207" s="6">
        <v>1</v>
      </c>
      <c r="G207" s="6">
        <v>1</v>
      </c>
      <c r="H207" s="6">
        <v>2</v>
      </c>
      <c r="I207" s="6">
        <v>2</v>
      </c>
      <c r="J207" s="6">
        <v>0</v>
      </c>
      <c r="K207" s="6">
        <v>0</v>
      </c>
      <c r="L207" s="6">
        <v>0</v>
      </c>
      <c r="M207" s="6">
        <v>1</v>
      </c>
      <c r="N207" s="6">
        <v>2</v>
      </c>
      <c r="O207" s="6">
        <v>0</v>
      </c>
      <c r="P207" s="6">
        <v>0</v>
      </c>
      <c r="Q207" s="6">
        <v>0</v>
      </c>
      <c r="R207" s="6">
        <v>1</v>
      </c>
      <c r="S207" s="6">
        <v>0</v>
      </c>
      <c r="T207" s="6">
        <v>1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2</v>
      </c>
      <c r="AC207" s="6">
        <v>0</v>
      </c>
      <c r="AD207" s="6">
        <v>0</v>
      </c>
      <c r="AE207" s="6">
        <v>1</v>
      </c>
      <c r="AF207" s="6">
        <v>0</v>
      </c>
      <c r="AG207" s="6">
        <v>0</v>
      </c>
      <c r="AH207" s="6">
        <v>0</v>
      </c>
      <c r="AI207" s="6">
        <v>0</v>
      </c>
      <c r="AJ207" s="6">
        <v>1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5">
        <f t="shared" si="52"/>
        <v>16</v>
      </c>
      <c r="AT207" s="1"/>
      <c r="AU207" s="1"/>
    </row>
    <row r="208" spans="1:47" x14ac:dyDescent="0.4">
      <c r="A208" s="7"/>
      <c r="B208" s="50"/>
      <c r="C208" s="24" t="s">
        <v>231</v>
      </c>
      <c r="D208" s="49"/>
      <c r="E208" s="6">
        <v>0</v>
      </c>
      <c r="F208" s="6">
        <v>2</v>
      </c>
      <c r="G208" s="6">
        <v>4</v>
      </c>
      <c r="H208" s="6">
        <v>0</v>
      </c>
      <c r="I208" s="6">
        <v>1</v>
      </c>
      <c r="J208" s="6">
        <v>1</v>
      </c>
      <c r="K208" s="6">
        <v>1</v>
      </c>
      <c r="L208" s="6">
        <v>1</v>
      </c>
      <c r="M208" s="6">
        <v>0</v>
      </c>
      <c r="N208" s="6">
        <v>1</v>
      </c>
      <c r="O208" s="6">
        <v>2</v>
      </c>
      <c r="P208" s="6">
        <v>0</v>
      </c>
      <c r="Q208" s="6">
        <v>0</v>
      </c>
      <c r="R208" s="6">
        <v>1</v>
      </c>
      <c r="S208" s="6">
        <v>0</v>
      </c>
      <c r="T208" s="6">
        <v>0</v>
      </c>
      <c r="U208" s="6">
        <v>0</v>
      </c>
      <c r="V208" s="6">
        <v>0</v>
      </c>
      <c r="W208" s="6">
        <v>1</v>
      </c>
      <c r="X208" s="6">
        <v>1</v>
      </c>
      <c r="Y208" s="6">
        <v>1</v>
      </c>
      <c r="Z208" s="6">
        <v>2</v>
      </c>
      <c r="AA208" s="6">
        <v>0</v>
      </c>
      <c r="AB208" s="6">
        <v>4</v>
      </c>
      <c r="AC208" s="6">
        <v>0</v>
      </c>
      <c r="AD208" s="6">
        <v>1</v>
      </c>
      <c r="AE208" s="6">
        <v>2</v>
      </c>
      <c r="AF208" s="6">
        <v>0</v>
      </c>
      <c r="AG208" s="6">
        <v>0</v>
      </c>
      <c r="AH208" s="6">
        <v>0</v>
      </c>
      <c r="AI208" s="6">
        <v>1</v>
      </c>
      <c r="AJ208" s="6">
        <v>0</v>
      </c>
      <c r="AK208" s="6">
        <v>0</v>
      </c>
      <c r="AL208" s="6">
        <v>1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5">
        <f t="shared" si="52"/>
        <v>28</v>
      </c>
      <c r="AT208" s="27"/>
      <c r="AU208" s="27"/>
    </row>
    <row r="209" spans="1:47" x14ac:dyDescent="0.4">
      <c r="A209" s="7"/>
      <c r="B209" s="50"/>
      <c r="C209" s="24" t="s">
        <v>232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1</v>
      </c>
      <c r="U209" s="6">
        <v>0</v>
      </c>
      <c r="V209" s="6">
        <v>0</v>
      </c>
      <c r="W209" s="6">
        <v>0</v>
      </c>
      <c r="X209" s="6">
        <v>0</v>
      </c>
      <c r="Y209" s="6">
        <v>1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5">
        <f t="shared" si="52"/>
        <v>3</v>
      </c>
      <c r="AT209" s="27"/>
      <c r="AU209" s="27"/>
    </row>
    <row r="210" spans="1:47" x14ac:dyDescent="0.4">
      <c r="A210" s="7"/>
      <c r="B210" s="50"/>
      <c r="C210" s="24" t="s">
        <v>233</v>
      </c>
      <c r="D210" s="49"/>
      <c r="E210" s="6">
        <v>0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1</v>
      </c>
      <c r="S210" s="6">
        <v>0</v>
      </c>
      <c r="T210" s="6">
        <v>2</v>
      </c>
      <c r="U210" s="6">
        <v>1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2</v>
      </c>
      <c r="AB210" s="6">
        <v>0</v>
      </c>
      <c r="AC210" s="6">
        <v>1</v>
      </c>
      <c r="AD210" s="6">
        <v>2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1</v>
      </c>
      <c r="AM210" s="6">
        <v>0</v>
      </c>
      <c r="AN210" s="6">
        <v>0</v>
      </c>
      <c r="AO210" s="6">
        <v>0</v>
      </c>
      <c r="AP210" s="6">
        <v>1</v>
      </c>
      <c r="AQ210" s="6">
        <v>0</v>
      </c>
      <c r="AR210" s="6">
        <v>0</v>
      </c>
      <c r="AS210" s="5">
        <f t="shared" si="52"/>
        <v>12</v>
      </c>
      <c r="AT210" s="27"/>
      <c r="AU210" s="27"/>
    </row>
    <row r="211" spans="1:47" x14ac:dyDescent="0.4">
      <c r="A211" s="6" t="s">
        <v>26</v>
      </c>
      <c r="B211" s="84" t="s">
        <v>51</v>
      </c>
      <c r="C211" s="87"/>
      <c r="D211" s="88"/>
      <c r="E211" s="5">
        <f t="shared" ref="E211:AS211" si="53">SUM(E201:E210)</f>
        <v>79</v>
      </c>
      <c r="F211" s="5">
        <f t="shared" si="53"/>
        <v>79</v>
      </c>
      <c r="G211" s="5">
        <f t="shared" si="53"/>
        <v>44</v>
      </c>
      <c r="H211" s="5">
        <f t="shared" si="53"/>
        <v>49</v>
      </c>
      <c r="I211" s="5">
        <f t="shared" si="53"/>
        <v>42</v>
      </c>
      <c r="J211" s="5">
        <f t="shared" si="53"/>
        <v>42</v>
      </c>
      <c r="K211" s="5">
        <f t="shared" si="53"/>
        <v>57</v>
      </c>
      <c r="L211" s="5">
        <f t="shared" si="53"/>
        <v>36</v>
      </c>
      <c r="M211" s="5">
        <f t="shared" si="53"/>
        <v>34</v>
      </c>
      <c r="N211" s="5">
        <f t="shared" si="53"/>
        <v>27</v>
      </c>
      <c r="O211" s="5">
        <f t="shared" si="53"/>
        <v>43</v>
      </c>
      <c r="P211" s="5">
        <f t="shared" si="53"/>
        <v>29</v>
      </c>
      <c r="Q211" s="5">
        <f t="shared" si="53"/>
        <v>20</v>
      </c>
      <c r="R211" s="5">
        <f t="shared" si="53"/>
        <v>13</v>
      </c>
      <c r="S211" s="5">
        <f t="shared" si="53"/>
        <v>8</v>
      </c>
      <c r="T211" s="5">
        <f t="shared" si="53"/>
        <v>26</v>
      </c>
      <c r="U211" s="5">
        <f t="shared" si="53"/>
        <v>28</v>
      </c>
      <c r="V211" s="5">
        <f t="shared" si="53"/>
        <v>69</v>
      </c>
      <c r="W211" s="5">
        <f t="shared" si="53"/>
        <v>36</v>
      </c>
      <c r="X211" s="5">
        <f t="shared" si="53"/>
        <v>28</v>
      </c>
      <c r="Y211" s="5">
        <f t="shared" si="53"/>
        <v>34</v>
      </c>
      <c r="Z211" s="5">
        <f t="shared" si="53"/>
        <v>57</v>
      </c>
      <c r="AA211" s="5">
        <f t="shared" si="53"/>
        <v>32</v>
      </c>
      <c r="AB211" s="5">
        <f t="shared" si="53"/>
        <v>62</v>
      </c>
      <c r="AC211" s="5">
        <f t="shared" si="53"/>
        <v>66</v>
      </c>
      <c r="AD211" s="5">
        <f t="shared" si="53"/>
        <v>53</v>
      </c>
      <c r="AE211" s="5">
        <f t="shared" si="53"/>
        <v>56</v>
      </c>
      <c r="AF211" s="5">
        <f t="shared" si="53"/>
        <v>24</v>
      </c>
      <c r="AG211" s="5">
        <f t="shared" si="53"/>
        <v>16</v>
      </c>
      <c r="AH211" s="5">
        <f t="shared" si="53"/>
        <v>25</v>
      </c>
      <c r="AI211" s="5">
        <f t="shared" si="53"/>
        <v>30</v>
      </c>
      <c r="AJ211" s="5">
        <f t="shared" si="53"/>
        <v>32</v>
      </c>
      <c r="AK211" s="5">
        <f t="shared" si="53"/>
        <v>34</v>
      </c>
      <c r="AL211" s="5">
        <f t="shared" si="53"/>
        <v>22</v>
      </c>
      <c r="AM211" s="5">
        <f t="shared" si="53"/>
        <v>40</v>
      </c>
      <c r="AN211" s="5">
        <f t="shared" si="53"/>
        <v>14</v>
      </c>
      <c r="AO211" s="5">
        <f t="shared" si="53"/>
        <v>13</v>
      </c>
      <c r="AP211" s="5">
        <f t="shared" si="53"/>
        <v>19</v>
      </c>
      <c r="AQ211" s="5">
        <f t="shared" si="53"/>
        <v>23</v>
      </c>
      <c r="AR211" s="5">
        <f t="shared" si="53"/>
        <v>28</v>
      </c>
      <c r="AS211" s="5">
        <f t="shared" si="53"/>
        <v>1469</v>
      </c>
      <c r="AT211" s="20"/>
      <c r="AU211" s="20"/>
    </row>
    <row r="212" spans="1:47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20"/>
      <c r="AU212" s="20"/>
    </row>
    <row r="213" spans="1:47" x14ac:dyDescent="0.4">
      <c r="A213" s="11" t="s">
        <v>48</v>
      </c>
      <c r="B213" s="17" t="s">
        <v>75</v>
      </c>
      <c r="C213" s="86" t="s">
        <v>76</v>
      </c>
      <c r="D213" s="64"/>
      <c r="E213" s="6">
        <v>0</v>
      </c>
      <c r="F213" s="6">
        <v>1</v>
      </c>
      <c r="G213" s="6">
        <v>2</v>
      </c>
      <c r="H213" s="6">
        <v>1</v>
      </c>
      <c r="I213" s="6">
        <v>1</v>
      </c>
      <c r="J213" s="6">
        <v>2</v>
      </c>
      <c r="K213" s="6">
        <v>0</v>
      </c>
      <c r="L213" s="6">
        <v>0</v>
      </c>
      <c r="M213" s="6">
        <v>0</v>
      </c>
      <c r="N213" s="6">
        <v>0</v>
      </c>
      <c r="O213" s="6">
        <v>5</v>
      </c>
      <c r="P213" s="6">
        <v>0</v>
      </c>
      <c r="Q213" s="6">
        <v>1</v>
      </c>
      <c r="R213" s="6">
        <v>2</v>
      </c>
      <c r="S213" s="6">
        <v>2</v>
      </c>
      <c r="T213" s="6">
        <v>0</v>
      </c>
      <c r="U213" s="6">
        <v>2</v>
      </c>
      <c r="V213" s="6">
        <v>1</v>
      </c>
      <c r="W213" s="6">
        <v>2</v>
      </c>
      <c r="X213" s="6">
        <v>0</v>
      </c>
      <c r="Y213" s="6">
        <v>0</v>
      </c>
      <c r="Z213" s="6">
        <v>2</v>
      </c>
      <c r="AA213" s="6">
        <v>1</v>
      </c>
      <c r="AB213" s="6">
        <v>2</v>
      </c>
      <c r="AC213" s="6">
        <v>7</v>
      </c>
      <c r="AD213" s="6">
        <v>4</v>
      </c>
      <c r="AE213" s="6">
        <v>1</v>
      </c>
      <c r="AF213" s="6">
        <v>1</v>
      </c>
      <c r="AG213" s="6">
        <v>0</v>
      </c>
      <c r="AH213" s="6">
        <v>2</v>
      </c>
      <c r="AI213" s="6">
        <v>1</v>
      </c>
      <c r="AJ213" s="6">
        <v>3</v>
      </c>
      <c r="AK213" s="6">
        <v>4</v>
      </c>
      <c r="AL213" s="6">
        <v>0</v>
      </c>
      <c r="AM213" s="6">
        <v>2</v>
      </c>
      <c r="AN213" s="6">
        <v>2</v>
      </c>
      <c r="AO213" s="6">
        <v>1</v>
      </c>
      <c r="AP213" s="6">
        <v>1</v>
      </c>
      <c r="AQ213" s="6">
        <v>3</v>
      </c>
      <c r="AR213" s="6">
        <v>1</v>
      </c>
      <c r="AS213" s="5">
        <f t="shared" ref="AS213:AS222" si="54">SUM(E213:AR213)</f>
        <v>60</v>
      </c>
      <c r="AT213" s="20"/>
      <c r="AU213" s="20"/>
    </row>
    <row r="214" spans="1:47" x14ac:dyDescent="0.4">
      <c r="A214" s="11" t="s">
        <v>50</v>
      </c>
      <c r="B214" s="50"/>
      <c r="C214" s="24" t="s">
        <v>234</v>
      </c>
      <c r="D214" s="49"/>
      <c r="E214" s="6">
        <v>1</v>
      </c>
      <c r="F214" s="6">
        <v>0</v>
      </c>
      <c r="G214" s="6">
        <v>0</v>
      </c>
      <c r="H214" s="6">
        <v>0</v>
      </c>
      <c r="I214" s="6">
        <v>1</v>
      </c>
      <c r="J214" s="6">
        <v>1</v>
      </c>
      <c r="K214" s="6">
        <v>2</v>
      </c>
      <c r="L214" s="6">
        <v>1</v>
      </c>
      <c r="M214" s="6">
        <v>2</v>
      </c>
      <c r="N214" s="6">
        <v>2</v>
      </c>
      <c r="O214" s="6">
        <v>0</v>
      </c>
      <c r="P214" s="6">
        <v>0</v>
      </c>
      <c r="Q214" s="6">
        <v>2</v>
      </c>
      <c r="R214" s="6">
        <v>0</v>
      </c>
      <c r="S214" s="6">
        <v>0</v>
      </c>
      <c r="T214" s="6">
        <v>1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4</v>
      </c>
      <c r="AC214" s="6">
        <v>2</v>
      </c>
      <c r="AD214" s="6">
        <v>2</v>
      </c>
      <c r="AE214" s="6">
        <v>1</v>
      </c>
      <c r="AF214" s="6">
        <v>3</v>
      </c>
      <c r="AG214" s="6">
        <v>0</v>
      </c>
      <c r="AH214" s="6">
        <v>1</v>
      </c>
      <c r="AI214" s="6">
        <v>0</v>
      </c>
      <c r="AJ214" s="6">
        <v>3</v>
      </c>
      <c r="AK214" s="6">
        <v>0</v>
      </c>
      <c r="AL214" s="6">
        <v>1</v>
      </c>
      <c r="AM214" s="6">
        <v>0</v>
      </c>
      <c r="AN214" s="6">
        <v>0</v>
      </c>
      <c r="AO214" s="6">
        <v>0</v>
      </c>
      <c r="AP214" s="6">
        <v>3</v>
      </c>
      <c r="AQ214" s="6">
        <v>0</v>
      </c>
      <c r="AR214" s="6">
        <v>2</v>
      </c>
      <c r="AS214" s="5">
        <f t="shared" si="54"/>
        <v>35</v>
      </c>
      <c r="AT214" s="20"/>
      <c r="AU214" s="20"/>
    </row>
    <row r="215" spans="1:47" x14ac:dyDescent="0.4">
      <c r="A215" s="7"/>
      <c r="B215" s="50"/>
      <c r="C215" s="24" t="s">
        <v>235</v>
      </c>
      <c r="D215" s="49"/>
      <c r="E215" s="6">
        <v>0</v>
      </c>
      <c r="F215" s="6">
        <v>1</v>
      </c>
      <c r="G215" s="6">
        <v>1</v>
      </c>
      <c r="H215" s="6">
        <v>1</v>
      </c>
      <c r="I215" s="6">
        <v>1</v>
      </c>
      <c r="J215" s="6">
        <v>0</v>
      </c>
      <c r="K215" s="6">
        <v>0</v>
      </c>
      <c r="L215" s="6">
        <v>1</v>
      </c>
      <c r="M215" s="6">
        <v>2</v>
      </c>
      <c r="N215" s="6">
        <v>0</v>
      </c>
      <c r="O215" s="6">
        <v>1</v>
      </c>
      <c r="P215" s="6">
        <v>0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0</v>
      </c>
      <c r="W215" s="6">
        <v>2</v>
      </c>
      <c r="X215" s="6">
        <v>1</v>
      </c>
      <c r="Y215" s="6">
        <v>0</v>
      </c>
      <c r="Z215" s="6">
        <v>0</v>
      </c>
      <c r="AA215" s="6">
        <v>1</v>
      </c>
      <c r="AB215" s="6">
        <v>0</v>
      </c>
      <c r="AC215" s="6">
        <v>0</v>
      </c>
      <c r="AD215" s="6">
        <v>3</v>
      </c>
      <c r="AE215" s="6">
        <v>0</v>
      </c>
      <c r="AF215" s="6">
        <v>3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1</v>
      </c>
      <c r="AM215" s="6">
        <v>0</v>
      </c>
      <c r="AN215" s="6">
        <v>0</v>
      </c>
      <c r="AO215" s="6">
        <v>0</v>
      </c>
      <c r="AP215" s="6">
        <v>1</v>
      </c>
      <c r="AQ215" s="6">
        <v>0</v>
      </c>
      <c r="AR215" s="6">
        <v>1</v>
      </c>
      <c r="AS215" s="5">
        <f t="shared" si="54"/>
        <v>26</v>
      </c>
      <c r="AT215" s="20"/>
      <c r="AU215" s="20"/>
    </row>
    <row r="216" spans="1:47" x14ac:dyDescent="0.4">
      <c r="A216" s="7"/>
      <c r="B216" s="50"/>
      <c r="C216" s="24" t="s">
        <v>236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1</v>
      </c>
      <c r="J216" s="6">
        <v>0</v>
      </c>
      <c r="K216" s="6">
        <v>1</v>
      </c>
      <c r="L216" s="6">
        <v>0</v>
      </c>
      <c r="M216" s="6">
        <v>0</v>
      </c>
      <c r="N216" s="6">
        <v>1</v>
      </c>
      <c r="O216" s="6">
        <v>0</v>
      </c>
      <c r="P216" s="6">
        <v>0</v>
      </c>
      <c r="Q216" s="6">
        <v>0</v>
      </c>
      <c r="R216" s="6">
        <v>0</v>
      </c>
      <c r="S216" s="6">
        <v>1</v>
      </c>
      <c r="T216" s="6">
        <v>0</v>
      </c>
      <c r="U216" s="6">
        <v>1</v>
      </c>
      <c r="V216" s="6">
        <v>0</v>
      </c>
      <c r="W216" s="6">
        <v>0</v>
      </c>
      <c r="X216" s="6">
        <v>0</v>
      </c>
      <c r="Y216" s="6">
        <v>0</v>
      </c>
      <c r="Z216" s="6">
        <v>1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1</v>
      </c>
      <c r="AN216" s="6">
        <v>1</v>
      </c>
      <c r="AO216" s="6">
        <v>0</v>
      </c>
      <c r="AP216" s="6">
        <v>1</v>
      </c>
      <c r="AQ216" s="6">
        <v>0</v>
      </c>
      <c r="AR216" s="6">
        <v>0</v>
      </c>
      <c r="AS216" s="5">
        <f t="shared" si="54"/>
        <v>9</v>
      </c>
      <c r="AT216" s="20"/>
      <c r="AU216" s="20"/>
    </row>
    <row r="217" spans="1:47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5">
        <f t="shared" si="54"/>
        <v>0</v>
      </c>
      <c r="AT217" s="20"/>
      <c r="AU217" s="20"/>
    </row>
    <row r="218" spans="1:47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5">
        <f t="shared" si="54"/>
        <v>0</v>
      </c>
      <c r="AT218" s="1"/>
      <c r="AU218" s="1"/>
    </row>
    <row r="219" spans="1:47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5">
        <f t="shared" si="54"/>
        <v>0</v>
      </c>
      <c r="AT219" s="27"/>
      <c r="AU219" s="27"/>
    </row>
    <row r="220" spans="1:47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5">
        <f t="shared" si="54"/>
        <v>0</v>
      </c>
      <c r="AT220" s="20"/>
      <c r="AU220" s="20"/>
    </row>
    <row r="221" spans="1:47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5">
        <f t="shared" si="54"/>
        <v>0</v>
      </c>
      <c r="AT221" s="20"/>
      <c r="AU221" s="20"/>
    </row>
    <row r="222" spans="1:47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5">
        <f t="shared" si="54"/>
        <v>0</v>
      </c>
      <c r="AT222" s="20"/>
      <c r="AU222" s="20"/>
    </row>
    <row r="223" spans="1:47" x14ac:dyDescent="0.4">
      <c r="A223" s="6" t="s">
        <v>26</v>
      </c>
      <c r="B223" s="84" t="s">
        <v>51</v>
      </c>
      <c r="C223" s="87"/>
      <c r="D223" s="88"/>
      <c r="E223" s="5">
        <f t="shared" ref="E223:AS223" si="55">SUM(E213:E222)</f>
        <v>1</v>
      </c>
      <c r="F223" s="5">
        <f t="shared" si="55"/>
        <v>2</v>
      </c>
      <c r="G223" s="5">
        <f t="shared" si="55"/>
        <v>3</v>
      </c>
      <c r="H223" s="5">
        <f t="shared" si="55"/>
        <v>2</v>
      </c>
      <c r="I223" s="5">
        <f t="shared" si="55"/>
        <v>4</v>
      </c>
      <c r="J223" s="5">
        <f t="shared" si="55"/>
        <v>3</v>
      </c>
      <c r="K223" s="5">
        <f t="shared" si="55"/>
        <v>3</v>
      </c>
      <c r="L223" s="5">
        <f t="shared" si="55"/>
        <v>2</v>
      </c>
      <c r="M223" s="5">
        <f t="shared" si="55"/>
        <v>4</v>
      </c>
      <c r="N223" s="5">
        <f t="shared" si="55"/>
        <v>3</v>
      </c>
      <c r="O223" s="5">
        <f t="shared" si="55"/>
        <v>6</v>
      </c>
      <c r="P223" s="5">
        <f t="shared" si="55"/>
        <v>0</v>
      </c>
      <c r="Q223" s="5">
        <f t="shared" si="55"/>
        <v>4</v>
      </c>
      <c r="R223" s="5">
        <f t="shared" si="55"/>
        <v>3</v>
      </c>
      <c r="S223" s="5">
        <f t="shared" si="55"/>
        <v>4</v>
      </c>
      <c r="T223" s="5">
        <f t="shared" si="55"/>
        <v>2</v>
      </c>
      <c r="U223" s="5">
        <f t="shared" si="55"/>
        <v>4</v>
      </c>
      <c r="V223" s="5">
        <f t="shared" si="55"/>
        <v>1</v>
      </c>
      <c r="W223" s="5">
        <f t="shared" si="55"/>
        <v>4</v>
      </c>
      <c r="X223" s="5">
        <f t="shared" si="55"/>
        <v>1</v>
      </c>
      <c r="Y223" s="5">
        <f t="shared" si="55"/>
        <v>0</v>
      </c>
      <c r="Z223" s="5">
        <f t="shared" si="55"/>
        <v>3</v>
      </c>
      <c r="AA223" s="5">
        <f t="shared" si="55"/>
        <v>2</v>
      </c>
      <c r="AB223" s="5">
        <f t="shared" si="55"/>
        <v>6</v>
      </c>
      <c r="AC223" s="5">
        <f t="shared" si="55"/>
        <v>9</v>
      </c>
      <c r="AD223" s="5">
        <f t="shared" si="55"/>
        <v>9</v>
      </c>
      <c r="AE223" s="5">
        <f t="shared" si="55"/>
        <v>2</v>
      </c>
      <c r="AF223" s="5">
        <f t="shared" si="55"/>
        <v>7</v>
      </c>
      <c r="AG223" s="5">
        <f t="shared" si="55"/>
        <v>0</v>
      </c>
      <c r="AH223" s="5">
        <f t="shared" si="55"/>
        <v>3</v>
      </c>
      <c r="AI223" s="5">
        <f t="shared" si="55"/>
        <v>1</v>
      </c>
      <c r="AJ223" s="5">
        <f t="shared" si="55"/>
        <v>6</v>
      </c>
      <c r="AK223" s="5">
        <f t="shared" si="55"/>
        <v>4</v>
      </c>
      <c r="AL223" s="5">
        <f t="shared" si="55"/>
        <v>2</v>
      </c>
      <c r="AM223" s="5">
        <f t="shared" si="55"/>
        <v>3</v>
      </c>
      <c r="AN223" s="5">
        <f t="shared" si="55"/>
        <v>3</v>
      </c>
      <c r="AO223" s="5">
        <f t="shared" si="55"/>
        <v>1</v>
      </c>
      <c r="AP223" s="5">
        <f t="shared" si="55"/>
        <v>6</v>
      </c>
      <c r="AQ223" s="5">
        <f t="shared" si="55"/>
        <v>3</v>
      </c>
      <c r="AR223" s="5">
        <f t="shared" si="55"/>
        <v>4</v>
      </c>
      <c r="AS223" s="5">
        <f t="shared" si="55"/>
        <v>130</v>
      </c>
      <c r="AT223" s="20"/>
      <c r="AU223" s="20"/>
    </row>
    <row r="224" spans="1:47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20"/>
      <c r="AU224" s="20"/>
    </row>
    <row r="225" spans="1:47" x14ac:dyDescent="0.4">
      <c r="A225" s="11" t="s">
        <v>48</v>
      </c>
      <c r="B225" s="17" t="s">
        <v>77</v>
      </c>
      <c r="C225" s="86" t="s">
        <v>78</v>
      </c>
      <c r="D225" s="64"/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1</v>
      </c>
      <c r="K225" s="6">
        <v>2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1</v>
      </c>
      <c r="AH225" s="6">
        <v>0</v>
      </c>
      <c r="AI225" s="6">
        <v>0</v>
      </c>
      <c r="AJ225" s="6">
        <v>0</v>
      </c>
      <c r="AK225" s="6">
        <v>1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1</v>
      </c>
      <c r="AR225" s="6">
        <v>0</v>
      </c>
      <c r="AS225" s="5">
        <f t="shared" ref="AS225:AS234" si="56">SUM(E225:AR225)</f>
        <v>7</v>
      </c>
      <c r="AT225" s="20"/>
      <c r="AU225" s="20"/>
    </row>
    <row r="226" spans="1:47" x14ac:dyDescent="0.4">
      <c r="A226" s="11" t="s">
        <v>50</v>
      </c>
      <c r="B226" s="50"/>
      <c r="C226" s="24" t="s">
        <v>237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1</v>
      </c>
      <c r="U226" s="6">
        <v>1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1</v>
      </c>
      <c r="AG226" s="6">
        <v>0</v>
      </c>
      <c r="AH226" s="6">
        <v>0</v>
      </c>
      <c r="AI226" s="6">
        <v>0</v>
      </c>
      <c r="AJ226" s="6">
        <v>6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5">
        <f t="shared" si="56"/>
        <v>10</v>
      </c>
      <c r="AT226" s="20"/>
      <c r="AU226" s="20"/>
    </row>
    <row r="227" spans="1:47" x14ac:dyDescent="0.4">
      <c r="A227" s="7"/>
      <c r="B227" s="50"/>
      <c r="C227" s="24" t="s">
        <v>238</v>
      </c>
      <c r="D227" s="49"/>
      <c r="E227" s="6">
        <v>0</v>
      </c>
      <c r="F227" s="6">
        <v>1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1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1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5">
        <f t="shared" si="56"/>
        <v>4</v>
      </c>
      <c r="AT227" s="20"/>
      <c r="AU227" s="20"/>
    </row>
    <row r="228" spans="1:47" x14ac:dyDescent="0.4">
      <c r="A228" s="7"/>
      <c r="B228" s="50"/>
      <c r="C228" s="24" t="s">
        <v>239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1</v>
      </c>
      <c r="AQ228" s="6">
        <v>0</v>
      </c>
      <c r="AR228" s="6">
        <v>0</v>
      </c>
      <c r="AS228" s="5">
        <f t="shared" si="56"/>
        <v>1</v>
      </c>
      <c r="AT228" s="20"/>
      <c r="AU228" s="20"/>
    </row>
    <row r="229" spans="1:47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2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5">
        <f t="shared" si="56"/>
        <v>2</v>
      </c>
      <c r="AT229" s="1"/>
      <c r="AU229" s="1"/>
    </row>
    <row r="230" spans="1:47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5">
        <f t="shared" si="56"/>
        <v>0</v>
      </c>
      <c r="AT230" s="27"/>
      <c r="AU230" s="27"/>
    </row>
    <row r="231" spans="1:47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5">
        <f t="shared" si="56"/>
        <v>0</v>
      </c>
      <c r="AT231" s="20"/>
      <c r="AU231" s="20"/>
    </row>
    <row r="232" spans="1:47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5">
        <f t="shared" si="56"/>
        <v>0</v>
      </c>
      <c r="AT232" s="20"/>
      <c r="AU232" s="20"/>
    </row>
    <row r="233" spans="1:47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5">
        <f t="shared" si="56"/>
        <v>0</v>
      </c>
      <c r="AT233" s="20"/>
      <c r="AU233" s="20"/>
    </row>
    <row r="234" spans="1:47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5">
        <f t="shared" si="56"/>
        <v>0</v>
      </c>
      <c r="AT234" s="20"/>
      <c r="AU234" s="20"/>
    </row>
    <row r="235" spans="1:47" x14ac:dyDescent="0.4">
      <c r="A235" s="6" t="s">
        <v>26</v>
      </c>
      <c r="B235" s="84" t="s">
        <v>51</v>
      </c>
      <c r="C235" s="87"/>
      <c r="D235" s="88"/>
      <c r="E235" s="5">
        <f t="shared" ref="E235:AS235" si="57">SUM(E225:E234)</f>
        <v>1</v>
      </c>
      <c r="F235" s="5">
        <f t="shared" si="57"/>
        <v>1</v>
      </c>
      <c r="G235" s="5">
        <f t="shared" si="57"/>
        <v>0</v>
      </c>
      <c r="H235" s="5">
        <f t="shared" si="57"/>
        <v>0</v>
      </c>
      <c r="I235" s="5">
        <f t="shared" si="57"/>
        <v>1</v>
      </c>
      <c r="J235" s="5">
        <f t="shared" si="57"/>
        <v>1</v>
      </c>
      <c r="K235" s="5">
        <f t="shared" si="57"/>
        <v>3</v>
      </c>
      <c r="L235" s="5">
        <f t="shared" si="57"/>
        <v>0</v>
      </c>
      <c r="M235" s="5">
        <f t="shared" si="57"/>
        <v>0</v>
      </c>
      <c r="N235" s="5">
        <f t="shared" si="57"/>
        <v>0</v>
      </c>
      <c r="O235" s="5">
        <f t="shared" si="57"/>
        <v>0</v>
      </c>
      <c r="P235" s="5">
        <f t="shared" si="57"/>
        <v>0</v>
      </c>
      <c r="Q235" s="5">
        <f t="shared" si="57"/>
        <v>0</v>
      </c>
      <c r="R235" s="5">
        <f t="shared" si="57"/>
        <v>1</v>
      </c>
      <c r="S235" s="5">
        <f t="shared" si="57"/>
        <v>0</v>
      </c>
      <c r="T235" s="5">
        <f t="shared" si="57"/>
        <v>1</v>
      </c>
      <c r="U235" s="5">
        <f t="shared" si="57"/>
        <v>1</v>
      </c>
      <c r="V235" s="5">
        <f t="shared" si="57"/>
        <v>0</v>
      </c>
      <c r="W235" s="5">
        <f t="shared" si="57"/>
        <v>0</v>
      </c>
      <c r="X235" s="5">
        <f t="shared" si="57"/>
        <v>0</v>
      </c>
      <c r="Y235" s="5">
        <f t="shared" si="57"/>
        <v>0</v>
      </c>
      <c r="Z235" s="5">
        <f t="shared" si="57"/>
        <v>0</v>
      </c>
      <c r="AA235" s="5">
        <f t="shared" si="57"/>
        <v>0</v>
      </c>
      <c r="AB235" s="5">
        <f t="shared" si="57"/>
        <v>0</v>
      </c>
      <c r="AC235" s="5">
        <f t="shared" si="57"/>
        <v>0</v>
      </c>
      <c r="AD235" s="5">
        <f t="shared" si="57"/>
        <v>0</v>
      </c>
      <c r="AE235" s="5">
        <f t="shared" si="57"/>
        <v>1</v>
      </c>
      <c r="AF235" s="5">
        <f t="shared" si="57"/>
        <v>1</v>
      </c>
      <c r="AG235" s="5">
        <f t="shared" si="57"/>
        <v>1</v>
      </c>
      <c r="AH235" s="5">
        <f t="shared" si="57"/>
        <v>0</v>
      </c>
      <c r="AI235" s="5">
        <f t="shared" si="57"/>
        <v>0</v>
      </c>
      <c r="AJ235" s="5">
        <f t="shared" si="57"/>
        <v>8</v>
      </c>
      <c r="AK235" s="5">
        <f t="shared" si="57"/>
        <v>1</v>
      </c>
      <c r="AL235" s="5">
        <f t="shared" si="57"/>
        <v>0</v>
      </c>
      <c r="AM235" s="5">
        <f t="shared" si="57"/>
        <v>0</v>
      </c>
      <c r="AN235" s="5">
        <f t="shared" si="57"/>
        <v>0</v>
      </c>
      <c r="AO235" s="5">
        <f t="shared" si="57"/>
        <v>0</v>
      </c>
      <c r="AP235" s="5">
        <f t="shared" si="57"/>
        <v>1</v>
      </c>
      <c r="AQ235" s="5">
        <f t="shared" si="57"/>
        <v>1</v>
      </c>
      <c r="AR235" s="5">
        <f t="shared" si="57"/>
        <v>0</v>
      </c>
      <c r="AS235" s="5">
        <f t="shared" si="57"/>
        <v>24</v>
      </c>
      <c r="AT235" s="20"/>
      <c r="AU235" s="20"/>
    </row>
    <row r="236" spans="1:47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20"/>
      <c r="AU236" s="20"/>
    </row>
    <row r="237" spans="1:47" x14ac:dyDescent="0.4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0</v>
      </c>
      <c r="G237" s="6">
        <v>1</v>
      </c>
      <c r="H237" s="6">
        <v>1</v>
      </c>
      <c r="I237" s="6">
        <v>0</v>
      </c>
      <c r="J237" s="6">
        <v>0</v>
      </c>
      <c r="K237" s="6">
        <v>1</v>
      </c>
      <c r="L237" s="6">
        <v>0</v>
      </c>
      <c r="M237" s="6">
        <v>1</v>
      </c>
      <c r="N237" s="6">
        <v>0</v>
      </c>
      <c r="O237" s="6">
        <v>1</v>
      </c>
      <c r="P237" s="6">
        <v>3</v>
      </c>
      <c r="Q237" s="6">
        <v>0</v>
      </c>
      <c r="R237" s="6">
        <v>4</v>
      </c>
      <c r="S237" s="6">
        <v>2</v>
      </c>
      <c r="T237" s="6">
        <v>2</v>
      </c>
      <c r="U237" s="6">
        <v>0</v>
      </c>
      <c r="V237" s="6">
        <v>2</v>
      </c>
      <c r="W237" s="6">
        <v>0</v>
      </c>
      <c r="X237" s="6">
        <v>6</v>
      </c>
      <c r="Y237" s="6">
        <v>2</v>
      </c>
      <c r="Z237" s="6">
        <v>4</v>
      </c>
      <c r="AA237" s="6">
        <v>2</v>
      </c>
      <c r="AB237" s="6">
        <v>1</v>
      </c>
      <c r="AC237" s="6">
        <v>2</v>
      </c>
      <c r="AD237" s="6">
        <v>0</v>
      </c>
      <c r="AE237" s="6">
        <v>1</v>
      </c>
      <c r="AF237" s="6">
        <v>0</v>
      </c>
      <c r="AG237" s="6">
        <v>0</v>
      </c>
      <c r="AH237" s="6">
        <v>4</v>
      </c>
      <c r="AI237" s="6">
        <v>1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1</v>
      </c>
      <c r="AP237" s="6">
        <v>0</v>
      </c>
      <c r="AQ237" s="6">
        <v>0</v>
      </c>
      <c r="AR237" s="6">
        <v>2</v>
      </c>
      <c r="AS237" s="5">
        <f t="shared" ref="AS237:AS246" si="58">SUM(E237:AR237)</f>
        <v>45</v>
      </c>
      <c r="AT237" s="20"/>
      <c r="AU237" s="20"/>
    </row>
    <row r="238" spans="1:47" x14ac:dyDescent="0.4">
      <c r="A238" s="11" t="s">
        <v>50</v>
      </c>
      <c r="B238" s="50"/>
      <c r="C238" s="24" t="s">
        <v>241</v>
      </c>
      <c r="D238" s="49"/>
      <c r="E238" s="6">
        <v>0</v>
      </c>
      <c r="F238" s="6">
        <v>0</v>
      </c>
      <c r="G238" s="6">
        <v>1</v>
      </c>
      <c r="H238" s="6">
        <v>1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1</v>
      </c>
      <c r="Q238" s="6">
        <v>1</v>
      </c>
      <c r="R238" s="6">
        <v>1</v>
      </c>
      <c r="S238" s="6">
        <v>0</v>
      </c>
      <c r="T238" s="6">
        <v>0</v>
      </c>
      <c r="U238" s="6">
        <v>0</v>
      </c>
      <c r="V238" s="6">
        <v>2</v>
      </c>
      <c r="W238" s="6">
        <v>0</v>
      </c>
      <c r="X238" s="6">
        <v>3</v>
      </c>
      <c r="Y238" s="6">
        <v>3</v>
      </c>
      <c r="Z238" s="6">
        <v>0</v>
      </c>
      <c r="AA238" s="6">
        <v>1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1</v>
      </c>
      <c r="AI238" s="6">
        <v>0</v>
      </c>
      <c r="AJ238" s="6">
        <v>0</v>
      </c>
      <c r="AK238" s="6">
        <v>1</v>
      </c>
      <c r="AL238" s="6">
        <v>0</v>
      </c>
      <c r="AM238" s="6">
        <v>0</v>
      </c>
      <c r="AN238" s="6">
        <v>0</v>
      </c>
      <c r="AO238" s="6">
        <v>3</v>
      </c>
      <c r="AP238" s="6">
        <v>0</v>
      </c>
      <c r="AQ238" s="6">
        <v>0</v>
      </c>
      <c r="AR238" s="6">
        <v>2</v>
      </c>
      <c r="AS238" s="5">
        <f t="shared" si="58"/>
        <v>21</v>
      </c>
      <c r="AT238" s="20"/>
      <c r="AU238" s="20"/>
    </row>
    <row r="239" spans="1:47" x14ac:dyDescent="0.4">
      <c r="A239" s="7"/>
      <c r="B239" s="50"/>
      <c r="C239" s="24" t="s">
        <v>242</v>
      </c>
      <c r="D239" s="49"/>
      <c r="E239" s="6">
        <v>1</v>
      </c>
      <c r="F239" s="6">
        <v>1</v>
      </c>
      <c r="G239" s="6">
        <v>1</v>
      </c>
      <c r="H239" s="6">
        <v>4</v>
      </c>
      <c r="I239" s="6">
        <v>0</v>
      </c>
      <c r="J239" s="6">
        <v>0</v>
      </c>
      <c r="K239" s="6">
        <v>1</v>
      </c>
      <c r="L239" s="6">
        <v>0</v>
      </c>
      <c r="M239" s="6">
        <v>2</v>
      </c>
      <c r="N239" s="6">
        <v>0</v>
      </c>
      <c r="O239" s="6">
        <v>1</v>
      </c>
      <c r="P239" s="6">
        <v>0</v>
      </c>
      <c r="Q239" s="6">
        <v>0</v>
      </c>
      <c r="R239" s="6">
        <v>4</v>
      </c>
      <c r="S239" s="6">
        <v>0</v>
      </c>
      <c r="T239" s="6">
        <v>1</v>
      </c>
      <c r="U239" s="6">
        <v>3</v>
      </c>
      <c r="V239" s="6">
        <v>17</v>
      </c>
      <c r="W239" s="6">
        <v>1</v>
      </c>
      <c r="X239" s="6">
        <v>16</v>
      </c>
      <c r="Y239" s="6">
        <v>12</v>
      </c>
      <c r="Z239" s="6">
        <v>3</v>
      </c>
      <c r="AA239" s="6">
        <v>1</v>
      </c>
      <c r="AB239" s="6">
        <v>1</v>
      </c>
      <c r="AC239" s="6">
        <v>0</v>
      </c>
      <c r="AD239" s="6">
        <v>0</v>
      </c>
      <c r="AE239" s="6">
        <v>1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4</v>
      </c>
      <c r="AL239" s="6">
        <v>3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9</v>
      </c>
      <c r="AS239" s="5">
        <f t="shared" si="58"/>
        <v>87</v>
      </c>
      <c r="AT239" s="20"/>
      <c r="AU239" s="20"/>
    </row>
    <row r="240" spans="1:47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1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1</v>
      </c>
      <c r="AS240" s="5">
        <f t="shared" si="58"/>
        <v>2</v>
      </c>
      <c r="AT240" s="1"/>
      <c r="AU240" s="1"/>
    </row>
    <row r="241" spans="1:45" x14ac:dyDescent="0.4">
      <c r="A241" s="7"/>
      <c r="B241" s="50"/>
      <c r="C241" s="24" t="s">
        <v>244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1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5">
        <f t="shared" si="58"/>
        <v>1</v>
      </c>
    </row>
    <row r="242" spans="1:45" ht="12.75" customHeight="1" x14ac:dyDescent="0.4">
      <c r="A242" s="7"/>
      <c r="B242" s="50"/>
      <c r="C242" s="24" t="s">
        <v>245</v>
      </c>
      <c r="D242" s="49"/>
      <c r="E242" s="6">
        <v>1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1</v>
      </c>
      <c r="M242" s="6">
        <v>0</v>
      </c>
      <c r="N242" s="6">
        <v>0</v>
      </c>
      <c r="O242" s="6">
        <v>3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1</v>
      </c>
      <c r="V242" s="6">
        <v>0</v>
      </c>
      <c r="W242" s="6">
        <v>0</v>
      </c>
      <c r="X242" s="6">
        <v>5</v>
      </c>
      <c r="Y242" s="6">
        <v>0</v>
      </c>
      <c r="Z242" s="6">
        <v>1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1</v>
      </c>
      <c r="AG242" s="6">
        <v>0</v>
      </c>
      <c r="AH242" s="6">
        <v>1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5">
        <f t="shared" si="58"/>
        <v>14</v>
      </c>
    </row>
    <row r="243" spans="1:45" x14ac:dyDescent="0.4">
      <c r="A243" s="7"/>
      <c r="B243" s="50"/>
      <c r="C243" s="24" t="s">
        <v>246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5">
        <f t="shared" si="58"/>
        <v>0</v>
      </c>
    </row>
    <row r="244" spans="1:45" x14ac:dyDescent="0.4">
      <c r="A244" s="7"/>
      <c r="B244" s="50"/>
      <c r="C244" s="24" t="s">
        <v>247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1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5">
        <f t="shared" si="58"/>
        <v>1</v>
      </c>
    </row>
    <row r="245" spans="1:45" x14ac:dyDescent="0.4">
      <c r="A245" s="7"/>
      <c r="B245" s="50"/>
      <c r="C245" s="24" t="s">
        <v>248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1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1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5">
        <f t="shared" si="58"/>
        <v>2</v>
      </c>
    </row>
    <row r="246" spans="1:45" x14ac:dyDescent="0.4">
      <c r="A246" s="7"/>
      <c r="B246" s="50"/>
      <c r="C246" s="24" t="s">
        <v>249</v>
      </c>
      <c r="D246" s="49"/>
      <c r="E246" s="6">
        <v>0</v>
      </c>
      <c r="F246" s="6">
        <v>0</v>
      </c>
      <c r="G246" s="6">
        <v>1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1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5">
        <f t="shared" si="58"/>
        <v>2</v>
      </c>
    </row>
    <row r="247" spans="1:45" ht="12.75" customHeight="1" x14ac:dyDescent="0.4">
      <c r="A247" s="6" t="s">
        <v>26</v>
      </c>
      <c r="B247" s="84" t="s">
        <v>51</v>
      </c>
      <c r="C247" s="87"/>
      <c r="D247" s="88"/>
      <c r="E247" s="5">
        <f t="shared" ref="E247:AS247" si="59">SUM(E237:E246)</f>
        <v>3</v>
      </c>
      <c r="F247" s="5">
        <f t="shared" si="59"/>
        <v>1</v>
      </c>
      <c r="G247" s="5">
        <f t="shared" si="59"/>
        <v>4</v>
      </c>
      <c r="H247" s="5">
        <f t="shared" si="59"/>
        <v>6</v>
      </c>
      <c r="I247" s="5">
        <f t="shared" si="59"/>
        <v>0</v>
      </c>
      <c r="J247" s="5">
        <f t="shared" si="59"/>
        <v>0</v>
      </c>
      <c r="K247" s="5">
        <f t="shared" si="59"/>
        <v>2</v>
      </c>
      <c r="L247" s="5">
        <f t="shared" si="59"/>
        <v>1</v>
      </c>
      <c r="M247" s="5">
        <f t="shared" si="59"/>
        <v>3</v>
      </c>
      <c r="N247" s="5">
        <f t="shared" si="59"/>
        <v>1</v>
      </c>
      <c r="O247" s="5">
        <f t="shared" si="59"/>
        <v>5</v>
      </c>
      <c r="P247" s="5">
        <f t="shared" si="59"/>
        <v>5</v>
      </c>
      <c r="Q247" s="5">
        <f t="shared" si="59"/>
        <v>1</v>
      </c>
      <c r="R247" s="5">
        <f t="shared" si="59"/>
        <v>10</v>
      </c>
      <c r="S247" s="5">
        <f t="shared" si="59"/>
        <v>2</v>
      </c>
      <c r="T247" s="5">
        <f t="shared" si="59"/>
        <v>4</v>
      </c>
      <c r="U247" s="5">
        <f t="shared" si="59"/>
        <v>4</v>
      </c>
      <c r="V247" s="5">
        <f t="shared" si="59"/>
        <v>21</v>
      </c>
      <c r="W247" s="5">
        <f t="shared" si="59"/>
        <v>2</v>
      </c>
      <c r="X247" s="5">
        <f t="shared" si="59"/>
        <v>30</v>
      </c>
      <c r="Y247" s="5">
        <f t="shared" si="59"/>
        <v>17</v>
      </c>
      <c r="Z247" s="5">
        <f t="shared" si="59"/>
        <v>8</v>
      </c>
      <c r="AA247" s="5">
        <f t="shared" si="59"/>
        <v>5</v>
      </c>
      <c r="AB247" s="5">
        <f t="shared" si="59"/>
        <v>2</v>
      </c>
      <c r="AC247" s="5">
        <f t="shared" si="59"/>
        <v>2</v>
      </c>
      <c r="AD247" s="5">
        <f t="shared" si="59"/>
        <v>0</v>
      </c>
      <c r="AE247" s="5">
        <f t="shared" si="59"/>
        <v>2</v>
      </c>
      <c r="AF247" s="5">
        <f t="shared" si="59"/>
        <v>1</v>
      </c>
      <c r="AG247" s="5">
        <f t="shared" si="59"/>
        <v>0</v>
      </c>
      <c r="AH247" s="5">
        <f t="shared" si="59"/>
        <v>6</v>
      </c>
      <c r="AI247" s="5">
        <f t="shared" si="59"/>
        <v>1</v>
      </c>
      <c r="AJ247" s="5">
        <f t="shared" si="59"/>
        <v>0</v>
      </c>
      <c r="AK247" s="5">
        <f t="shared" si="59"/>
        <v>5</v>
      </c>
      <c r="AL247" s="5">
        <f t="shared" si="59"/>
        <v>3</v>
      </c>
      <c r="AM247" s="5">
        <f t="shared" si="59"/>
        <v>0</v>
      </c>
      <c r="AN247" s="5">
        <f t="shared" si="59"/>
        <v>0</v>
      </c>
      <c r="AO247" s="5">
        <f t="shared" si="59"/>
        <v>4</v>
      </c>
      <c r="AP247" s="5">
        <f t="shared" si="59"/>
        <v>0</v>
      </c>
      <c r="AQ247" s="5">
        <f t="shared" si="59"/>
        <v>0</v>
      </c>
      <c r="AR247" s="5">
        <f t="shared" si="59"/>
        <v>14</v>
      </c>
      <c r="AS247" s="5">
        <f t="shared" si="59"/>
        <v>175</v>
      </c>
    </row>
    <row r="248" spans="1:45" x14ac:dyDescent="0.4">
      <c r="A248" s="62"/>
      <c r="B248" s="89"/>
      <c r="C248" s="89"/>
      <c r="D248" s="89"/>
      <c r="E248" s="90"/>
    </row>
    <row r="249" spans="1:45" x14ac:dyDescent="0.4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1</v>
      </c>
      <c r="G249" s="6">
        <v>1</v>
      </c>
      <c r="H249" s="6">
        <v>0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0</v>
      </c>
      <c r="T249" s="6">
        <v>0</v>
      </c>
      <c r="U249" s="6">
        <v>0</v>
      </c>
      <c r="V249" s="6">
        <v>0</v>
      </c>
      <c r="W249" s="6">
        <v>1</v>
      </c>
      <c r="X249" s="6">
        <v>0</v>
      </c>
      <c r="Y249" s="6">
        <v>0</v>
      </c>
      <c r="Z249" s="6">
        <v>1</v>
      </c>
      <c r="AA249" s="6">
        <v>0</v>
      </c>
      <c r="AB249" s="6">
        <v>0</v>
      </c>
      <c r="AC249" s="6">
        <v>1</v>
      </c>
      <c r="AD249" s="6">
        <v>0</v>
      </c>
      <c r="AE249" s="6">
        <v>0</v>
      </c>
      <c r="AF249" s="6">
        <v>1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5">
        <f t="shared" ref="AS249:AS258" si="60">SUM(E249:AR249)</f>
        <v>8</v>
      </c>
    </row>
    <row r="250" spans="1:45" x14ac:dyDescent="0.4">
      <c r="A250" s="11" t="s">
        <v>50</v>
      </c>
      <c r="B250" s="50"/>
      <c r="C250" s="24" t="s">
        <v>250</v>
      </c>
      <c r="D250" s="49"/>
      <c r="E250" s="6">
        <v>1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1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1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5">
        <f t="shared" si="60"/>
        <v>4</v>
      </c>
    </row>
    <row r="251" spans="1:45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1</v>
      </c>
      <c r="AQ251" s="6">
        <v>1</v>
      </c>
      <c r="AR251" s="6">
        <v>0</v>
      </c>
      <c r="AS251" s="5">
        <f t="shared" si="60"/>
        <v>2</v>
      </c>
    </row>
    <row r="252" spans="1:45" x14ac:dyDescent="0.4">
      <c r="A252" s="7"/>
      <c r="B252" s="50"/>
      <c r="C252" s="24" t="s">
        <v>252</v>
      </c>
      <c r="D252" s="49"/>
      <c r="E252" s="6">
        <v>0</v>
      </c>
      <c r="F252" s="6">
        <v>0</v>
      </c>
      <c r="G252" s="6">
        <v>0</v>
      </c>
      <c r="H252" s="6">
        <v>1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5">
        <f t="shared" si="60"/>
        <v>1</v>
      </c>
    </row>
    <row r="253" spans="1:45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5">
        <f t="shared" si="60"/>
        <v>0</v>
      </c>
    </row>
    <row r="254" spans="1:45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5">
        <f t="shared" si="60"/>
        <v>0</v>
      </c>
    </row>
    <row r="255" spans="1:45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5">
        <f t="shared" si="60"/>
        <v>0</v>
      </c>
    </row>
    <row r="256" spans="1:45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5">
        <f t="shared" si="60"/>
        <v>0</v>
      </c>
    </row>
    <row r="257" spans="1:45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5">
        <f t="shared" si="60"/>
        <v>0</v>
      </c>
    </row>
    <row r="258" spans="1:45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5">
        <f t="shared" si="60"/>
        <v>0</v>
      </c>
    </row>
    <row r="259" spans="1:45" x14ac:dyDescent="0.4">
      <c r="A259" s="6" t="s">
        <v>26</v>
      </c>
      <c r="B259" s="84" t="s">
        <v>51</v>
      </c>
      <c r="C259" s="87"/>
      <c r="D259" s="88"/>
      <c r="E259" s="5">
        <f t="shared" ref="E259:AS259" si="61">SUM(E249:E258)</f>
        <v>1</v>
      </c>
      <c r="F259" s="5">
        <f t="shared" si="61"/>
        <v>1</v>
      </c>
      <c r="G259" s="5">
        <f t="shared" si="61"/>
        <v>2</v>
      </c>
      <c r="H259" s="5">
        <f t="shared" si="61"/>
        <v>1</v>
      </c>
      <c r="I259" s="5">
        <f t="shared" si="61"/>
        <v>1</v>
      </c>
      <c r="J259" s="5">
        <f t="shared" si="61"/>
        <v>0</v>
      </c>
      <c r="K259" s="5">
        <f t="shared" si="61"/>
        <v>1</v>
      </c>
      <c r="L259" s="5">
        <f t="shared" si="61"/>
        <v>0</v>
      </c>
      <c r="M259" s="5">
        <f t="shared" si="61"/>
        <v>0</v>
      </c>
      <c r="N259" s="5">
        <f t="shared" si="61"/>
        <v>0</v>
      </c>
      <c r="O259" s="5">
        <f t="shared" si="61"/>
        <v>0</v>
      </c>
      <c r="P259" s="5">
        <f t="shared" si="61"/>
        <v>0</v>
      </c>
      <c r="Q259" s="5">
        <f t="shared" si="61"/>
        <v>0</v>
      </c>
      <c r="R259" s="5">
        <f t="shared" si="61"/>
        <v>1</v>
      </c>
      <c r="S259" s="5">
        <f t="shared" si="61"/>
        <v>0</v>
      </c>
      <c r="T259" s="5">
        <f t="shared" si="61"/>
        <v>0</v>
      </c>
      <c r="U259" s="5">
        <f t="shared" si="61"/>
        <v>0</v>
      </c>
      <c r="V259" s="5">
        <f t="shared" si="61"/>
        <v>0</v>
      </c>
      <c r="W259" s="5">
        <f t="shared" si="61"/>
        <v>1</v>
      </c>
      <c r="X259" s="5">
        <f t="shared" si="61"/>
        <v>0</v>
      </c>
      <c r="Y259" s="5">
        <f t="shared" si="61"/>
        <v>0</v>
      </c>
      <c r="Z259" s="5">
        <f t="shared" si="61"/>
        <v>1</v>
      </c>
      <c r="AA259" s="5">
        <f t="shared" si="61"/>
        <v>0</v>
      </c>
      <c r="AB259" s="5">
        <f t="shared" si="61"/>
        <v>0</v>
      </c>
      <c r="AC259" s="5">
        <f t="shared" si="61"/>
        <v>1</v>
      </c>
      <c r="AD259" s="5">
        <f t="shared" si="61"/>
        <v>0</v>
      </c>
      <c r="AE259" s="5">
        <f t="shared" si="61"/>
        <v>1</v>
      </c>
      <c r="AF259" s="5">
        <f t="shared" si="61"/>
        <v>1</v>
      </c>
      <c r="AG259" s="5">
        <f t="shared" si="61"/>
        <v>0</v>
      </c>
      <c r="AH259" s="5">
        <f t="shared" si="61"/>
        <v>0</v>
      </c>
      <c r="AI259" s="5">
        <f t="shared" si="61"/>
        <v>0</v>
      </c>
      <c r="AJ259" s="5">
        <f t="shared" si="61"/>
        <v>0</v>
      </c>
      <c r="AK259" s="5">
        <f t="shared" si="61"/>
        <v>0</v>
      </c>
      <c r="AL259" s="5">
        <f t="shared" si="61"/>
        <v>0</v>
      </c>
      <c r="AM259" s="5">
        <f t="shared" si="61"/>
        <v>0</v>
      </c>
      <c r="AN259" s="5">
        <f t="shared" si="61"/>
        <v>0</v>
      </c>
      <c r="AO259" s="5">
        <f t="shared" si="61"/>
        <v>0</v>
      </c>
      <c r="AP259" s="5">
        <f t="shared" si="61"/>
        <v>1</v>
      </c>
      <c r="AQ259" s="5">
        <f t="shared" si="61"/>
        <v>1</v>
      </c>
      <c r="AR259" s="5">
        <f t="shared" si="61"/>
        <v>0</v>
      </c>
      <c r="AS259" s="5">
        <f t="shared" si="61"/>
        <v>15</v>
      </c>
    </row>
    <row r="261" spans="1:45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5"/>
      <c r="T261" s="5"/>
      <c r="U261" s="5"/>
      <c r="V261" s="5"/>
      <c r="W261" s="5"/>
      <c r="X261" s="5"/>
      <c r="Y261" s="5"/>
      <c r="Z261" s="5"/>
      <c r="AA261" s="15"/>
      <c r="AB261" s="15"/>
      <c r="AC261" s="15"/>
      <c r="AD261" s="15"/>
      <c r="AE261" s="15"/>
      <c r="AF261" s="5"/>
      <c r="AG261" s="5"/>
      <c r="AH261" s="5"/>
      <c r="AI261" s="5"/>
      <c r="AJ261" s="5"/>
      <c r="AK261" s="5"/>
      <c r="AL261" s="5"/>
      <c r="AM261" s="5"/>
      <c r="AN261" s="15"/>
      <c r="AO261" s="15"/>
      <c r="AP261" s="15"/>
      <c r="AQ261" s="15"/>
      <c r="AR261" s="15"/>
      <c r="AS261" s="5"/>
    </row>
    <row r="262" spans="1:45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184</v>
      </c>
      <c r="F262" s="6">
        <f t="shared" ref="F262:AE262" si="62">F55+F67+F79+F91+F103+F115+F127+F139+F151+F163+F175+F187+F199+F211+F223+F235+F247+F259</f>
        <v>195</v>
      </c>
      <c r="G262" s="6">
        <f t="shared" si="62"/>
        <v>167</v>
      </c>
      <c r="H262" s="6">
        <f t="shared" si="62"/>
        <v>157</v>
      </c>
      <c r="I262" s="6">
        <f t="shared" si="62"/>
        <v>148</v>
      </c>
      <c r="J262" s="6">
        <f t="shared" si="62"/>
        <v>174</v>
      </c>
      <c r="K262" s="6">
        <f t="shared" si="62"/>
        <v>171</v>
      </c>
      <c r="L262" s="6">
        <f t="shared" si="62"/>
        <v>151</v>
      </c>
      <c r="M262" s="6">
        <f t="shared" si="62"/>
        <v>182</v>
      </c>
      <c r="N262" s="6">
        <f t="shared" si="62"/>
        <v>155</v>
      </c>
      <c r="O262" s="6">
        <f t="shared" si="62"/>
        <v>188</v>
      </c>
      <c r="P262" s="6">
        <f t="shared" si="62"/>
        <v>158</v>
      </c>
      <c r="Q262" s="6">
        <f t="shared" si="62"/>
        <v>148</v>
      </c>
      <c r="R262" s="6">
        <f t="shared" si="62"/>
        <v>174</v>
      </c>
      <c r="S262" s="6">
        <f t="shared" si="62"/>
        <v>218</v>
      </c>
      <c r="T262" s="6">
        <f t="shared" si="62"/>
        <v>176</v>
      </c>
      <c r="U262" s="6">
        <f t="shared" si="62"/>
        <v>176</v>
      </c>
      <c r="V262" s="6">
        <f t="shared" si="62"/>
        <v>179</v>
      </c>
      <c r="W262" s="6">
        <f t="shared" si="62"/>
        <v>162</v>
      </c>
      <c r="X262" s="6">
        <f t="shared" si="62"/>
        <v>150</v>
      </c>
      <c r="Y262" s="6">
        <f t="shared" si="62"/>
        <v>161</v>
      </c>
      <c r="Z262" s="6">
        <f t="shared" si="62"/>
        <v>189</v>
      </c>
      <c r="AA262" s="6">
        <f t="shared" si="62"/>
        <v>199</v>
      </c>
      <c r="AB262" s="6">
        <f t="shared" si="62"/>
        <v>183</v>
      </c>
      <c r="AC262" s="6">
        <f t="shared" si="62"/>
        <v>187</v>
      </c>
      <c r="AD262" s="6">
        <f t="shared" si="62"/>
        <v>168</v>
      </c>
      <c r="AE262" s="6">
        <f t="shared" si="62"/>
        <v>179</v>
      </c>
      <c r="AF262" s="6">
        <f t="shared" ref="AF262:AR262" si="63">AF55+AF67+AF79+AF91+AF103+AF115+AF127+AF139+AF151+AF163+AF175+AF187+AF199+AF211+AF223+AF235+AF247+AF259</f>
        <v>188</v>
      </c>
      <c r="AG262" s="6">
        <f t="shared" si="63"/>
        <v>154</v>
      </c>
      <c r="AH262" s="6">
        <f t="shared" si="63"/>
        <v>186</v>
      </c>
      <c r="AI262" s="6">
        <f t="shared" si="63"/>
        <v>188</v>
      </c>
      <c r="AJ262" s="6">
        <f t="shared" si="63"/>
        <v>216</v>
      </c>
      <c r="AK262" s="6">
        <f t="shared" si="63"/>
        <v>206</v>
      </c>
      <c r="AL262" s="6">
        <f t="shared" si="63"/>
        <v>188</v>
      </c>
      <c r="AM262" s="6">
        <f t="shared" si="63"/>
        <v>198</v>
      </c>
      <c r="AN262" s="6">
        <f t="shared" si="63"/>
        <v>156</v>
      </c>
      <c r="AO262" s="6">
        <f t="shared" si="63"/>
        <v>166</v>
      </c>
      <c r="AP262" s="6">
        <f t="shared" si="63"/>
        <v>198</v>
      </c>
      <c r="AQ262" s="6">
        <f t="shared" si="63"/>
        <v>162</v>
      </c>
      <c r="AR262" s="6">
        <f t="shared" si="63"/>
        <v>174</v>
      </c>
      <c r="AS262" s="5">
        <f>SUM(E262:AR262)</f>
        <v>7059</v>
      </c>
    </row>
    <row r="263" spans="1:45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5">
        <f>SUM(E263:AR263)</f>
        <v>0</v>
      </c>
    </row>
    <row r="264" spans="1:45" x14ac:dyDescent="0.4">
      <c r="A264" s="14"/>
      <c r="B264" s="19" t="s">
        <v>89</v>
      </c>
      <c r="C264" s="95" t="s">
        <v>90</v>
      </c>
      <c r="D264" s="96"/>
      <c r="E264" s="5">
        <f>SUM(E262:E263)</f>
        <v>184</v>
      </c>
      <c r="F264" s="5">
        <f t="shared" ref="F264:AE264" si="64">SUM(F262:F263)</f>
        <v>195</v>
      </c>
      <c r="G264" s="5">
        <f t="shared" si="64"/>
        <v>167</v>
      </c>
      <c r="H264" s="5">
        <f t="shared" si="64"/>
        <v>157</v>
      </c>
      <c r="I264" s="5">
        <f t="shared" si="64"/>
        <v>148</v>
      </c>
      <c r="J264" s="5">
        <f t="shared" si="64"/>
        <v>174</v>
      </c>
      <c r="K264" s="5">
        <f t="shared" si="64"/>
        <v>171</v>
      </c>
      <c r="L264" s="5">
        <f t="shared" si="64"/>
        <v>151</v>
      </c>
      <c r="M264" s="5">
        <f t="shared" si="64"/>
        <v>182</v>
      </c>
      <c r="N264" s="5">
        <f t="shared" si="64"/>
        <v>155</v>
      </c>
      <c r="O264" s="5">
        <f t="shared" si="64"/>
        <v>188</v>
      </c>
      <c r="P264" s="5">
        <f t="shared" si="64"/>
        <v>158</v>
      </c>
      <c r="Q264" s="5">
        <f t="shared" si="64"/>
        <v>148</v>
      </c>
      <c r="R264" s="5">
        <f t="shared" si="64"/>
        <v>174</v>
      </c>
      <c r="S264" s="5">
        <f t="shared" si="64"/>
        <v>218</v>
      </c>
      <c r="T264" s="5">
        <f t="shared" si="64"/>
        <v>176</v>
      </c>
      <c r="U264" s="5">
        <f t="shared" si="64"/>
        <v>176</v>
      </c>
      <c r="V264" s="5">
        <f t="shared" si="64"/>
        <v>179</v>
      </c>
      <c r="W264" s="5">
        <f t="shared" si="64"/>
        <v>162</v>
      </c>
      <c r="X264" s="5">
        <f t="shared" si="64"/>
        <v>150</v>
      </c>
      <c r="Y264" s="5">
        <f t="shared" si="64"/>
        <v>161</v>
      </c>
      <c r="Z264" s="5">
        <f t="shared" si="64"/>
        <v>189</v>
      </c>
      <c r="AA264" s="5">
        <f t="shared" si="64"/>
        <v>199</v>
      </c>
      <c r="AB264" s="5">
        <f t="shared" si="64"/>
        <v>183</v>
      </c>
      <c r="AC264" s="5">
        <f t="shared" si="64"/>
        <v>187</v>
      </c>
      <c r="AD264" s="5">
        <f t="shared" si="64"/>
        <v>168</v>
      </c>
      <c r="AE264" s="5">
        <f t="shared" si="64"/>
        <v>179</v>
      </c>
      <c r="AF264" s="5">
        <f t="shared" ref="AF264:AR264" si="65">SUM(AF262:AF263)</f>
        <v>188</v>
      </c>
      <c r="AG264" s="5">
        <f t="shared" si="65"/>
        <v>154</v>
      </c>
      <c r="AH264" s="5">
        <f t="shared" si="65"/>
        <v>186</v>
      </c>
      <c r="AI264" s="5">
        <f t="shared" si="65"/>
        <v>188</v>
      </c>
      <c r="AJ264" s="5">
        <f t="shared" si="65"/>
        <v>216</v>
      </c>
      <c r="AK264" s="5">
        <f t="shared" si="65"/>
        <v>206</v>
      </c>
      <c r="AL264" s="5">
        <f t="shared" si="65"/>
        <v>188</v>
      </c>
      <c r="AM264" s="5">
        <f t="shared" si="65"/>
        <v>198</v>
      </c>
      <c r="AN264" s="5">
        <f t="shared" si="65"/>
        <v>156</v>
      </c>
      <c r="AO264" s="5">
        <f t="shared" si="65"/>
        <v>166</v>
      </c>
      <c r="AP264" s="5">
        <f t="shared" si="65"/>
        <v>198</v>
      </c>
      <c r="AQ264" s="5">
        <f t="shared" si="65"/>
        <v>162</v>
      </c>
      <c r="AR264" s="5">
        <f t="shared" si="65"/>
        <v>174</v>
      </c>
      <c r="AS264" s="5">
        <f>SUM(E264:AR264)</f>
        <v>7059</v>
      </c>
    </row>
  </sheetData>
  <mergeCells count="86">
    <mergeCell ref="B247:D247"/>
    <mergeCell ref="A200:E200"/>
    <mergeCell ref="C201:D201"/>
    <mergeCell ref="B211:D211"/>
    <mergeCell ref="A212:E212"/>
    <mergeCell ref="C213:D213"/>
    <mergeCell ref="B235:D235"/>
    <mergeCell ref="A236:E236"/>
    <mergeCell ref="C237:D237"/>
    <mergeCell ref="B223:D223"/>
    <mergeCell ref="A224:E224"/>
    <mergeCell ref="C225:D225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AR37"/>
    <mergeCell ref="B38:D38"/>
    <mergeCell ref="B39:C41"/>
    <mergeCell ref="A42:D42"/>
    <mergeCell ref="E42:AR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R12"/>
    <mergeCell ref="AS12:AS13"/>
    <mergeCell ref="B13:D13"/>
    <mergeCell ref="B14:C16"/>
  </mergeCells>
  <phoneticPr fontId="9" type="noConversion"/>
  <conditionalFormatting sqref="E14:AR15">
    <cfRule type="containsBlanks" dxfId="254" priority="20">
      <formula>LEN(TRIM(E14))=0</formula>
    </cfRule>
  </conditionalFormatting>
  <conditionalFormatting sqref="E19:AR20">
    <cfRule type="containsBlanks" dxfId="253" priority="23">
      <formula>LEN(TRIM(E19))=0</formula>
    </cfRule>
  </conditionalFormatting>
  <conditionalFormatting sqref="E22:AR23 E25:AR26 E33:AR33 E35:AR35 E39:AR40">
    <cfRule type="containsBlanks" dxfId="252" priority="24">
      <formula>LEN(TRIM(E22))=0</formula>
    </cfRule>
  </conditionalFormatting>
  <conditionalFormatting sqref="E30:AR30">
    <cfRule type="expression" dxfId="251" priority="25">
      <formula>E30&lt;&gt;E47</formula>
    </cfRule>
    <cfRule type="expression" dxfId="250" priority="26">
      <formula>E30&lt;&gt;E34</formula>
    </cfRule>
  </conditionalFormatting>
  <conditionalFormatting sqref="E34:AR34">
    <cfRule type="expression" dxfId="249" priority="21">
      <formula>E30&lt;&gt;E34</formula>
    </cfRule>
    <cfRule type="expression" dxfId="248" priority="22">
      <formula>E30=E34</formula>
    </cfRule>
    <cfRule type="expression" dxfId="247" priority="27">
      <formula>E34&lt;&gt;E30</formula>
    </cfRule>
    <cfRule type="expression" dxfId="246" priority="28">
      <formula>E34&lt;&gt;E64</formula>
    </cfRule>
  </conditionalFormatting>
  <conditionalFormatting sqref="E45:AR54">
    <cfRule type="containsBlanks" dxfId="245" priority="19">
      <formula>LEN(TRIM(E45))=0</formula>
    </cfRule>
  </conditionalFormatting>
  <conditionalFormatting sqref="E57:AR66">
    <cfRule type="containsBlanks" dxfId="244" priority="18">
      <formula>LEN(TRIM(E57))=0</formula>
    </cfRule>
  </conditionalFormatting>
  <conditionalFormatting sqref="E69:AR78">
    <cfRule type="containsBlanks" dxfId="243" priority="17">
      <formula>LEN(TRIM(E69))=0</formula>
    </cfRule>
  </conditionalFormatting>
  <conditionalFormatting sqref="E81:AR90">
    <cfRule type="containsBlanks" dxfId="242" priority="16">
      <formula>LEN(TRIM(E81))=0</formula>
    </cfRule>
  </conditionalFormatting>
  <conditionalFormatting sqref="E93:AR102">
    <cfRule type="containsBlanks" dxfId="241" priority="15">
      <formula>LEN(TRIM(E93))=0</formula>
    </cfRule>
  </conditionalFormatting>
  <conditionalFormatting sqref="E105:AR114">
    <cfRule type="containsBlanks" dxfId="240" priority="14">
      <formula>LEN(TRIM(E105))=0</formula>
    </cfRule>
  </conditionalFormatting>
  <conditionalFormatting sqref="E117:AR126">
    <cfRule type="containsBlanks" dxfId="239" priority="1">
      <formula>LEN(TRIM(E117))=0</formula>
    </cfRule>
  </conditionalFormatting>
  <conditionalFormatting sqref="E129:AR138">
    <cfRule type="containsBlanks" dxfId="238" priority="13">
      <formula>LEN(TRIM(E129))=0</formula>
    </cfRule>
  </conditionalFormatting>
  <conditionalFormatting sqref="E141:AR150">
    <cfRule type="containsBlanks" dxfId="237" priority="12">
      <formula>LEN(TRIM(E141))=0</formula>
    </cfRule>
  </conditionalFormatting>
  <conditionalFormatting sqref="E153:AR162">
    <cfRule type="containsBlanks" dxfId="236" priority="3">
      <formula>LEN(TRIM(E153))=0</formula>
    </cfRule>
  </conditionalFormatting>
  <conditionalFormatting sqref="E165:AR174">
    <cfRule type="containsBlanks" dxfId="235" priority="11">
      <formula>LEN(TRIM(E165))=0</formula>
    </cfRule>
  </conditionalFormatting>
  <conditionalFormatting sqref="E177:AR186">
    <cfRule type="containsBlanks" dxfId="234" priority="10">
      <formula>LEN(TRIM(E177))=0</formula>
    </cfRule>
  </conditionalFormatting>
  <conditionalFormatting sqref="E189:AR198">
    <cfRule type="containsBlanks" dxfId="233" priority="9">
      <formula>LEN(TRIM(E189))=0</formula>
    </cfRule>
  </conditionalFormatting>
  <conditionalFormatting sqref="E201:AR210">
    <cfRule type="containsBlanks" dxfId="232" priority="8">
      <formula>LEN(TRIM(E201))=0</formula>
    </cfRule>
  </conditionalFormatting>
  <conditionalFormatting sqref="E213:AR222">
    <cfRule type="containsBlanks" dxfId="231" priority="7">
      <formula>LEN(TRIM(E213))=0</formula>
    </cfRule>
  </conditionalFormatting>
  <conditionalFormatting sqref="E225:AR234">
    <cfRule type="containsBlanks" dxfId="230" priority="6">
      <formula>LEN(TRIM(E225))=0</formula>
    </cfRule>
  </conditionalFormatting>
  <conditionalFormatting sqref="E237:AR246">
    <cfRule type="containsBlanks" dxfId="229" priority="5">
      <formula>LEN(TRIM(E237))=0</formula>
    </cfRule>
  </conditionalFormatting>
  <conditionalFormatting sqref="E249:AR258">
    <cfRule type="containsBlanks" dxfId="228" priority="4">
      <formula>LEN(TRIM(E249))=0</formula>
    </cfRule>
  </conditionalFormatting>
  <conditionalFormatting sqref="E262:AR263">
    <cfRule type="containsBlanks" dxfId="227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DC3E-C802-4EDF-840F-8E9CD6EFC90E}">
  <dimension ref="A2:T264"/>
  <sheetViews>
    <sheetView topLeftCell="A234" zoomScale="70" zoomScaleNormal="70" workbookViewId="0">
      <selection activeCell="E249" sqref="E249:S252"/>
    </sheetView>
  </sheetViews>
  <sheetFormatPr defaultRowHeight="13.15" x14ac:dyDescent="0.4"/>
  <cols>
    <col min="3" max="3" width="67.140625" bestFit="1" customWidth="1"/>
    <col min="4" max="4" width="5.85546875" bestFit="1" customWidth="1"/>
    <col min="20" max="20" width="13.28515625" customWidth="1"/>
  </cols>
  <sheetData>
    <row r="2" spans="1:20" x14ac:dyDescent="0.4">
      <c r="C2" s="43" t="s">
        <v>104</v>
      </c>
      <c r="D2" s="43" t="s">
        <v>114</v>
      </c>
    </row>
    <row r="3" spans="1:20" x14ac:dyDescent="0.4">
      <c r="C3" s="43" t="s">
        <v>105</v>
      </c>
      <c r="D3" s="43" t="s">
        <v>106</v>
      </c>
    </row>
    <row r="4" spans="1:20" x14ac:dyDescent="0.4">
      <c r="C4" s="43" t="s">
        <v>107</v>
      </c>
      <c r="D4" s="43" t="s">
        <v>108</v>
      </c>
    </row>
    <row r="5" spans="1:20" x14ac:dyDescent="0.4">
      <c r="C5" s="43"/>
      <c r="D5" s="43"/>
    </row>
    <row r="6" spans="1:20" x14ac:dyDescent="0.4">
      <c r="C6" s="43"/>
      <c r="D6" s="43"/>
    </row>
    <row r="7" spans="1:20" x14ac:dyDescent="0.4">
      <c r="C7" s="43"/>
      <c r="D7" s="43"/>
    </row>
    <row r="8" spans="1:20" x14ac:dyDescent="0.4">
      <c r="C8" s="43"/>
      <c r="D8" s="43"/>
    </row>
    <row r="9" spans="1:20" x14ac:dyDescent="0.4">
      <c r="C9" s="43" t="s">
        <v>109</v>
      </c>
      <c r="D9" s="43" t="s">
        <v>132</v>
      </c>
    </row>
    <row r="11" spans="1:20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3"/>
    </row>
    <row r="12" spans="1:20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1" t="s">
        <v>103</v>
      </c>
    </row>
    <row r="13" spans="1:20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102"/>
    </row>
    <row r="14" spans="1:20" x14ac:dyDescent="0.4">
      <c r="A14" s="7"/>
      <c r="B14" s="77" t="s">
        <v>22</v>
      </c>
      <c r="C14" s="78"/>
      <c r="D14" s="6" t="s">
        <v>23</v>
      </c>
      <c r="E14" s="6">
        <v>142</v>
      </c>
      <c r="F14" s="6">
        <v>143</v>
      </c>
      <c r="G14" s="6">
        <v>145</v>
      </c>
      <c r="H14" s="6">
        <v>130</v>
      </c>
      <c r="I14" s="6">
        <v>120</v>
      </c>
      <c r="J14" s="6">
        <v>146</v>
      </c>
      <c r="K14" s="6">
        <v>134</v>
      </c>
      <c r="L14" s="6">
        <v>155</v>
      </c>
      <c r="M14" s="6">
        <v>125</v>
      </c>
      <c r="N14" s="6">
        <v>127</v>
      </c>
      <c r="O14" s="6">
        <v>119</v>
      </c>
      <c r="P14" s="6">
        <v>145</v>
      </c>
      <c r="Q14" s="6">
        <v>128</v>
      </c>
      <c r="R14" s="6">
        <v>139</v>
      </c>
      <c r="S14" s="6">
        <v>136</v>
      </c>
      <c r="T14" s="5">
        <f>SUM(E14:S14)</f>
        <v>2034</v>
      </c>
    </row>
    <row r="15" spans="1:20" x14ac:dyDescent="0.4">
      <c r="A15" s="7"/>
      <c r="B15" s="79"/>
      <c r="C15" s="67"/>
      <c r="D15" s="6" t="s">
        <v>24</v>
      </c>
      <c r="E15" s="6">
        <v>138</v>
      </c>
      <c r="F15" s="6">
        <v>138</v>
      </c>
      <c r="G15" s="6">
        <v>141</v>
      </c>
      <c r="H15" s="6">
        <v>118</v>
      </c>
      <c r="I15" s="6">
        <v>145</v>
      </c>
      <c r="J15" s="6">
        <v>140</v>
      </c>
      <c r="K15" s="6">
        <v>132</v>
      </c>
      <c r="L15" s="6">
        <v>130</v>
      </c>
      <c r="M15" s="6">
        <v>148</v>
      </c>
      <c r="N15" s="6">
        <v>124</v>
      </c>
      <c r="O15" s="6">
        <v>124</v>
      </c>
      <c r="P15" s="6">
        <v>141</v>
      </c>
      <c r="Q15" s="6">
        <v>145</v>
      </c>
      <c r="R15" s="6">
        <v>143</v>
      </c>
      <c r="S15" s="6">
        <v>137</v>
      </c>
      <c r="T15" s="5">
        <f>SUM(E15:S15)</f>
        <v>2044</v>
      </c>
    </row>
    <row r="16" spans="1:20" x14ac:dyDescent="0.4">
      <c r="A16" s="8"/>
      <c r="B16" s="75"/>
      <c r="C16" s="68"/>
      <c r="D16" s="5" t="s">
        <v>25</v>
      </c>
      <c r="E16" s="5">
        <f t="shared" ref="E16:S16" si="0">SUM(E14:E15)</f>
        <v>280</v>
      </c>
      <c r="F16" s="5">
        <f t="shared" si="0"/>
        <v>281</v>
      </c>
      <c r="G16" s="5">
        <f t="shared" si="0"/>
        <v>286</v>
      </c>
      <c r="H16" s="5">
        <f t="shared" si="0"/>
        <v>248</v>
      </c>
      <c r="I16" s="5">
        <f t="shared" si="0"/>
        <v>265</v>
      </c>
      <c r="J16" s="5">
        <f t="shared" si="0"/>
        <v>286</v>
      </c>
      <c r="K16" s="5">
        <f t="shared" ref="K16:N16" si="1">SUM(K14:K15)</f>
        <v>266</v>
      </c>
      <c r="L16" s="5">
        <f t="shared" si="1"/>
        <v>285</v>
      </c>
      <c r="M16" s="5">
        <f t="shared" si="1"/>
        <v>273</v>
      </c>
      <c r="N16" s="5">
        <f t="shared" si="1"/>
        <v>251</v>
      </c>
      <c r="O16" s="5">
        <f t="shared" si="0"/>
        <v>243</v>
      </c>
      <c r="P16" s="5">
        <f t="shared" si="0"/>
        <v>286</v>
      </c>
      <c r="Q16" s="5">
        <f t="shared" si="0"/>
        <v>273</v>
      </c>
      <c r="R16" s="5">
        <f t="shared" si="0"/>
        <v>282</v>
      </c>
      <c r="S16" s="5">
        <f t="shared" si="0"/>
        <v>273</v>
      </c>
      <c r="T16" s="5">
        <f>SUM(E16:S16)</f>
        <v>4078</v>
      </c>
    </row>
    <row r="17" spans="1:20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10"/>
      <c r="S17" s="10"/>
      <c r="T17" s="28"/>
    </row>
    <row r="18" spans="1:20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10"/>
      <c r="S18" s="10"/>
      <c r="T18" s="28"/>
    </row>
    <row r="19" spans="1:20" x14ac:dyDescent="0.4">
      <c r="A19" s="11"/>
      <c r="B19" s="66" t="s">
        <v>28</v>
      </c>
      <c r="C19" s="69" t="s">
        <v>29</v>
      </c>
      <c r="D19" s="6" t="s">
        <v>23</v>
      </c>
      <c r="E19" s="6">
        <v>103</v>
      </c>
      <c r="F19" s="6">
        <v>97</v>
      </c>
      <c r="G19" s="6">
        <v>92</v>
      </c>
      <c r="H19" s="6">
        <v>90</v>
      </c>
      <c r="I19" s="6">
        <v>88</v>
      </c>
      <c r="J19" s="6">
        <v>116</v>
      </c>
      <c r="K19" s="6">
        <v>109</v>
      </c>
      <c r="L19" s="6">
        <v>109</v>
      </c>
      <c r="M19" s="6">
        <v>94</v>
      </c>
      <c r="N19" s="6">
        <v>90</v>
      </c>
      <c r="O19" s="6">
        <v>90</v>
      </c>
      <c r="P19" s="6">
        <v>114</v>
      </c>
      <c r="Q19" s="6">
        <v>102</v>
      </c>
      <c r="R19" s="6">
        <v>105</v>
      </c>
      <c r="S19" s="6">
        <v>94</v>
      </c>
      <c r="T19" s="5">
        <f t="shared" ref="T19:T30" si="2">SUM(E19:S19)</f>
        <v>1493</v>
      </c>
    </row>
    <row r="20" spans="1:20" x14ac:dyDescent="0.4">
      <c r="A20" s="12"/>
      <c r="B20" s="67"/>
      <c r="C20" s="70"/>
      <c r="D20" s="6" t="s">
        <v>24</v>
      </c>
      <c r="E20" s="6">
        <v>118</v>
      </c>
      <c r="F20" s="6">
        <v>111</v>
      </c>
      <c r="G20" s="6">
        <v>110</v>
      </c>
      <c r="H20" s="6">
        <v>80</v>
      </c>
      <c r="I20" s="6">
        <v>117</v>
      </c>
      <c r="J20" s="6">
        <v>112</v>
      </c>
      <c r="K20" s="6">
        <v>107</v>
      </c>
      <c r="L20" s="6">
        <v>106</v>
      </c>
      <c r="M20" s="6">
        <v>113</v>
      </c>
      <c r="N20" s="6">
        <v>102</v>
      </c>
      <c r="O20" s="6">
        <v>94</v>
      </c>
      <c r="P20" s="6">
        <v>122</v>
      </c>
      <c r="Q20" s="6">
        <v>125</v>
      </c>
      <c r="R20" s="6">
        <v>118</v>
      </c>
      <c r="S20" s="6">
        <v>107</v>
      </c>
      <c r="T20" s="5">
        <f t="shared" si="2"/>
        <v>1642</v>
      </c>
    </row>
    <row r="21" spans="1:20" x14ac:dyDescent="0.4">
      <c r="A21" s="13"/>
      <c r="B21" s="68"/>
      <c r="C21" s="71"/>
      <c r="D21" s="5" t="s">
        <v>25</v>
      </c>
      <c r="E21" s="5">
        <f t="shared" ref="E21:S21" si="3">SUM(E19:E20)</f>
        <v>221</v>
      </c>
      <c r="F21" s="5">
        <f t="shared" si="3"/>
        <v>208</v>
      </c>
      <c r="G21" s="5">
        <f t="shared" si="3"/>
        <v>202</v>
      </c>
      <c r="H21" s="5">
        <f t="shared" si="3"/>
        <v>170</v>
      </c>
      <c r="I21" s="5">
        <f t="shared" si="3"/>
        <v>205</v>
      </c>
      <c r="J21" s="5">
        <f t="shared" si="3"/>
        <v>228</v>
      </c>
      <c r="K21" s="5">
        <f t="shared" ref="K21:N21" si="4">SUM(K19:K20)</f>
        <v>216</v>
      </c>
      <c r="L21" s="5">
        <f t="shared" si="4"/>
        <v>215</v>
      </c>
      <c r="M21" s="5">
        <f t="shared" si="4"/>
        <v>207</v>
      </c>
      <c r="N21" s="5">
        <f t="shared" si="4"/>
        <v>192</v>
      </c>
      <c r="O21" s="5">
        <f t="shared" si="3"/>
        <v>184</v>
      </c>
      <c r="P21" s="5">
        <f t="shared" si="3"/>
        <v>236</v>
      </c>
      <c r="Q21" s="5">
        <f t="shared" si="3"/>
        <v>227</v>
      </c>
      <c r="R21" s="5">
        <f t="shared" si="3"/>
        <v>223</v>
      </c>
      <c r="S21" s="5">
        <f t="shared" si="3"/>
        <v>201</v>
      </c>
      <c r="T21" s="5">
        <f t="shared" si="2"/>
        <v>3135</v>
      </c>
    </row>
    <row r="22" spans="1:20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1</v>
      </c>
      <c r="S22" s="6">
        <v>0</v>
      </c>
      <c r="T22" s="5">
        <f t="shared" si="2"/>
        <v>1</v>
      </c>
    </row>
    <row r="23" spans="1:20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5">
        <f t="shared" si="2"/>
        <v>1</v>
      </c>
    </row>
    <row r="24" spans="1:20" x14ac:dyDescent="0.4">
      <c r="A24" s="13"/>
      <c r="B24" s="68"/>
      <c r="C24" s="71"/>
      <c r="D24" s="5" t="s">
        <v>25</v>
      </c>
      <c r="E24" s="5">
        <f t="shared" ref="E24:S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ref="K24:N24" si="6">SUM(K22:K23)</f>
        <v>0</v>
      </c>
      <c r="L24" s="5">
        <f t="shared" si="6"/>
        <v>0</v>
      </c>
      <c r="M24" s="5">
        <f t="shared" si="6"/>
        <v>0</v>
      </c>
      <c r="N24" s="5">
        <f t="shared" si="6"/>
        <v>0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2</v>
      </c>
      <c r="S24" s="5">
        <f t="shared" si="5"/>
        <v>0</v>
      </c>
      <c r="T24" s="5">
        <f t="shared" si="2"/>
        <v>2</v>
      </c>
    </row>
    <row r="25" spans="1:20" x14ac:dyDescent="0.4">
      <c r="A25" s="12"/>
      <c r="B25" s="66" t="s">
        <v>32</v>
      </c>
      <c r="C25" s="69" t="s">
        <v>33</v>
      </c>
      <c r="D25" s="6" t="s">
        <v>23</v>
      </c>
      <c r="E25" s="6">
        <v>2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  <c r="K25" s="6">
        <v>1</v>
      </c>
      <c r="L25" s="6">
        <v>0</v>
      </c>
      <c r="M25" s="6">
        <v>2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5">
        <f t="shared" si="2"/>
        <v>6</v>
      </c>
    </row>
    <row r="26" spans="1:20" x14ac:dyDescent="0.4">
      <c r="A26" s="12"/>
      <c r="B26" s="67"/>
      <c r="C26" s="70"/>
      <c r="D26" s="6" t="s">
        <v>24</v>
      </c>
      <c r="E26" s="6">
        <v>3</v>
      </c>
      <c r="F26" s="6">
        <v>0</v>
      </c>
      <c r="G26" s="6">
        <v>1</v>
      </c>
      <c r="H26" s="6">
        <v>1</v>
      </c>
      <c r="I26" s="6">
        <v>0</v>
      </c>
      <c r="J26" s="6">
        <v>0</v>
      </c>
      <c r="K26" s="6">
        <v>1</v>
      </c>
      <c r="L26" s="6">
        <v>0</v>
      </c>
      <c r="M26" s="6">
        <v>2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1</v>
      </c>
      <c r="T26" s="5">
        <f t="shared" si="2"/>
        <v>9</v>
      </c>
    </row>
    <row r="27" spans="1:20" x14ac:dyDescent="0.4">
      <c r="A27" s="13"/>
      <c r="B27" s="68"/>
      <c r="C27" s="71"/>
      <c r="D27" s="5" t="s">
        <v>25</v>
      </c>
      <c r="E27" s="5">
        <f t="shared" ref="E27:S27" si="7">SUM(E25:E26)</f>
        <v>5</v>
      </c>
      <c r="F27" s="5">
        <f t="shared" si="7"/>
        <v>0</v>
      </c>
      <c r="G27" s="5">
        <f t="shared" si="7"/>
        <v>2</v>
      </c>
      <c r="H27" s="5">
        <f t="shared" si="7"/>
        <v>1</v>
      </c>
      <c r="I27" s="5">
        <f t="shared" si="7"/>
        <v>0</v>
      </c>
      <c r="J27" s="5">
        <f t="shared" si="7"/>
        <v>0</v>
      </c>
      <c r="K27" s="5">
        <f t="shared" ref="K27:N27" si="8">SUM(K25:K26)</f>
        <v>2</v>
      </c>
      <c r="L27" s="5">
        <f t="shared" si="8"/>
        <v>0</v>
      </c>
      <c r="M27" s="5">
        <f t="shared" si="8"/>
        <v>4</v>
      </c>
      <c r="N27" s="5">
        <f t="shared" si="8"/>
        <v>0</v>
      </c>
      <c r="O27" s="5">
        <f t="shared" si="7"/>
        <v>0</v>
      </c>
      <c r="P27" s="5">
        <f t="shared" si="7"/>
        <v>0</v>
      </c>
      <c r="Q27" s="5">
        <f t="shared" si="7"/>
        <v>0</v>
      </c>
      <c r="R27" s="5">
        <f t="shared" si="7"/>
        <v>0</v>
      </c>
      <c r="S27" s="5">
        <f t="shared" si="7"/>
        <v>1</v>
      </c>
      <c r="T27" s="5">
        <f t="shared" si="2"/>
        <v>15</v>
      </c>
    </row>
    <row r="28" spans="1:20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105</v>
      </c>
      <c r="F28" s="5">
        <f t="shared" ref="F28:S29" si="9">SUM(F19,F22,F25)</f>
        <v>97</v>
      </c>
      <c r="G28" s="5">
        <f t="shared" si="9"/>
        <v>93</v>
      </c>
      <c r="H28" s="5">
        <f t="shared" si="9"/>
        <v>90</v>
      </c>
      <c r="I28" s="5">
        <f t="shared" si="9"/>
        <v>88</v>
      </c>
      <c r="J28" s="5">
        <f t="shared" si="9"/>
        <v>116</v>
      </c>
      <c r="K28" s="5">
        <f t="shared" ref="K28:N28" si="10">SUM(K19,K22,K25)</f>
        <v>110</v>
      </c>
      <c r="L28" s="5">
        <f t="shared" si="10"/>
        <v>109</v>
      </c>
      <c r="M28" s="5">
        <f t="shared" si="10"/>
        <v>96</v>
      </c>
      <c r="N28" s="5">
        <f t="shared" si="10"/>
        <v>90</v>
      </c>
      <c r="O28" s="5">
        <f t="shared" si="9"/>
        <v>90</v>
      </c>
      <c r="P28" s="5">
        <f t="shared" si="9"/>
        <v>114</v>
      </c>
      <c r="Q28" s="5">
        <f t="shared" si="9"/>
        <v>102</v>
      </c>
      <c r="R28" s="5">
        <f t="shared" si="9"/>
        <v>106</v>
      </c>
      <c r="S28" s="5">
        <f t="shared" si="9"/>
        <v>94</v>
      </c>
      <c r="T28" s="5">
        <f t="shared" si="2"/>
        <v>1500</v>
      </c>
    </row>
    <row r="29" spans="1:20" x14ac:dyDescent="0.4">
      <c r="A29" s="13"/>
      <c r="B29" s="67"/>
      <c r="C29" s="70"/>
      <c r="D29" s="5" t="s">
        <v>24</v>
      </c>
      <c r="E29" s="5">
        <f>SUM(E20,E23,E26)</f>
        <v>121</v>
      </c>
      <c r="F29" s="5">
        <f t="shared" si="9"/>
        <v>111</v>
      </c>
      <c r="G29" s="5">
        <f t="shared" si="9"/>
        <v>111</v>
      </c>
      <c r="H29" s="5">
        <f t="shared" si="9"/>
        <v>81</v>
      </c>
      <c r="I29" s="5">
        <f t="shared" si="9"/>
        <v>117</v>
      </c>
      <c r="J29" s="5">
        <f t="shared" si="9"/>
        <v>112</v>
      </c>
      <c r="K29" s="5">
        <f t="shared" ref="K29:N29" si="11">SUM(K20,K23,K26)</f>
        <v>108</v>
      </c>
      <c r="L29" s="5">
        <f t="shared" si="11"/>
        <v>106</v>
      </c>
      <c r="M29" s="5">
        <f t="shared" si="11"/>
        <v>115</v>
      </c>
      <c r="N29" s="5">
        <f t="shared" si="11"/>
        <v>102</v>
      </c>
      <c r="O29" s="5">
        <f t="shared" si="9"/>
        <v>94</v>
      </c>
      <c r="P29" s="5">
        <f t="shared" si="9"/>
        <v>122</v>
      </c>
      <c r="Q29" s="5">
        <f t="shared" si="9"/>
        <v>125</v>
      </c>
      <c r="R29" s="5">
        <f t="shared" si="9"/>
        <v>119</v>
      </c>
      <c r="S29" s="5">
        <f t="shared" si="9"/>
        <v>108</v>
      </c>
      <c r="T29" s="5">
        <f t="shared" si="2"/>
        <v>1652</v>
      </c>
    </row>
    <row r="30" spans="1:20" x14ac:dyDescent="0.4">
      <c r="A30" s="13"/>
      <c r="B30" s="68"/>
      <c r="C30" s="71"/>
      <c r="D30" s="5" t="s">
        <v>25</v>
      </c>
      <c r="E30" s="5">
        <f t="shared" ref="E30" si="12">SUM(E28:E29)</f>
        <v>226</v>
      </c>
      <c r="F30" s="5">
        <f t="shared" ref="F30:S30" si="13">SUM(F28:F29)</f>
        <v>208</v>
      </c>
      <c r="G30" s="5">
        <f t="shared" si="13"/>
        <v>204</v>
      </c>
      <c r="H30" s="5">
        <f t="shared" si="13"/>
        <v>171</v>
      </c>
      <c r="I30" s="5">
        <f t="shared" si="13"/>
        <v>205</v>
      </c>
      <c r="J30" s="5">
        <f t="shared" si="13"/>
        <v>228</v>
      </c>
      <c r="K30" s="5">
        <f t="shared" ref="K30:N30" si="14">SUM(K28:K29)</f>
        <v>218</v>
      </c>
      <c r="L30" s="5">
        <f t="shared" si="14"/>
        <v>215</v>
      </c>
      <c r="M30" s="5">
        <f t="shared" si="14"/>
        <v>211</v>
      </c>
      <c r="N30" s="5">
        <f t="shared" si="14"/>
        <v>192</v>
      </c>
      <c r="O30" s="5">
        <f t="shared" si="13"/>
        <v>184</v>
      </c>
      <c r="P30" s="5">
        <f t="shared" si="13"/>
        <v>236</v>
      </c>
      <c r="Q30" s="5">
        <f t="shared" si="13"/>
        <v>227</v>
      </c>
      <c r="R30" s="5">
        <f t="shared" si="13"/>
        <v>225</v>
      </c>
      <c r="S30" s="5">
        <f t="shared" si="13"/>
        <v>202</v>
      </c>
      <c r="T30" s="5">
        <f t="shared" si="2"/>
        <v>3152</v>
      </c>
    </row>
    <row r="31" spans="1:20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10"/>
      <c r="S31" s="10"/>
      <c r="T31" s="28"/>
    </row>
    <row r="32" spans="1:20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15"/>
      <c r="S32" s="15"/>
      <c r="T32" s="28"/>
    </row>
    <row r="33" spans="1:20" x14ac:dyDescent="0.4">
      <c r="A33" s="6">
        <v>1</v>
      </c>
      <c r="B33" s="76" t="s">
        <v>38</v>
      </c>
      <c r="C33" s="63"/>
      <c r="D33" s="64"/>
      <c r="E33" s="6">
        <v>286</v>
      </c>
      <c r="F33" s="6">
        <v>287</v>
      </c>
      <c r="G33" s="6">
        <v>292</v>
      </c>
      <c r="H33" s="6">
        <v>253</v>
      </c>
      <c r="I33" s="6">
        <v>271</v>
      </c>
      <c r="J33" s="6">
        <v>282</v>
      </c>
      <c r="K33" s="6">
        <v>272</v>
      </c>
      <c r="L33" s="6">
        <v>292</v>
      </c>
      <c r="M33" s="6">
        <v>284</v>
      </c>
      <c r="N33" s="6">
        <v>255</v>
      </c>
      <c r="O33" s="6">
        <v>248</v>
      </c>
      <c r="P33" s="6">
        <v>292</v>
      </c>
      <c r="Q33" s="6">
        <v>279</v>
      </c>
      <c r="R33" s="6">
        <v>286</v>
      </c>
      <c r="S33" s="6">
        <v>279</v>
      </c>
      <c r="T33" s="5">
        <f>SUM(E33:S33)</f>
        <v>4158</v>
      </c>
    </row>
    <row r="34" spans="1:20" x14ac:dyDescent="0.4">
      <c r="A34" s="6">
        <v>2</v>
      </c>
      <c r="B34" s="76" t="s">
        <v>39</v>
      </c>
      <c r="C34" s="63"/>
      <c r="D34" s="64"/>
      <c r="E34" s="5">
        <v>226</v>
      </c>
      <c r="F34" s="5">
        <v>208</v>
      </c>
      <c r="G34" s="5">
        <v>204</v>
      </c>
      <c r="H34" s="5">
        <v>171</v>
      </c>
      <c r="I34" s="5">
        <v>205</v>
      </c>
      <c r="J34" s="5">
        <v>228</v>
      </c>
      <c r="K34" s="5">
        <v>218</v>
      </c>
      <c r="L34" s="5">
        <v>215</v>
      </c>
      <c r="M34" s="5">
        <v>211</v>
      </c>
      <c r="N34" s="5">
        <v>192</v>
      </c>
      <c r="O34" s="5">
        <v>184</v>
      </c>
      <c r="P34" s="5">
        <v>236</v>
      </c>
      <c r="Q34" s="5">
        <v>227</v>
      </c>
      <c r="R34" s="5">
        <v>225</v>
      </c>
      <c r="S34" s="5">
        <v>202</v>
      </c>
      <c r="T34" s="5">
        <f>SUM(E34:S34)</f>
        <v>3152</v>
      </c>
    </row>
    <row r="35" spans="1:20" x14ac:dyDescent="0.4">
      <c r="A35" s="6">
        <v>3</v>
      </c>
      <c r="B35" s="76" t="s">
        <v>40</v>
      </c>
      <c r="C35" s="63"/>
      <c r="D35" s="64"/>
      <c r="E35" s="6">
        <v>0</v>
      </c>
      <c r="F35" s="6">
        <v>2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1</v>
      </c>
      <c r="N35" s="6">
        <v>0</v>
      </c>
      <c r="O35" s="6">
        <v>0</v>
      </c>
      <c r="P35" s="6">
        <v>1</v>
      </c>
      <c r="Q35" s="6">
        <v>0</v>
      </c>
      <c r="R35" s="6">
        <v>0</v>
      </c>
      <c r="S35" s="6">
        <v>0</v>
      </c>
      <c r="T35" s="5">
        <f>SUM(E35:S35)</f>
        <v>5</v>
      </c>
    </row>
    <row r="36" spans="1:20" x14ac:dyDescent="0.4">
      <c r="A36" s="6">
        <v>4</v>
      </c>
      <c r="B36" s="76" t="s">
        <v>41</v>
      </c>
      <c r="C36" s="63"/>
      <c r="D36" s="64"/>
      <c r="E36" s="5">
        <f t="shared" ref="E36:S36" si="15">E33-(E34+E35)</f>
        <v>60</v>
      </c>
      <c r="F36" s="5">
        <f t="shared" si="15"/>
        <v>77</v>
      </c>
      <c r="G36" s="5">
        <f t="shared" si="15"/>
        <v>88</v>
      </c>
      <c r="H36" s="5">
        <f t="shared" si="15"/>
        <v>82</v>
      </c>
      <c r="I36" s="5">
        <f t="shared" si="15"/>
        <v>66</v>
      </c>
      <c r="J36" s="5">
        <f t="shared" si="15"/>
        <v>54</v>
      </c>
      <c r="K36" s="5">
        <f t="shared" ref="K36:N36" si="16">K33-(K34+K35)</f>
        <v>54</v>
      </c>
      <c r="L36" s="5">
        <f t="shared" si="16"/>
        <v>76</v>
      </c>
      <c r="M36" s="5">
        <f t="shared" si="16"/>
        <v>72</v>
      </c>
      <c r="N36" s="5">
        <f t="shared" si="16"/>
        <v>63</v>
      </c>
      <c r="O36" s="5">
        <f t="shared" si="15"/>
        <v>64</v>
      </c>
      <c r="P36" s="5">
        <f t="shared" si="15"/>
        <v>55</v>
      </c>
      <c r="Q36" s="5">
        <f t="shared" si="15"/>
        <v>52</v>
      </c>
      <c r="R36" s="5">
        <f t="shared" si="15"/>
        <v>61</v>
      </c>
      <c r="S36" s="5">
        <f t="shared" si="15"/>
        <v>77</v>
      </c>
      <c r="T36" s="5">
        <f>SUM(E36:S36)</f>
        <v>1001</v>
      </c>
    </row>
    <row r="37" spans="1:20" x14ac:dyDescent="0.4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6"/>
      <c r="P37" s="6"/>
      <c r="Q37" s="6"/>
      <c r="R37" s="10"/>
      <c r="S37" s="26"/>
      <c r="T37" s="28"/>
    </row>
    <row r="38" spans="1:20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15"/>
      <c r="S38" s="15"/>
      <c r="T38" s="28"/>
    </row>
    <row r="39" spans="1:20" x14ac:dyDescent="0.4">
      <c r="A39" s="11"/>
      <c r="B39" s="80" t="s">
        <v>44</v>
      </c>
      <c r="C39" s="7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5">
        <f>SUM(E39:S39)</f>
        <v>2</v>
      </c>
    </row>
    <row r="40" spans="1:20" x14ac:dyDescent="0.4">
      <c r="A40" s="12"/>
      <c r="B40" s="81"/>
      <c r="C40" s="6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5">
        <f>SUM(E40:S40)</f>
        <v>2</v>
      </c>
    </row>
    <row r="41" spans="1:20" x14ac:dyDescent="0.4">
      <c r="A41" s="14"/>
      <c r="B41" s="82"/>
      <c r="C41" s="68"/>
      <c r="D41" s="5" t="s">
        <v>25</v>
      </c>
      <c r="E41" s="5">
        <f t="shared" ref="E41:S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ref="K41:N41" si="18">SUM(K39:K40)</f>
        <v>0</v>
      </c>
      <c r="L41" s="5">
        <f t="shared" si="18"/>
        <v>0</v>
      </c>
      <c r="M41" s="5">
        <f t="shared" si="18"/>
        <v>0</v>
      </c>
      <c r="N41" s="5">
        <f t="shared" si="18"/>
        <v>4</v>
      </c>
      <c r="O41" s="5">
        <f t="shared" si="17"/>
        <v>0</v>
      </c>
      <c r="P41" s="5">
        <f t="shared" si="17"/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>SUM(E41:S41)</f>
        <v>4</v>
      </c>
    </row>
    <row r="42" spans="1:20" x14ac:dyDescent="0.4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6"/>
      <c r="Q42" s="6"/>
      <c r="R42" s="10"/>
      <c r="S42" s="6"/>
      <c r="T42" s="5"/>
    </row>
    <row r="43" spans="1:20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15"/>
      <c r="S43" s="5"/>
      <c r="T43" s="5"/>
    </row>
    <row r="44" spans="1:20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10"/>
      <c r="S44" s="6"/>
      <c r="T44" s="5"/>
    </row>
    <row r="45" spans="1:20" x14ac:dyDescent="0.4">
      <c r="A45" s="11" t="s">
        <v>48</v>
      </c>
      <c r="B45" s="17" t="s">
        <v>28</v>
      </c>
      <c r="C45" s="86" t="s">
        <v>49</v>
      </c>
      <c r="D45" s="64"/>
      <c r="E45" s="6">
        <v>13</v>
      </c>
      <c r="F45" s="6">
        <v>7</v>
      </c>
      <c r="G45" s="6">
        <v>3</v>
      </c>
      <c r="H45" s="6">
        <v>3</v>
      </c>
      <c r="I45" s="6">
        <v>2</v>
      </c>
      <c r="J45" s="6">
        <v>4</v>
      </c>
      <c r="K45" s="6">
        <v>6</v>
      </c>
      <c r="L45" s="6">
        <v>2</v>
      </c>
      <c r="M45" s="6">
        <v>9</v>
      </c>
      <c r="N45" s="6">
        <v>14</v>
      </c>
      <c r="O45" s="6">
        <v>9</v>
      </c>
      <c r="P45" s="6">
        <v>17</v>
      </c>
      <c r="Q45" s="6">
        <v>10</v>
      </c>
      <c r="R45" s="6">
        <v>11</v>
      </c>
      <c r="S45" s="6">
        <v>7</v>
      </c>
      <c r="T45" s="5">
        <f t="shared" ref="T45:T54" si="19">SUM(E45:S45)</f>
        <v>117</v>
      </c>
    </row>
    <row r="46" spans="1:20" x14ac:dyDescent="0.4">
      <c r="A46" s="11" t="s">
        <v>50</v>
      </c>
      <c r="B46" s="50"/>
      <c r="C46" s="24" t="s">
        <v>135</v>
      </c>
      <c r="D46" s="49"/>
      <c r="E46" s="6">
        <v>11</v>
      </c>
      <c r="F46" s="6">
        <v>10</v>
      </c>
      <c r="G46" s="6">
        <v>3</v>
      </c>
      <c r="H46" s="6">
        <v>3</v>
      </c>
      <c r="I46" s="6">
        <v>7</v>
      </c>
      <c r="J46" s="6">
        <v>5</v>
      </c>
      <c r="K46" s="6">
        <v>7</v>
      </c>
      <c r="L46" s="6">
        <v>11</v>
      </c>
      <c r="M46" s="6">
        <v>12</v>
      </c>
      <c r="N46" s="6">
        <v>25</v>
      </c>
      <c r="O46" s="6">
        <v>36</v>
      </c>
      <c r="P46" s="6">
        <v>57</v>
      </c>
      <c r="Q46" s="6">
        <v>28</v>
      </c>
      <c r="R46" s="6">
        <v>35</v>
      </c>
      <c r="S46" s="6">
        <v>11</v>
      </c>
      <c r="T46" s="5">
        <f t="shared" si="19"/>
        <v>261</v>
      </c>
    </row>
    <row r="47" spans="1:20" x14ac:dyDescent="0.4">
      <c r="A47" s="7"/>
      <c r="B47" s="50"/>
      <c r="C47" s="24" t="s">
        <v>136</v>
      </c>
      <c r="D47" s="49"/>
      <c r="E47" s="6">
        <v>4</v>
      </c>
      <c r="F47" s="6">
        <v>4</v>
      </c>
      <c r="G47" s="6">
        <v>2</v>
      </c>
      <c r="H47" s="6">
        <v>1</v>
      </c>
      <c r="I47" s="6">
        <v>1</v>
      </c>
      <c r="J47" s="6">
        <v>0</v>
      </c>
      <c r="K47" s="6">
        <v>1</v>
      </c>
      <c r="L47" s="6">
        <v>1</v>
      </c>
      <c r="M47" s="6">
        <v>6</v>
      </c>
      <c r="N47" s="6">
        <v>0</v>
      </c>
      <c r="O47" s="6">
        <v>1</v>
      </c>
      <c r="P47" s="6">
        <v>1</v>
      </c>
      <c r="Q47" s="6">
        <v>3</v>
      </c>
      <c r="R47" s="6">
        <v>4</v>
      </c>
      <c r="S47" s="6">
        <v>2</v>
      </c>
      <c r="T47" s="5">
        <f t="shared" si="19"/>
        <v>31</v>
      </c>
    </row>
    <row r="48" spans="1:20" x14ac:dyDescent="0.4">
      <c r="A48" s="7"/>
      <c r="B48" s="50"/>
      <c r="C48" s="24" t="s">
        <v>137</v>
      </c>
      <c r="D48" s="49"/>
      <c r="E48" s="6">
        <v>0</v>
      </c>
      <c r="F48" s="6">
        <v>1</v>
      </c>
      <c r="G48" s="6">
        <v>2</v>
      </c>
      <c r="H48" s="6">
        <v>0</v>
      </c>
      <c r="I48" s="6">
        <v>1</v>
      </c>
      <c r="J48" s="6">
        <v>0</v>
      </c>
      <c r="K48" s="6">
        <v>0</v>
      </c>
      <c r="L48" s="6">
        <v>0</v>
      </c>
      <c r="M48" s="6">
        <v>1</v>
      </c>
      <c r="N48" s="6">
        <v>0</v>
      </c>
      <c r="O48" s="6">
        <v>3</v>
      </c>
      <c r="P48" s="6">
        <v>1</v>
      </c>
      <c r="Q48" s="6">
        <v>1</v>
      </c>
      <c r="R48" s="6">
        <v>0</v>
      </c>
      <c r="S48" s="6">
        <v>0</v>
      </c>
      <c r="T48" s="5">
        <f t="shared" si="19"/>
        <v>10</v>
      </c>
    </row>
    <row r="49" spans="1:20" x14ac:dyDescent="0.4">
      <c r="A49" s="7"/>
      <c r="B49" s="50"/>
      <c r="C49" s="24" t="s">
        <v>138</v>
      </c>
      <c r="D49" s="49"/>
      <c r="E49" s="6">
        <v>3</v>
      </c>
      <c r="F49" s="6">
        <v>2</v>
      </c>
      <c r="G49" s="6">
        <v>2</v>
      </c>
      <c r="H49" s="6">
        <v>1</v>
      </c>
      <c r="I49" s="6">
        <v>1</v>
      </c>
      <c r="J49" s="6">
        <v>1</v>
      </c>
      <c r="K49" s="6">
        <v>2</v>
      </c>
      <c r="L49" s="6">
        <v>4</v>
      </c>
      <c r="M49" s="6">
        <v>2</v>
      </c>
      <c r="N49" s="6">
        <v>2</v>
      </c>
      <c r="O49" s="6">
        <v>0</v>
      </c>
      <c r="P49" s="6">
        <v>1</v>
      </c>
      <c r="Q49" s="6">
        <v>0</v>
      </c>
      <c r="R49" s="6">
        <v>2</v>
      </c>
      <c r="S49" s="6">
        <v>1</v>
      </c>
      <c r="T49" s="5">
        <f t="shared" si="19"/>
        <v>24</v>
      </c>
    </row>
    <row r="50" spans="1:20" x14ac:dyDescent="0.4">
      <c r="A50" s="7"/>
      <c r="B50" s="50"/>
      <c r="C50" s="24" t="s">
        <v>139</v>
      </c>
      <c r="D50" s="49"/>
      <c r="E50" s="6">
        <v>3</v>
      </c>
      <c r="F50" s="6">
        <v>10</v>
      </c>
      <c r="G50" s="6">
        <v>2</v>
      </c>
      <c r="H50" s="6">
        <v>0</v>
      </c>
      <c r="I50" s="6">
        <v>0</v>
      </c>
      <c r="J50" s="6">
        <v>1</v>
      </c>
      <c r="K50" s="6">
        <v>1</v>
      </c>
      <c r="L50" s="6">
        <v>0</v>
      </c>
      <c r="M50" s="6">
        <v>0</v>
      </c>
      <c r="N50" s="6">
        <v>5</v>
      </c>
      <c r="O50" s="6">
        <v>4</v>
      </c>
      <c r="P50" s="6">
        <v>11</v>
      </c>
      <c r="Q50" s="6">
        <v>1</v>
      </c>
      <c r="R50" s="6">
        <v>1</v>
      </c>
      <c r="S50" s="6">
        <v>1</v>
      </c>
      <c r="T50" s="5">
        <f t="shared" si="19"/>
        <v>40</v>
      </c>
    </row>
    <row r="51" spans="1:20" x14ac:dyDescent="0.4">
      <c r="A51" s="7"/>
      <c r="B51" s="50"/>
      <c r="C51" s="24" t="s">
        <v>140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1</v>
      </c>
      <c r="K51" s="6">
        <v>1</v>
      </c>
      <c r="L51" s="6">
        <v>2</v>
      </c>
      <c r="M51" s="6">
        <v>1</v>
      </c>
      <c r="N51" s="6">
        <v>0</v>
      </c>
      <c r="O51" s="6">
        <v>1</v>
      </c>
      <c r="P51" s="6">
        <v>1</v>
      </c>
      <c r="Q51" s="6">
        <v>0</v>
      </c>
      <c r="R51" s="6">
        <v>1</v>
      </c>
      <c r="S51" s="6">
        <v>1</v>
      </c>
      <c r="T51" s="5">
        <f t="shared" si="19"/>
        <v>9</v>
      </c>
    </row>
    <row r="52" spans="1:20" ht="13.15" customHeight="1" x14ac:dyDescent="0.4">
      <c r="A52" s="7"/>
      <c r="B52" s="50"/>
      <c r="C52" s="24" t="s">
        <v>141</v>
      </c>
      <c r="D52" s="49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2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2</v>
      </c>
      <c r="Q52" s="6">
        <v>0</v>
      </c>
      <c r="R52" s="6">
        <v>0</v>
      </c>
      <c r="S52" s="6">
        <v>0</v>
      </c>
      <c r="T52" s="5">
        <f t="shared" si="19"/>
        <v>5</v>
      </c>
    </row>
    <row r="53" spans="1:20" ht="13.15" customHeight="1" x14ac:dyDescent="0.4">
      <c r="A53" s="7"/>
      <c r="B53" s="50"/>
      <c r="C53" s="24" t="s">
        <v>142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1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5">
        <f t="shared" si="19"/>
        <v>2</v>
      </c>
    </row>
    <row r="54" spans="1:20" ht="13.15" customHeight="1" x14ac:dyDescent="0.4">
      <c r="A54" s="7"/>
      <c r="B54" s="50"/>
      <c r="C54" s="24" t="s">
        <v>143</v>
      </c>
      <c r="D54" s="49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6">
        <v>1</v>
      </c>
      <c r="L54" s="6">
        <v>2</v>
      </c>
      <c r="M54" s="6">
        <v>0</v>
      </c>
      <c r="N54" s="6">
        <v>1</v>
      </c>
      <c r="O54" s="6">
        <v>0</v>
      </c>
      <c r="P54" s="6">
        <v>0</v>
      </c>
      <c r="Q54" s="6">
        <v>1</v>
      </c>
      <c r="R54" s="6">
        <v>0</v>
      </c>
      <c r="S54" s="6">
        <v>0</v>
      </c>
      <c r="T54" s="5">
        <f t="shared" si="19"/>
        <v>6</v>
      </c>
    </row>
    <row r="55" spans="1:20" x14ac:dyDescent="0.4">
      <c r="A55" s="6" t="s">
        <v>26</v>
      </c>
      <c r="B55" s="84" t="s">
        <v>51</v>
      </c>
      <c r="C55" s="63"/>
      <c r="D55" s="64"/>
      <c r="E55" s="5">
        <f>SUM(E45:E54)</f>
        <v>34</v>
      </c>
      <c r="F55" s="5">
        <f t="shared" ref="F55:T55" si="20">SUM(F45:F54)</f>
        <v>34</v>
      </c>
      <c r="G55" s="5">
        <f t="shared" si="20"/>
        <v>14</v>
      </c>
      <c r="H55" s="5">
        <f t="shared" si="20"/>
        <v>8</v>
      </c>
      <c r="I55" s="5">
        <f t="shared" si="20"/>
        <v>12</v>
      </c>
      <c r="J55" s="5">
        <f t="shared" si="20"/>
        <v>15</v>
      </c>
      <c r="K55" s="5">
        <f t="shared" si="20"/>
        <v>20</v>
      </c>
      <c r="L55" s="5">
        <f t="shared" si="20"/>
        <v>23</v>
      </c>
      <c r="M55" s="5">
        <f t="shared" si="20"/>
        <v>31</v>
      </c>
      <c r="N55" s="5">
        <f t="shared" si="20"/>
        <v>48</v>
      </c>
      <c r="O55" s="5">
        <f t="shared" si="20"/>
        <v>54</v>
      </c>
      <c r="P55" s="5">
        <f t="shared" si="20"/>
        <v>91</v>
      </c>
      <c r="Q55" s="5">
        <f t="shared" si="20"/>
        <v>44</v>
      </c>
      <c r="R55" s="5">
        <f t="shared" si="20"/>
        <v>54</v>
      </c>
      <c r="S55" s="5">
        <f t="shared" si="20"/>
        <v>23</v>
      </c>
      <c r="T55" s="5">
        <f t="shared" si="20"/>
        <v>505</v>
      </c>
    </row>
    <row r="56" spans="1:20" x14ac:dyDescent="0.4">
      <c r="A56" s="83"/>
      <c r="B56" s="82"/>
      <c r="C56" s="82"/>
      <c r="D56" s="82"/>
      <c r="E56" s="82"/>
      <c r="T56" s="5"/>
    </row>
    <row r="57" spans="1:20" x14ac:dyDescent="0.4">
      <c r="A57" s="11" t="s">
        <v>48</v>
      </c>
      <c r="B57" s="17" t="s">
        <v>30</v>
      </c>
      <c r="C57" s="86" t="s">
        <v>52</v>
      </c>
      <c r="D57" s="64"/>
      <c r="E57" s="6">
        <v>42</v>
      </c>
      <c r="F57" s="6">
        <v>20</v>
      </c>
      <c r="G57" s="6">
        <v>19</v>
      </c>
      <c r="H57" s="6">
        <v>8</v>
      </c>
      <c r="I57" s="6">
        <v>17</v>
      </c>
      <c r="J57" s="6">
        <v>16</v>
      </c>
      <c r="K57" s="6">
        <v>25</v>
      </c>
      <c r="L57" s="6">
        <v>13</v>
      </c>
      <c r="M57" s="6">
        <v>14</v>
      </c>
      <c r="N57" s="6">
        <v>14</v>
      </c>
      <c r="O57" s="6">
        <v>15</v>
      </c>
      <c r="P57" s="6">
        <v>5</v>
      </c>
      <c r="Q57" s="6">
        <v>16</v>
      </c>
      <c r="R57" s="6">
        <v>13</v>
      </c>
      <c r="S57" s="6">
        <v>17</v>
      </c>
      <c r="T57" s="5">
        <f t="shared" ref="T57:T66" si="21">SUM(E57:S57)</f>
        <v>254</v>
      </c>
    </row>
    <row r="58" spans="1:20" x14ac:dyDescent="0.4">
      <c r="A58" s="11" t="s">
        <v>50</v>
      </c>
      <c r="B58" s="50"/>
      <c r="C58" s="24" t="s">
        <v>144</v>
      </c>
      <c r="D58" s="49"/>
      <c r="E58" s="6">
        <v>13</v>
      </c>
      <c r="F58" s="6">
        <v>18</v>
      </c>
      <c r="G58" s="6">
        <v>7</v>
      </c>
      <c r="H58" s="6">
        <v>5</v>
      </c>
      <c r="I58" s="6">
        <v>5</v>
      </c>
      <c r="J58" s="6">
        <v>17</v>
      </c>
      <c r="K58" s="6">
        <v>5</v>
      </c>
      <c r="L58" s="6">
        <v>10</v>
      </c>
      <c r="M58" s="6">
        <v>7</v>
      </c>
      <c r="N58" s="6">
        <v>9</v>
      </c>
      <c r="O58" s="6">
        <v>17</v>
      </c>
      <c r="P58" s="6">
        <v>11</v>
      </c>
      <c r="Q58" s="6">
        <v>26</v>
      </c>
      <c r="R58" s="6">
        <v>11</v>
      </c>
      <c r="S58" s="6">
        <v>13</v>
      </c>
      <c r="T58" s="5">
        <f t="shared" si="21"/>
        <v>174</v>
      </c>
    </row>
    <row r="59" spans="1:20" x14ac:dyDescent="0.4">
      <c r="A59" s="7"/>
      <c r="B59" s="50"/>
      <c r="C59" s="24" t="s">
        <v>145</v>
      </c>
      <c r="D59" s="49"/>
      <c r="E59" s="6">
        <v>8</v>
      </c>
      <c r="F59" s="6">
        <v>11</v>
      </c>
      <c r="G59" s="6">
        <v>20</v>
      </c>
      <c r="H59" s="6">
        <v>12</v>
      </c>
      <c r="I59" s="6">
        <v>7</v>
      </c>
      <c r="J59" s="6">
        <v>6</v>
      </c>
      <c r="K59" s="6">
        <v>10</v>
      </c>
      <c r="L59" s="6">
        <v>17</v>
      </c>
      <c r="M59" s="6">
        <v>20</v>
      </c>
      <c r="N59" s="6">
        <v>6</v>
      </c>
      <c r="O59" s="6">
        <v>6</v>
      </c>
      <c r="P59" s="6">
        <v>5</v>
      </c>
      <c r="Q59" s="6">
        <v>3</v>
      </c>
      <c r="R59" s="6">
        <v>11</v>
      </c>
      <c r="S59" s="6">
        <v>11</v>
      </c>
      <c r="T59" s="5">
        <f t="shared" si="21"/>
        <v>153</v>
      </c>
    </row>
    <row r="60" spans="1:20" x14ac:dyDescent="0.4">
      <c r="A60" s="7"/>
      <c r="B60" s="50"/>
      <c r="C60" s="24" t="s">
        <v>146</v>
      </c>
      <c r="D60" s="49"/>
      <c r="E60" s="6">
        <v>5</v>
      </c>
      <c r="F60" s="6">
        <v>1</v>
      </c>
      <c r="G60" s="6">
        <v>0</v>
      </c>
      <c r="H60" s="6">
        <v>4</v>
      </c>
      <c r="I60" s="6">
        <v>0</v>
      </c>
      <c r="J60" s="6">
        <v>4</v>
      </c>
      <c r="K60" s="6">
        <v>3</v>
      </c>
      <c r="L60" s="6">
        <v>4</v>
      </c>
      <c r="M60" s="6">
        <v>5</v>
      </c>
      <c r="N60" s="6">
        <v>4</v>
      </c>
      <c r="O60" s="6">
        <v>2</v>
      </c>
      <c r="P60" s="6">
        <v>4</v>
      </c>
      <c r="Q60" s="6">
        <v>2</v>
      </c>
      <c r="R60" s="6">
        <v>1</v>
      </c>
      <c r="S60" s="6">
        <v>3</v>
      </c>
      <c r="T60" s="5">
        <f t="shared" si="21"/>
        <v>42</v>
      </c>
    </row>
    <row r="61" spans="1:20" x14ac:dyDescent="0.4">
      <c r="A61" s="7"/>
      <c r="B61" s="50"/>
      <c r="C61" s="24" t="s">
        <v>147</v>
      </c>
      <c r="D61" s="49"/>
      <c r="E61" s="6">
        <v>1</v>
      </c>
      <c r="F61" s="6">
        <v>4</v>
      </c>
      <c r="G61" s="6">
        <v>6</v>
      </c>
      <c r="H61" s="6">
        <v>3</v>
      </c>
      <c r="I61" s="6">
        <v>2</v>
      </c>
      <c r="J61" s="6">
        <v>5</v>
      </c>
      <c r="K61" s="6">
        <v>3</v>
      </c>
      <c r="L61" s="6">
        <v>6</v>
      </c>
      <c r="M61" s="6">
        <v>5</v>
      </c>
      <c r="N61" s="6">
        <v>7</v>
      </c>
      <c r="O61" s="6">
        <v>5</v>
      </c>
      <c r="P61" s="6">
        <v>16</v>
      </c>
      <c r="Q61" s="6">
        <v>12</v>
      </c>
      <c r="R61" s="6">
        <v>4</v>
      </c>
      <c r="S61" s="6">
        <v>5</v>
      </c>
      <c r="T61" s="5">
        <f t="shared" si="21"/>
        <v>84</v>
      </c>
    </row>
    <row r="62" spans="1:20" x14ac:dyDescent="0.4">
      <c r="A62" s="7"/>
      <c r="B62" s="50"/>
      <c r="C62" s="24" t="s">
        <v>148</v>
      </c>
      <c r="D62" s="49"/>
      <c r="E62" s="6">
        <v>2</v>
      </c>
      <c r="F62" s="6">
        <v>3</v>
      </c>
      <c r="G62" s="6">
        <v>1</v>
      </c>
      <c r="H62" s="6">
        <v>0</v>
      </c>
      <c r="I62" s="6">
        <v>2</v>
      </c>
      <c r="J62" s="6">
        <v>3</v>
      </c>
      <c r="K62" s="6">
        <v>2</v>
      </c>
      <c r="L62" s="6">
        <v>4</v>
      </c>
      <c r="M62" s="6">
        <v>0</v>
      </c>
      <c r="N62" s="6">
        <v>3</v>
      </c>
      <c r="O62" s="6">
        <v>0</v>
      </c>
      <c r="P62" s="6">
        <v>0</v>
      </c>
      <c r="Q62" s="6">
        <v>0</v>
      </c>
      <c r="R62" s="6">
        <v>2</v>
      </c>
      <c r="S62" s="6">
        <v>2</v>
      </c>
      <c r="T62" s="5">
        <f t="shared" si="21"/>
        <v>24</v>
      </c>
    </row>
    <row r="63" spans="1:20" ht="13.15" customHeight="1" x14ac:dyDescent="0.4">
      <c r="A63" s="7"/>
      <c r="B63" s="50"/>
      <c r="C63" s="24" t="s">
        <v>149</v>
      </c>
      <c r="D63" s="49"/>
      <c r="E63" s="6">
        <v>1</v>
      </c>
      <c r="F63" s="6">
        <v>1</v>
      </c>
      <c r="G63" s="6">
        <v>1</v>
      </c>
      <c r="H63" s="6">
        <v>1</v>
      </c>
      <c r="I63" s="6">
        <v>3</v>
      </c>
      <c r="J63" s="6">
        <v>0</v>
      </c>
      <c r="K63" s="6">
        <v>1</v>
      </c>
      <c r="L63" s="6">
        <v>1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0</v>
      </c>
      <c r="S63" s="6">
        <v>1</v>
      </c>
      <c r="T63" s="5">
        <f t="shared" si="21"/>
        <v>11</v>
      </c>
    </row>
    <row r="64" spans="1:20" x14ac:dyDescent="0.4">
      <c r="A64" s="7"/>
      <c r="B64" s="50"/>
      <c r="C64" s="24" t="s">
        <v>150</v>
      </c>
      <c r="D64" s="49"/>
      <c r="E64" s="6">
        <v>0</v>
      </c>
      <c r="F64" s="6">
        <v>1</v>
      </c>
      <c r="G64" s="6">
        <v>0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2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5">
        <f t="shared" si="21"/>
        <v>4</v>
      </c>
    </row>
    <row r="65" spans="1:20" x14ac:dyDescent="0.4">
      <c r="A65" s="7"/>
      <c r="B65" s="50"/>
      <c r="C65" s="24" t="s">
        <v>151</v>
      </c>
      <c r="D65" s="49"/>
      <c r="E65" s="6">
        <v>2</v>
      </c>
      <c r="F65" s="6">
        <v>1</v>
      </c>
      <c r="G65" s="6">
        <v>0</v>
      </c>
      <c r="H65" s="6">
        <v>2</v>
      </c>
      <c r="I65" s="6">
        <v>1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 s="6">
        <v>0</v>
      </c>
      <c r="R65" s="6">
        <v>0</v>
      </c>
      <c r="S65" s="6">
        <v>1</v>
      </c>
      <c r="T65" s="5">
        <f t="shared" si="21"/>
        <v>8</v>
      </c>
    </row>
    <row r="66" spans="1:20" x14ac:dyDescent="0.4">
      <c r="A66" s="7"/>
      <c r="B66" s="50"/>
      <c r="C66" s="24" t="s">
        <v>152</v>
      </c>
      <c r="D66" s="49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2</v>
      </c>
      <c r="K66" s="6">
        <v>0</v>
      </c>
      <c r="L66" s="6">
        <v>1</v>
      </c>
      <c r="M66" s="6">
        <v>0</v>
      </c>
      <c r="N66" s="6">
        <v>2</v>
      </c>
      <c r="O66" s="6">
        <v>0</v>
      </c>
      <c r="P66" s="6">
        <v>0</v>
      </c>
      <c r="Q66" s="6">
        <v>0</v>
      </c>
      <c r="R66" s="6">
        <v>1</v>
      </c>
      <c r="S66" s="6">
        <v>0</v>
      </c>
      <c r="T66" s="5">
        <f t="shared" si="21"/>
        <v>6</v>
      </c>
    </row>
    <row r="67" spans="1:20" x14ac:dyDescent="0.4">
      <c r="A67" s="6" t="s">
        <v>26</v>
      </c>
      <c r="B67" s="84" t="s">
        <v>51</v>
      </c>
      <c r="C67" s="63"/>
      <c r="D67" s="64"/>
      <c r="E67" s="5">
        <f t="shared" ref="E67:T67" si="22">SUM(E57:E66)</f>
        <v>74</v>
      </c>
      <c r="F67" s="5">
        <f t="shared" si="22"/>
        <v>60</v>
      </c>
      <c r="G67" s="5">
        <f t="shared" si="22"/>
        <v>54</v>
      </c>
      <c r="H67" s="5">
        <f t="shared" si="22"/>
        <v>35</v>
      </c>
      <c r="I67" s="5">
        <f t="shared" si="22"/>
        <v>38</v>
      </c>
      <c r="J67" s="5">
        <f t="shared" si="22"/>
        <v>53</v>
      </c>
      <c r="K67" s="5">
        <f t="shared" si="22"/>
        <v>49</v>
      </c>
      <c r="L67" s="5">
        <f t="shared" si="22"/>
        <v>56</v>
      </c>
      <c r="M67" s="5">
        <f t="shared" si="22"/>
        <v>53</v>
      </c>
      <c r="N67" s="5">
        <f t="shared" si="22"/>
        <v>45</v>
      </c>
      <c r="O67" s="5">
        <f t="shared" si="22"/>
        <v>46</v>
      </c>
      <c r="P67" s="5">
        <f t="shared" si="22"/>
        <v>41</v>
      </c>
      <c r="Q67" s="5">
        <f t="shared" si="22"/>
        <v>60</v>
      </c>
      <c r="R67" s="5">
        <f t="shared" si="22"/>
        <v>43</v>
      </c>
      <c r="S67" s="5">
        <f t="shared" si="22"/>
        <v>53</v>
      </c>
      <c r="T67" s="5">
        <f t="shared" si="22"/>
        <v>760</v>
      </c>
    </row>
    <row r="68" spans="1:20" x14ac:dyDescent="0.4">
      <c r="A68" s="83"/>
      <c r="B68" s="82"/>
      <c r="C68" s="82"/>
      <c r="D68" s="82"/>
      <c r="E68" s="82"/>
    </row>
    <row r="69" spans="1:20" x14ac:dyDescent="0.4">
      <c r="A69" s="11" t="s">
        <v>48</v>
      </c>
      <c r="B69" s="17" t="s">
        <v>32</v>
      </c>
      <c r="C69" s="86" t="s">
        <v>53</v>
      </c>
      <c r="D69" s="64"/>
      <c r="E69" s="6">
        <v>5</v>
      </c>
      <c r="F69" s="6">
        <v>3</v>
      </c>
      <c r="G69" s="6">
        <v>8</v>
      </c>
      <c r="H69" s="6">
        <v>6</v>
      </c>
      <c r="I69" s="6">
        <v>10</v>
      </c>
      <c r="J69" s="6">
        <v>6</v>
      </c>
      <c r="K69" s="6">
        <v>9</v>
      </c>
      <c r="L69" s="6">
        <v>2</v>
      </c>
      <c r="M69" s="6">
        <v>9</v>
      </c>
      <c r="N69" s="6">
        <v>6</v>
      </c>
      <c r="O69" s="6">
        <v>1</v>
      </c>
      <c r="P69" s="6">
        <v>2</v>
      </c>
      <c r="Q69" s="6">
        <v>3</v>
      </c>
      <c r="R69" s="6">
        <v>2</v>
      </c>
      <c r="S69" s="6">
        <v>7</v>
      </c>
      <c r="T69" s="5">
        <f t="shared" ref="T69:T78" si="23">SUM(E69:S69)</f>
        <v>79</v>
      </c>
    </row>
    <row r="70" spans="1:20" x14ac:dyDescent="0.4">
      <c r="A70" s="11" t="s">
        <v>50</v>
      </c>
      <c r="B70" s="50"/>
      <c r="C70" s="24" t="s">
        <v>153</v>
      </c>
      <c r="D70" s="49"/>
      <c r="E70" s="6">
        <v>4</v>
      </c>
      <c r="F70" s="6">
        <v>2</v>
      </c>
      <c r="G70" s="6">
        <v>4</v>
      </c>
      <c r="H70" s="6">
        <v>9</v>
      </c>
      <c r="I70" s="6">
        <v>3</v>
      </c>
      <c r="J70" s="6">
        <v>3</v>
      </c>
      <c r="K70" s="6">
        <v>0</v>
      </c>
      <c r="L70" s="6">
        <v>5</v>
      </c>
      <c r="M70" s="6">
        <v>1</v>
      </c>
      <c r="N70" s="6">
        <v>2</v>
      </c>
      <c r="O70" s="6">
        <v>2</v>
      </c>
      <c r="P70" s="6">
        <v>2</v>
      </c>
      <c r="Q70" s="6">
        <v>1</v>
      </c>
      <c r="R70" s="6">
        <v>1</v>
      </c>
      <c r="S70" s="6">
        <v>10</v>
      </c>
      <c r="T70" s="5">
        <f t="shared" si="23"/>
        <v>49</v>
      </c>
    </row>
    <row r="71" spans="1:20" x14ac:dyDescent="0.4">
      <c r="A71" s="7"/>
      <c r="B71" s="50"/>
      <c r="C71" s="24" t="s">
        <v>154</v>
      </c>
      <c r="D71" s="49"/>
      <c r="E71" s="6">
        <v>1</v>
      </c>
      <c r="F71" s="6">
        <v>0</v>
      </c>
      <c r="G71" s="6">
        <v>5</v>
      </c>
      <c r="H71" s="6">
        <v>2</v>
      </c>
      <c r="I71" s="6">
        <v>4</v>
      </c>
      <c r="J71" s="6">
        <v>3</v>
      </c>
      <c r="K71" s="6">
        <v>2</v>
      </c>
      <c r="L71" s="6">
        <v>5</v>
      </c>
      <c r="M71" s="6">
        <v>2</v>
      </c>
      <c r="N71" s="6">
        <v>2</v>
      </c>
      <c r="O71" s="6">
        <v>3</v>
      </c>
      <c r="P71" s="6">
        <v>2</v>
      </c>
      <c r="Q71" s="6">
        <v>3</v>
      </c>
      <c r="R71" s="6">
        <v>1</v>
      </c>
      <c r="S71" s="6">
        <v>5</v>
      </c>
      <c r="T71" s="5">
        <f t="shared" si="23"/>
        <v>40</v>
      </c>
    </row>
    <row r="72" spans="1:20" x14ac:dyDescent="0.4">
      <c r="A72" s="7"/>
      <c r="B72" s="50"/>
      <c r="C72" s="24" t="s">
        <v>155</v>
      </c>
      <c r="D72" s="49"/>
      <c r="E72" s="6">
        <v>3</v>
      </c>
      <c r="F72" s="6">
        <v>3</v>
      </c>
      <c r="G72" s="6">
        <v>1</v>
      </c>
      <c r="H72" s="6">
        <v>1</v>
      </c>
      <c r="I72" s="6">
        <v>4</v>
      </c>
      <c r="J72" s="6">
        <v>1</v>
      </c>
      <c r="K72" s="6">
        <v>4</v>
      </c>
      <c r="L72" s="6">
        <v>3</v>
      </c>
      <c r="M72" s="6">
        <v>4</v>
      </c>
      <c r="N72" s="6">
        <v>0</v>
      </c>
      <c r="O72" s="6">
        <v>0</v>
      </c>
      <c r="P72" s="6">
        <v>1</v>
      </c>
      <c r="Q72" s="6">
        <v>5</v>
      </c>
      <c r="R72" s="6">
        <v>1</v>
      </c>
      <c r="S72" s="6">
        <v>7</v>
      </c>
      <c r="T72" s="5">
        <f t="shared" si="23"/>
        <v>38</v>
      </c>
    </row>
    <row r="73" spans="1:20" x14ac:dyDescent="0.4">
      <c r="A73" s="7"/>
      <c r="B73" s="50"/>
      <c r="C73" s="24" t="s">
        <v>156</v>
      </c>
      <c r="D73" s="49"/>
      <c r="E73" s="6">
        <v>0</v>
      </c>
      <c r="F73" s="6">
        <v>0</v>
      </c>
      <c r="G73" s="6">
        <v>0</v>
      </c>
      <c r="H73" s="6">
        <v>2</v>
      </c>
      <c r="I73" s="6">
        <v>1</v>
      </c>
      <c r="J73" s="6">
        <v>0</v>
      </c>
      <c r="K73" s="6">
        <v>1</v>
      </c>
      <c r="L73" s="6">
        <v>2</v>
      </c>
      <c r="M73" s="6">
        <v>2</v>
      </c>
      <c r="N73" s="6">
        <v>0</v>
      </c>
      <c r="O73" s="6">
        <v>0</v>
      </c>
      <c r="P73" s="6">
        <v>0</v>
      </c>
      <c r="Q73" s="6">
        <v>3</v>
      </c>
      <c r="R73" s="6">
        <v>1</v>
      </c>
      <c r="S73" s="6">
        <v>0</v>
      </c>
      <c r="T73" s="5">
        <f t="shared" si="23"/>
        <v>12</v>
      </c>
    </row>
    <row r="74" spans="1:20" ht="13.15" customHeight="1" x14ac:dyDescent="0.4">
      <c r="A74" s="7"/>
      <c r="B74" s="50"/>
      <c r="C74" s="24" t="s">
        <v>157</v>
      </c>
      <c r="D74" s="49"/>
      <c r="E74" s="6">
        <v>1</v>
      </c>
      <c r="F74" s="6">
        <v>0</v>
      </c>
      <c r="G74" s="6">
        <v>1</v>
      </c>
      <c r="H74" s="6">
        <v>0</v>
      </c>
      <c r="I74" s="6">
        <v>1</v>
      </c>
      <c r="J74" s="6">
        <v>1</v>
      </c>
      <c r="K74" s="6">
        <v>0</v>
      </c>
      <c r="L74" s="6">
        <v>1</v>
      </c>
      <c r="M74" s="6">
        <v>1</v>
      </c>
      <c r="N74" s="6">
        <v>0</v>
      </c>
      <c r="O74" s="6">
        <v>1</v>
      </c>
      <c r="P74" s="6">
        <v>2</v>
      </c>
      <c r="Q74" s="6">
        <v>2</v>
      </c>
      <c r="R74" s="6">
        <v>1</v>
      </c>
      <c r="S74" s="6">
        <v>1</v>
      </c>
      <c r="T74" s="5">
        <f t="shared" si="23"/>
        <v>13</v>
      </c>
    </row>
    <row r="75" spans="1:20" x14ac:dyDescent="0.4">
      <c r="A75" s="7"/>
      <c r="B75" s="50"/>
      <c r="C75" s="24" t="s">
        <v>158</v>
      </c>
      <c r="D75" s="49"/>
      <c r="E75" s="6">
        <v>0</v>
      </c>
      <c r="F75" s="6">
        <v>0</v>
      </c>
      <c r="G75" s="6">
        <v>1</v>
      </c>
      <c r="H75" s="6">
        <v>0</v>
      </c>
      <c r="I75" s="6">
        <v>2</v>
      </c>
      <c r="J75" s="6">
        <v>2</v>
      </c>
      <c r="K75" s="6">
        <v>1</v>
      </c>
      <c r="L75" s="6">
        <v>0</v>
      </c>
      <c r="M75" s="6">
        <v>2</v>
      </c>
      <c r="N75" s="6">
        <v>3</v>
      </c>
      <c r="O75" s="6">
        <v>1</v>
      </c>
      <c r="P75" s="6">
        <v>2</v>
      </c>
      <c r="Q75" s="6">
        <v>2</v>
      </c>
      <c r="R75" s="6">
        <v>0</v>
      </c>
      <c r="S75" s="6">
        <v>1</v>
      </c>
      <c r="T75" s="5">
        <f t="shared" si="23"/>
        <v>17</v>
      </c>
    </row>
    <row r="76" spans="1:20" x14ac:dyDescent="0.4">
      <c r="A76" s="7"/>
      <c r="B76" s="50"/>
      <c r="C76" s="24" t="s">
        <v>159</v>
      </c>
      <c r="D76" s="49"/>
      <c r="E76" s="6">
        <v>0</v>
      </c>
      <c r="F76" s="6">
        <v>1</v>
      </c>
      <c r="G76" s="6">
        <v>0</v>
      </c>
      <c r="H76" s="6">
        <v>1</v>
      </c>
      <c r="I76" s="6">
        <v>0</v>
      </c>
      <c r="J76" s="6">
        <v>1</v>
      </c>
      <c r="K76" s="6">
        <v>0</v>
      </c>
      <c r="L76" s="6">
        <v>0</v>
      </c>
      <c r="M76" s="6">
        <v>3</v>
      </c>
      <c r="N76" s="6">
        <v>0</v>
      </c>
      <c r="O76" s="6">
        <v>0</v>
      </c>
      <c r="P76" s="6">
        <v>0</v>
      </c>
      <c r="Q76" s="6">
        <v>1</v>
      </c>
      <c r="R76" s="6">
        <v>0</v>
      </c>
      <c r="S76" s="6">
        <v>0</v>
      </c>
      <c r="T76" s="5">
        <f t="shared" si="23"/>
        <v>7</v>
      </c>
    </row>
    <row r="77" spans="1:20" x14ac:dyDescent="0.4">
      <c r="A77" s="7"/>
      <c r="B77" s="50"/>
      <c r="C77" s="24" t="s">
        <v>160</v>
      </c>
      <c r="D77" s="49"/>
      <c r="E77" s="6">
        <v>0</v>
      </c>
      <c r="F77" s="6">
        <v>0</v>
      </c>
      <c r="G77" s="6">
        <v>0</v>
      </c>
      <c r="H77" s="6">
        <v>0</v>
      </c>
      <c r="I77" s="6">
        <v>1</v>
      </c>
      <c r="J77" s="6">
        <v>0</v>
      </c>
      <c r="K77" s="6">
        <v>1</v>
      </c>
      <c r="L77" s="6">
        <v>1</v>
      </c>
      <c r="M77" s="6">
        <v>1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5">
        <f t="shared" si="23"/>
        <v>6</v>
      </c>
    </row>
    <row r="78" spans="1:20" x14ac:dyDescent="0.4">
      <c r="A78" s="7"/>
      <c r="B78" s="50"/>
      <c r="C78" s="24" t="s">
        <v>161</v>
      </c>
      <c r="D78" s="49"/>
      <c r="E78" s="6">
        <v>2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1</v>
      </c>
      <c r="P78" s="6">
        <v>0</v>
      </c>
      <c r="Q78" s="6">
        <v>2</v>
      </c>
      <c r="R78" s="6">
        <v>0</v>
      </c>
      <c r="S78" s="6">
        <v>2</v>
      </c>
      <c r="T78" s="5">
        <f t="shared" si="23"/>
        <v>7</v>
      </c>
    </row>
    <row r="79" spans="1:20" x14ac:dyDescent="0.4">
      <c r="A79" s="6" t="s">
        <v>26</v>
      </c>
      <c r="B79" s="84" t="s">
        <v>51</v>
      </c>
      <c r="C79" s="63"/>
      <c r="D79" s="64"/>
      <c r="E79" s="5">
        <f t="shared" ref="E79:T79" si="24">SUM(E69:E78)</f>
        <v>16</v>
      </c>
      <c r="F79" s="5">
        <f t="shared" si="24"/>
        <v>9</v>
      </c>
      <c r="G79" s="5">
        <f t="shared" si="24"/>
        <v>20</v>
      </c>
      <c r="H79" s="5">
        <f t="shared" si="24"/>
        <v>21</v>
      </c>
      <c r="I79" s="5">
        <f t="shared" si="24"/>
        <v>26</v>
      </c>
      <c r="J79" s="5">
        <f t="shared" si="24"/>
        <v>17</v>
      </c>
      <c r="K79" s="5">
        <f t="shared" si="24"/>
        <v>18</v>
      </c>
      <c r="L79" s="5">
        <f t="shared" si="24"/>
        <v>19</v>
      </c>
      <c r="M79" s="5">
        <f t="shared" si="24"/>
        <v>25</v>
      </c>
      <c r="N79" s="5">
        <f t="shared" si="24"/>
        <v>14</v>
      </c>
      <c r="O79" s="5">
        <f t="shared" si="24"/>
        <v>9</v>
      </c>
      <c r="P79" s="5">
        <f t="shared" si="24"/>
        <v>11</v>
      </c>
      <c r="Q79" s="5">
        <f t="shared" si="24"/>
        <v>22</v>
      </c>
      <c r="R79" s="5">
        <f t="shared" si="24"/>
        <v>7</v>
      </c>
      <c r="S79" s="5">
        <f t="shared" si="24"/>
        <v>34</v>
      </c>
      <c r="T79" s="5">
        <f t="shared" si="24"/>
        <v>268</v>
      </c>
    </row>
    <row r="80" spans="1:20" x14ac:dyDescent="0.4">
      <c r="A80" s="83"/>
      <c r="B80" s="82"/>
      <c r="C80" s="82"/>
      <c r="D80" s="82"/>
      <c r="E80" s="82"/>
    </row>
    <row r="81" spans="1:20" x14ac:dyDescent="0.4">
      <c r="A81" s="11" t="s">
        <v>48</v>
      </c>
      <c r="B81" s="17" t="s">
        <v>34</v>
      </c>
      <c r="C81" s="86" t="s">
        <v>54</v>
      </c>
      <c r="D81" s="64"/>
      <c r="E81" s="6">
        <v>8</v>
      </c>
      <c r="F81" s="6">
        <v>1</v>
      </c>
      <c r="G81" s="6">
        <v>8</v>
      </c>
      <c r="H81" s="6">
        <v>4</v>
      </c>
      <c r="I81" s="6">
        <v>6</v>
      </c>
      <c r="J81" s="6">
        <v>7</v>
      </c>
      <c r="K81" s="6">
        <v>2</v>
      </c>
      <c r="L81" s="6">
        <v>0</v>
      </c>
      <c r="M81" s="6">
        <v>4</v>
      </c>
      <c r="N81" s="6">
        <v>1</v>
      </c>
      <c r="O81" s="6">
        <v>2</v>
      </c>
      <c r="P81" s="6">
        <v>4</v>
      </c>
      <c r="Q81" s="6">
        <v>3</v>
      </c>
      <c r="R81" s="6">
        <v>3</v>
      </c>
      <c r="S81" s="6">
        <v>1</v>
      </c>
      <c r="T81" s="5">
        <f t="shared" ref="T81:T90" si="25">SUM(E81:S81)</f>
        <v>54</v>
      </c>
    </row>
    <row r="82" spans="1:20" x14ac:dyDescent="0.4">
      <c r="A82" s="11" t="s">
        <v>50</v>
      </c>
      <c r="B82" s="50"/>
      <c r="C82" s="24" t="s">
        <v>162</v>
      </c>
      <c r="D82" s="49"/>
      <c r="E82" s="6">
        <v>4</v>
      </c>
      <c r="F82" s="6">
        <v>1</v>
      </c>
      <c r="G82" s="6">
        <v>24</v>
      </c>
      <c r="H82" s="6">
        <v>16</v>
      </c>
      <c r="I82" s="6">
        <v>26</v>
      </c>
      <c r="J82" s="6">
        <v>24</v>
      </c>
      <c r="K82" s="6">
        <v>1</v>
      </c>
      <c r="L82" s="6">
        <v>0</v>
      </c>
      <c r="M82" s="6">
        <v>3</v>
      </c>
      <c r="N82" s="6">
        <v>5</v>
      </c>
      <c r="O82" s="6">
        <v>1</v>
      </c>
      <c r="P82" s="6">
        <v>16</v>
      </c>
      <c r="Q82" s="6">
        <v>7</v>
      </c>
      <c r="R82" s="6">
        <v>43</v>
      </c>
      <c r="S82" s="6">
        <v>7</v>
      </c>
      <c r="T82" s="5">
        <f t="shared" si="25"/>
        <v>178</v>
      </c>
    </row>
    <row r="83" spans="1:20" x14ac:dyDescent="0.4">
      <c r="A83" s="7"/>
      <c r="B83" s="50"/>
      <c r="C83" s="24" t="s">
        <v>163</v>
      </c>
      <c r="D83" s="49"/>
      <c r="E83" s="6">
        <v>1</v>
      </c>
      <c r="F83" s="6">
        <v>1</v>
      </c>
      <c r="G83" s="6">
        <v>2</v>
      </c>
      <c r="H83" s="6">
        <v>1</v>
      </c>
      <c r="I83" s="6">
        <v>0</v>
      </c>
      <c r="J83" s="6">
        <v>0</v>
      </c>
      <c r="K83" s="6">
        <v>1</v>
      </c>
      <c r="L83" s="6">
        <v>1</v>
      </c>
      <c r="M83" s="6">
        <v>2</v>
      </c>
      <c r="N83" s="6">
        <v>0</v>
      </c>
      <c r="O83" s="6">
        <v>0</v>
      </c>
      <c r="P83" s="6">
        <v>2</v>
      </c>
      <c r="Q83" s="6">
        <v>1</v>
      </c>
      <c r="R83" s="6">
        <v>3</v>
      </c>
      <c r="S83" s="6">
        <v>2</v>
      </c>
      <c r="T83" s="5">
        <f t="shared" si="25"/>
        <v>17</v>
      </c>
    </row>
    <row r="84" spans="1:20" x14ac:dyDescent="0.4">
      <c r="A84" s="7"/>
      <c r="B84" s="50"/>
      <c r="C84" s="24" t="s">
        <v>164</v>
      </c>
      <c r="D84" s="49"/>
      <c r="E84" s="6">
        <v>0</v>
      </c>
      <c r="F84" s="6">
        <v>1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1</v>
      </c>
      <c r="M84" s="6">
        <v>0</v>
      </c>
      <c r="N84" s="6">
        <v>2</v>
      </c>
      <c r="O84" s="6">
        <v>0</v>
      </c>
      <c r="P84" s="6">
        <v>1</v>
      </c>
      <c r="Q84" s="6">
        <v>0</v>
      </c>
      <c r="R84" s="6">
        <v>1</v>
      </c>
      <c r="S84" s="6">
        <v>0</v>
      </c>
      <c r="T84" s="5">
        <f t="shared" si="25"/>
        <v>7</v>
      </c>
    </row>
    <row r="85" spans="1:20" ht="13.15" customHeight="1" x14ac:dyDescent="0.4">
      <c r="A85" s="7"/>
      <c r="B85" s="50"/>
      <c r="C85" s="24" t="s">
        <v>165</v>
      </c>
      <c r="D85" s="49"/>
      <c r="E85" s="6">
        <v>1</v>
      </c>
      <c r="F85" s="6">
        <v>2</v>
      </c>
      <c r="G85" s="6">
        <v>0</v>
      </c>
      <c r="H85" s="6">
        <v>1</v>
      </c>
      <c r="I85" s="6">
        <v>1</v>
      </c>
      <c r="J85" s="6">
        <v>0</v>
      </c>
      <c r="K85" s="6">
        <v>1</v>
      </c>
      <c r="L85" s="6">
        <v>0</v>
      </c>
      <c r="M85" s="6">
        <v>5</v>
      </c>
      <c r="N85" s="6">
        <v>0</v>
      </c>
      <c r="O85" s="6">
        <v>0</v>
      </c>
      <c r="P85" s="6">
        <v>0</v>
      </c>
      <c r="Q85" s="6">
        <v>1</v>
      </c>
      <c r="R85" s="6">
        <v>0</v>
      </c>
      <c r="S85" s="6">
        <v>0</v>
      </c>
      <c r="T85" s="5">
        <f t="shared" si="25"/>
        <v>12</v>
      </c>
    </row>
    <row r="86" spans="1:20" x14ac:dyDescent="0.4">
      <c r="A86" s="7"/>
      <c r="B86" s="50"/>
      <c r="C86" s="24" t="s">
        <v>166</v>
      </c>
      <c r="D86" s="49"/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3</v>
      </c>
      <c r="K86" s="6">
        <v>1</v>
      </c>
      <c r="L86" s="6">
        <v>1</v>
      </c>
      <c r="M86" s="6">
        <v>1</v>
      </c>
      <c r="N86" s="6">
        <v>1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5">
        <f t="shared" si="25"/>
        <v>8</v>
      </c>
    </row>
    <row r="87" spans="1:20" x14ac:dyDescent="0.4">
      <c r="A87" s="7"/>
      <c r="B87" s="50"/>
      <c r="C87" s="24" t="s">
        <v>167</v>
      </c>
      <c r="D87" s="49"/>
      <c r="E87" s="6">
        <v>2</v>
      </c>
      <c r="F87" s="6">
        <v>0</v>
      </c>
      <c r="G87" s="6">
        <v>0</v>
      </c>
      <c r="H87" s="6">
        <v>0</v>
      </c>
      <c r="I87" s="6">
        <v>0</v>
      </c>
      <c r="J87" s="6">
        <v>1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5">
        <f t="shared" si="25"/>
        <v>4</v>
      </c>
    </row>
    <row r="88" spans="1:20" x14ac:dyDescent="0.4">
      <c r="A88" s="7"/>
      <c r="B88" s="50"/>
      <c r="C88" s="24" t="s">
        <v>168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1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1</v>
      </c>
      <c r="T88" s="5">
        <f t="shared" si="25"/>
        <v>2</v>
      </c>
    </row>
    <row r="89" spans="1:20" x14ac:dyDescent="0.4">
      <c r="A89" s="7"/>
      <c r="B89" s="50"/>
      <c r="C89" s="24" t="s">
        <v>169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5">
        <f t="shared" si="25"/>
        <v>0</v>
      </c>
    </row>
    <row r="90" spans="1:20" x14ac:dyDescent="0.4">
      <c r="A90" s="7"/>
      <c r="B90" s="50"/>
      <c r="C90" s="24" t="s">
        <v>170</v>
      </c>
      <c r="D90" s="49"/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0</v>
      </c>
      <c r="O90" s="6">
        <v>1</v>
      </c>
      <c r="P90" s="6">
        <v>1</v>
      </c>
      <c r="Q90" s="6">
        <v>0</v>
      </c>
      <c r="R90" s="6">
        <v>0</v>
      </c>
      <c r="S90" s="6">
        <v>0</v>
      </c>
      <c r="T90" s="5">
        <f t="shared" si="25"/>
        <v>4</v>
      </c>
    </row>
    <row r="91" spans="1:20" x14ac:dyDescent="0.4">
      <c r="A91" s="6" t="s">
        <v>26</v>
      </c>
      <c r="B91" s="84" t="s">
        <v>51</v>
      </c>
      <c r="C91" s="63"/>
      <c r="D91" s="64"/>
      <c r="E91" s="5">
        <f t="shared" ref="E91:T91" si="26">SUM(E81:E90)</f>
        <v>16</v>
      </c>
      <c r="F91" s="5">
        <f t="shared" si="26"/>
        <v>6</v>
      </c>
      <c r="G91" s="5">
        <f t="shared" si="26"/>
        <v>34</v>
      </c>
      <c r="H91" s="5">
        <f t="shared" si="26"/>
        <v>23</v>
      </c>
      <c r="I91" s="5">
        <f t="shared" si="26"/>
        <v>34</v>
      </c>
      <c r="J91" s="5">
        <f t="shared" si="26"/>
        <v>36</v>
      </c>
      <c r="K91" s="5">
        <f t="shared" si="26"/>
        <v>6</v>
      </c>
      <c r="L91" s="5">
        <f t="shared" si="26"/>
        <v>4</v>
      </c>
      <c r="M91" s="5">
        <f t="shared" si="26"/>
        <v>16</v>
      </c>
      <c r="N91" s="5">
        <f t="shared" si="26"/>
        <v>9</v>
      </c>
      <c r="O91" s="5">
        <f t="shared" si="26"/>
        <v>4</v>
      </c>
      <c r="P91" s="5">
        <f t="shared" si="26"/>
        <v>24</v>
      </c>
      <c r="Q91" s="5">
        <f t="shared" si="26"/>
        <v>13</v>
      </c>
      <c r="R91" s="5">
        <f t="shared" si="26"/>
        <v>50</v>
      </c>
      <c r="S91" s="5">
        <f t="shared" si="26"/>
        <v>11</v>
      </c>
      <c r="T91" s="5">
        <f t="shared" si="26"/>
        <v>286</v>
      </c>
    </row>
    <row r="92" spans="1:20" x14ac:dyDescent="0.4">
      <c r="A92" s="83"/>
      <c r="B92" s="82"/>
      <c r="C92" s="82"/>
      <c r="D92" s="82"/>
      <c r="E92" s="82"/>
    </row>
    <row r="93" spans="1:20" x14ac:dyDescent="0.4">
      <c r="A93" s="11" t="s">
        <v>48</v>
      </c>
      <c r="B93" s="17" t="s">
        <v>55</v>
      </c>
      <c r="C93" s="86" t="s">
        <v>56</v>
      </c>
      <c r="D93" s="64"/>
      <c r="E93" s="6">
        <v>5</v>
      </c>
      <c r="F93" s="6">
        <v>2</v>
      </c>
      <c r="G93" s="6">
        <v>0</v>
      </c>
      <c r="H93" s="6">
        <v>0</v>
      </c>
      <c r="I93" s="6">
        <v>5</v>
      </c>
      <c r="J93" s="6">
        <v>0</v>
      </c>
      <c r="K93" s="6">
        <v>0</v>
      </c>
      <c r="L93" s="6">
        <v>0</v>
      </c>
      <c r="M93" s="6">
        <v>3</v>
      </c>
      <c r="N93" s="6">
        <v>2</v>
      </c>
      <c r="O93" s="6">
        <v>2</v>
      </c>
      <c r="P93" s="6">
        <v>0</v>
      </c>
      <c r="Q93" s="6">
        <v>2</v>
      </c>
      <c r="R93" s="6">
        <v>0</v>
      </c>
      <c r="S93" s="6">
        <v>0</v>
      </c>
      <c r="T93" s="5">
        <f t="shared" ref="T93:T102" si="27">SUM(E93:S93)</f>
        <v>21</v>
      </c>
    </row>
    <row r="94" spans="1:20" x14ac:dyDescent="0.4">
      <c r="A94" s="11" t="s">
        <v>50</v>
      </c>
      <c r="B94" s="50"/>
      <c r="C94" s="24" t="s">
        <v>171</v>
      </c>
      <c r="D94" s="51"/>
      <c r="E94" s="6">
        <v>5</v>
      </c>
      <c r="F94" s="6">
        <v>1</v>
      </c>
      <c r="G94" s="6">
        <v>3</v>
      </c>
      <c r="H94" s="6">
        <v>3</v>
      </c>
      <c r="I94" s="6">
        <v>4</v>
      </c>
      <c r="J94" s="6">
        <v>4</v>
      </c>
      <c r="K94" s="6">
        <v>2</v>
      </c>
      <c r="L94" s="6">
        <v>8</v>
      </c>
      <c r="M94" s="6">
        <v>3</v>
      </c>
      <c r="N94" s="6">
        <v>3</v>
      </c>
      <c r="O94" s="6">
        <v>9</v>
      </c>
      <c r="P94" s="6">
        <v>4</v>
      </c>
      <c r="Q94" s="6">
        <v>2</v>
      </c>
      <c r="R94" s="6">
        <v>6</v>
      </c>
      <c r="S94" s="6">
        <v>7</v>
      </c>
      <c r="T94" s="5">
        <f t="shared" si="27"/>
        <v>64</v>
      </c>
    </row>
    <row r="95" spans="1:20" x14ac:dyDescent="0.4">
      <c r="A95" s="7"/>
      <c r="B95" s="50"/>
      <c r="C95" s="24" t="s">
        <v>172</v>
      </c>
      <c r="D95" s="51"/>
      <c r="E95" s="6">
        <v>1</v>
      </c>
      <c r="F95" s="6">
        <v>0</v>
      </c>
      <c r="G95" s="6">
        <v>0</v>
      </c>
      <c r="H95" s="6">
        <v>0</v>
      </c>
      <c r="I95" s="6">
        <v>1</v>
      </c>
      <c r="J95" s="6">
        <v>0</v>
      </c>
      <c r="K95" s="6">
        <v>0</v>
      </c>
      <c r="L95" s="6">
        <v>2</v>
      </c>
      <c r="M95" s="6">
        <v>0</v>
      </c>
      <c r="N95" s="6">
        <v>0</v>
      </c>
      <c r="O95" s="6">
        <v>4</v>
      </c>
      <c r="P95" s="6">
        <v>0</v>
      </c>
      <c r="Q95" s="6">
        <v>0</v>
      </c>
      <c r="R95" s="6">
        <v>1</v>
      </c>
      <c r="S95" s="6">
        <v>0</v>
      </c>
      <c r="T95" s="5">
        <f t="shared" si="27"/>
        <v>9</v>
      </c>
    </row>
    <row r="96" spans="1:20" ht="13.15" customHeight="1" x14ac:dyDescent="0.4">
      <c r="A96" s="7"/>
      <c r="B96" s="50"/>
      <c r="C96" s="24" t="s">
        <v>173</v>
      </c>
      <c r="D96" s="51"/>
      <c r="E96" s="6">
        <v>0</v>
      </c>
      <c r="F96" s="6">
        <v>0</v>
      </c>
      <c r="G96" s="6">
        <v>0</v>
      </c>
      <c r="H96" s="6">
        <v>1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5">
        <f t="shared" si="27"/>
        <v>1</v>
      </c>
    </row>
    <row r="97" spans="1:20" x14ac:dyDescent="0.4">
      <c r="A97" s="7"/>
      <c r="B97" s="50"/>
      <c r="C97" s="24" t="s">
        <v>174</v>
      </c>
      <c r="D97" s="51"/>
      <c r="E97" s="6">
        <v>3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0</v>
      </c>
      <c r="L97" s="6">
        <v>0</v>
      </c>
      <c r="M97" s="6">
        <v>0</v>
      </c>
      <c r="N97" s="6">
        <v>0</v>
      </c>
      <c r="O97" s="6">
        <v>2</v>
      </c>
      <c r="P97" s="6">
        <v>0</v>
      </c>
      <c r="Q97" s="6">
        <v>0</v>
      </c>
      <c r="R97" s="6">
        <v>0</v>
      </c>
      <c r="S97" s="6">
        <v>0</v>
      </c>
      <c r="T97" s="5">
        <f t="shared" si="27"/>
        <v>6</v>
      </c>
    </row>
    <row r="98" spans="1:20" x14ac:dyDescent="0.4">
      <c r="A98" s="7"/>
      <c r="B98" s="50"/>
      <c r="C98" s="24" t="s">
        <v>175</v>
      </c>
      <c r="D98" s="49"/>
      <c r="E98" s="6">
        <v>0</v>
      </c>
      <c r="F98" s="6">
        <v>1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1</v>
      </c>
      <c r="P98" s="6">
        <v>0</v>
      </c>
      <c r="Q98" s="6">
        <v>0</v>
      </c>
      <c r="R98" s="6">
        <v>0</v>
      </c>
      <c r="S98" s="6">
        <v>0</v>
      </c>
      <c r="T98" s="5">
        <f t="shared" si="27"/>
        <v>3</v>
      </c>
    </row>
    <row r="99" spans="1:20" x14ac:dyDescent="0.4">
      <c r="A99" s="7"/>
      <c r="B99" s="50"/>
      <c r="C99" s="24" t="s">
        <v>176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1</v>
      </c>
      <c r="P99" s="6">
        <v>0</v>
      </c>
      <c r="Q99" s="6">
        <v>0</v>
      </c>
      <c r="R99" s="6">
        <v>0</v>
      </c>
      <c r="S99" s="6">
        <v>0</v>
      </c>
      <c r="T99" s="5">
        <f t="shared" si="27"/>
        <v>1</v>
      </c>
    </row>
    <row r="100" spans="1:20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1</v>
      </c>
      <c r="T100" s="5">
        <f t="shared" si="27"/>
        <v>1</v>
      </c>
    </row>
    <row r="101" spans="1:20" x14ac:dyDescent="0.4">
      <c r="A101" s="7"/>
      <c r="B101" s="50"/>
      <c r="C101" s="24" t="s">
        <v>178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5">
        <f t="shared" si="27"/>
        <v>0</v>
      </c>
    </row>
    <row r="102" spans="1:20" x14ac:dyDescent="0.4">
      <c r="A102" s="7"/>
      <c r="B102" s="50"/>
      <c r="C102" s="24" t="s">
        <v>179</v>
      </c>
      <c r="D102" s="51"/>
      <c r="E102" s="6">
        <v>0</v>
      </c>
      <c r="F102" s="6">
        <v>1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5">
        <f t="shared" si="27"/>
        <v>1</v>
      </c>
    </row>
    <row r="103" spans="1:20" x14ac:dyDescent="0.4">
      <c r="A103" s="6" t="s">
        <v>26</v>
      </c>
      <c r="B103" s="84" t="s">
        <v>51</v>
      </c>
      <c r="C103" s="63"/>
      <c r="D103" s="64"/>
      <c r="E103" s="5">
        <f t="shared" ref="E103:T103" si="28">SUM(E93:E102)</f>
        <v>14</v>
      </c>
      <c r="F103" s="5">
        <f t="shared" si="28"/>
        <v>5</v>
      </c>
      <c r="G103" s="5">
        <f t="shared" si="28"/>
        <v>4</v>
      </c>
      <c r="H103" s="5">
        <f t="shared" si="28"/>
        <v>4</v>
      </c>
      <c r="I103" s="5">
        <f t="shared" si="28"/>
        <v>10</v>
      </c>
      <c r="J103" s="5">
        <f t="shared" si="28"/>
        <v>5</v>
      </c>
      <c r="K103" s="5">
        <f t="shared" si="28"/>
        <v>2</v>
      </c>
      <c r="L103" s="5">
        <f t="shared" si="28"/>
        <v>10</v>
      </c>
      <c r="M103" s="5">
        <f t="shared" si="28"/>
        <v>6</v>
      </c>
      <c r="N103" s="5">
        <f t="shared" si="28"/>
        <v>5</v>
      </c>
      <c r="O103" s="5">
        <f t="shared" si="28"/>
        <v>19</v>
      </c>
      <c r="P103" s="5">
        <f t="shared" si="28"/>
        <v>4</v>
      </c>
      <c r="Q103" s="5">
        <f t="shared" si="28"/>
        <v>4</v>
      </c>
      <c r="R103" s="5">
        <f t="shared" si="28"/>
        <v>7</v>
      </c>
      <c r="S103" s="5">
        <f t="shared" si="28"/>
        <v>8</v>
      </c>
      <c r="T103" s="5">
        <f t="shared" si="28"/>
        <v>107</v>
      </c>
    </row>
    <row r="104" spans="1:20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</row>
    <row r="105" spans="1:20" x14ac:dyDescent="0.4">
      <c r="A105" s="11" t="s">
        <v>48</v>
      </c>
      <c r="B105" s="17" t="s">
        <v>57</v>
      </c>
      <c r="C105" s="86" t="s">
        <v>58</v>
      </c>
      <c r="D105" s="64"/>
      <c r="E105" s="6">
        <v>1</v>
      </c>
      <c r="F105" s="6">
        <v>0</v>
      </c>
      <c r="G105" s="6">
        <v>0</v>
      </c>
      <c r="H105" s="6">
        <v>0</v>
      </c>
      <c r="I105" s="6">
        <v>0</v>
      </c>
      <c r="J105" s="6">
        <v>3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5">
        <f>SUM(E105:S105)</f>
        <v>4</v>
      </c>
    </row>
    <row r="106" spans="1:20" x14ac:dyDescent="0.4">
      <c r="A106" s="11" t="s">
        <v>50</v>
      </c>
      <c r="B106" s="50"/>
      <c r="C106" s="24" t="s">
        <v>180</v>
      </c>
      <c r="D106" s="49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0</v>
      </c>
      <c r="K106" s="6">
        <v>1</v>
      </c>
      <c r="L106" s="6">
        <v>1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5">
        <f>SUM(E106:S106)</f>
        <v>4</v>
      </c>
    </row>
    <row r="107" spans="1:20" ht="13.15" customHeight="1" x14ac:dyDescent="0.4">
      <c r="A107" s="7"/>
      <c r="B107" s="50"/>
      <c r="C107" s="24" t="s">
        <v>181</v>
      </c>
      <c r="D107" s="49"/>
      <c r="E107" s="6">
        <v>1</v>
      </c>
      <c r="F107" s="6">
        <v>0</v>
      </c>
      <c r="G107" s="6">
        <v>0</v>
      </c>
      <c r="H107" s="6">
        <v>1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1</v>
      </c>
      <c r="Q107" s="6">
        <v>0</v>
      </c>
      <c r="R107" s="6">
        <v>0</v>
      </c>
      <c r="S107" s="6">
        <v>0</v>
      </c>
      <c r="T107" s="5">
        <f t="shared" ref="T107:T114" si="29">SUM(E107:S107)</f>
        <v>3</v>
      </c>
    </row>
    <row r="108" spans="1:20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5">
        <f t="shared" si="29"/>
        <v>0</v>
      </c>
    </row>
    <row r="109" spans="1:20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5">
        <f t="shared" si="29"/>
        <v>0</v>
      </c>
    </row>
    <row r="110" spans="1:20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5">
        <f t="shared" si="29"/>
        <v>0</v>
      </c>
    </row>
    <row r="111" spans="1:20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5">
        <f t="shared" si="29"/>
        <v>0</v>
      </c>
    </row>
    <row r="112" spans="1:20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5">
        <f t="shared" si="29"/>
        <v>0</v>
      </c>
    </row>
    <row r="113" spans="1:20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5">
        <f t="shared" si="29"/>
        <v>0</v>
      </c>
    </row>
    <row r="114" spans="1:20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5">
        <f t="shared" si="29"/>
        <v>0</v>
      </c>
    </row>
    <row r="115" spans="1:20" ht="13.15" customHeight="1" x14ac:dyDescent="0.4">
      <c r="A115" s="6" t="s">
        <v>26</v>
      </c>
      <c r="B115" s="84" t="s">
        <v>51</v>
      </c>
      <c r="C115" s="87"/>
      <c r="D115" s="88"/>
      <c r="E115" s="5">
        <f t="shared" ref="E115:T115" si="30">SUM(E105:E114)</f>
        <v>2</v>
      </c>
      <c r="F115" s="5">
        <f t="shared" si="30"/>
        <v>0</v>
      </c>
      <c r="G115" s="5">
        <f t="shared" si="30"/>
        <v>0</v>
      </c>
      <c r="H115" s="5">
        <f t="shared" si="30"/>
        <v>2</v>
      </c>
      <c r="I115" s="5">
        <f t="shared" si="30"/>
        <v>0</v>
      </c>
      <c r="J115" s="5">
        <f t="shared" si="30"/>
        <v>3</v>
      </c>
      <c r="K115" s="5">
        <f t="shared" si="30"/>
        <v>1</v>
      </c>
      <c r="L115" s="5">
        <f t="shared" si="30"/>
        <v>1</v>
      </c>
      <c r="M115" s="5">
        <f t="shared" si="30"/>
        <v>0</v>
      </c>
      <c r="N115" s="5">
        <f t="shared" si="30"/>
        <v>1</v>
      </c>
      <c r="O115" s="5">
        <f t="shared" si="30"/>
        <v>0</v>
      </c>
      <c r="P115" s="5">
        <f t="shared" si="30"/>
        <v>1</v>
      </c>
      <c r="Q115" s="5">
        <f t="shared" si="30"/>
        <v>0</v>
      </c>
      <c r="R115" s="5">
        <f t="shared" si="30"/>
        <v>0</v>
      </c>
      <c r="S115" s="5">
        <f t="shared" si="30"/>
        <v>0</v>
      </c>
      <c r="T115" s="5">
        <f t="shared" si="30"/>
        <v>11</v>
      </c>
    </row>
    <row r="116" spans="1:20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5"/>
    </row>
    <row r="117" spans="1:20" x14ac:dyDescent="0.4">
      <c r="A117" s="11" t="s">
        <v>48</v>
      </c>
      <c r="B117" s="17" t="s">
        <v>59</v>
      </c>
      <c r="C117" s="86" t="s">
        <v>60</v>
      </c>
      <c r="D117" s="64"/>
      <c r="E117" s="6">
        <v>2</v>
      </c>
      <c r="F117" s="6">
        <v>0</v>
      </c>
      <c r="G117" s="6">
        <v>1</v>
      </c>
      <c r="H117" s="6">
        <v>0</v>
      </c>
      <c r="I117" s="6">
        <v>0</v>
      </c>
      <c r="J117" s="6">
        <v>1</v>
      </c>
      <c r="K117" s="6">
        <v>4</v>
      </c>
      <c r="L117" s="6">
        <v>0</v>
      </c>
      <c r="M117" s="6">
        <v>2</v>
      </c>
      <c r="N117" s="6">
        <v>2</v>
      </c>
      <c r="O117" s="6">
        <v>1</v>
      </c>
      <c r="P117" s="6">
        <v>0</v>
      </c>
      <c r="Q117" s="6">
        <v>0</v>
      </c>
      <c r="R117" s="6">
        <v>0</v>
      </c>
      <c r="S117" s="6">
        <v>2</v>
      </c>
      <c r="T117" s="5">
        <f t="shared" ref="T117:T126" si="31">SUM(E117:S117)</f>
        <v>15</v>
      </c>
    </row>
    <row r="118" spans="1:20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0</v>
      </c>
      <c r="G118" s="6">
        <v>0</v>
      </c>
      <c r="H118" s="6">
        <v>2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1</v>
      </c>
      <c r="R118" s="6">
        <v>0</v>
      </c>
      <c r="S118" s="6">
        <v>2</v>
      </c>
      <c r="T118" s="5">
        <f t="shared" si="31"/>
        <v>6</v>
      </c>
    </row>
    <row r="119" spans="1:20" x14ac:dyDescent="0.4">
      <c r="A119" s="7"/>
      <c r="B119" s="50"/>
      <c r="C119" s="24" t="s">
        <v>183</v>
      </c>
      <c r="D119" s="49"/>
      <c r="E119" s="6">
        <v>0</v>
      </c>
      <c r="F119" s="6">
        <v>0</v>
      </c>
      <c r="G119" s="6">
        <v>0</v>
      </c>
      <c r="H119" s="6">
        <v>1</v>
      </c>
      <c r="I119" s="6">
        <v>0</v>
      </c>
      <c r="J119" s="6">
        <v>1</v>
      </c>
      <c r="K119" s="6">
        <v>0</v>
      </c>
      <c r="L119" s="6">
        <v>0</v>
      </c>
      <c r="M119" s="6">
        <v>1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5">
        <f t="shared" si="31"/>
        <v>3</v>
      </c>
    </row>
    <row r="120" spans="1:20" x14ac:dyDescent="0.4">
      <c r="A120" s="7"/>
      <c r="B120" s="50"/>
      <c r="C120" s="24" t="s">
        <v>184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1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5">
        <f t="shared" si="31"/>
        <v>2</v>
      </c>
    </row>
    <row r="121" spans="1:20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1</v>
      </c>
      <c r="S121" s="6">
        <v>0</v>
      </c>
      <c r="T121" s="5">
        <f t="shared" si="31"/>
        <v>3</v>
      </c>
    </row>
    <row r="122" spans="1:20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5">
        <f t="shared" si="31"/>
        <v>0</v>
      </c>
    </row>
    <row r="123" spans="1:20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5">
        <f t="shared" si="31"/>
        <v>0</v>
      </c>
    </row>
    <row r="124" spans="1:20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5">
        <f t="shared" si="31"/>
        <v>0</v>
      </c>
    </row>
    <row r="125" spans="1:20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5">
        <f t="shared" si="31"/>
        <v>0</v>
      </c>
    </row>
    <row r="126" spans="1:20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5">
        <f t="shared" si="31"/>
        <v>0</v>
      </c>
    </row>
    <row r="127" spans="1:20" x14ac:dyDescent="0.4">
      <c r="A127" s="6" t="s">
        <v>26</v>
      </c>
      <c r="B127" s="84" t="s">
        <v>51</v>
      </c>
      <c r="C127" s="87"/>
      <c r="D127" s="88"/>
      <c r="E127" s="5">
        <f t="shared" ref="E127:T127" si="32">SUM(E117:E126)</f>
        <v>2</v>
      </c>
      <c r="F127" s="5">
        <f t="shared" si="32"/>
        <v>0</v>
      </c>
      <c r="G127" s="5">
        <f t="shared" si="32"/>
        <v>1</v>
      </c>
      <c r="H127" s="5">
        <f t="shared" si="32"/>
        <v>4</v>
      </c>
      <c r="I127" s="5">
        <f t="shared" si="32"/>
        <v>0</v>
      </c>
      <c r="J127" s="5">
        <f t="shared" si="32"/>
        <v>2</v>
      </c>
      <c r="K127" s="5">
        <f t="shared" si="32"/>
        <v>5</v>
      </c>
      <c r="L127" s="5">
        <f t="shared" si="32"/>
        <v>0</v>
      </c>
      <c r="M127" s="5">
        <f t="shared" si="32"/>
        <v>5</v>
      </c>
      <c r="N127" s="5">
        <f t="shared" si="32"/>
        <v>3</v>
      </c>
      <c r="O127" s="5">
        <f t="shared" si="32"/>
        <v>1</v>
      </c>
      <c r="P127" s="5">
        <f t="shared" si="32"/>
        <v>0</v>
      </c>
      <c r="Q127" s="5">
        <f t="shared" si="32"/>
        <v>1</v>
      </c>
      <c r="R127" s="5">
        <f t="shared" si="32"/>
        <v>1</v>
      </c>
      <c r="S127" s="5">
        <f t="shared" si="32"/>
        <v>4</v>
      </c>
      <c r="T127" s="5">
        <f t="shared" si="32"/>
        <v>29</v>
      </c>
    </row>
    <row r="128" spans="1:20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</row>
    <row r="129" spans="1:20" x14ac:dyDescent="0.4">
      <c r="A129" s="11" t="s">
        <v>48</v>
      </c>
      <c r="B129" s="17" t="s">
        <v>61</v>
      </c>
      <c r="C129" s="86" t="s">
        <v>62</v>
      </c>
      <c r="D129" s="64"/>
      <c r="E129" s="6">
        <v>1</v>
      </c>
      <c r="F129" s="6">
        <v>0</v>
      </c>
      <c r="G129" s="6">
        <v>5</v>
      </c>
      <c r="H129" s="6">
        <v>3</v>
      </c>
      <c r="I129" s="6">
        <v>2</v>
      </c>
      <c r="J129" s="6">
        <v>0</v>
      </c>
      <c r="K129" s="6">
        <v>3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5">
        <f t="shared" ref="T129:T138" si="33">SUM(E129:S129)</f>
        <v>15</v>
      </c>
    </row>
    <row r="130" spans="1:20" ht="13.15" customHeight="1" x14ac:dyDescent="0.4">
      <c r="A130" s="11" t="s">
        <v>50</v>
      </c>
      <c r="B130" s="50"/>
      <c r="C130" s="24" t="s">
        <v>187</v>
      </c>
      <c r="D130" s="49"/>
      <c r="E130" s="6">
        <v>1</v>
      </c>
      <c r="F130" s="6">
        <v>0</v>
      </c>
      <c r="G130" s="6">
        <v>1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5">
        <f t="shared" si="33"/>
        <v>3</v>
      </c>
    </row>
    <row r="131" spans="1:20" x14ac:dyDescent="0.4">
      <c r="A131" s="7"/>
      <c r="B131" s="50"/>
      <c r="C131" s="24" t="s">
        <v>188</v>
      </c>
      <c r="D131" s="49"/>
      <c r="E131" s="6">
        <v>0</v>
      </c>
      <c r="F131" s="6">
        <v>0</v>
      </c>
      <c r="G131" s="6">
        <v>1</v>
      </c>
      <c r="H131" s="6">
        <v>0</v>
      </c>
      <c r="I131" s="6">
        <v>1</v>
      </c>
      <c r="J131" s="6">
        <v>1</v>
      </c>
      <c r="K131" s="6">
        <v>1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1</v>
      </c>
      <c r="R131" s="6">
        <v>0</v>
      </c>
      <c r="S131" s="6">
        <v>0</v>
      </c>
      <c r="T131" s="5">
        <f t="shared" si="33"/>
        <v>5</v>
      </c>
    </row>
    <row r="132" spans="1:20" x14ac:dyDescent="0.4">
      <c r="A132" s="7"/>
      <c r="B132" s="50"/>
      <c r="C132" s="24" t="s">
        <v>189</v>
      </c>
      <c r="D132" s="49"/>
      <c r="E132" s="6">
        <v>1</v>
      </c>
      <c r="F132" s="6">
        <v>1</v>
      </c>
      <c r="G132" s="6">
        <v>2</v>
      </c>
      <c r="H132" s="6">
        <v>0</v>
      </c>
      <c r="I132" s="6">
        <v>3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5">
        <f t="shared" si="33"/>
        <v>7</v>
      </c>
    </row>
    <row r="133" spans="1:20" x14ac:dyDescent="0.4">
      <c r="A133" s="7"/>
      <c r="B133" s="50"/>
      <c r="C133" s="24" t="s">
        <v>190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3</v>
      </c>
      <c r="J133" s="6">
        <v>0</v>
      </c>
      <c r="K133" s="6">
        <v>0</v>
      </c>
      <c r="L133" s="6">
        <v>1</v>
      </c>
      <c r="M133" s="6">
        <v>0</v>
      </c>
      <c r="N133" s="6">
        <v>0</v>
      </c>
      <c r="O133" s="6">
        <v>0</v>
      </c>
      <c r="P133" s="6">
        <v>1</v>
      </c>
      <c r="Q133" s="6">
        <v>0</v>
      </c>
      <c r="R133" s="6">
        <v>0</v>
      </c>
      <c r="S133" s="6">
        <v>0</v>
      </c>
      <c r="T133" s="5">
        <f t="shared" si="33"/>
        <v>5</v>
      </c>
    </row>
    <row r="134" spans="1:20" x14ac:dyDescent="0.4">
      <c r="A134" s="7"/>
      <c r="B134" s="50"/>
      <c r="C134" s="24" t="s">
        <v>191</v>
      </c>
      <c r="D134" s="49"/>
      <c r="E134" s="6">
        <v>0</v>
      </c>
      <c r="F134" s="6">
        <v>1</v>
      </c>
      <c r="G134" s="6">
        <v>0</v>
      </c>
      <c r="H134" s="6">
        <v>0</v>
      </c>
      <c r="I134" s="6">
        <v>2</v>
      </c>
      <c r="J134" s="6">
        <v>2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1</v>
      </c>
      <c r="R134" s="6">
        <v>0</v>
      </c>
      <c r="S134" s="6">
        <v>0</v>
      </c>
      <c r="T134" s="5">
        <f t="shared" si="33"/>
        <v>6</v>
      </c>
    </row>
    <row r="135" spans="1:20" x14ac:dyDescent="0.4">
      <c r="A135" s="7"/>
      <c r="B135" s="50"/>
      <c r="C135" s="24" t="s">
        <v>192</v>
      </c>
      <c r="D135" s="49"/>
      <c r="E135" s="6">
        <v>0</v>
      </c>
      <c r="F135" s="6">
        <v>0</v>
      </c>
      <c r="G135" s="6">
        <v>0</v>
      </c>
      <c r="H135" s="6">
        <v>1</v>
      </c>
      <c r="I135" s="6">
        <v>5</v>
      </c>
      <c r="J135" s="6">
        <v>1</v>
      </c>
      <c r="K135" s="6">
        <v>0</v>
      </c>
      <c r="L135" s="6">
        <v>0</v>
      </c>
      <c r="M135" s="6">
        <v>2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5">
        <f t="shared" si="33"/>
        <v>9</v>
      </c>
    </row>
    <row r="136" spans="1:20" x14ac:dyDescent="0.4">
      <c r="A136" s="7"/>
      <c r="B136" s="50"/>
      <c r="C136" s="24" t="s">
        <v>193</v>
      </c>
      <c r="D136" s="49"/>
      <c r="E136" s="6">
        <v>0</v>
      </c>
      <c r="F136" s="6">
        <v>0</v>
      </c>
      <c r="G136" s="6">
        <v>0</v>
      </c>
      <c r="H136" s="6">
        <v>1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5">
        <f t="shared" si="33"/>
        <v>1</v>
      </c>
    </row>
    <row r="137" spans="1:20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1</v>
      </c>
      <c r="H137" s="6">
        <v>1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1</v>
      </c>
      <c r="P137" s="6">
        <v>0</v>
      </c>
      <c r="Q137" s="6">
        <v>0</v>
      </c>
      <c r="R137" s="6">
        <v>0</v>
      </c>
      <c r="S137" s="6">
        <v>0</v>
      </c>
      <c r="T137" s="5">
        <f t="shared" si="33"/>
        <v>4</v>
      </c>
    </row>
    <row r="138" spans="1:20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0</v>
      </c>
      <c r="H138" s="6">
        <v>1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1</v>
      </c>
      <c r="T138" s="5">
        <f t="shared" si="33"/>
        <v>2</v>
      </c>
    </row>
    <row r="139" spans="1:20" x14ac:dyDescent="0.4">
      <c r="A139" s="6" t="s">
        <v>26</v>
      </c>
      <c r="B139" s="84" t="s">
        <v>51</v>
      </c>
      <c r="C139" s="87"/>
      <c r="D139" s="88"/>
      <c r="E139" s="5">
        <f t="shared" ref="E139:T139" si="34">SUM(E129:E138)</f>
        <v>3</v>
      </c>
      <c r="F139" s="5">
        <f t="shared" si="34"/>
        <v>2</v>
      </c>
      <c r="G139" s="5">
        <f t="shared" si="34"/>
        <v>10</v>
      </c>
      <c r="H139" s="5">
        <f t="shared" si="34"/>
        <v>7</v>
      </c>
      <c r="I139" s="5">
        <f t="shared" si="34"/>
        <v>16</v>
      </c>
      <c r="J139" s="5">
        <f t="shared" si="34"/>
        <v>5</v>
      </c>
      <c r="K139" s="5">
        <f t="shared" si="34"/>
        <v>5</v>
      </c>
      <c r="L139" s="5">
        <f t="shared" si="34"/>
        <v>1</v>
      </c>
      <c r="M139" s="5">
        <f t="shared" si="34"/>
        <v>2</v>
      </c>
      <c r="N139" s="5">
        <f t="shared" si="34"/>
        <v>1</v>
      </c>
      <c r="O139" s="5">
        <f t="shared" si="34"/>
        <v>1</v>
      </c>
      <c r="P139" s="5">
        <f t="shared" si="34"/>
        <v>1</v>
      </c>
      <c r="Q139" s="5">
        <f t="shared" si="34"/>
        <v>2</v>
      </c>
      <c r="R139" s="5">
        <f t="shared" si="34"/>
        <v>0</v>
      </c>
      <c r="S139" s="5">
        <f t="shared" si="34"/>
        <v>1</v>
      </c>
      <c r="T139" s="5">
        <f t="shared" si="34"/>
        <v>57</v>
      </c>
    </row>
    <row r="140" spans="1:20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1:20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5">
        <f>SUM(E141:S141)</f>
        <v>1</v>
      </c>
    </row>
    <row r="142" spans="1:20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5">
        <f>SUM(E142:S142)</f>
        <v>1</v>
      </c>
    </row>
    <row r="143" spans="1:20" x14ac:dyDescent="0.4">
      <c r="A143" s="7"/>
      <c r="B143" s="50"/>
      <c r="C143" s="24" t="s">
        <v>197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5">
        <f t="shared" ref="T143:T150" si="35">SUM(E143:S143)</f>
        <v>0</v>
      </c>
    </row>
    <row r="144" spans="1:20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5">
        <f t="shared" si="35"/>
        <v>0</v>
      </c>
    </row>
    <row r="145" spans="1:20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5">
        <f t="shared" si="35"/>
        <v>0</v>
      </c>
    </row>
    <row r="146" spans="1:20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5">
        <f t="shared" si="35"/>
        <v>0</v>
      </c>
    </row>
    <row r="147" spans="1:20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5">
        <f t="shared" si="35"/>
        <v>0</v>
      </c>
    </row>
    <row r="148" spans="1:20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5">
        <f t="shared" si="35"/>
        <v>0</v>
      </c>
    </row>
    <row r="149" spans="1:20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5">
        <f t="shared" si="35"/>
        <v>0</v>
      </c>
    </row>
    <row r="150" spans="1:20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5">
        <f t="shared" si="35"/>
        <v>0</v>
      </c>
    </row>
    <row r="151" spans="1:20" ht="13.15" customHeight="1" x14ac:dyDescent="0.4">
      <c r="A151" s="6" t="s">
        <v>26</v>
      </c>
      <c r="B151" s="84" t="s">
        <v>51</v>
      </c>
      <c r="C151" s="87"/>
      <c r="D151" s="88"/>
      <c r="E151" s="5">
        <f t="shared" ref="E151:T151" si="36">SUM(E141:E150)</f>
        <v>0</v>
      </c>
      <c r="F151" s="5">
        <f t="shared" si="36"/>
        <v>0</v>
      </c>
      <c r="G151" s="5">
        <f t="shared" si="36"/>
        <v>0</v>
      </c>
      <c r="H151" s="5">
        <f t="shared" si="36"/>
        <v>1</v>
      </c>
      <c r="I151" s="5">
        <f t="shared" si="36"/>
        <v>0</v>
      </c>
      <c r="J151" s="5">
        <f t="shared" si="36"/>
        <v>0</v>
      </c>
      <c r="K151" s="5">
        <f t="shared" si="36"/>
        <v>1</v>
      </c>
      <c r="L151" s="5">
        <f t="shared" si="36"/>
        <v>0</v>
      </c>
      <c r="M151" s="5">
        <f t="shared" si="36"/>
        <v>0</v>
      </c>
      <c r="N151" s="5">
        <f t="shared" si="36"/>
        <v>0</v>
      </c>
      <c r="O151" s="5">
        <f t="shared" si="36"/>
        <v>0</v>
      </c>
      <c r="P151" s="5">
        <f t="shared" si="36"/>
        <v>0</v>
      </c>
      <c r="Q151" s="5">
        <f t="shared" si="36"/>
        <v>0</v>
      </c>
      <c r="R151" s="5">
        <f t="shared" si="36"/>
        <v>0</v>
      </c>
      <c r="S151" s="5">
        <f t="shared" si="36"/>
        <v>0</v>
      </c>
      <c r="T151" s="5">
        <f t="shared" si="36"/>
        <v>2</v>
      </c>
    </row>
    <row r="152" spans="1:20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5"/>
    </row>
    <row r="153" spans="1:20" x14ac:dyDescent="0.4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5">
        <f>SUM(E153:S153)</f>
        <v>1</v>
      </c>
    </row>
    <row r="154" spans="1:20" x14ac:dyDescent="0.4">
      <c r="A154" s="52" t="s">
        <v>50</v>
      </c>
      <c r="B154" s="50"/>
      <c r="C154" s="24" t="s">
        <v>199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1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5">
        <f t="shared" ref="T154:T163" si="37">SUM(E154:S154)</f>
        <v>2</v>
      </c>
    </row>
    <row r="155" spans="1:20" x14ac:dyDescent="0.4">
      <c r="A155" s="7"/>
      <c r="B155" s="50"/>
      <c r="C155" s="24" t="s">
        <v>200</v>
      </c>
      <c r="D155" s="49"/>
      <c r="E155" s="53">
        <v>0</v>
      </c>
      <c r="F155" s="6">
        <v>0</v>
      </c>
      <c r="G155" s="6">
        <v>0</v>
      </c>
      <c r="H155" s="6">
        <v>1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5">
        <f t="shared" si="37"/>
        <v>1</v>
      </c>
    </row>
    <row r="156" spans="1:20" x14ac:dyDescent="0.4">
      <c r="A156" s="7"/>
      <c r="B156" s="50"/>
      <c r="C156" s="24" t="s">
        <v>201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1</v>
      </c>
      <c r="O156" s="6">
        <v>0</v>
      </c>
      <c r="P156" s="6">
        <v>1</v>
      </c>
      <c r="Q156" s="6">
        <v>0</v>
      </c>
      <c r="R156" s="6">
        <v>0</v>
      </c>
      <c r="S156" s="6">
        <v>0</v>
      </c>
      <c r="T156" s="5">
        <f t="shared" si="37"/>
        <v>2</v>
      </c>
    </row>
    <row r="157" spans="1:20" x14ac:dyDescent="0.4">
      <c r="A157" s="7"/>
      <c r="B157" s="50"/>
      <c r="C157" s="24" t="s">
        <v>202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5">
        <f t="shared" si="37"/>
        <v>1</v>
      </c>
    </row>
    <row r="158" spans="1:20" x14ac:dyDescent="0.4">
      <c r="A158" s="7"/>
      <c r="B158" s="50"/>
      <c r="C158" s="24" t="s">
        <v>203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5">
        <f t="shared" si="37"/>
        <v>1</v>
      </c>
    </row>
    <row r="159" spans="1:20" x14ac:dyDescent="0.4">
      <c r="A159" s="7"/>
      <c r="B159" s="50"/>
      <c r="C159" s="24" t="s">
        <v>204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1</v>
      </c>
      <c r="T159" s="5">
        <f t="shared" si="37"/>
        <v>1</v>
      </c>
    </row>
    <row r="160" spans="1:20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1</v>
      </c>
      <c r="P160" s="6">
        <v>0</v>
      </c>
      <c r="Q160" s="6">
        <v>0</v>
      </c>
      <c r="R160" s="6">
        <v>0</v>
      </c>
      <c r="S160" s="6">
        <v>0</v>
      </c>
      <c r="T160" s="5">
        <f t="shared" si="37"/>
        <v>1</v>
      </c>
    </row>
    <row r="161" spans="1:20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5">
        <f t="shared" si="37"/>
        <v>0</v>
      </c>
    </row>
    <row r="162" spans="1:20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5">
        <f t="shared" si="37"/>
        <v>0</v>
      </c>
    </row>
    <row r="163" spans="1:20" x14ac:dyDescent="0.4">
      <c r="A163" s="6" t="s">
        <v>26</v>
      </c>
      <c r="B163" s="92" t="s">
        <v>51</v>
      </c>
      <c r="C163" s="93"/>
      <c r="D163" s="94"/>
      <c r="E163" s="5">
        <f t="shared" ref="E163:S163" si="38">SUM(E153:E162)</f>
        <v>0</v>
      </c>
      <c r="F163" s="5">
        <f t="shared" si="38"/>
        <v>0</v>
      </c>
      <c r="G163" s="5">
        <f t="shared" si="38"/>
        <v>0</v>
      </c>
      <c r="H163" s="5">
        <f t="shared" si="38"/>
        <v>1</v>
      </c>
      <c r="I163" s="5">
        <f t="shared" si="38"/>
        <v>0</v>
      </c>
      <c r="J163" s="5">
        <f t="shared" si="38"/>
        <v>2</v>
      </c>
      <c r="K163" s="5">
        <f t="shared" si="38"/>
        <v>0</v>
      </c>
      <c r="L163" s="5">
        <f t="shared" si="38"/>
        <v>1</v>
      </c>
      <c r="M163" s="5">
        <f t="shared" si="38"/>
        <v>1</v>
      </c>
      <c r="N163" s="5">
        <f t="shared" si="38"/>
        <v>2</v>
      </c>
      <c r="O163" s="5">
        <f t="shared" si="38"/>
        <v>1</v>
      </c>
      <c r="P163" s="5">
        <f t="shared" si="38"/>
        <v>1</v>
      </c>
      <c r="Q163" s="5">
        <f t="shared" si="38"/>
        <v>0</v>
      </c>
      <c r="R163" s="5">
        <f t="shared" si="38"/>
        <v>0</v>
      </c>
      <c r="S163" s="5">
        <f t="shared" si="38"/>
        <v>1</v>
      </c>
      <c r="T163" s="5">
        <f t="shared" si="37"/>
        <v>10</v>
      </c>
    </row>
    <row r="164" spans="1:20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</row>
    <row r="165" spans="1:20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1</v>
      </c>
      <c r="K165" s="6">
        <v>1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1</v>
      </c>
      <c r="S165" s="6">
        <v>0</v>
      </c>
      <c r="T165" s="5">
        <f>SUM(E165:S165)</f>
        <v>6</v>
      </c>
    </row>
    <row r="166" spans="1:20" x14ac:dyDescent="0.4">
      <c r="A166" s="11" t="s">
        <v>50</v>
      </c>
      <c r="B166" s="50"/>
      <c r="C166" s="24" t="s">
        <v>206</v>
      </c>
      <c r="D166" s="49"/>
      <c r="E166" s="6">
        <v>0</v>
      </c>
      <c r="F166" s="6">
        <v>0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6">
        <v>1</v>
      </c>
      <c r="M166" s="6">
        <v>0</v>
      </c>
      <c r="N166" s="6">
        <v>1</v>
      </c>
      <c r="O166" s="6">
        <v>0</v>
      </c>
      <c r="P166" s="6">
        <v>0</v>
      </c>
      <c r="Q166" s="6">
        <v>2</v>
      </c>
      <c r="R166" s="6">
        <v>1</v>
      </c>
      <c r="S166" s="6">
        <v>1</v>
      </c>
      <c r="T166" s="5">
        <f>SUM(E166:S166)</f>
        <v>7</v>
      </c>
    </row>
    <row r="167" spans="1:20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5">
        <f t="shared" ref="T167:T174" si="39">SUM(E167:S167)</f>
        <v>0</v>
      </c>
    </row>
    <row r="168" spans="1:20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5">
        <f t="shared" si="39"/>
        <v>0</v>
      </c>
    </row>
    <row r="169" spans="1:20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5">
        <f t="shared" si="39"/>
        <v>0</v>
      </c>
    </row>
    <row r="170" spans="1:20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5">
        <f t="shared" si="39"/>
        <v>0</v>
      </c>
    </row>
    <row r="171" spans="1:20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5">
        <f t="shared" si="39"/>
        <v>0</v>
      </c>
    </row>
    <row r="172" spans="1:20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5">
        <f t="shared" si="39"/>
        <v>0</v>
      </c>
    </row>
    <row r="173" spans="1:20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5">
        <f t="shared" si="39"/>
        <v>0</v>
      </c>
    </row>
    <row r="174" spans="1:20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5">
        <f t="shared" si="39"/>
        <v>0</v>
      </c>
    </row>
    <row r="175" spans="1:20" x14ac:dyDescent="0.4">
      <c r="A175" s="6" t="s">
        <v>26</v>
      </c>
      <c r="B175" s="84" t="s">
        <v>51</v>
      </c>
      <c r="C175" s="87"/>
      <c r="D175" s="88"/>
      <c r="E175" s="5">
        <f t="shared" ref="E175:T175" si="40">SUM(E165:E174)</f>
        <v>0</v>
      </c>
      <c r="F175" s="5">
        <f t="shared" si="40"/>
        <v>0</v>
      </c>
      <c r="G175" s="5">
        <f t="shared" si="40"/>
        <v>1</v>
      </c>
      <c r="H175" s="5">
        <f t="shared" si="40"/>
        <v>0</v>
      </c>
      <c r="I175" s="5">
        <f t="shared" si="40"/>
        <v>1</v>
      </c>
      <c r="J175" s="5">
        <f t="shared" si="40"/>
        <v>1</v>
      </c>
      <c r="K175" s="5">
        <f t="shared" si="40"/>
        <v>1</v>
      </c>
      <c r="L175" s="5">
        <f t="shared" si="40"/>
        <v>2</v>
      </c>
      <c r="M175" s="5">
        <f t="shared" si="40"/>
        <v>0</v>
      </c>
      <c r="N175" s="5">
        <f t="shared" si="40"/>
        <v>1</v>
      </c>
      <c r="O175" s="5">
        <f t="shared" si="40"/>
        <v>0</v>
      </c>
      <c r="P175" s="5">
        <f t="shared" si="40"/>
        <v>0</v>
      </c>
      <c r="Q175" s="5">
        <f t="shared" si="40"/>
        <v>3</v>
      </c>
      <c r="R175" s="5">
        <f t="shared" si="40"/>
        <v>2</v>
      </c>
      <c r="S175" s="5">
        <f t="shared" si="40"/>
        <v>1</v>
      </c>
      <c r="T175" s="5">
        <f t="shared" si="40"/>
        <v>13</v>
      </c>
    </row>
    <row r="176" spans="1:20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1:20" x14ac:dyDescent="0.4">
      <c r="A177" s="11" t="s">
        <v>48</v>
      </c>
      <c r="B177" s="17" t="s">
        <v>69</v>
      </c>
      <c r="C177" s="86" t="s">
        <v>70</v>
      </c>
      <c r="D177" s="64"/>
      <c r="E177" s="6">
        <v>1</v>
      </c>
      <c r="F177" s="6">
        <v>1</v>
      </c>
      <c r="G177" s="6">
        <v>1</v>
      </c>
      <c r="H177" s="6">
        <v>0</v>
      </c>
      <c r="I177" s="6">
        <v>0</v>
      </c>
      <c r="J177" s="6">
        <v>1</v>
      </c>
      <c r="K177" s="6">
        <v>3</v>
      </c>
      <c r="L177" s="6">
        <v>2</v>
      </c>
      <c r="M177" s="6">
        <v>1</v>
      </c>
      <c r="N177" s="6">
        <v>0</v>
      </c>
      <c r="O177" s="6">
        <v>2</v>
      </c>
      <c r="P177" s="6">
        <v>0</v>
      </c>
      <c r="Q177" s="6">
        <v>0</v>
      </c>
      <c r="R177" s="6">
        <v>0</v>
      </c>
      <c r="S177" s="6">
        <v>7</v>
      </c>
      <c r="T177" s="5">
        <f t="shared" ref="T177:T186" si="41">SUM(E177:S177)</f>
        <v>19</v>
      </c>
    </row>
    <row r="178" spans="1:20" x14ac:dyDescent="0.4">
      <c r="A178" s="11" t="s">
        <v>50</v>
      </c>
      <c r="B178" s="50"/>
      <c r="C178" s="24" t="s">
        <v>207</v>
      </c>
      <c r="D178" s="49"/>
      <c r="E178" s="6">
        <v>3</v>
      </c>
      <c r="F178" s="6">
        <v>19</v>
      </c>
      <c r="G178" s="6">
        <v>1</v>
      </c>
      <c r="H178" s="6">
        <v>3</v>
      </c>
      <c r="I178" s="6">
        <v>3</v>
      </c>
      <c r="J178" s="6">
        <v>3</v>
      </c>
      <c r="K178" s="6">
        <v>2</v>
      </c>
      <c r="L178" s="6">
        <v>3</v>
      </c>
      <c r="M178" s="6">
        <v>16</v>
      </c>
      <c r="N178" s="6">
        <v>0</v>
      </c>
      <c r="O178" s="6">
        <v>2</v>
      </c>
      <c r="P178" s="6">
        <v>2</v>
      </c>
      <c r="Q178" s="6">
        <v>12</v>
      </c>
      <c r="R178" s="6">
        <v>0</v>
      </c>
      <c r="S178" s="6">
        <v>1</v>
      </c>
      <c r="T178" s="5">
        <f t="shared" si="41"/>
        <v>70</v>
      </c>
    </row>
    <row r="179" spans="1:20" x14ac:dyDescent="0.4">
      <c r="A179" s="7"/>
      <c r="B179" s="50"/>
      <c r="C179" s="24" t="s">
        <v>208</v>
      </c>
      <c r="D179" s="49"/>
      <c r="E179" s="6">
        <v>0</v>
      </c>
      <c r="F179" s="6">
        <v>0</v>
      </c>
      <c r="G179" s="6">
        <v>0</v>
      </c>
      <c r="H179" s="6">
        <v>1</v>
      </c>
      <c r="I179" s="6">
        <v>1</v>
      </c>
      <c r="J179" s="6">
        <v>0</v>
      </c>
      <c r="K179" s="6">
        <v>2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2</v>
      </c>
      <c r="T179" s="5">
        <f t="shared" si="41"/>
        <v>6</v>
      </c>
    </row>
    <row r="180" spans="1:20" x14ac:dyDescent="0.4">
      <c r="A180" s="7"/>
      <c r="B180" s="50"/>
      <c r="C180" s="24" t="s">
        <v>209</v>
      </c>
      <c r="D180" s="49"/>
      <c r="E180" s="6">
        <v>0</v>
      </c>
      <c r="F180" s="6">
        <v>1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1</v>
      </c>
      <c r="N180" s="6">
        <v>1</v>
      </c>
      <c r="O180" s="6">
        <v>1</v>
      </c>
      <c r="P180" s="6">
        <v>0</v>
      </c>
      <c r="Q180" s="6">
        <v>1</v>
      </c>
      <c r="R180" s="6">
        <v>0</v>
      </c>
      <c r="S180" s="6">
        <v>1</v>
      </c>
      <c r="T180" s="5">
        <f t="shared" si="41"/>
        <v>6</v>
      </c>
    </row>
    <row r="181" spans="1:20" x14ac:dyDescent="0.4">
      <c r="A181" s="7"/>
      <c r="B181" s="50"/>
      <c r="C181" s="24" t="s">
        <v>210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1</v>
      </c>
      <c r="N181" s="6">
        <v>1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5">
        <f t="shared" si="41"/>
        <v>3</v>
      </c>
    </row>
    <row r="182" spans="1:20" x14ac:dyDescent="0.4">
      <c r="A182" s="7"/>
      <c r="B182" s="50"/>
      <c r="C182" s="24" t="s">
        <v>211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1</v>
      </c>
      <c r="R182" s="6">
        <v>0</v>
      </c>
      <c r="S182" s="6">
        <v>0</v>
      </c>
      <c r="T182" s="5">
        <f t="shared" si="41"/>
        <v>1</v>
      </c>
    </row>
    <row r="183" spans="1:20" x14ac:dyDescent="0.4">
      <c r="A183" s="7"/>
      <c r="B183" s="50"/>
      <c r="C183" s="24" t="s">
        <v>212</v>
      </c>
      <c r="D183" s="49"/>
      <c r="E183" s="6">
        <v>0</v>
      </c>
      <c r="F183" s="6">
        <v>0</v>
      </c>
      <c r="G183" s="6">
        <v>1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5">
        <f t="shared" si="41"/>
        <v>1</v>
      </c>
    </row>
    <row r="184" spans="1:20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6</v>
      </c>
      <c r="T184" s="5">
        <f t="shared" si="41"/>
        <v>6</v>
      </c>
    </row>
    <row r="185" spans="1:20" x14ac:dyDescent="0.4">
      <c r="A185" s="7"/>
      <c r="B185" s="50"/>
      <c r="C185" s="24" t="s">
        <v>214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1</v>
      </c>
      <c r="T185" s="5">
        <f t="shared" si="41"/>
        <v>2</v>
      </c>
    </row>
    <row r="186" spans="1:20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5">
        <f t="shared" si="41"/>
        <v>0</v>
      </c>
    </row>
    <row r="187" spans="1:20" ht="13.15" customHeight="1" x14ac:dyDescent="0.4">
      <c r="A187" s="6" t="s">
        <v>26</v>
      </c>
      <c r="B187" s="84" t="s">
        <v>51</v>
      </c>
      <c r="C187" s="87"/>
      <c r="D187" s="88"/>
      <c r="E187" s="5">
        <f t="shared" ref="E187:T187" si="42">SUM(E177:E186)</f>
        <v>4</v>
      </c>
      <c r="F187" s="5">
        <f t="shared" si="42"/>
        <v>21</v>
      </c>
      <c r="G187" s="5">
        <f t="shared" si="42"/>
        <v>3</v>
      </c>
      <c r="H187" s="5">
        <f t="shared" si="42"/>
        <v>4</v>
      </c>
      <c r="I187" s="5">
        <f t="shared" si="42"/>
        <v>6</v>
      </c>
      <c r="J187" s="5">
        <f t="shared" si="42"/>
        <v>4</v>
      </c>
      <c r="K187" s="5">
        <f t="shared" si="42"/>
        <v>7</v>
      </c>
      <c r="L187" s="5">
        <f t="shared" si="42"/>
        <v>5</v>
      </c>
      <c r="M187" s="5">
        <f t="shared" si="42"/>
        <v>19</v>
      </c>
      <c r="N187" s="5">
        <f t="shared" si="42"/>
        <v>2</v>
      </c>
      <c r="O187" s="5">
        <f t="shared" si="42"/>
        <v>5</v>
      </c>
      <c r="P187" s="5">
        <f t="shared" si="42"/>
        <v>2</v>
      </c>
      <c r="Q187" s="5">
        <f t="shared" si="42"/>
        <v>14</v>
      </c>
      <c r="R187" s="5">
        <f t="shared" si="42"/>
        <v>0</v>
      </c>
      <c r="S187" s="5">
        <f t="shared" si="42"/>
        <v>18</v>
      </c>
      <c r="T187" s="5">
        <f t="shared" si="42"/>
        <v>114</v>
      </c>
    </row>
    <row r="188" spans="1:20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T188" s="5"/>
    </row>
    <row r="189" spans="1:20" x14ac:dyDescent="0.4">
      <c r="A189" s="11" t="s">
        <v>48</v>
      </c>
      <c r="B189" s="17" t="s">
        <v>71</v>
      </c>
      <c r="C189" s="86" t="s">
        <v>72</v>
      </c>
      <c r="D189" s="64"/>
      <c r="E189" s="6">
        <v>1</v>
      </c>
      <c r="F189" s="6">
        <v>0</v>
      </c>
      <c r="G189" s="6">
        <v>0</v>
      </c>
      <c r="H189" s="6">
        <v>1</v>
      </c>
      <c r="I189" s="6">
        <v>0</v>
      </c>
      <c r="J189" s="6">
        <v>1</v>
      </c>
      <c r="K189" s="6">
        <v>0</v>
      </c>
      <c r="L189" s="6">
        <v>0</v>
      </c>
      <c r="M189" s="6">
        <v>1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5">
        <f t="shared" ref="T189:T198" si="43">SUM(E189:S189)</f>
        <v>5</v>
      </c>
    </row>
    <row r="190" spans="1:20" x14ac:dyDescent="0.4">
      <c r="A190" s="11" t="s">
        <v>50</v>
      </c>
      <c r="B190" s="50"/>
      <c r="C190" s="24" t="s">
        <v>216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5">
        <f t="shared" si="43"/>
        <v>0</v>
      </c>
    </row>
    <row r="191" spans="1:20" x14ac:dyDescent="0.4">
      <c r="A191" s="7"/>
      <c r="B191" s="50"/>
      <c r="C191" s="24" t="s">
        <v>217</v>
      </c>
      <c r="D191" s="49"/>
      <c r="E191" s="6">
        <v>0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5">
        <f t="shared" si="43"/>
        <v>1</v>
      </c>
    </row>
    <row r="192" spans="1:20" x14ac:dyDescent="0.4">
      <c r="A192" s="7"/>
      <c r="B192" s="50"/>
      <c r="C192" s="24" t="s">
        <v>218</v>
      </c>
      <c r="D192" s="49"/>
      <c r="E192" s="6">
        <v>0</v>
      </c>
      <c r="F192" s="6">
        <v>1</v>
      </c>
      <c r="G192" s="6">
        <v>1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5">
        <f t="shared" si="43"/>
        <v>2</v>
      </c>
    </row>
    <row r="193" spans="1:20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5">
        <f t="shared" si="43"/>
        <v>0</v>
      </c>
    </row>
    <row r="194" spans="1:20" x14ac:dyDescent="0.4">
      <c r="A194" s="7"/>
      <c r="B194" s="50"/>
      <c r="C194" s="24" t="s">
        <v>220</v>
      </c>
      <c r="D194" s="49"/>
      <c r="E194" s="6">
        <v>1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5">
        <f t="shared" si="43"/>
        <v>1</v>
      </c>
    </row>
    <row r="195" spans="1:20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5">
        <f t="shared" si="43"/>
        <v>0</v>
      </c>
    </row>
    <row r="196" spans="1:20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5">
        <f t="shared" si="43"/>
        <v>0</v>
      </c>
    </row>
    <row r="197" spans="1:20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5">
        <f t="shared" si="43"/>
        <v>0</v>
      </c>
    </row>
    <row r="198" spans="1:20" ht="13.15" customHeight="1" x14ac:dyDescent="0.4">
      <c r="A198" s="7"/>
      <c r="B198" s="50"/>
      <c r="C198" s="24" t="s">
        <v>224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5">
        <f t="shared" si="43"/>
        <v>0</v>
      </c>
    </row>
    <row r="199" spans="1:20" x14ac:dyDescent="0.4">
      <c r="A199" s="6" t="s">
        <v>26</v>
      </c>
      <c r="B199" s="84" t="s">
        <v>51</v>
      </c>
      <c r="C199" s="87"/>
      <c r="D199" s="88"/>
      <c r="E199" s="5">
        <f t="shared" ref="E199:T199" si="44">SUM(E189:E198)</f>
        <v>2</v>
      </c>
      <c r="F199" s="5">
        <f t="shared" si="44"/>
        <v>1</v>
      </c>
      <c r="G199" s="5">
        <f t="shared" si="44"/>
        <v>1</v>
      </c>
      <c r="H199" s="5">
        <f t="shared" si="44"/>
        <v>2</v>
      </c>
      <c r="I199" s="5">
        <f t="shared" si="44"/>
        <v>0</v>
      </c>
      <c r="J199" s="5">
        <f t="shared" si="44"/>
        <v>1</v>
      </c>
      <c r="K199" s="5">
        <f t="shared" si="44"/>
        <v>0</v>
      </c>
      <c r="L199" s="5">
        <f t="shared" si="44"/>
        <v>0</v>
      </c>
      <c r="M199" s="5">
        <f t="shared" si="44"/>
        <v>1</v>
      </c>
      <c r="N199" s="5">
        <f t="shared" si="44"/>
        <v>0</v>
      </c>
      <c r="O199" s="5">
        <f t="shared" si="44"/>
        <v>1</v>
      </c>
      <c r="P199" s="5">
        <f t="shared" si="44"/>
        <v>0</v>
      </c>
      <c r="Q199" s="5">
        <f t="shared" si="44"/>
        <v>0</v>
      </c>
      <c r="R199" s="5">
        <f t="shared" si="44"/>
        <v>0</v>
      </c>
      <c r="S199" s="5">
        <f t="shared" si="44"/>
        <v>0</v>
      </c>
      <c r="T199" s="5">
        <f t="shared" si="44"/>
        <v>9</v>
      </c>
    </row>
    <row r="200" spans="1:20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</row>
    <row r="201" spans="1:20" x14ac:dyDescent="0.4">
      <c r="A201" s="11" t="s">
        <v>48</v>
      </c>
      <c r="B201" s="17" t="s">
        <v>73</v>
      </c>
      <c r="C201" s="86" t="s">
        <v>74</v>
      </c>
      <c r="D201" s="64"/>
      <c r="E201" s="6">
        <v>8</v>
      </c>
      <c r="F201" s="6">
        <v>3</v>
      </c>
      <c r="G201" s="6">
        <v>9</v>
      </c>
      <c r="H201" s="6">
        <v>11</v>
      </c>
      <c r="I201" s="6">
        <v>14</v>
      </c>
      <c r="J201" s="6">
        <v>8</v>
      </c>
      <c r="K201" s="6">
        <v>21</v>
      </c>
      <c r="L201" s="6">
        <v>1</v>
      </c>
      <c r="M201" s="6">
        <v>6</v>
      </c>
      <c r="N201" s="6">
        <v>6</v>
      </c>
      <c r="O201" s="6">
        <v>1</v>
      </c>
      <c r="P201" s="6">
        <v>4</v>
      </c>
      <c r="Q201" s="6">
        <v>6</v>
      </c>
      <c r="R201" s="6">
        <v>10</v>
      </c>
      <c r="S201" s="6">
        <v>5</v>
      </c>
      <c r="T201" s="5">
        <f t="shared" ref="T201:T210" si="45">SUM(E201:S201)</f>
        <v>113</v>
      </c>
    </row>
    <row r="202" spans="1:20" x14ac:dyDescent="0.4">
      <c r="A202" s="11" t="s">
        <v>50</v>
      </c>
      <c r="B202" s="50"/>
      <c r="C202" s="24" t="s">
        <v>225</v>
      </c>
      <c r="D202" s="49"/>
      <c r="E202" s="6">
        <v>6</v>
      </c>
      <c r="F202" s="6">
        <v>1</v>
      </c>
      <c r="G202" s="6">
        <v>13</v>
      </c>
      <c r="H202" s="6">
        <v>6</v>
      </c>
      <c r="I202" s="6">
        <v>7</v>
      </c>
      <c r="J202" s="6">
        <v>14</v>
      </c>
      <c r="K202" s="6">
        <v>14</v>
      </c>
      <c r="L202" s="6">
        <v>9</v>
      </c>
      <c r="M202" s="6">
        <v>5</v>
      </c>
      <c r="N202" s="6">
        <v>9</v>
      </c>
      <c r="O202" s="6">
        <v>8</v>
      </c>
      <c r="P202" s="6">
        <v>11</v>
      </c>
      <c r="Q202" s="6">
        <v>9</v>
      </c>
      <c r="R202" s="6">
        <v>14</v>
      </c>
      <c r="S202" s="6">
        <v>9</v>
      </c>
      <c r="T202" s="5">
        <f t="shared" si="45"/>
        <v>135</v>
      </c>
    </row>
    <row r="203" spans="1:20" x14ac:dyDescent="0.4">
      <c r="A203" s="7"/>
      <c r="B203" s="50"/>
      <c r="C203" s="24" t="s">
        <v>226</v>
      </c>
      <c r="D203" s="49"/>
      <c r="E203" s="6">
        <v>4</v>
      </c>
      <c r="F203" s="6">
        <v>3</v>
      </c>
      <c r="G203" s="6">
        <v>5</v>
      </c>
      <c r="H203" s="6">
        <v>6</v>
      </c>
      <c r="I203" s="6">
        <v>2</v>
      </c>
      <c r="J203" s="6">
        <v>1</v>
      </c>
      <c r="K203" s="6">
        <v>10</v>
      </c>
      <c r="L203" s="6">
        <v>4</v>
      </c>
      <c r="M203" s="6">
        <v>2</v>
      </c>
      <c r="N203" s="6">
        <v>3</v>
      </c>
      <c r="O203" s="6">
        <v>0</v>
      </c>
      <c r="P203" s="6">
        <v>4</v>
      </c>
      <c r="Q203" s="6">
        <v>1</v>
      </c>
      <c r="R203" s="6">
        <v>6</v>
      </c>
      <c r="S203" s="6">
        <v>0</v>
      </c>
      <c r="T203" s="5">
        <f t="shared" si="45"/>
        <v>51</v>
      </c>
    </row>
    <row r="204" spans="1:20" x14ac:dyDescent="0.4">
      <c r="A204" s="7"/>
      <c r="B204" s="50"/>
      <c r="C204" s="24" t="s">
        <v>227</v>
      </c>
      <c r="D204" s="49"/>
      <c r="E204" s="6">
        <v>1</v>
      </c>
      <c r="F204" s="6">
        <v>2</v>
      </c>
      <c r="G204" s="6">
        <v>0</v>
      </c>
      <c r="H204" s="6">
        <v>0</v>
      </c>
      <c r="I204" s="6">
        <v>2</v>
      </c>
      <c r="J204" s="6">
        <v>1</v>
      </c>
      <c r="K204" s="6">
        <v>0</v>
      </c>
      <c r="L204" s="6">
        <v>1</v>
      </c>
      <c r="M204" s="6">
        <v>0</v>
      </c>
      <c r="N204" s="6">
        <v>1</v>
      </c>
      <c r="O204" s="6">
        <v>1</v>
      </c>
      <c r="P204" s="6">
        <v>0</v>
      </c>
      <c r="Q204" s="6">
        <v>2</v>
      </c>
      <c r="R204" s="6">
        <v>1</v>
      </c>
      <c r="S204" s="6">
        <v>0</v>
      </c>
      <c r="T204" s="5">
        <f t="shared" si="45"/>
        <v>12</v>
      </c>
    </row>
    <row r="205" spans="1:20" x14ac:dyDescent="0.4">
      <c r="A205" s="7"/>
      <c r="B205" s="50"/>
      <c r="C205" s="24" t="s">
        <v>228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1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5">
        <f t="shared" si="45"/>
        <v>1</v>
      </c>
    </row>
    <row r="206" spans="1:20" x14ac:dyDescent="0.4">
      <c r="A206" s="7"/>
      <c r="B206" s="50"/>
      <c r="C206" s="24" t="s">
        <v>229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1</v>
      </c>
      <c r="Q206" s="6">
        <v>0</v>
      </c>
      <c r="R206" s="6">
        <v>0</v>
      </c>
      <c r="S206" s="6">
        <v>0</v>
      </c>
      <c r="T206" s="5">
        <f t="shared" si="45"/>
        <v>2</v>
      </c>
    </row>
    <row r="207" spans="1:20" ht="13.15" customHeight="1" x14ac:dyDescent="0.4">
      <c r="A207" s="7"/>
      <c r="B207" s="50"/>
      <c r="C207" s="24" t="s">
        <v>230</v>
      </c>
      <c r="D207" s="49"/>
      <c r="E207" s="6">
        <v>0</v>
      </c>
      <c r="F207" s="6">
        <v>1</v>
      </c>
      <c r="G207" s="6">
        <v>0</v>
      </c>
      <c r="H207" s="6">
        <v>0</v>
      </c>
      <c r="I207" s="6">
        <v>2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1</v>
      </c>
      <c r="T207" s="5">
        <f t="shared" si="45"/>
        <v>4</v>
      </c>
    </row>
    <row r="208" spans="1:20" x14ac:dyDescent="0.4">
      <c r="A208" s="7"/>
      <c r="B208" s="50"/>
      <c r="C208" s="24" t="s">
        <v>231</v>
      </c>
      <c r="D208" s="49"/>
      <c r="E208" s="6">
        <v>1</v>
      </c>
      <c r="F208" s="6">
        <v>0</v>
      </c>
      <c r="G208" s="6">
        <v>0</v>
      </c>
      <c r="H208" s="6">
        <v>0</v>
      </c>
      <c r="I208" s="6">
        <v>1</v>
      </c>
      <c r="J208" s="6">
        <v>1</v>
      </c>
      <c r="K208" s="6">
        <v>1</v>
      </c>
      <c r="L208" s="6">
        <v>1</v>
      </c>
      <c r="M208" s="6">
        <v>0</v>
      </c>
      <c r="N208" s="6">
        <v>2</v>
      </c>
      <c r="O208" s="6">
        <v>0</v>
      </c>
      <c r="P208" s="6">
        <v>1</v>
      </c>
      <c r="Q208" s="6">
        <v>0</v>
      </c>
      <c r="R208" s="6">
        <v>0</v>
      </c>
      <c r="S208" s="6">
        <v>0</v>
      </c>
      <c r="T208" s="5">
        <f t="shared" si="45"/>
        <v>8</v>
      </c>
    </row>
    <row r="209" spans="1:20" x14ac:dyDescent="0.4">
      <c r="A209" s="7"/>
      <c r="B209" s="50"/>
      <c r="C209" s="24" t="s">
        <v>232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5">
        <f t="shared" si="45"/>
        <v>0</v>
      </c>
    </row>
    <row r="210" spans="1:20" x14ac:dyDescent="0.4">
      <c r="A210" s="7"/>
      <c r="B210" s="50"/>
      <c r="C210" s="24" t="s">
        <v>233</v>
      </c>
      <c r="D210" s="49"/>
      <c r="E210" s="6">
        <v>1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5">
        <f t="shared" si="45"/>
        <v>2</v>
      </c>
    </row>
    <row r="211" spans="1:20" x14ac:dyDescent="0.4">
      <c r="A211" s="6" t="s">
        <v>26</v>
      </c>
      <c r="B211" s="84" t="s">
        <v>51</v>
      </c>
      <c r="C211" s="87"/>
      <c r="D211" s="88"/>
      <c r="E211" s="5">
        <f t="shared" ref="E211:T211" si="46">SUM(E201:E210)</f>
        <v>21</v>
      </c>
      <c r="F211" s="5">
        <f t="shared" si="46"/>
        <v>10</v>
      </c>
      <c r="G211" s="5">
        <f t="shared" si="46"/>
        <v>27</v>
      </c>
      <c r="H211" s="5">
        <f t="shared" si="46"/>
        <v>23</v>
      </c>
      <c r="I211" s="5">
        <f t="shared" si="46"/>
        <v>29</v>
      </c>
      <c r="J211" s="5">
        <f t="shared" si="46"/>
        <v>25</v>
      </c>
      <c r="K211" s="5">
        <f t="shared" si="46"/>
        <v>46</v>
      </c>
      <c r="L211" s="5">
        <f t="shared" si="46"/>
        <v>17</v>
      </c>
      <c r="M211" s="5">
        <f t="shared" si="46"/>
        <v>14</v>
      </c>
      <c r="N211" s="5">
        <f t="shared" si="46"/>
        <v>21</v>
      </c>
      <c r="O211" s="5">
        <f t="shared" si="46"/>
        <v>10</v>
      </c>
      <c r="P211" s="5">
        <f t="shared" si="46"/>
        <v>21</v>
      </c>
      <c r="Q211" s="5">
        <f t="shared" si="46"/>
        <v>18</v>
      </c>
      <c r="R211" s="5">
        <f t="shared" si="46"/>
        <v>31</v>
      </c>
      <c r="S211" s="5">
        <f t="shared" si="46"/>
        <v>15</v>
      </c>
      <c r="T211" s="5">
        <f t="shared" si="46"/>
        <v>328</v>
      </c>
    </row>
    <row r="212" spans="1:20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1:20" x14ac:dyDescent="0.4">
      <c r="A213" s="11" t="s">
        <v>48</v>
      </c>
      <c r="B213" s="17" t="s">
        <v>75</v>
      </c>
      <c r="C213" s="86" t="s">
        <v>76</v>
      </c>
      <c r="D213" s="64"/>
      <c r="E213" s="6">
        <v>1</v>
      </c>
      <c r="F213" s="6">
        <v>0</v>
      </c>
      <c r="G213" s="6">
        <v>2</v>
      </c>
      <c r="H213" s="6">
        <v>3</v>
      </c>
      <c r="I213" s="6">
        <v>3</v>
      </c>
      <c r="J213" s="6">
        <v>0</v>
      </c>
      <c r="K213" s="6">
        <v>4</v>
      </c>
      <c r="L213" s="6">
        <v>0</v>
      </c>
      <c r="M213" s="6">
        <v>2</v>
      </c>
      <c r="N213" s="6">
        <v>2</v>
      </c>
      <c r="O213" s="6">
        <v>1</v>
      </c>
      <c r="P213" s="6">
        <v>1</v>
      </c>
      <c r="Q213" s="6">
        <v>2</v>
      </c>
      <c r="R213" s="6">
        <v>2</v>
      </c>
      <c r="S213" s="6">
        <v>0</v>
      </c>
      <c r="T213" s="5">
        <f>SUM(E213:S213)</f>
        <v>23</v>
      </c>
    </row>
    <row r="214" spans="1:20" x14ac:dyDescent="0.4">
      <c r="A214" s="11" t="s">
        <v>50</v>
      </c>
      <c r="B214" s="50"/>
      <c r="C214" s="24" t="s">
        <v>234</v>
      </c>
      <c r="D214" s="49"/>
      <c r="E214" s="6">
        <v>0</v>
      </c>
      <c r="F214" s="6">
        <v>2</v>
      </c>
      <c r="G214" s="6">
        <v>0</v>
      </c>
      <c r="H214" s="6">
        <v>1</v>
      </c>
      <c r="I214" s="6">
        <v>0</v>
      </c>
      <c r="J214" s="6">
        <v>1</v>
      </c>
      <c r="K214" s="6">
        <v>0</v>
      </c>
      <c r="L214" s="6">
        <v>1</v>
      </c>
      <c r="M214" s="6">
        <v>2</v>
      </c>
      <c r="N214" s="6">
        <v>1</v>
      </c>
      <c r="O214" s="6">
        <v>0</v>
      </c>
      <c r="P214" s="6">
        <v>2</v>
      </c>
      <c r="Q214" s="6">
        <v>2</v>
      </c>
      <c r="R214" s="6">
        <v>0</v>
      </c>
      <c r="S214" s="6">
        <v>1</v>
      </c>
      <c r="T214" s="5">
        <f>SUM(E214:S214)</f>
        <v>13</v>
      </c>
    </row>
    <row r="215" spans="1:20" x14ac:dyDescent="0.4">
      <c r="A215" s="7"/>
      <c r="B215" s="50"/>
      <c r="C215" s="24" t="s">
        <v>235</v>
      </c>
      <c r="D215" s="49"/>
      <c r="E215" s="6">
        <v>1</v>
      </c>
      <c r="F215" s="6">
        <v>0</v>
      </c>
      <c r="G215" s="6">
        <v>0</v>
      </c>
      <c r="H215" s="6">
        <v>1</v>
      </c>
      <c r="I215" s="6">
        <v>0</v>
      </c>
      <c r="J215" s="6">
        <v>1</v>
      </c>
      <c r="K215" s="6">
        <v>0</v>
      </c>
      <c r="L215" s="6">
        <v>2</v>
      </c>
      <c r="M215" s="6">
        <v>1</v>
      </c>
      <c r="N215" s="6">
        <v>0</v>
      </c>
      <c r="O215" s="6">
        <v>1</v>
      </c>
      <c r="P215" s="6">
        <v>3</v>
      </c>
      <c r="Q215" s="6">
        <v>2</v>
      </c>
      <c r="R215" s="6">
        <v>1</v>
      </c>
      <c r="S215" s="6">
        <v>1</v>
      </c>
      <c r="T215" s="5">
        <f>SUM(E215:S215)</f>
        <v>14</v>
      </c>
    </row>
    <row r="216" spans="1:20" x14ac:dyDescent="0.4">
      <c r="A216" s="7"/>
      <c r="B216" s="50"/>
      <c r="C216" s="24" t="s">
        <v>236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1</v>
      </c>
      <c r="L216" s="6">
        <v>1</v>
      </c>
      <c r="M216" s="6">
        <v>1</v>
      </c>
      <c r="N216" s="6">
        <v>0</v>
      </c>
      <c r="O216" s="6">
        <v>1</v>
      </c>
      <c r="P216" s="6">
        <v>0</v>
      </c>
      <c r="Q216" s="6">
        <v>0</v>
      </c>
      <c r="R216" s="6">
        <v>0</v>
      </c>
      <c r="S216" s="6">
        <v>0</v>
      </c>
      <c r="T216" s="5">
        <f>SUM(E216:S216)</f>
        <v>5</v>
      </c>
    </row>
    <row r="217" spans="1:20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5">
        <f t="shared" ref="T217:T222" si="47">SUM(E217:S217)</f>
        <v>0</v>
      </c>
    </row>
    <row r="218" spans="1:20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5">
        <f t="shared" si="47"/>
        <v>0</v>
      </c>
    </row>
    <row r="219" spans="1:20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5">
        <f t="shared" si="47"/>
        <v>0</v>
      </c>
    </row>
    <row r="220" spans="1:20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5">
        <f t="shared" si="47"/>
        <v>0</v>
      </c>
    </row>
    <row r="221" spans="1:20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5">
        <f t="shared" si="47"/>
        <v>0</v>
      </c>
    </row>
    <row r="222" spans="1:20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5">
        <f t="shared" si="47"/>
        <v>0</v>
      </c>
    </row>
    <row r="223" spans="1:20" x14ac:dyDescent="0.4">
      <c r="A223" s="6" t="s">
        <v>26</v>
      </c>
      <c r="B223" s="84" t="s">
        <v>51</v>
      </c>
      <c r="C223" s="87"/>
      <c r="D223" s="88"/>
      <c r="E223" s="5">
        <f t="shared" ref="E223:T223" si="48">SUM(E213:E222)</f>
        <v>2</v>
      </c>
      <c r="F223" s="5">
        <f t="shared" si="48"/>
        <v>2</v>
      </c>
      <c r="G223" s="5">
        <f t="shared" si="48"/>
        <v>2</v>
      </c>
      <c r="H223" s="5">
        <f t="shared" si="48"/>
        <v>5</v>
      </c>
      <c r="I223" s="5">
        <f t="shared" si="48"/>
        <v>3</v>
      </c>
      <c r="J223" s="5">
        <f t="shared" si="48"/>
        <v>3</v>
      </c>
      <c r="K223" s="5">
        <f t="shared" si="48"/>
        <v>5</v>
      </c>
      <c r="L223" s="5">
        <f t="shared" si="48"/>
        <v>4</v>
      </c>
      <c r="M223" s="5">
        <f t="shared" si="48"/>
        <v>6</v>
      </c>
      <c r="N223" s="5">
        <f t="shared" si="48"/>
        <v>3</v>
      </c>
      <c r="O223" s="5">
        <f t="shared" si="48"/>
        <v>3</v>
      </c>
      <c r="P223" s="5">
        <f t="shared" si="48"/>
        <v>6</v>
      </c>
      <c r="Q223" s="5">
        <f t="shared" si="48"/>
        <v>6</v>
      </c>
      <c r="R223" s="5">
        <f t="shared" si="48"/>
        <v>3</v>
      </c>
      <c r="S223" s="5">
        <f t="shared" si="48"/>
        <v>2</v>
      </c>
      <c r="T223" s="5">
        <f t="shared" si="48"/>
        <v>55</v>
      </c>
    </row>
    <row r="224" spans="1:20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</row>
    <row r="225" spans="1:20" x14ac:dyDescent="0.4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1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1</v>
      </c>
      <c r="R225" s="6">
        <v>0</v>
      </c>
      <c r="S225" s="6">
        <v>0</v>
      </c>
      <c r="T225" s="5">
        <f>SUM(E225:S225)</f>
        <v>3</v>
      </c>
    </row>
    <row r="226" spans="1:20" x14ac:dyDescent="0.4">
      <c r="A226" s="11" t="s">
        <v>50</v>
      </c>
      <c r="B226" s="50"/>
      <c r="C226" s="24" t="s">
        <v>237</v>
      </c>
      <c r="D226" s="49"/>
      <c r="E226" s="6">
        <v>0</v>
      </c>
      <c r="F226" s="6">
        <v>0</v>
      </c>
      <c r="G226" s="6">
        <v>0</v>
      </c>
      <c r="H226" s="6">
        <v>1</v>
      </c>
      <c r="I226" s="6">
        <v>1</v>
      </c>
      <c r="J226" s="6">
        <v>0</v>
      </c>
      <c r="K226" s="6">
        <v>0</v>
      </c>
      <c r="L226" s="6">
        <v>1</v>
      </c>
      <c r="M226" s="6">
        <v>1</v>
      </c>
      <c r="N226" s="6">
        <v>0</v>
      </c>
      <c r="O226" s="6">
        <v>0</v>
      </c>
      <c r="P226" s="6">
        <v>1</v>
      </c>
      <c r="Q226" s="6">
        <v>0</v>
      </c>
      <c r="R226" s="6">
        <v>1</v>
      </c>
      <c r="S226" s="6">
        <v>1</v>
      </c>
      <c r="T226" s="5">
        <f>SUM(E226:S226)</f>
        <v>7</v>
      </c>
    </row>
    <row r="227" spans="1:20" x14ac:dyDescent="0.4">
      <c r="A227" s="7"/>
      <c r="B227" s="50"/>
      <c r="C227" s="24" t="s">
        <v>238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5">
        <f>SUM(E227:S227)</f>
        <v>0</v>
      </c>
    </row>
    <row r="228" spans="1:20" x14ac:dyDescent="0.4">
      <c r="A228" s="7"/>
      <c r="B228" s="50"/>
      <c r="C228" s="24" t="s">
        <v>239</v>
      </c>
      <c r="D228" s="49"/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5">
        <f>SUM(E228:S228)</f>
        <v>1</v>
      </c>
    </row>
    <row r="229" spans="1:20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2</v>
      </c>
      <c r="R229" s="6">
        <v>0</v>
      </c>
      <c r="S229" s="6">
        <v>0</v>
      </c>
      <c r="T229" s="5">
        <f t="shared" ref="T229:T234" si="49">SUM(E229:S229)</f>
        <v>2</v>
      </c>
    </row>
    <row r="230" spans="1:20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5">
        <f t="shared" si="49"/>
        <v>0</v>
      </c>
    </row>
    <row r="231" spans="1:20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5">
        <f t="shared" si="49"/>
        <v>0</v>
      </c>
    </row>
    <row r="232" spans="1:20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5">
        <f t="shared" si="49"/>
        <v>0</v>
      </c>
    </row>
    <row r="233" spans="1:20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5">
        <f t="shared" si="49"/>
        <v>0</v>
      </c>
    </row>
    <row r="234" spans="1:20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5">
        <f t="shared" si="49"/>
        <v>0</v>
      </c>
    </row>
    <row r="235" spans="1:20" x14ac:dyDescent="0.4">
      <c r="A235" s="6" t="s">
        <v>26</v>
      </c>
      <c r="B235" s="84" t="s">
        <v>51</v>
      </c>
      <c r="C235" s="87"/>
      <c r="D235" s="88"/>
      <c r="E235" s="5">
        <f t="shared" ref="E235:T235" si="50">SUM(E225:E234)</f>
        <v>1</v>
      </c>
      <c r="F235" s="5">
        <f t="shared" si="50"/>
        <v>0</v>
      </c>
      <c r="G235" s="5">
        <f t="shared" si="50"/>
        <v>0</v>
      </c>
      <c r="H235" s="5">
        <f t="shared" si="50"/>
        <v>2</v>
      </c>
      <c r="I235" s="5">
        <f t="shared" si="50"/>
        <v>2</v>
      </c>
      <c r="J235" s="5">
        <f t="shared" si="50"/>
        <v>0</v>
      </c>
      <c r="K235" s="5">
        <f t="shared" si="50"/>
        <v>0</v>
      </c>
      <c r="L235" s="5">
        <f t="shared" si="50"/>
        <v>1</v>
      </c>
      <c r="M235" s="5">
        <f t="shared" si="50"/>
        <v>1</v>
      </c>
      <c r="N235" s="5">
        <f t="shared" si="50"/>
        <v>0</v>
      </c>
      <c r="O235" s="5">
        <f t="shared" si="50"/>
        <v>0</v>
      </c>
      <c r="P235" s="5">
        <f t="shared" si="50"/>
        <v>1</v>
      </c>
      <c r="Q235" s="5">
        <f t="shared" si="50"/>
        <v>3</v>
      </c>
      <c r="R235" s="5">
        <f t="shared" si="50"/>
        <v>1</v>
      </c>
      <c r="S235" s="5">
        <f t="shared" si="50"/>
        <v>1</v>
      </c>
      <c r="T235" s="5">
        <f t="shared" si="50"/>
        <v>13</v>
      </c>
    </row>
    <row r="236" spans="1:20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</row>
    <row r="237" spans="1:20" x14ac:dyDescent="0.4">
      <c r="A237" s="11" t="s">
        <v>48</v>
      </c>
      <c r="B237" s="17" t="s">
        <v>79</v>
      </c>
      <c r="C237" s="86" t="s">
        <v>80</v>
      </c>
      <c r="D237" s="64"/>
      <c r="E237" s="6">
        <v>2</v>
      </c>
      <c r="F237" s="6">
        <v>0</v>
      </c>
      <c r="G237" s="6">
        <v>1</v>
      </c>
      <c r="H237" s="6">
        <v>0</v>
      </c>
      <c r="I237" s="6">
        <v>1</v>
      </c>
      <c r="J237" s="6">
        <v>1</v>
      </c>
      <c r="K237" s="6">
        <v>5</v>
      </c>
      <c r="L237" s="6">
        <v>3</v>
      </c>
      <c r="M237" s="6">
        <v>0</v>
      </c>
      <c r="N237" s="6">
        <v>3</v>
      </c>
      <c r="O237" s="6">
        <v>0</v>
      </c>
      <c r="P237" s="6">
        <v>1</v>
      </c>
      <c r="Q237" s="6">
        <v>0</v>
      </c>
      <c r="R237" s="6">
        <v>0</v>
      </c>
      <c r="S237" s="6">
        <v>2</v>
      </c>
      <c r="T237" s="5">
        <f t="shared" ref="T237:T246" si="51">SUM(E237:S237)</f>
        <v>19</v>
      </c>
    </row>
    <row r="238" spans="1:20" x14ac:dyDescent="0.4">
      <c r="A238" s="11" t="s">
        <v>50</v>
      </c>
      <c r="B238" s="50"/>
      <c r="C238" s="24" t="s">
        <v>241</v>
      </c>
      <c r="D238" s="49"/>
      <c r="E238" s="6">
        <v>0</v>
      </c>
      <c r="F238" s="6">
        <v>0</v>
      </c>
      <c r="G238" s="6">
        <v>1</v>
      </c>
      <c r="H238" s="6">
        <v>1</v>
      </c>
      <c r="I238" s="6">
        <v>1</v>
      </c>
      <c r="J238" s="6">
        <v>0</v>
      </c>
      <c r="K238" s="6">
        <v>0</v>
      </c>
      <c r="L238" s="6">
        <v>4</v>
      </c>
      <c r="M238" s="6">
        <v>0</v>
      </c>
      <c r="N238" s="6">
        <v>0</v>
      </c>
      <c r="O238" s="6">
        <v>3</v>
      </c>
      <c r="P238" s="6">
        <v>0</v>
      </c>
      <c r="Q238" s="6">
        <v>0</v>
      </c>
      <c r="R238" s="6">
        <v>0</v>
      </c>
      <c r="S238" s="6">
        <v>0</v>
      </c>
      <c r="T238" s="5">
        <f t="shared" si="51"/>
        <v>10</v>
      </c>
    </row>
    <row r="239" spans="1:20" x14ac:dyDescent="0.4">
      <c r="A239" s="7"/>
      <c r="B239" s="50"/>
      <c r="C239" s="24" t="s">
        <v>242</v>
      </c>
      <c r="D239" s="49"/>
      <c r="E239" s="6">
        <v>0</v>
      </c>
      <c r="F239" s="6">
        <v>0</v>
      </c>
      <c r="G239" s="6">
        <v>3</v>
      </c>
      <c r="H239" s="6">
        <v>0</v>
      </c>
      <c r="I239" s="6">
        <v>0</v>
      </c>
      <c r="J239" s="6">
        <v>1</v>
      </c>
      <c r="K239" s="6">
        <v>2</v>
      </c>
      <c r="L239" s="6">
        <v>1</v>
      </c>
      <c r="M239" s="6">
        <v>0</v>
      </c>
      <c r="N239" s="6">
        <v>4</v>
      </c>
      <c r="O239" s="6">
        <v>0</v>
      </c>
      <c r="P239" s="6">
        <v>0</v>
      </c>
      <c r="Q239" s="6">
        <v>0</v>
      </c>
      <c r="R239" s="6">
        <v>4</v>
      </c>
      <c r="S239" s="6">
        <v>2</v>
      </c>
      <c r="T239" s="5">
        <f t="shared" si="51"/>
        <v>17</v>
      </c>
    </row>
    <row r="240" spans="1:20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0</v>
      </c>
      <c r="G240" s="6">
        <v>1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1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5">
        <f t="shared" si="51"/>
        <v>2</v>
      </c>
    </row>
    <row r="241" spans="1:20" x14ac:dyDescent="0.4">
      <c r="A241" s="7"/>
      <c r="B241" s="50"/>
      <c r="C241" s="24" t="s">
        <v>244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1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5">
        <f t="shared" si="51"/>
        <v>1</v>
      </c>
    </row>
    <row r="242" spans="1:20" ht="12.75" customHeight="1" x14ac:dyDescent="0.4">
      <c r="A242" s="7"/>
      <c r="B242" s="50"/>
      <c r="C242" s="24" t="s">
        <v>245</v>
      </c>
      <c r="D242" s="49"/>
      <c r="E242" s="6">
        <v>0</v>
      </c>
      <c r="F242" s="6">
        <v>1</v>
      </c>
      <c r="G242" s="6">
        <v>0</v>
      </c>
      <c r="H242" s="6">
        <v>0</v>
      </c>
      <c r="I242" s="6">
        <v>0</v>
      </c>
      <c r="J242" s="6">
        <v>0</v>
      </c>
      <c r="K242" s="6">
        <v>4</v>
      </c>
      <c r="L242" s="6">
        <v>12</v>
      </c>
      <c r="M242" s="6">
        <v>4</v>
      </c>
      <c r="N242" s="6">
        <v>1</v>
      </c>
      <c r="O242" s="6">
        <v>6</v>
      </c>
      <c r="P242" s="6">
        <v>1</v>
      </c>
      <c r="Q242" s="6">
        <v>6</v>
      </c>
      <c r="R242" s="6">
        <v>2</v>
      </c>
      <c r="S242" s="6">
        <v>2</v>
      </c>
      <c r="T242" s="5">
        <f t="shared" si="51"/>
        <v>39</v>
      </c>
    </row>
    <row r="243" spans="1:20" x14ac:dyDescent="0.4">
      <c r="A243" s="7"/>
      <c r="B243" s="50"/>
      <c r="C243" s="24" t="s">
        <v>246</v>
      </c>
      <c r="D243" s="49"/>
      <c r="E243" s="6">
        <v>0</v>
      </c>
      <c r="F243" s="6">
        <v>0</v>
      </c>
      <c r="G243" s="6">
        <v>1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5">
        <f t="shared" si="51"/>
        <v>1</v>
      </c>
    </row>
    <row r="244" spans="1:20" x14ac:dyDescent="0.4">
      <c r="A244" s="7"/>
      <c r="B244" s="50"/>
      <c r="C244" s="24" t="s">
        <v>247</v>
      </c>
      <c r="D244" s="49"/>
      <c r="E244" s="6">
        <v>0</v>
      </c>
      <c r="F244" s="6">
        <v>0</v>
      </c>
      <c r="G244" s="6">
        <v>1</v>
      </c>
      <c r="H244" s="6">
        <v>0</v>
      </c>
      <c r="I244" s="6">
        <v>0</v>
      </c>
      <c r="J244" s="6">
        <v>1</v>
      </c>
      <c r="K244" s="6">
        <v>3</v>
      </c>
      <c r="L244" s="6">
        <v>1</v>
      </c>
      <c r="M244" s="6">
        <v>1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5">
        <f t="shared" si="51"/>
        <v>7</v>
      </c>
    </row>
    <row r="245" spans="1:20" x14ac:dyDescent="0.4">
      <c r="A245" s="7"/>
      <c r="B245" s="50"/>
      <c r="C245" s="24" t="s">
        <v>248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1</v>
      </c>
      <c r="K245" s="6">
        <v>0</v>
      </c>
      <c r="L245" s="6">
        <v>1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5">
        <f t="shared" si="51"/>
        <v>2</v>
      </c>
    </row>
    <row r="246" spans="1:20" x14ac:dyDescent="0.4">
      <c r="A246" s="7"/>
      <c r="B246" s="50"/>
      <c r="C246" s="24" t="s">
        <v>249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1</v>
      </c>
      <c r="R246" s="6">
        <v>1</v>
      </c>
      <c r="S246" s="6">
        <v>0</v>
      </c>
      <c r="T246" s="5">
        <f t="shared" si="51"/>
        <v>2</v>
      </c>
    </row>
    <row r="247" spans="1:20" ht="12.75" customHeight="1" x14ac:dyDescent="0.4">
      <c r="A247" s="6" t="s">
        <v>26</v>
      </c>
      <c r="B247" s="84" t="s">
        <v>51</v>
      </c>
      <c r="C247" s="87"/>
      <c r="D247" s="88"/>
      <c r="E247" s="5">
        <f t="shared" ref="E247:T247" si="52">SUM(E237:E246)</f>
        <v>2</v>
      </c>
      <c r="F247" s="5">
        <f t="shared" si="52"/>
        <v>1</v>
      </c>
      <c r="G247" s="5">
        <f t="shared" si="52"/>
        <v>8</v>
      </c>
      <c r="H247" s="5">
        <f t="shared" si="52"/>
        <v>1</v>
      </c>
      <c r="I247" s="5">
        <f t="shared" si="52"/>
        <v>2</v>
      </c>
      <c r="J247" s="5">
        <f t="shared" si="52"/>
        <v>4</v>
      </c>
      <c r="K247" s="5">
        <f t="shared" si="52"/>
        <v>14</v>
      </c>
      <c r="L247" s="5">
        <f t="shared" si="52"/>
        <v>23</v>
      </c>
      <c r="M247" s="5">
        <f t="shared" si="52"/>
        <v>5</v>
      </c>
      <c r="N247" s="5">
        <f t="shared" si="52"/>
        <v>9</v>
      </c>
      <c r="O247" s="5">
        <f t="shared" si="52"/>
        <v>9</v>
      </c>
      <c r="P247" s="5">
        <f t="shared" si="52"/>
        <v>2</v>
      </c>
      <c r="Q247" s="5">
        <f t="shared" si="52"/>
        <v>7</v>
      </c>
      <c r="R247" s="5">
        <f t="shared" si="52"/>
        <v>7</v>
      </c>
      <c r="S247" s="5">
        <f t="shared" si="52"/>
        <v>6</v>
      </c>
      <c r="T247" s="5">
        <f t="shared" si="52"/>
        <v>100</v>
      </c>
    </row>
    <row r="248" spans="1:20" x14ac:dyDescent="0.4">
      <c r="A248" s="62"/>
      <c r="B248" s="89"/>
      <c r="C248" s="89"/>
      <c r="D248" s="89"/>
      <c r="E248" s="90"/>
    </row>
    <row r="249" spans="1:20" x14ac:dyDescent="0.4">
      <c r="A249" s="11" t="s">
        <v>48</v>
      </c>
      <c r="B249" s="17" t="s">
        <v>81</v>
      </c>
      <c r="C249" s="86" t="s">
        <v>82</v>
      </c>
      <c r="D249" s="64"/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1</v>
      </c>
      <c r="L249" s="6">
        <v>1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5">
        <f>SUM(E249:S249)</f>
        <v>3</v>
      </c>
    </row>
    <row r="250" spans="1:20" x14ac:dyDescent="0.4">
      <c r="A250" s="11" t="s">
        <v>50</v>
      </c>
      <c r="B250" s="50"/>
      <c r="C250" s="24" t="s">
        <v>250</v>
      </c>
      <c r="D250" s="49"/>
      <c r="E250" s="6">
        <v>0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3</v>
      </c>
      <c r="Q250" s="6">
        <v>0</v>
      </c>
      <c r="R250" s="6">
        <v>0</v>
      </c>
      <c r="S250" s="6">
        <v>0</v>
      </c>
      <c r="T250" s="5">
        <f>SUM(E250:S250)</f>
        <v>4</v>
      </c>
    </row>
    <row r="251" spans="1:20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5">
        <f>SUM(E251:S251)</f>
        <v>0</v>
      </c>
    </row>
    <row r="252" spans="1:20" x14ac:dyDescent="0.4">
      <c r="A252" s="7"/>
      <c r="B252" s="50"/>
      <c r="C252" s="24" t="s">
        <v>252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5">
        <f t="shared" ref="T252:T258" si="53">SUM(E252:S252)</f>
        <v>0</v>
      </c>
    </row>
    <row r="253" spans="1:20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5">
        <f t="shared" si="53"/>
        <v>0</v>
      </c>
    </row>
    <row r="254" spans="1:20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5">
        <f t="shared" si="53"/>
        <v>0</v>
      </c>
    </row>
    <row r="255" spans="1:20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5">
        <f t="shared" si="53"/>
        <v>0</v>
      </c>
    </row>
    <row r="256" spans="1:20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5">
        <f t="shared" si="53"/>
        <v>0</v>
      </c>
    </row>
    <row r="257" spans="1:20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5">
        <f t="shared" si="53"/>
        <v>0</v>
      </c>
    </row>
    <row r="258" spans="1:20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5">
        <f t="shared" si="53"/>
        <v>0</v>
      </c>
    </row>
    <row r="259" spans="1:20" x14ac:dyDescent="0.4">
      <c r="A259" s="6" t="s">
        <v>26</v>
      </c>
      <c r="B259" s="84" t="s">
        <v>51</v>
      </c>
      <c r="C259" s="87"/>
      <c r="D259" s="88"/>
      <c r="E259" s="5">
        <f t="shared" ref="E259:T259" si="54">SUM(E249:E258)</f>
        <v>1</v>
      </c>
      <c r="F259" s="5">
        <f t="shared" si="54"/>
        <v>0</v>
      </c>
      <c r="G259" s="5">
        <f t="shared" si="54"/>
        <v>1</v>
      </c>
      <c r="H259" s="5">
        <f t="shared" si="54"/>
        <v>0</v>
      </c>
      <c r="I259" s="5">
        <f t="shared" si="54"/>
        <v>0</v>
      </c>
      <c r="J259" s="5">
        <f t="shared" si="54"/>
        <v>0</v>
      </c>
      <c r="K259" s="5">
        <f t="shared" si="54"/>
        <v>1</v>
      </c>
      <c r="L259" s="5">
        <f t="shared" si="54"/>
        <v>1</v>
      </c>
      <c r="M259" s="5">
        <f t="shared" si="54"/>
        <v>0</v>
      </c>
      <c r="N259" s="5">
        <f t="shared" si="54"/>
        <v>0</v>
      </c>
      <c r="O259" s="5">
        <f t="shared" si="54"/>
        <v>0</v>
      </c>
      <c r="P259" s="5">
        <f t="shared" si="54"/>
        <v>3</v>
      </c>
      <c r="Q259" s="5">
        <f t="shared" si="54"/>
        <v>0</v>
      </c>
      <c r="R259" s="5">
        <f t="shared" si="54"/>
        <v>0</v>
      </c>
      <c r="S259" s="5">
        <f t="shared" si="54"/>
        <v>0</v>
      </c>
      <c r="T259" s="5">
        <f t="shared" si="54"/>
        <v>7</v>
      </c>
    </row>
    <row r="261" spans="1:20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15"/>
      <c r="S261" s="15"/>
      <c r="T261" s="5"/>
    </row>
    <row r="262" spans="1:20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194</v>
      </c>
      <c r="F262" s="6">
        <f t="shared" ref="F262:S262" si="55">F55+F67+F79+F91+F103+F115+F127+F139+F151+F163+F175+F187+F199+F211+F223+F235+F247+F259</f>
        <v>151</v>
      </c>
      <c r="G262" s="6">
        <f t="shared" si="55"/>
        <v>180</v>
      </c>
      <c r="H262" s="6">
        <f t="shared" si="55"/>
        <v>143</v>
      </c>
      <c r="I262" s="6">
        <f t="shared" si="55"/>
        <v>179</v>
      </c>
      <c r="J262" s="6">
        <f t="shared" si="55"/>
        <v>176</v>
      </c>
      <c r="K262" s="6">
        <f t="shared" ref="K262:N262" si="56">K55+K67+K79+K91+K103+K115+K127+K139+K151+K163+K175+K187+K199+K211+K223+K235+K247+K259</f>
        <v>181</v>
      </c>
      <c r="L262" s="6">
        <f t="shared" si="56"/>
        <v>168</v>
      </c>
      <c r="M262" s="6">
        <f t="shared" si="56"/>
        <v>185</v>
      </c>
      <c r="N262" s="6">
        <f t="shared" si="56"/>
        <v>164</v>
      </c>
      <c r="O262" s="6">
        <f t="shared" si="55"/>
        <v>163</v>
      </c>
      <c r="P262" s="6">
        <f t="shared" si="55"/>
        <v>209</v>
      </c>
      <c r="Q262" s="6">
        <f t="shared" si="55"/>
        <v>197</v>
      </c>
      <c r="R262" s="6">
        <f t="shared" si="55"/>
        <v>206</v>
      </c>
      <c r="S262" s="6">
        <f t="shared" si="55"/>
        <v>178</v>
      </c>
      <c r="T262" s="5">
        <f>SUM(E262:S262)</f>
        <v>2674</v>
      </c>
    </row>
    <row r="263" spans="1:20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5">
        <f>SUM(E263:S263)</f>
        <v>0</v>
      </c>
    </row>
    <row r="264" spans="1:20" x14ac:dyDescent="0.4">
      <c r="A264" s="14"/>
      <c r="B264" s="19" t="s">
        <v>89</v>
      </c>
      <c r="C264" s="95" t="s">
        <v>90</v>
      </c>
      <c r="D264" s="96"/>
      <c r="E264" s="5">
        <f>SUM(E262:E263)</f>
        <v>194</v>
      </c>
      <c r="F264" s="5">
        <f t="shared" ref="F264:S264" si="57">SUM(F262:F263)</f>
        <v>151</v>
      </c>
      <c r="G264" s="5">
        <f t="shared" si="57"/>
        <v>180</v>
      </c>
      <c r="H264" s="5">
        <f t="shared" si="57"/>
        <v>143</v>
      </c>
      <c r="I264" s="5">
        <f t="shared" si="57"/>
        <v>179</v>
      </c>
      <c r="J264" s="5">
        <f t="shared" si="57"/>
        <v>176</v>
      </c>
      <c r="K264" s="5">
        <f t="shared" ref="K264:N264" si="58">SUM(K262:K263)</f>
        <v>181</v>
      </c>
      <c r="L264" s="5">
        <f t="shared" si="58"/>
        <v>168</v>
      </c>
      <c r="M264" s="5">
        <f t="shared" si="58"/>
        <v>185</v>
      </c>
      <c r="N264" s="5">
        <f t="shared" si="58"/>
        <v>164</v>
      </c>
      <c r="O264" s="5">
        <f t="shared" si="57"/>
        <v>163</v>
      </c>
      <c r="P264" s="5">
        <f t="shared" si="57"/>
        <v>209</v>
      </c>
      <c r="Q264" s="5">
        <f t="shared" si="57"/>
        <v>197</v>
      </c>
      <c r="R264" s="5">
        <f t="shared" si="57"/>
        <v>206</v>
      </c>
      <c r="S264" s="5">
        <f t="shared" si="57"/>
        <v>178</v>
      </c>
      <c r="T264" s="5">
        <f>SUM(E264:S264)</f>
        <v>2674</v>
      </c>
    </row>
  </sheetData>
  <mergeCells count="86">
    <mergeCell ref="B247:D247"/>
    <mergeCell ref="A200:E200"/>
    <mergeCell ref="C201:D201"/>
    <mergeCell ref="B211:D211"/>
    <mergeCell ref="A212:E212"/>
    <mergeCell ref="C213:D213"/>
    <mergeCell ref="B235:D235"/>
    <mergeCell ref="A236:E236"/>
    <mergeCell ref="C237:D237"/>
    <mergeCell ref="B223:D223"/>
    <mergeCell ref="A224:E224"/>
    <mergeCell ref="C225:D225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S12"/>
    <mergeCell ref="T12:T13"/>
    <mergeCell ref="B13:D13"/>
    <mergeCell ref="B14:C16"/>
  </mergeCells>
  <phoneticPr fontId="9" type="noConversion"/>
  <conditionalFormatting sqref="E14:S15">
    <cfRule type="containsBlanks" dxfId="226" priority="20">
      <formula>LEN(TRIM(E14))=0</formula>
    </cfRule>
  </conditionalFormatting>
  <conditionalFormatting sqref="E19:S20">
    <cfRule type="containsBlanks" dxfId="225" priority="23">
      <formula>LEN(TRIM(E19))=0</formula>
    </cfRule>
  </conditionalFormatting>
  <conditionalFormatting sqref="E22:S23 E25:S26 E33:S33 E35:S35 E39:S40">
    <cfRule type="containsBlanks" dxfId="224" priority="24">
      <formula>LEN(TRIM(E22))=0</formula>
    </cfRule>
  </conditionalFormatting>
  <conditionalFormatting sqref="E30:S30">
    <cfRule type="expression" dxfId="223" priority="25">
      <formula>E30&lt;&gt;E47</formula>
    </cfRule>
    <cfRule type="expression" dxfId="222" priority="26">
      <formula>E30&lt;&gt;E34</formula>
    </cfRule>
  </conditionalFormatting>
  <conditionalFormatting sqref="E34:S34">
    <cfRule type="expression" dxfId="221" priority="21">
      <formula>E30&lt;&gt;E34</formula>
    </cfRule>
    <cfRule type="expression" dxfId="220" priority="22">
      <formula>E30=E34</formula>
    </cfRule>
    <cfRule type="expression" dxfId="219" priority="27">
      <formula>E34&lt;&gt;E30</formula>
    </cfRule>
    <cfRule type="expression" dxfId="218" priority="29">
      <formula>E34&lt;&gt;E64</formula>
    </cfRule>
  </conditionalFormatting>
  <conditionalFormatting sqref="E45:S54">
    <cfRule type="containsBlanks" dxfId="217" priority="19">
      <formula>LEN(TRIM(E45))=0</formula>
    </cfRule>
  </conditionalFormatting>
  <conditionalFormatting sqref="E57:S66">
    <cfRule type="containsBlanks" dxfId="216" priority="18">
      <formula>LEN(TRIM(E57))=0</formula>
    </cfRule>
  </conditionalFormatting>
  <conditionalFormatting sqref="E69:S78">
    <cfRule type="containsBlanks" dxfId="215" priority="17">
      <formula>LEN(TRIM(E69))=0</formula>
    </cfRule>
  </conditionalFormatting>
  <conditionalFormatting sqref="E81:S90">
    <cfRule type="containsBlanks" dxfId="214" priority="16">
      <formula>LEN(TRIM(E81))=0</formula>
    </cfRule>
  </conditionalFormatting>
  <conditionalFormatting sqref="E93:S102">
    <cfRule type="containsBlanks" dxfId="213" priority="15">
      <formula>LEN(TRIM(E93))=0</formula>
    </cfRule>
  </conditionalFormatting>
  <conditionalFormatting sqref="E105:S114">
    <cfRule type="containsBlanks" dxfId="212" priority="14">
      <formula>LEN(TRIM(E105))=0</formula>
    </cfRule>
  </conditionalFormatting>
  <conditionalFormatting sqref="E117:S126">
    <cfRule type="containsBlanks" dxfId="211" priority="1">
      <formula>LEN(TRIM(E117))=0</formula>
    </cfRule>
  </conditionalFormatting>
  <conditionalFormatting sqref="E129:S138">
    <cfRule type="containsBlanks" dxfId="210" priority="13">
      <formula>LEN(TRIM(E129))=0</formula>
    </cfRule>
  </conditionalFormatting>
  <conditionalFormatting sqref="E141:S150">
    <cfRule type="containsBlanks" dxfId="209" priority="12">
      <formula>LEN(TRIM(E141))=0</formula>
    </cfRule>
  </conditionalFormatting>
  <conditionalFormatting sqref="E153:S162">
    <cfRule type="containsBlanks" dxfId="208" priority="3">
      <formula>LEN(TRIM(E153))=0</formula>
    </cfRule>
  </conditionalFormatting>
  <conditionalFormatting sqref="E165:S174">
    <cfRule type="containsBlanks" dxfId="207" priority="11">
      <formula>LEN(TRIM(E165))=0</formula>
    </cfRule>
  </conditionalFormatting>
  <conditionalFormatting sqref="E177:S186">
    <cfRule type="containsBlanks" dxfId="206" priority="10">
      <formula>LEN(TRIM(E177))=0</formula>
    </cfRule>
  </conditionalFormatting>
  <conditionalFormatting sqref="E189:S198">
    <cfRule type="containsBlanks" dxfId="205" priority="9">
      <formula>LEN(TRIM(E189))=0</formula>
    </cfRule>
  </conditionalFormatting>
  <conditionalFormatting sqref="E201:S210">
    <cfRule type="containsBlanks" dxfId="204" priority="8">
      <formula>LEN(TRIM(E201))=0</formula>
    </cfRule>
  </conditionalFormatting>
  <conditionalFormatting sqref="E213:S222">
    <cfRule type="containsBlanks" dxfId="203" priority="7">
      <formula>LEN(TRIM(E213))=0</formula>
    </cfRule>
  </conditionalFormatting>
  <conditionalFormatting sqref="E225:S234">
    <cfRule type="containsBlanks" dxfId="202" priority="6">
      <formula>LEN(TRIM(E225))=0</formula>
    </cfRule>
  </conditionalFormatting>
  <conditionalFormatting sqref="E237:S246">
    <cfRule type="containsBlanks" dxfId="201" priority="5">
      <formula>LEN(TRIM(E237))=0</formula>
    </cfRule>
  </conditionalFormatting>
  <conditionalFormatting sqref="E249:S258">
    <cfRule type="containsBlanks" dxfId="200" priority="4">
      <formula>LEN(TRIM(E249))=0</formula>
    </cfRule>
  </conditionalFormatting>
  <conditionalFormatting sqref="E262:S263">
    <cfRule type="containsBlanks" dxfId="199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dimension ref="A2:AY264"/>
  <sheetViews>
    <sheetView topLeftCell="B196" zoomScale="40" zoomScaleNormal="40" workbookViewId="0">
      <selection activeCell="R273" sqref="R273"/>
    </sheetView>
  </sheetViews>
  <sheetFormatPr defaultRowHeight="13.15" x14ac:dyDescent="0.4"/>
  <cols>
    <col min="3" max="3" width="67.140625" bestFit="1" customWidth="1"/>
    <col min="4" max="4" width="5.85546875" bestFit="1" customWidth="1"/>
    <col min="49" max="49" width="13.28515625" customWidth="1"/>
  </cols>
  <sheetData>
    <row r="2" spans="1:49" x14ac:dyDescent="0.4">
      <c r="C2" s="43" t="s">
        <v>104</v>
      </c>
      <c r="D2" s="43" t="s">
        <v>114</v>
      </c>
    </row>
    <row r="3" spans="1:49" x14ac:dyDescent="0.4">
      <c r="C3" s="43" t="s">
        <v>105</v>
      </c>
      <c r="D3" s="43" t="s">
        <v>106</v>
      </c>
    </row>
    <row r="4" spans="1:49" x14ac:dyDescent="0.4">
      <c r="C4" s="43" t="s">
        <v>107</v>
      </c>
      <c r="D4" s="43" t="s">
        <v>108</v>
      </c>
    </row>
    <row r="5" spans="1:49" x14ac:dyDescent="0.4">
      <c r="C5" s="43"/>
      <c r="D5" s="43"/>
    </row>
    <row r="6" spans="1:49" x14ac:dyDescent="0.4">
      <c r="C6" s="43"/>
      <c r="D6" s="43"/>
    </row>
    <row r="7" spans="1:49" x14ac:dyDescent="0.4">
      <c r="C7" s="43"/>
      <c r="D7" s="43"/>
    </row>
    <row r="8" spans="1:49" x14ac:dyDescent="0.4">
      <c r="C8" s="43"/>
      <c r="D8" s="43"/>
    </row>
    <row r="9" spans="1:49" x14ac:dyDescent="0.4">
      <c r="C9" s="43" t="s">
        <v>109</v>
      </c>
      <c r="D9" s="43" t="s">
        <v>116</v>
      </c>
    </row>
    <row r="11" spans="1:4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9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1" t="s">
        <v>103</v>
      </c>
    </row>
    <row r="13" spans="1:49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110</v>
      </c>
      <c r="AJ13" s="5" t="s">
        <v>111</v>
      </c>
      <c r="AK13" s="5" t="s">
        <v>112</v>
      </c>
      <c r="AL13" s="5" t="s">
        <v>113</v>
      </c>
      <c r="AM13" s="5" t="s">
        <v>117</v>
      </c>
      <c r="AN13" s="5" t="s">
        <v>118</v>
      </c>
      <c r="AO13" s="5" t="s">
        <v>119</v>
      </c>
      <c r="AP13" s="5" t="s">
        <v>120</v>
      </c>
      <c r="AQ13" s="5" t="s">
        <v>121</v>
      </c>
      <c r="AR13" s="5" t="s">
        <v>122</v>
      </c>
      <c r="AS13" s="5" t="s">
        <v>123</v>
      </c>
      <c r="AT13" s="5" t="s">
        <v>124</v>
      </c>
      <c r="AU13" s="5" t="s">
        <v>125</v>
      </c>
      <c r="AV13" s="5" t="s">
        <v>126</v>
      </c>
      <c r="AW13" s="102"/>
    </row>
    <row r="14" spans="1:49" x14ac:dyDescent="0.4">
      <c r="A14" s="7"/>
      <c r="B14" s="77" t="s">
        <v>22</v>
      </c>
      <c r="C14" s="78"/>
      <c r="D14" s="6" t="s">
        <v>23</v>
      </c>
      <c r="E14" s="6">
        <v>122</v>
      </c>
      <c r="F14" s="6">
        <v>134</v>
      </c>
      <c r="G14" s="6">
        <v>140</v>
      </c>
      <c r="H14" s="6">
        <v>123</v>
      </c>
      <c r="I14" s="6">
        <v>120</v>
      </c>
      <c r="J14" s="6">
        <v>138</v>
      </c>
      <c r="K14" s="6">
        <v>136</v>
      </c>
      <c r="L14" s="6">
        <v>141</v>
      </c>
      <c r="M14" s="6">
        <v>141</v>
      </c>
      <c r="N14" s="6">
        <v>117</v>
      </c>
      <c r="O14" s="6">
        <v>136</v>
      </c>
      <c r="P14" s="6">
        <v>133</v>
      </c>
      <c r="Q14" s="6">
        <v>136</v>
      </c>
      <c r="R14" s="6">
        <v>138</v>
      </c>
      <c r="S14" s="6">
        <v>134</v>
      </c>
      <c r="T14" s="6">
        <v>129</v>
      </c>
      <c r="U14" s="6">
        <v>148</v>
      </c>
      <c r="V14" s="6">
        <v>127</v>
      </c>
      <c r="W14" s="6">
        <v>122</v>
      </c>
      <c r="X14" s="6">
        <v>135</v>
      </c>
      <c r="Y14" s="6">
        <v>108</v>
      </c>
      <c r="Z14" s="6">
        <v>124</v>
      </c>
      <c r="AA14" s="6">
        <v>109</v>
      </c>
      <c r="AB14" s="6">
        <v>133</v>
      </c>
      <c r="AC14" s="6">
        <v>129</v>
      </c>
      <c r="AD14" s="6">
        <v>135</v>
      </c>
      <c r="AE14" s="6">
        <v>141</v>
      </c>
      <c r="AF14" s="6">
        <v>127</v>
      </c>
      <c r="AG14" s="6">
        <v>123</v>
      </c>
      <c r="AH14" s="6">
        <v>146</v>
      </c>
      <c r="AI14" s="6">
        <v>111</v>
      </c>
      <c r="AJ14" s="6">
        <v>117</v>
      </c>
      <c r="AK14" s="6">
        <v>128</v>
      </c>
      <c r="AL14" s="6">
        <v>131</v>
      </c>
      <c r="AM14" s="6">
        <v>138</v>
      </c>
      <c r="AN14" s="6">
        <v>128</v>
      </c>
      <c r="AO14" s="6">
        <v>142</v>
      </c>
      <c r="AP14" s="6">
        <v>140</v>
      </c>
      <c r="AQ14" s="6">
        <v>141</v>
      </c>
      <c r="AR14" s="6">
        <v>130</v>
      </c>
      <c r="AS14" s="6">
        <v>127</v>
      </c>
      <c r="AT14" s="6">
        <v>131</v>
      </c>
      <c r="AU14" s="6">
        <v>147</v>
      </c>
      <c r="AV14" s="6">
        <v>147</v>
      </c>
      <c r="AW14" s="5">
        <f>SUM(E14:AV14)</f>
        <v>5783</v>
      </c>
    </row>
    <row r="15" spans="1:49" x14ac:dyDescent="0.4">
      <c r="A15" s="7"/>
      <c r="B15" s="79"/>
      <c r="C15" s="67"/>
      <c r="D15" s="6" t="s">
        <v>24</v>
      </c>
      <c r="E15" s="6">
        <v>129</v>
      </c>
      <c r="F15" s="6">
        <v>138</v>
      </c>
      <c r="G15" s="6">
        <v>133</v>
      </c>
      <c r="H15" s="6">
        <v>132</v>
      </c>
      <c r="I15" s="6">
        <v>152</v>
      </c>
      <c r="J15" s="6">
        <v>135</v>
      </c>
      <c r="K15" s="6">
        <v>129</v>
      </c>
      <c r="L15" s="6">
        <v>137</v>
      </c>
      <c r="M15" s="6">
        <v>138</v>
      </c>
      <c r="N15" s="6">
        <v>144</v>
      </c>
      <c r="O15" s="6">
        <v>134</v>
      </c>
      <c r="P15" s="6">
        <v>132</v>
      </c>
      <c r="Q15" s="6">
        <v>129</v>
      </c>
      <c r="R15" s="6">
        <v>149</v>
      </c>
      <c r="S15" s="6">
        <v>131</v>
      </c>
      <c r="T15" s="6">
        <v>134</v>
      </c>
      <c r="U15" s="6">
        <v>139</v>
      </c>
      <c r="V15" s="6">
        <v>141</v>
      </c>
      <c r="W15" s="6">
        <v>133</v>
      </c>
      <c r="X15" s="6">
        <v>141</v>
      </c>
      <c r="Y15" s="6">
        <v>129</v>
      </c>
      <c r="Z15" s="6">
        <v>133</v>
      </c>
      <c r="AA15" s="6">
        <v>131</v>
      </c>
      <c r="AB15" s="6">
        <v>139</v>
      </c>
      <c r="AC15" s="6">
        <v>138</v>
      </c>
      <c r="AD15" s="6">
        <v>140</v>
      </c>
      <c r="AE15" s="6">
        <v>123</v>
      </c>
      <c r="AF15" s="6">
        <v>145</v>
      </c>
      <c r="AG15" s="6">
        <v>133</v>
      </c>
      <c r="AH15" s="6">
        <v>140</v>
      </c>
      <c r="AI15" s="6">
        <v>102</v>
      </c>
      <c r="AJ15" s="6">
        <v>131</v>
      </c>
      <c r="AK15" s="6">
        <v>141</v>
      </c>
      <c r="AL15" s="6">
        <v>148</v>
      </c>
      <c r="AM15" s="6">
        <v>136</v>
      </c>
      <c r="AN15" s="6">
        <v>137</v>
      </c>
      <c r="AO15" s="6">
        <v>145</v>
      </c>
      <c r="AP15" s="6">
        <v>147</v>
      </c>
      <c r="AQ15" s="6">
        <v>138</v>
      </c>
      <c r="AR15" s="6">
        <v>143</v>
      </c>
      <c r="AS15" s="6">
        <v>133</v>
      </c>
      <c r="AT15" s="6">
        <v>133</v>
      </c>
      <c r="AU15" s="6">
        <v>139</v>
      </c>
      <c r="AV15" s="6">
        <v>127</v>
      </c>
      <c r="AW15" s="5">
        <f>SUM(E15:AV15)</f>
        <v>5981</v>
      </c>
    </row>
    <row r="16" spans="1:49" x14ac:dyDescent="0.4">
      <c r="A16" s="8"/>
      <c r="B16" s="75"/>
      <c r="C16" s="68"/>
      <c r="D16" s="5" t="s">
        <v>25</v>
      </c>
      <c r="E16" s="5">
        <f t="shared" ref="E16:AV16" si="0">SUM(E14:E15)</f>
        <v>251</v>
      </c>
      <c r="F16" s="5">
        <f t="shared" ref="F16:O16" si="1">SUM(F14:F15)</f>
        <v>272</v>
      </c>
      <c r="G16" s="5">
        <f t="shared" si="1"/>
        <v>273</v>
      </c>
      <c r="H16" s="5">
        <f t="shared" si="1"/>
        <v>255</v>
      </c>
      <c r="I16" s="5">
        <f t="shared" si="1"/>
        <v>272</v>
      </c>
      <c r="J16" s="5">
        <f t="shared" si="1"/>
        <v>273</v>
      </c>
      <c r="K16" s="5">
        <f t="shared" si="1"/>
        <v>265</v>
      </c>
      <c r="L16" s="5">
        <f t="shared" si="1"/>
        <v>278</v>
      </c>
      <c r="M16" s="5">
        <f t="shared" si="1"/>
        <v>279</v>
      </c>
      <c r="N16" s="5">
        <f t="shared" si="1"/>
        <v>261</v>
      </c>
      <c r="O16" s="5">
        <f t="shared" si="1"/>
        <v>270</v>
      </c>
      <c r="P16" s="5">
        <f t="shared" si="0"/>
        <v>265</v>
      </c>
      <c r="Q16" s="5">
        <f t="shared" si="0"/>
        <v>265</v>
      </c>
      <c r="R16" s="5">
        <f t="shared" si="0"/>
        <v>287</v>
      </c>
      <c r="S16" s="5">
        <f t="shared" si="0"/>
        <v>265</v>
      </c>
      <c r="T16" s="5">
        <f t="shared" si="0"/>
        <v>263</v>
      </c>
      <c r="U16" s="5">
        <f t="shared" si="0"/>
        <v>287</v>
      </c>
      <c r="V16" s="5">
        <f t="shared" ref="V16:AG16" si="2">SUM(V14:V15)</f>
        <v>268</v>
      </c>
      <c r="W16" s="5">
        <f t="shared" si="2"/>
        <v>255</v>
      </c>
      <c r="X16" s="5">
        <f t="shared" si="2"/>
        <v>276</v>
      </c>
      <c r="Y16" s="5">
        <f t="shared" si="2"/>
        <v>237</v>
      </c>
      <c r="Z16" s="5">
        <f t="shared" ref="Z16:AC16" si="3">SUM(Z14:Z15)</f>
        <v>257</v>
      </c>
      <c r="AA16" s="5">
        <f t="shared" si="3"/>
        <v>240</v>
      </c>
      <c r="AB16" s="5">
        <f t="shared" si="3"/>
        <v>272</v>
      </c>
      <c r="AC16" s="5">
        <f t="shared" si="3"/>
        <v>267</v>
      </c>
      <c r="AD16" s="5">
        <f t="shared" si="2"/>
        <v>275</v>
      </c>
      <c r="AE16" s="5">
        <f t="shared" si="2"/>
        <v>264</v>
      </c>
      <c r="AF16" s="5">
        <f t="shared" si="2"/>
        <v>272</v>
      </c>
      <c r="AG16" s="5">
        <f t="shared" si="2"/>
        <v>256</v>
      </c>
      <c r="AH16" s="5">
        <f t="shared" ref="AH16:AM16" si="4">SUM(AH14:AH15)</f>
        <v>286</v>
      </c>
      <c r="AI16" s="5">
        <f t="shared" si="4"/>
        <v>213</v>
      </c>
      <c r="AJ16" s="5">
        <f t="shared" si="4"/>
        <v>248</v>
      </c>
      <c r="AK16" s="5">
        <f t="shared" si="4"/>
        <v>269</v>
      </c>
      <c r="AL16" s="5">
        <f t="shared" si="4"/>
        <v>279</v>
      </c>
      <c r="AM16" s="5">
        <f t="shared" si="4"/>
        <v>274</v>
      </c>
      <c r="AN16" s="5">
        <f t="shared" si="0"/>
        <v>265</v>
      </c>
      <c r="AO16" s="5">
        <f t="shared" si="0"/>
        <v>287</v>
      </c>
      <c r="AP16" s="5">
        <f t="shared" si="0"/>
        <v>287</v>
      </c>
      <c r="AQ16" s="5">
        <f t="shared" si="0"/>
        <v>279</v>
      </c>
      <c r="AR16" s="5">
        <f t="shared" ref="AR16:AS16" si="5">SUM(AR14:AR15)</f>
        <v>273</v>
      </c>
      <c r="AS16" s="5">
        <f t="shared" si="5"/>
        <v>260</v>
      </c>
      <c r="AT16" s="5">
        <f t="shared" si="0"/>
        <v>264</v>
      </c>
      <c r="AU16" s="5">
        <f t="shared" si="0"/>
        <v>286</v>
      </c>
      <c r="AV16" s="5">
        <f t="shared" si="0"/>
        <v>274</v>
      </c>
      <c r="AW16" s="5">
        <f>SUM(E16:AV16)</f>
        <v>11764</v>
      </c>
    </row>
    <row r="17" spans="1:49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28"/>
    </row>
    <row r="18" spans="1:49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28"/>
    </row>
    <row r="19" spans="1:49" x14ac:dyDescent="0.4">
      <c r="A19" s="11"/>
      <c r="B19" s="66" t="s">
        <v>28</v>
      </c>
      <c r="C19" s="69" t="s">
        <v>29</v>
      </c>
      <c r="D19" s="6" t="s">
        <v>23</v>
      </c>
      <c r="E19" s="6">
        <v>87</v>
      </c>
      <c r="F19" s="6">
        <v>95</v>
      </c>
      <c r="G19" s="6">
        <v>99</v>
      </c>
      <c r="H19" s="6">
        <v>89</v>
      </c>
      <c r="I19" s="6">
        <v>83</v>
      </c>
      <c r="J19" s="6">
        <v>106</v>
      </c>
      <c r="K19" s="6">
        <v>95</v>
      </c>
      <c r="L19" s="6">
        <v>96</v>
      </c>
      <c r="M19" s="6">
        <v>92</v>
      </c>
      <c r="N19" s="6">
        <v>87</v>
      </c>
      <c r="O19" s="6">
        <v>92</v>
      </c>
      <c r="P19" s="6">
        <v>104</v>
      </c>
      <c r="Q19" s="6">
        <v>93</v>
      </c>
      <c r="R19" s="6">
        <v>102</v>
      </c>
      <c r="S19" s="6">
        <v>96</v>
      </c>
      <c r="T19" s="6">
        <v>85</v>
      </c>
      <c r="U19" s="6">
        <v>110</v>
      </c>
      <c r="V19" s="6">
        <v>104</v>
      </c>
      <c r="W19" s="6">
        <v>97</v>
      </c>
      <c r="X19" s="6">
        <v>95</v>
      </c>
      <c r="Y19" s="6">
        <v>80</v>
      </c>
      <c r="Z19" s="6">
        <v>97</v>
      </c>
      <c r="AA19" s="6">
        <v>71</v>
      </c>
      <c r="AB19" s="6">
        <v>93</v>
      </c>
      <c r="AC19" s="6">
        <v>104</v>
      </c>
      <c r="AD19" s="6">
        <v>82</v>
      </c>
      <c r="AE19" s="6">
        <v>89</v>
      </c>
      <c r="AF19" s="6">
        <v>90</v>
      </c>
      <c r="AG19" s="6">
        <v>89</v>
      </c>
      <c r="AH19" s="6">
        <v>98</v>
      </c>
      <c r="AI19" s="6">
        <v>83</v>
      </c>
      <c r="AJ19" s="6">
        <v>87</v>
      </c>
      <c r="AK19" s="6">
        <v>88</v>
      </c>
      <c r="AL19" s="6">
        <v>96</v>
      </c>
      <c r="AM19" s="6">
        <v>91</v>
      </c>
      <c r="AN19" s="6">
        <v>99</v>
      </c>
      <c r="AO19" s="6">
        <v>111</v>
      </c>
      <c r="AP19" s="6">
        <v>108</v>
      </c>
      <c r="AQ19" s="6">
        <v>114</v>
      </c>
      <c r="AR19" s="6">
        <v>93</v>
      </c>
      <c r="AS19" s="6">
        <v>93</v>
      </c>
      <c r="AT19" s="6">
        <v>110</v>
      </c>
      <c r="AU19" s="6">
        <v>96</v>
      </c>
      <c r="AV19" s="6">
        <v>105</v>
      </c>
      <c r="AW19" s="5">
        <f t="shared" ref="AW19:AW30" si="6">SUM(E19:AV19)</f>
        <v>4174</v>
      </c>
    </row>
    <row r="20" spans="1:49" x14ac:dyDescent="0.4">
      <c r="A20" s="12"/>
      <c r="B20" s="67"/>
      <c r="C20" s="70"/>
      <c r="D20" s="6" t="s">
        <v>24</v>
      </c>
      <c r="E20" s="6">
        <v>105</v>
      </c>
      <c r="F20" s="6">
        <v>117</v>
      </c>
      <c r="G20" s="6">
        <v>113</v>
      </c>
      <c r="H20" s="6">
        <v>112</v>
      </c>
      <c r="I20" s="6">
        <v>110</v>
      </c>
      <c r="J20" s="6">
        <v>110</v>
      </c>
      <c r="K20" s="6">
        <v>99</v>
      </c>
      <c r="L20" s="6">
        <v>116</v>
      </c>
      <c r="M20" s="6">
        <v>104</v>
      </c>
      <c r="N20" s="6">
        <v>105</v>
      </c>
      <c r="O20" s="6">
        <v>101</v>
      </c>
      <c r="P20" s="6">
        <v>107</v>
      </c>
      <c r="Q20" s="6">
        <v>108</v>
      </c>
      <c r="R20" s="6">
        <v>133</v>
      </c>
      <c r="S20" s="6">
        <v>102</v>
      </c>
      <c r="T20" s="6">
        <v>102</v>
      </c>
      <c r="U20" s="6">
        <v>118</v>
      </c>
      <c r="V20" s="6">
        <v>121</v>
      </c>
      <c r="W20" s="6">
        <v>113</v>
      </c>
      <c r="X20" s="6">
        <v>112</v>
      </c>
      <c r="Y20" s="6">
        <v>100</v>
      </c>
      <c r="Z20" s="6">
        <v>103</v>
      </c>
      <c r="AA20" s="6">
        <v>105</v>
      </c>
      <c r="AB20" s="6">
        <v>107</v>
      </c>
      <c r="AC20" s="6">
        <v>113</v>
      </c>
      <c r="AD20" s="6">
        <v>106</v>
      </c>
      <c r="AE20" s="6">
        <v>104</v>
      </c>
      <c r="AF20" s="6">
        <v>116</v>
      </c>
      <c r="AG20" s="6">
        <v>104</v>
      </c>
      <c r="AH20" s="6">
        <v>112</v>
      </c>
      <c r="AI20" s="6">
        <v>81</v>
      </c>
      <c r="AJ20" s="6">
        <v>98</v>
      </c>
      <c r="AK20" s="6">
        <v>103</v>
      </c>
      <c r="AL20" s="6">
        <v>116</v>
      </c>
      <c r="AM20" s="6">
        <v>111</v>
      </c>
      <c r="AN20" s="6">
        <v>106</v>
      </c>
      <c r="AO20" s="6">
        <v>118</v>
      </c>
      <c r="AP20" s="6">
        <v>111</v>
      </c>
      <c r="AQ20" s="6">
        <v>107</v>
      </c>
      <c r="AR20" s="6">
        <v>115</v>
      </c>
      <c r="AS20" s="6">
        <v>107</v>
      </c>
      <c r="AT20" s="6">
        <v>101</v>
      </c>
      <c r="AU20" s="6">
        <v>108</v>
      </c>
      <c r="AV20" s="6">
        <v>99</v>
      </c>
      <c r="AW20" s="5">
        <f t="shared" si="6"/>
        <v>4759</v>
      </c>
    </row>
    <row r="21" spans="1:49" x14ac:dyDescent="0.4">
      <c r="A21" s="13"/>
      <c r="B21" s="68"/>
      <c r="C21" s="71"/>
      <c r="D21" s="5" t="s">
        <v>25</v>
      </c>
      <c r="E21" s="5">
        <f t="shared" ref="E21:AV21" si="7">SUM(E19:E20)</f>
        <v>192</v>
      </c>
      <c r="F21" s="5">
        <f t="shared" ref="F21:O21" si="8">SUM(F19:F20)</f>
        <v>212</v>
      </c>
      <c r="G21" s="5">
        <f t="shared" si="8"/>
        <v>212</v>
      </c>
      <c r="H21" s="5">
        <f t="shared" si="8"/>
        <v>201</v>
      </c>
      <c r="I21" s="5">
        <f t="shared" si="8"/>
        <v>193</v>
      </c>
      <c r="J21" s="5">
        <f t="shared" si="8"/>
        <v>216</v>
      </c>
      <c r="K21" s="5">
        <f t="shared" si="8"/>
        <v>194</v>
      </c>
      <c r="L21" s="5">
        <f t="shared" si="8"/>
        <v>212</v>
      </c>
      <c r="M21" s="5">
        <f t="shared" si="8"/>
        <v>196</v>
      </c>
      <c r="N21" s="5">
        <f t="shared" si="8"/>
        <v>192</v>
      </c>
      <c r="O21" s="5">
        <f t="shared" si="8"/>
        <v>193</v>
      </c>
      <c r="P21" s="5">
        <f t="shared" si="7"/>
        <v>211</v>
      </c>
      <c r="Q21" s="5">
        <f t="shared" si="7"/>
        <v>201</v>
      </c>
      <c r="R21" s="5">
        <f t="shared" si="7"/>
        <v>235</v>
      </c>
      <c r="S21" s="5">
        <f t="shared" si="7"/>
        <v>198</v>
      </c>
      <c r="T21" s="5">
        <f t="shared" si="7"/>
        <v>187</v>
      </c>
      <c r="U21" s="5">
        <f t="shared" si="7"/>
        <v>228</v>
      </c>
      <c r="V21" s="5">
        <f t="shared" ref="V21:AG21" si="9">SUM(V19:V20)</f>
        <v>225</v>
      </c>
      <c r="W21" s="5">
        <f t="shared" si="9"/>
        <v>210</v>
      </c>
      <c r="X21" s="5">
        <f t="shared" si="9"/>
        <v>207</v>
      </c>
      <c r="Y21" s="5">
        <f t="shared" si="9"/>
        <v>180</v>
      </c>
      <c r="Z21" s="5">
        <f t="shared" ref="Z21:AC21" si="10">SUM(Z19:Z20)</f>
        <v>200</v>
      </c>
      <c r="AA21" s="5">
        <f t="shared" si="10"/>
        <v>176</v>
      </c>
      <c r="AB21" s="5">
        <f t="shared" si="10"/>
        <v>200</v>
      </c>
      <c r="AC21" s="5">
        <f t="shared" si="10"/>
        <v>217</v>
      </c>
      <c r="AD21" s="5">
        <f t="shared" si="9"/>
        <v>188</v>
      </c>
      <c r="AE21" s="5">
        <f t="shared" si="9"/>
        <v>193</v>
      </c>
      <c r="AF21" s="5">
        <f t="shared" si="9"/>
        <v>206</v>
      </c>
      <c r="AG21" s="5">
        <f t="shared" si="9"/>
        <v>193</v>
      </c>
      <c r="AH21" s="5">
        <f t="shared" ref="AH21:AM21" si="11">SUM(AH19:AH20)</f>
        <v>210</v>
      </c>
      <c r="AI21" s="5">
        <f t="shared" si="11"/>
        <v>164</v>
      </c>
      <c r="AJ21" s="5">
        <f t="shared" si="11"/>
        <v>185</v>
      </c>
      <c r="AK21" s="5">
        <f t="shared" si="11"/>
        <v>191</v>
      </c>
      <c r="AL21" s="5">
        <f t="shared" si="11"/>
        <v>212</v>
      </c>
      <c r="AM21" s="5">
        <f t="shared" si="11"/>
        <v>202</v>
      </c>
      <c r="AN21" s="5">
        <f t="shared" si="7"/>
        <v>205</v>
      </c>
      <c r="AO21" s="5">
        <f t="shared" si="7"/>
        <v>229</v>
      </c>
      <c r="AP21" s="5">
        <f t="shared" si="7"/>
        <v>219</v>
      </c>
      <c r="AQ21" s="5">
        <f t="shared" si="7"/>
        <v>221</v>
      </c>
      <c r="AR21" s="5">
        <f t="shared" ref="AR21:AS21" si="12">SUM(AR19:AR20)</f>
        <v>208</v>
      </c>
      <c r="AS21" s="5">
        <f t="shared" si="12"/>
        <v>200</v>
      </c>
      <c r="AT21" s="5">
        <f t="shared" si="7"/>
        <v>211</v>
      </c>
      <c r="AU21" s="5">
        <f t="shared" si="7"/>
        <v>204</v>
      </c>
      <c r="AV21" s="5">
        <f t="shared" si="7"/>
        <v>204</v>
      </c>
      <c r="AW21" s="5">
        <f t="shared" si="6"/>
        <v>8933</v>
      </c>
    </row>
    <row r="22" spans="1:49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1</v>
      </c>
      <c r="AV22" s="6">
        <v>0</v>
      </c>
      <c r="AW22" s="5">
        <f t="shared" si="6"/>
        <v>2</v>
      </c>
    </row>
    <row r="23" spans="1:49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2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5">
        <f t="shared" si="6"/>
        <v>3</v>
      </c>
    </row>
    <row r="24" spans="1:49" x14ac:dyDescent="0.4">
      <c r="A24" s="13"/>
      <c r="B24" s="68"/>
      <c r="C24" s="71"/>
      <c r="D24" s="5" t="s">
        <v>25</v>
      </c>
      <c r="E24" s="5">
        <f t="shared" ref="E24:AV24" si="13">SUM(E22:E23)</f>
        <v>0</v>
      </c>
      <c r="F24" s="5">
        <f t="shared" ref="F24:O24" si="14">SUM(F22:F23)</f>
        <v>0</v>
      </c>
      <c r="G24" s="5">
        <f t="shared" si="14"/>
        <v>0</v>
      </c>
      <c r="H24" s="5">
        <f t="shared" si="14"/>
        <v>0</v>
      </c>
      <c r="I24" s="5">
        <f t="shared" si="14"/>
        <v>0</v>
      </c>
      <c r="J24" s="5">
        <f t="shared" si="14"/>
        <v>1</v>
      </c>
      <c r="K24" s="5">
        <f t="shared" si="14"/>
        <v>0</v>
      </c>
      <c r="L24" s="5">
        <f t="shared" si="14"/>
        <v>0</v>
      </c>
      <c r="M24" s="5">
        <f t="shared" si="14"/>
        <v>0</v>
      </c>
      <c r="N24" s="5">
        <f t="shared" si="14"/>
        <v>0</v>
      </c>
      <c r="O24" s="5">
        <f t="shared" si="14"/>
        <v>0</v>
      </c>
      <c r="P24" s="5">
        <f t="shared" si="13"/>
        <v>0</v>
      </c>
      <c r="Q24" s="5">
        <f t="shared" si="13"/>
        <v>0</v>
      </c>
      <c r="R24" s="5">
        <f t="shared" si="13"/>
        <v>0</v>
      </c>
      <c r="S24" s="5">
        <f t="shared" si="13"/>
        <v>0</v>
      </c>
      <c r="T24" s="5">
        <f t="shared" si="13"/>
        <v>0</v>
      </c>
      <c r="U24" s="5">
        <f t="shared" si="13"/>
        <v>0</v>
      </c>
      <c r="V24" s="5">
        <f t="shared" ref="V24:AG24" si="15">SUM(V22:V23)</f>
        <v>0</v>
      </c>
      <c r="W24" s="5">
        <f t="shared" si="15"/>
        <v>0</v>
      </c>
      <c r="X24" s="5">
        <f t="shared" si="15"/>
        <v>0</v>
      </c>
      <c r="Y24" s="5">
        <f t="shared" si="15"/>
        <v>0</v>
      </c>
      <c r="Z24" s="5">
        <f t="shared" ref="Z24:AC24" si="16">SUM(Z22:Z23)</f>
        <v>0</v>
      </c>
      <c r="AA24" s="5">
        <f t="shared" si="16"/>
        <v>0</v>
      </c>
      <c r="AB24" s="5">
        <f t="shared" si="16"/>
        <v>0</v>
      </c>
      <c r="AC24" s="5">
        <f t="shared" si="16"/>
        <v>3</v>
      </c>
      <c r="AD24" s="5">
        <f t="shared" si="15"/>
        <v>0</v>
      </c>
      <c r="AE24" s="5">
        <f t="shared" si="15"/>
        <v>0</v>
      </c>
      <c r="AF24" s="5">
        <f t="shared" si="15"/>
        <v>0</v>
      </c>
      <c r="AG24" s="5">
        <f t="shared" si="15"/>
        <v>0</v>
      </c>
      <c r="AH24" s="5">
        <f t="shared" ref="AH24:AM24" si="17">SUM(AH22:AH23)</f>
        <v>0</v>
      </c>
      <c r="AI24" s="5">
        <f t="shared" si="17"/>
        <v>0</v>
      </c>
      <c r="AJ24" s="5">
        <f t="shared" si="17"/>
        <v>0</v>
      </c>
      <c r="AK24" s="5">
        <f t="shared" si="17"/>
        <v>0</v>
      </c>
      <c r="AL24" s="5">
        <f t="shared" si="17"/>
        <v>0</v>
      </c>
      <c r="AM24" s="5">
        <f t="shared" si="17"/>
        <v>0</v>
      </c>
      <c r="AN24" s="5">
        <f t="shared" si="13"/>
        <v>0</v>
      </c>
      <c r="AO24" s="5">
        <f t="shared" si="13"/>
        <v>0</v>
      </c>
      <c r="AP24" s="5">
        <f t="shared" si="13"/>
        <v>0</v>
      </c>
      <c r="AQ24" s="5">
        <f t="shared" si="13"/>
        <v>0</v>
      </c>
      <c r="AR24" s="5">
        <f t="shared" ref="AR24:AS24" si="18">SUM(AR22:AR23)</f>
        <v>0</v>
      </c>
      <c r="AS24" s="5">
        <f t="shared" si="18"/>
        <v>0</v>
      </c>
      <c r="AT24" s="5">
        <f t="shared" si="13"/>
        <v>0</v>
      </c>
      <c r="AU24" s="5">
        <f t="shared" si="13"/>
        <v>1</v>
      </c>
      <c r="AV24" s="5">
        <f t="shared" si="13"/>
        <v>0</v>
      </c>
      <c r="AW24" s="5">
        <f t="shared" si="6"/>
        <v>5</v>
      </c>
    </row>
    <row r="25" spans="1:49" x14ac:dyDescent="0.4">
      <c r="A25" s="12"/>
      <c r="B25" s="66" t="s">
        <v>32</v>
      </c>
      <c r="C25" s="69" t="s">
        <v>33</v>
      </c>
      <c r="D25" s="6" t="s">
        <v>23</v>
      </c>
      <c r="E25" s="6">
        <v>0</v>
      </c>
      <c r="F25" s="6">
        <v>2</v>
      </c>
      <c r="G25" s="6">
        <v>0</v>
      </c>
      <c r="H25" s="6">
        <v>3</v>
      </c>
      <c r="I25" s="6">
        <v>3</v>
      </c>
      <c r="J25" s="6">
        <v>1</v>
      </c>
      <c r="K25" s="6">
        <v>1</v>
      </c>
      <c r="L25" s="6">
        <v>1</v>
      </c>
      <c r="M25" s="6">
        <v>1</v>
      </c>
      <c r="N25" s="6">
        <v>2</v>
      </c>
      <c r="O25" s="6">
        <v>3</v>
      </c>
      <c r="P25" s="6">
        <v>0</v>
      </c>
      <c r="Q25" s="6">
        <v>1</v>
      </c>
      <c r="R25" s="6">
        <v>1</v>
      </c>
      <c r="S25" s="6">
        <v>5</v>
      </c>
      <c r="T25" s="6">
        <v>1</v>
      </c>
      <c r="U25" s="6">
        <v>2</v>
      </c>
      <c r="V25" s="6">
        <v>0</v>
      </c>
      <c r="W25" s="6">
        <v>4</v>
      </c>
      <c r="X25" s="6">
        <v>4</v>
      </c>
      <c r="Y25" s="6">
        <v>3</v>
      </c>
      <c r="Z25" s="6">
        <v>5</v>
      </c>
      <c r="AA25" s="6">
        <v>4</v>
      </c>
      <c r="AB25" s="6">
        <v>0</v>
      </c>
      <c r="AC25" s="6">
        <v>2</v>
      </c>
      <c r="AD25" s="6">
        <v>3</v>
      </c>
      <c r="AE25" s="6">
        <v>4</v>
      </c>
      <c r="AF25" s="6">
        <v>2</v>
      </c>
      <c r="AG25" s="6">
        <v>7</v>
      </c>
      <c r="AH25" s="6">
        <v>5</v>
      </c>
      <c r="AI25" s="6">
        <v>1</v>
      </c>
      <c r="AJ25" s="6">
        <v>3</v>
      </c>
      <c r="AK25" s="6">
        <v>0</v>
      </c>
      <c r="AL25" s="6">
        <v>3</v>
      </c>
      <c r="AM25" s="6">
        <v>6</v>
      </c>
      <c r="AN25" s="6">
        <v>3</v>
      </c>
      <c r="AO25" s="6">
        <v>3</v>
      </c>
      <c r="AP25" s="6">
        <v>1</v>
      </c>
      <c r="AQ25" s="6">
        <v>1</v>
      </c>
      <c r="AR25" s="6">
        <v>1</v>
      </c>
      <c r="AS25" s="6">
        <v>0</v>
      </c>
      <c r="AT25" s="6">
        <v>2</v>
      </c>
      <c r="AU25" s="6">
        <v>0</v>
      </c>
      <c r="AV25" s="6">
        <v>8</v>
      </c>
      <c r="AW25" s="5">
        <f t="shared" si="6"/>
        <v>102</v>
      </c>
    </row>
    <row r="26" spans="1:49" x14ac:dyDescent="0.4">
      <c r="A26" s="12"/>
      <c r="B26" s="67"/>
      <c r="C26" s="70"/>
      <c r="D26" s="6" t="s">
        <v>24</v>
      </c>
      <c r="E26" s="6">
        <v>0</v>
      </c>
      <c r="F26" s="6">
        <v>2</v>
      </c>
      <c r="G26" s="6">
        <v>1</v>
      </c>
      <c r="H26" s="6">
        <v>4</v>
      </c>
      <c r="I26" s="6">
        <v>2</v>
      </c>
      <c r="J26" s="6">
        <v>0</v>
      </c>
      <c r="K26" s="6">
        <v>1</v>
      </c>
      <c r="L26" s="6">
        <v>1</v>
      </c>
      <c r="M26" s="6">
        <v>0</v>
      </c>
      <c r="N26" s="6">
        <v>5</v>
      </c>
      <c r="O26" s="6">
        <v>5</v>
      </c>
      <c r="P26" s="6">
        <v>0</v>
      </c>
      <c r="Q26" s="6">
        <v>4</v>
      </c>
      <c r="R26" s="6">
        <v>4</v>
      </c>
      <c r="S26" s="6">
        <v>3</v>
      </c>
      <c r="T26" s="6">
        <v>2</v>
      </c>
      <c r="U26" s="6">
        <v>2</v>
      </c>
      <c r="V26" s="6">
        <v>3</v>
      </c>
      <c r="W26" s="6">
        <v>2</v>
      </c>
      <c r="X26" s="6">
        <v>3</v>
      </c>
      <c r="Y26" s="6">
        <v>0</v>
      </c>
      <c r="Z26" s="6">
        <v>3</v>
      </c>
      <c r="AA26" s="6">
        <v>6</v>
      </c>
      <c r="AB26" s="6">
        <v>2</v>
      </c>
      <c r="AC26" s="6">
        <v>1</v>
      </c>
      <c r="AD26" s="6">
        <v>2</v>
      </c>
      <c r="AE26" s="6">
        <v>10</v>
      </c>
      <c r="AF26" s="6">
        <v>3</v>
      </c>
      <c r="AG26" s="6">
        <v>5</v>
      </c>
      <c r="AH26" s="6">
        <v>5</v>
      </c>
      <c r="AI26" s="6">
        <v>1</v>
      </c>
      <c r="AJ26" s="6">
        <v>4</v>
      </c>
      <c r="AK26" s="6">
        <v>0</v>
      </c>
      <c r="AL26" s="6">
        <v>9</v>
      </c>
      <c r="AM26" s="6">
        <v>3</v>
      </c>
      <c r="AN26" s="6">
        <v>5</v>
      </c>
      <c r="AO26" s="6">
        <v>1</v>
      </c>
      <c r="AP26" s="6">
        <v>2</v>
      </c>
      <c r="AQ26" s="6">
        <v>3</v>
      </c>
      <c r="AR26" s="6">
        <v>1</v>
      </c>
      <c r="AS26" s="6">
        <v>0</v>
      </c>
      <c r="AT26" s="6">
        <v>2</v>
      </c>
      <c r="AU26" s="6">
        <v>1</v>
      </c>
      <c r="AV26" s="6">
        <v>20</v>
      </c>
      <c r="AW26" s="5">
        <f t="shared" si="6"/>
        <v>133</v>
      </c>
    </row>
    <row r="27" spans="1:49" x14ac:dyDescent="0.4">
      <c r="A27" s="13"/>
      <c r="B27" s="68"/>
      <c r="C27" s="71"/>
      <c r="D27" s="5" t="s">
        <v>25</v>
      </c>
      <c r="E27" s="5">
        <f t="shared" ref="E27:AV27" si="19">SUM(E25:E26)</f>
        <v>0</v>
      </c>
      <c r="F27" s="5">
        <f t="shared" ref="F27:O27" si="20">SUM(F25:F26)</f>
        <v>4</v>
      </c>
      <c r="G27" s="5">
        <f t="shared" si="20"/>
        <v>1</v>
      </c>
      <c r="H27" s="5">
        <f t="shared" si="20"/>
        <v>7</v>
      </c>
      <c r="I27" s="5">
        <f t="shared" si="20"/>
        <v>5</v>
      </c>
      <c r="J27" s="5">
        <f t="shared" si="20"/>
        <v>1</v>
      </c>
      <c r="K27" s="5">
        <f t="shared" si="20"/>
        <v>2</v>
      </c>
      <c r="L27" s="5">
        <f t="shared" si="20"/>
        <v>2</v>
      </c>
      <c r="M27" s="5">
        <f t="shared" si="20"/>
        <v>1</v>
      </c>
      <c r="N27" s="5">
        <f t="shared" si="20"/>
        <v>7</v>
      </c>
      <c r="O27" s="5">
        <f t="shared" si="20"/>
        <v>8</v>
      </c>
      <c r="P27" s="5">
        <f t="shared" si="19"/>
        <v>0</v>
      </c>
      <c r="Q27" s="5">
        <f t="shared" si="19"/>
        <v>5</v>
      </c>
      <c r="R27" s="5">
        <f t="shared" si="19"/>
        <v>5</v>
      </c>
      <c r="S27" s="5">
        <f t="shared" si="19"/>
        <v>8</v>
      </c>
      <c r="T27" s="5">
        <f t="shared" si="19"/>
        <v>3</v>
      </c>
      <c r="U27" s="5">
        <f t="shared" si="19"/>
        <v>4</v>
      </c>
      <c r="V27" s="5">
        <f t="shared" ref="V27:AG27" si="21">SUM(V25:V26)</f>
        <v>3</v>
      </c>
      <c r="W27" s="5">
        <f t="shared" si="21"/>
        <v>6</v>
      </c>
      <c r="X27" s="5">
        <f t="shared" si="21"/>
        <v>7</v>
      </c>
      <c r="Y27" s="5">
        <f t="shared" si="21"/>
        <v>3</v>
      </c>
      <c r="Z27" s="5">
        <f t="shared" ref="Z27:AC27" si="22">SUM(Z25:Z26)</f>
        <v>8</v>
      </c>
      <c r="AA27" s="5">
        <f t="shared" si="22"/>
        <v>10</v>
      </c>
      <c r="AB27" s="5">
        <f t="shared" si="22"/>
        <v>2</v>
      </c>
      <c r="AC27" s="5">
        <f t="shared" si="22"/>
        <v>3</v>
      </c>
      <c r="AD27" s="5">
        <f t="shared" si="21"/>
        <v>5</v>
      </c>
      <c r="AE27" s="5">
        <f t="shared" si="21"/>
        <v>14</v>
      </c>
      <c r="AF27" s="5">
        <f t="shared" si="21"/>
        <v>5</v>
      </c>
      <c r="AG27" s="5">
        <f t="shared" si="21"/>
        <v>12</v>
      </c>
      <c r="AH27" s="5">
        <f t="shared" ref="AH27:AM27" si="23">SUM(AH25:AH26)</f>
        <v>10</v>
      </c>
      <c r="AI27" s="5">
        <f t="shared" si="23"/>
        <v>2</v>
      </c>
      <c r="AJ27" s="5">
        <f t="shared" si="23"/>
        <v>7</v>
      </c>
      <c r="AK27" s="5">
        <f t="shared" si="23"/>
        <v>0</v>
      </c>
      <c r="AL27" s="5">
        <f t="shared" si="23"/>
        <v>12</v>
      </c>
      <c r="AM27" s="5">
        <f t="shared" si="23"/>
        <v>9</v>
      </c>
      <c r="AN27" s="5">
        <f t="shared" si="19"/>
        <v>8</v>
      </c>
      <c r="AO27" s="5">
        <f t="shared" si="19"/>
        <v>4</v>
      </c>
      <c r="AP27" s="5">
        <f t="shared" si="19"/>
        <v>3</v>
      </c>
      <c r="AQ27" s="5">
        <f t="shared" si="19"/>
        <v>4</v>
      </c>
      <c r="AR27" s="5">
        <f t="shared" ref="AR27:AS27" si="24">SUM(AR25:AR26)</f>
        <v>2</v>
      </c>
      <c r="AS27" s="5">
        <f t="shared" si="24"/>
        <v>0</v>
      </c>
      <c r="AT27" s="5">
        <f t="shared" si="19"/>
        <v>4</v>
      </c>
      <c r="AU27" s="5">
        <f t="shared" si="19"/>
        <v>1</v>
      </c>
      <c r="AV27" s="5">
        <f t="shared" si="19"/>
        <v>28</v>
      </c>
      <c r="AW27" s="5">
        <f t="shared" si="6"/>
        <v>235</v>
      </c>
    </row>
    <row r="28" spans="1:49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87</v>
      </c>
      <c r="F28" s="5">
        <f t="shared" ref="F28:O28" si="25">SUM(F19,F22,F25)</f>
        <v>97</v>
      </c>
      <c r="G28" s="5">
        <f t="shared" si="25"/>
        <v>99</v>
      </c>
      <c r="H28" s="5">
        <f t="shared" si="25"/>
        <v>92</v>
      </c>
      <c r="I28" s="5">
        <f t="shared" si="25"/>
        <v>86</v>
      </c>
      <c r="J28" s="5">
        <f t="shared" si="25"/>
        <v>107</v>
      </c>
      <c r="K28" s="5">
        <f t="shared" si="25"/>
        <v>96</v>
      </c>
      <c r="L28" s="5">
        <f t="shared" si="25"/>
        <v>97</v>
      </c>
      <c r="M28" s="5">
        <f t="shared" si="25"/>
        <v>93</v>
      </c>
      <c r="N28" s="5">
        <f t="shared" si="25"/>
        <v>89</v>
      </c>
      <c r="O28" s="5">
        <f t="shared" si="25"/>
        <v>95</v>
      </c>
      <c r="P28" s="5">
        <f t="shared" ref="P28:AG28" si="26">SUM(P19,P22,P25)</f>
        <v>104</v>
      </c>
      <c r="Q28" s="5">
        <f t="shared" si="26"/>
        <v>94</v>
      </c>
      <c r="R28" s="5">
        <f t="shared" si="26"/>
        <v>103</v>
      </c>
      <c r="S28" s="5">
        <f t="shared" si="26"/>
        <v>101</v>
      </c>
      <c r="T28" s="5">
        <f t="shared" si="26"/>
        <v>86</v>
      </c>
      <c r="U28" s="5">
        <f t="shared" si="26"/>
        <v>112</v>
      </c>
      <c r="V28" s="5">
        <f t="shared" si="26"/>
        <v>104</v>
      </c>
      <c r="W28" s="5">
        <f t="shared" si="26"/>
        <v>101</v>
      </c>
      <c r="X28" s="5">
        <f t="shared" si="26"/>
        <v>99</v>
      </c>
      <c r="Y28" s="5">
        <f t="shared" si="26"/>
        <v>83</v>
      </c>
      <c r="Z28" s="5">
        <f t="shared" ref="Z28:AC28" si="27">SUM(Z19,Z22,Z25)</f>
        <v>102</v>
      </c>
      <c r="AA28" s="5">
        <f t="shared" si="27"/>
        <v>75</v>
      </c>
      <c r="AB28" s="5">
        <f t="shared" si="27"/>
        <v>93</v>
      </c>
      <c r="AC28" s="5">
        <f t="shared" si="27"/>
        <v>107</v>
      </c>
      <c r="AD28" s="5">
        <f t="shared" si="26"/>
        <v>85</v>
      </c>
      <c r="AE28" s="5">
        <f t="shared" si="26"/>
        <v>93</v>
      </c>
      <c r="AF28" s="5">
        <f t="shared" si="26"/>
        <v>92</v>
      </c>
      <c r="AG28" s="5">
        <f t="shared" si="26"/>
        <v>96</v>
      </c>
      <c r="AH28" s="5">
        <f t="shared" ref="AH28:AM28" si="28">SUM(AH19,AH22,AH25)</f>
        <v>103</v>
      </c>
      <c r="AI28" s="5">
        <f t="shared" si="28"/>
        <v>84</v>
      </c>
      <c r="AJ28" s="5">
        <f t="shared" si="28"/>
        <v>90</v>
      </c>
      <c r="AK28" s="5">
        <f t="shared" si="28"/>
        <v>88</v>
      </c>
      <c r="AL28" s="5">
        <f t="shared" si="28"/>
        <v>99</v>
      </c>
      <c r="AM28" s="5">
        <f t="shared" si="28"/>
        <v>97</v>
      </c>
      <c r="AN28" s="5">
        <f t="shared" ref="AN28:AV29" si="29">SUM(AN19,AN22,AN25)</f>
        <v>102</v>
      </c>
      <c r="AO28" s="5">
        <f t="shared" si="29"/>
        <v>114</v>
      </c>
      <c r="AP28" s="5">
        <f t="shared" si="29"/>
        <v>109</v>
      </c>
      <c r="AQ28" s="5">
        <f t="shared" si="29"/>
        <v>115</v>
      </c>
      <c r="AR28" s="5">
        <f t="shared" ref="AR28:AS28" si="30">SUM(AR19,AR22,AR25)</f>
        <v>94</v>
      </c>
      <c r="AS28" s="5">
        <f t="shared" si="30"/>
        <v>93</v>
      </c>
      <c r="AT28" s="5">
        <f t="shared" si="29"/>
        <v>112</v>
      </c>
      <c r="AU28" s="5">
        <f t="shared" si="29"/>
        <v>97</v>
      </c>
      <c r="AV28" s="5">
        <f t="shared" si="29"/>
        <v>113</v>
      </c>
      <c r="AW28" s="5">
        <f t="shared" si="6"/>
        <v>4278</v>
      </c>
    </row>
    <row r="29" spans="1:49" x14ac:dyDescent="0.4">
      <c r="A29" s="13"/>
      <c r="B29" s="67"/>
      <c r="C29" s="70"/>
      <c r="D29" s="5" t="s">
        <v>24</v>
      </c>
      <c r="E29" s="5">
        <f>SUM(E20,E23,E26)</f>
        <v>105</v>
      </c>
      <c r="F29" s="5">
        <f t="shared" ref="F29:O29" si="31">SUM(F20,F23,F26)</f>
        <v>119</v>
      </c>
      <c r="G29" s="5">
        <f t="shared" si="31"/>
        <v>114</v>
      </c>
      <c r="H29" s="5">
        <f t="shared" si="31"/>
        <v>116</v>
      </c>
      <c r="I29" s="5">
        <f t="shared" si="31"/>
        <v>112</v>
      </c>
      <c r="J29" s="5">
        <f t="shared" si="31"/>
        <v>111</v>
      </c>
      <c r="K29" s="5">
        <f t="shared" si="31"/>
        <v>100</v>
      </c>
      <c r="L29" s="5">
        <f t="shared" si="31"/>
        <v>117</v>
      </c>
      <c r="M29" s="5">
        <f t="shared" si="31"/>
        <v>104</v>
      </c>
      <c r="N29" s="5">
        <f t="shared" si="31"/>
        <v>110</v>
      </c>
      <c r="O29" s="5">
        <f t="shared" si="31"/>
        <v>106</v>
      </c>
      <c r="P29" s="5">
        <f t="shared" ref="P29:AG29" si="32">SUM(P20,P23,P26)</f>
        <v>107</v>
      </c>
      <c r="Q29" s="5">
        <f t="shared" si="32"/>
        <v>112</v>
      </c>
      <c r="R29" s="5">
        <f t="shared" si="32"/>
        <v>137</v>
      </c>
      <c r="S29" s="5">
        <f t="shared" si="32"/>
        <v>105</v>
      </c>
      <c r="T29" s="5">
        <f t="shared" si="32"/>
        <v>104</v>
      </c>
      <c r="U29" s="5">
        <f t="shared" si="32"/>
        <v>120</v>
      </c>
      <c r="V29" s="5">
        <f t="shared" si="32"/>
        <v>124</v>
      </c>
      <c r="W29" s="5">
        <f t="shared" si="32"/>
        <v>115</v>
      </c>
      <c r="X29" s="5">
        <f t="shared" si="32"/>
        <v>115</v>
      </c>
      <c r="Y29" s="5">
        <f t="shared" si="32"/>
        <v>100</v>
      </c>
      <c r="Z29" s="5">
        <f t="shared" ref="Z29:AC29" si="33">SUM(Z20,Z23,Z26)</f>
        <v>106</v>
      </c>
      <c r="AA29" s="5">
        <f t="shared" si="33"/>
        <v>111</v>
      </c>
      <c r="AB29" s="5">
        <f t="shared" si="33"/>
        <v>109</v>
      </c>
      <c r="AC29" s="5">
        <f t="shared" si="33"/>
        <v>116</v>
      </c>
      <c r="AD29" s="5">
        <f t="shared" si="32"/>
        <v>108</v>
      </c>
      <c r="AE29" s="5">
        <f t="shared" si="32"/>
        <v>114</v>
      </c>
      <c r="AF29" s="5">
        <f t="shared" si="32"/>
        <v>119</v>
      </c>
      <c r="AG29" s="5">
        <f t="shared" si="32"/>
        <v>109</v>
      </c>
      <c r="AH29" s="5">
        <f t="shared" ref="AH29:AM29" si="34">SUM(AH20,AH23,AH26)</f>
        <v>117</v>
      </c>
      <c r="AI29" s="5">
        <f t="shared" si="34"/>
        <v>82</v>
      </c>
      <c r="AJ29" s="5">
        <f t="shared" si="34"/>
        <v>102</v>
      </c>
      <c r="AK29" s="5">
        <f t="shared" si="34"/>
        <v>103</v>
      </c>
      <c r="AL29" s="5">
        <f t="shared" si="34"/>
        <v>125</v>
      </c>
      <c r="AM29" s="5">
        <f t="shared" si="34"/>
        <v>114</v>
      </c>
      <c r="AN29" s="5">
        <f t="shared" si="29"/>
        <v>111</v>
      </c>
      <c r="AO29" s="5">
        <f t="shared" si="29"/>
        <v>119</v>
      </c>
      <c r="AP29" s="5">
        <f t="shared" si="29"/>
        <v>113</v>
      </c>
      <c r="AQ29" s="5">
        <f t="shared" si="29"/>
        <v>110</v>
      </c>
      <c r="AR29" s="5">
        <f t="shared" ref="AR29:AS29" si="35">SUM(AR20,AR23,AR26)</f>
        <v>116</v>
      </c>
      <c r="AS29" s="5">
        <f t="shared" si="35"/>
        <v>107</v>
      </c>
      <c r="AT29" s="5">
        <f t="shared" si="29"/>
        <v>103</v>
      </c>
      <c r="AU29" s="5">
        <f t="shared" si="29"/>
        <v>109</v>
      </c>
      <c r="AV29" s="5">
        <f t="shared" si="29"/>
        <v>119</v>
      </c>
      <c r="AW29" s="5">
        <f t="shared" si="6"/>
        <v>4895</v>
      </c>
    </row>
    <row r="30" spans="1:49" x14ac:dyDescent="0.4">
      <c r="A30" s="13"/>
      <c r="B30" s="68"/>
      <c r="C30" s="71"/>
      <c r="D30" s="5" t="s">
        <v>25</v>
      </c>
      <c r="E30" s="5">
        <f t="shared" ref="E30:AV30" si="36">SUM(E28:E29)</f>
        <v>192</v>
      </c>
      <c r="F30" s="5">
        <f t="shared" ref="F30:K30" si="37">SUM(F28:F29)</f>
        <v>216</v>
      </c>
      <c r="G30" s="5">
        <f t="shared" si="37"/>
        <v>213</v>
      </c>
      <c r="H30" s="5">
        <f t="shared" si="37"/>
        <v>208</v>
      </c>
      <c r="I30" s="5">
        <f t="shared" si="37"/>
        <v>198</v>
      </c>
      <c r="J30" s="5">
        <f t="shared" si="37"/>
        <v>218</v>
      </c>
      <c r="K30" s="5">
        <f t="shared" si="37"/>
        <v>196</v>
      </c>
      <c r="L30" s="5">
        <f t="shared" ref="L30:O30" si="38">SUM(L28:L29)</f>
        <v>214</v>
      </c>
      <c r="M30" s="5">
        <f t="shared" si="38"/>
        <v>197</v>
      </c>
      <c r="N30" s="5">
        <f t="shared" si="38"/>
        <v>199</v>
      </c>
      <c r="O30" s="5">
        <f t="shared" si="38"/>
        <v>201</v>
      </c>
      <c r="P30" s="5">
        <f t="shared" ref="P30:U30" si="39">SUM(P28:P29)</f>
        <v>211</v>
      </c>
      <c r="Q30" s="5">
        <f t="shared" si="39"/>
        <v>206</v>
      </c>
      <c r="R30" s="5">
        <f t="shared" si="39"/>
        <v>240</v>
      </c>
      <c r="S30" s="5">
        <f t="shared" si="39"/>
        <v>206</v>
      </c>
      <c r="T30" s="5">
        <f t="shared" si="39"/>
        <v>190</v>
      </c>
      <c r="U30" s="5">
        <f t="shared" si="39"/>
        <v>232</v>
      </c>
      <c r="V30" s="5">
        <f t="shared" ref="V30:Y30" si="40">SUM(V28:V29)</f>
        <v>228</v>
      </c>
      <c r="W30" s="5">
        <f t="shared" si="40"/>
        <v>216</v>
      </c>
      <c r="X30" s="5">
        <f t="shared" si="40"/>
        <v>214</v>
      </c>
      <c r="Y30" s="5">
        <f t="shared" si="40"/>
        <v>183</v>
      </c>
      <c r="Z30" s="5">
        <f t="shared" ref="Z30:AA30" si="41">SUM(Z28:Z29)</f>
        <v>208</v>
      </c>
      <c r="AA30" s="5">
        <f t="shared" si="41"/>
        <v>186</v>
      </c>
      <c r="AB30" s="5">
        <f t="shared" ref="AB30:AC30" si="42">SUM(AB28:AB29)</f>
        <v>202</v>
      </c>
      <c r="AC30" s="5">
        <f t="shared" si="42"/>
        <v>223</v>
      </c>
      <c r="AD30" s="5">
        <f t="shared" ref="AD30:AE30" si="43">SUM(AD28:AD29)</f>
        <v>193</v>
      </c>
      <c r="AE30" s="5">
        <f t="shared" si="43"/>
        <v>207</v>
      </c>
      <c r="AF30" s="5">
        <f t="shared" ref="AF30:AG30" si="44">SUM(AF28:AF29)</f>
        <v>211</v>
      </c>
      <c r="AG30" s="5">
        <f t="shared" si="44"/>
        <v>205</v>
      </c>
      <c r="AH30" s="5">
        <f t="shared" ref="AH30:AM30" si="45">SUM(AH28:AH29)</f>
        <v>220</v>
      </c>
      <c r="AI30" s="5">
        <f t="shared" si="45"/>
        <v>166</v>
      </c>
      <c r="AJ30" s="5">
        <f t="shared" si="45"/>
        <v>192</v>
      </c>
      <c r="AK30" s="5">
        <f t="shared" si="45"/>
        <v>191</v>
      </c>
      <c r="AL30" s="5">
        <f t="shared" si="45"/>
        <v>224</v>
      </c>
      <c r="AM30" s="5">
        <f t="shared" si="45"/>
        <v>211</v>
      </c>
      <c r="AN30" s="5">
        <f t="shared" si="36"/>
        <v>213</v>
      </c>
      <c r="AO30" s="5">
        <f t="shared" si="36"/>
        <v>233</v>
      </c>
      <c r="AP30" s="5">
        <f t="shared" si="36"/>
        <v>222</v>
      </c>
      <c r="AQ30" s="5">
        <f t="shared" si="36"/>
        <v>225</v>
      </c>
      <c r="AR30" s="5">
        <f t="shared" ref="AR30:AS30" si="46">SUM(AR28:AR29)</f>
        <v>210</v>
      </c>
      <c r="AS30" s="5">
        <f t="shared" si="46"/>
        <v>200</v>
      </c>
      <c r="AT30" s="5">
        <f t="shared" si="36"/>
        <v>215</v>
      </c>
      <c r="AU30" s="5">
        <f t="shared" si="36"/>
        <v>206</v>
      </c>
      <c r="AV30" s="5">
        <f t="shared" si="36"/>
        <v>232</v>
      </c>
      <c r="AW30" s="5">
        <f t="shared" si="6"/>
        <v>9173</v>
      </c>
    </row>
    <row r="31" spans="1:49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28"/>
    </row>
    <row r="32" spans="1:49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28"/>
    </row>
    <row r="33" spans="1:49" x14ac:dyDescent="0.4">
      <c r="A33" s="6">
        <v>1</v>
      </c>
      <c r="B33" s="76" t="s">
        <v>38</v>
      </c>
      <c r="C33" s="63"/>
      <c r="D33" s="64"/>
      <c r="E33" s="6">
        <v>256</v>
      </c>
      <c r="F33" s="6">
        <v>278</v>
      </c>
      <c r="G33" s="6">
        <v>279</v>
      </c>
      <c r="H33" s="6">
        <v>261</v>
      </c>
      <c r="I33" s="6">
        <v>278</v>
      </c>
      <c r="J33" s="6">
        <v>281</v>
      </c>
      <c r="K33" s="6">
        <v>271</v>
      </c>
      <c r="L33" s="6">
        <v>285</v>
      </c>
      <c r="M33" s="6">
        <v>284</v>
      </c>
      <c r="N33" s="6">
        <v>267</v>
      </c>
      <c r="O33" s="6">
        <v>276</v>
      </c>
      <c r="P33" s="6">
        <v>271</v>
      </c>
      <c r="Q33" s="6">
        <v>271</v>
      </c>
      <c r="R33" s="6">
        <v>293</v>
      </c>
      <c r="S33" s="6">
        <v>271</v>
      </c>
      <c r="T33" s="6">
        <v>249</v>
      </c>
      <c r="U33" s="6">
        <v>293</v>
      </c>
      <c r="V33" s="6">
        <v>274</v>
      </c>
      <c r="W33" s="6">
        <v>261</v>
      </c>
      <c r="X33" s="6">
        <v>282</v>
      </c>
      <c r="Y33" s="6">
        <v>241</v>
      </c>
      <c r="Z33" s="6">
        <v>243</v>
      </c>
      <c r="AA33" s="6">
        <v>245</v>
      </c>
      <c r="AB33" s="6">
        <v>278</v>
      </c>
      <c r="AC33" s="6">
        <v>263</v>
      </c>
      <c r="AD33" s="6">
        <v>256</v>
      </c>
      <c r="AE33" s="6">
        <v>255</v>
      </c>
      <c r="AF33" s="6">
        <v>278</v>
      </c>
      <c r="AG33" s="6">
        <v>272</v>
      </c>
      <c r="AH33" s="6">
        <v>292</v>
      </c>
      <c r="AI33" s="6">
        <v>218</v>
      </c>
      <c r="AJ33" s="6">
        <v>243</v>
      </c>
      <c r="AK33" s="6">
        <v>275</v>
      </c>
      <c r="AL33" s="6">
        <v>285</v>
      </c>
      <c r="AM33" s="6">
        <v>280</v>
      </c>
      <c r="AN33" s="6">
        <v>272</v>
      </c>
      <c r="AO33" s="6">
        <v>293</v>
      </c>
      <c r="AP33" s="6">
        <v>292</v>
      </c>
      <c r="AQ33" s="6">
        <v>283</v>
      </c>
      <c r="AR33" s="6">
        <v>279</v>
      </c>
      <c r="AS33" s="6">
        <v>261</v>
      </c>
      <c r="AT33" s="6">
        <v>271</v>
      </c>
      <c r="AU33" s="6">
        <v>280</v>
      </c>
      <c r="AV33" s="6">
        <v>292</v>
      </c>
      <c r="AW33" s="5">
        <f>SUM(E33:AV33)</f>
        <v>11928</v>
      </c>
    </row>
    <row r="34" spans="1:49" x14ac:dyDescent="0.4">
      <c r="A34" s="6">
        <v>2</v>
      </c>
      <c r="B34" s="76" t="s">
        <v>39</v>
      </c>
      <c r="C34" s="63"/>
      <c r="D34" s="64"/>
      <c r="E34" s="5">
        <v>192</v>
      </c>
      <c r="F34" s="5">
        <v>216</v>
      </c>
      <c r="G34" s="5">
        <v>213</v>
      </c>
      <c r="H34" s="5">
        <v>208</v>
      </c>
      <c r="I34" s="5">
        <v>198</v>
      </c>
      <c r="J34" s="5">
        <v>218</v>
      </c>
      <c r="K34" s="5">
        <v>196</v>
      </c>
      <c r="L34" s="5">
        <v>214</v>
      </c>
      <c r="M34" s="5">
        <v>197</v>
      </c>
      <c r="N34" s="5">
        <v>199</v>
      </c>
      <c r="O34" s="5">
        <v>201</v>
      </c>
      <c r="P34" s="5">
        <v>211</v>
      </c>
      <c r="Q34" s="5">
        <v>206</v>
      </c>
      <c r="R34" s="5">
        <v>240</v>
      </c>
      <c r="S34" s="5">
        <v>206</v>
      </c>
      <c r="T34" s="5">
        <v>190</v>
      </c>
      <c r="U34" s="5">
        <v>232</v>
      </c>
      <c r="V34" s="5">
        <v>228</v>
      </c>
      <c r="W34" s="5">
        <v>216</v>
      </c>
      <c r="X34" s="5">
        <v>214</v>
      </c>
      <c r="Y34" s="5">
        <v>183</v>
      </c>
      <c r="Z34" s="5">
        <v>208</v>
      </c>
      <c r="AA34" s="5">
        <v>186</v>
      </c>
      <c r="AB34" s="5">
        <v>202</v>
      </c>
      <c r="AC34" s="5">
        <v>220</v>
      </c>
      <c r="AD34" s="5">
        <v>196</v>
      </c>
      <c r="AE34" s="5">
        <v>207</v>
      </c>
      <c r="AF34" s="5">
        <v>211</v>
      </c>
      <c r="AG34" s="5">
        <v>205</v>
      </c>
      <c r="AH34" s="5">
        <v>220</v>
      </c>
      <c r="AI34" s="5">
        <v>166</v>
      </c>
      <c r="AJ34" s="5">
        <v>192</v>
      </c>
      <c r="AK34" s="5">
        <v>191</v>
      </c>
      <c r="AL34" s="5">
        <v>224</v>
      </c>
      <c r="AM34" s="5">
        <v>211</v>
      </c>
      <c r="AN34" s="5">
        <v>213</v>
      </c>
      <c r="AO34" s="5">
        <v>233</v>
      </c>
      <c r="AP34" s="5">
        <v>222</v>
      </c>
      <c r="AQ34" s="5">
        <v>225</v>
      </c>
      <c r="AR34" s="5">
        <v>210</v>
      </c>
      <c r="AS34" s="5">
        <v>200</v>
      </c>
      <c r="AT34" s="5">
        <v>215</v>
      </c>
      <c r="AU34" s="5">
        <v>206</v>
      </c>
      <c r="AV34" s="5">
        <v>232</v>
      </c>
      <c r="AW34" s="5">
        <f>SUM(E34:AV34)</f>
        <v>9173</v>
      </c>
    </row>
    <row r="35" spans="1:49" x14ac:dyDescent="0.4">
      <c r="A35" s="6">
        <v>3</v>
      </c>
      <c r="B35" s="76" t="s">
        <v>40</v>
      </c>
      <c r="C35" s="63"/>
      <c r="D35" s="64"/>
      <c r="E35" s="6">
        <v>0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2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3</v>
      </c>
      <c r="R35" s="6">
        <v>0</v>
      </c>
      <c r="S35" s="6">
        <v>2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1</v>
      </c>
      <c r="AK35" s="6">
        <v>0</v>
      </c>
      <c r="AL35" s="6">
        <v>1</v>
      </c>
      <c r="AM35" s="6">
        <v>0</v>
      </c>
      <c r="AN35" s="6">
        <v>0</v>
      </c>
      <c r="AO35" s="6">
        <v>0</v>
      </c>
      <c r="AP35" s="6">
        <v>0</v>
      </c>
      <c r="AQ35" s="6">
        <v>3</v>
      </c>
      <c r="AR35" s="6">
        <v>0</v>
      </c>
      <c r="AS35" s="6">
        <v>1</v>
      </c>
      <c r="AT35" s="6">
        <v>1</v>
      </c>
      <c r="AU35" s="6">
        <v>1</v>
      </c>
      <c r="AV35" s="6">
        <v>0</v>
      </c>
      <c r="AW35" s="5">
        <f>SUM(E35:AV35)</f>
        <v>18</v>
      </c>
    </row>
    <row r="36" spans="1:49" x14ac:dyDescent="0.4">
      <c r="A36" s="6">
        <v>4</v>
      </c>
      <c r="B36" s="76" t="s">
        <v>41</v>
      </c>
      <c r="C36" s="63"/>
      <c r="D36" s="64"/>
      <c r="E36" s="5">
        <f t="shared" ref="E36:AV36" si="47">E33-(E34+E35)</f>
        <v>64</v>
      </c>
      <c r="F36" s="5">
        <f t="shared" ref="F36:O36" si="48">F33-(F34+F35)</f>
        <v>61</v>
      </c>
      <c r="G36" s="5">
        <f t="shared" si="48"/>
        <v>66</v>
      </c>
      <c r="H36" s="5">
        <f t="shared" si="48"/>
        <v>53</v>
      </c>
      <c r="I36" s="5">
        <f t="shared" si="48"/>
        <v>80</v>
      </c>
      <c r="J36" s="5">
        <f t="shared" si="48"/>
        <v>63</v>
      </c>
      <c r="K36" s="5">
        <f t="shared" si="48"/>
        <v>73</v>
      </c>
      <c r="L36" s="5">
        <f t="shared" si="48"/>
        <v>71</v>
      </c>
      <c r="M36" s="5">
        <f t="shared" si="48"/>
        <v>87</v>
      </c>
      <c r="N36" s="5">
        <f t="shared" si="48"/>
        <v>68</v>
      </c>
      <c r="O36" s="5">
        <f t="shared" si="48"/>
        <v>75</v>
      </c>
      <c r="P36" s="5">
        <f t="shared" si="47"/>
        <v>60</v>
      </c>
      <c r="Q36" s="5">
        <f t="shared" si="47"/>
        <v>62</v>
      </c>
      <c r="R36" s="5">
        <f t="shared" si="47"/>
        <v>53</v>
      </c>
      <c r="S36" s="5">
        <f t="shared" si="47"/>
        <v>63</v>
      </c>
      <c r="T36" s="5">
        <f t="shared" si="47"/>
        <v>58</v>
      </c>
      <c r="U36" s="5">
        <f t="shared" si="47"/>
        <v>61</v>
      </c>
      <c r="V36" s="5">
        <f t="shared" ref="V36:AG36" si="49">V33-(V34+V35)</f>
        <v>46</v>
      </c>
      <c r="W36" s="5">
        <f t="shared" si="49"/>
        <v>45</v>
      </c>
      <c r="X36" s="5">
        <f t="shared" si="49"/>
        <v>68</v>
      </c>
      <c r="Y36" s="5">
        <f t="shared" si="49"/>
        <v>58</v>
      </c>
      <c r="Z36" s="5">
        <f t="shared" ref="Z36:AC36" si="50">Z33-(Z34+Z35)</f>
        <v>35</v>
      </c>
      <c r="AA36" s="5">
        <f t="shared" si="50"/>
        <v>59</v>
      </c>
      <c r="AB36" s="5">
        <f t="shared" si="50"/>
        <v>75</v>
      </c>
      <c r="AC36" s="5">
        <f t="shared" si="50"/>
        <v>43</v>
      </c>
      <c r="AD36" s="5">
        <f t="shared" si="49"/>
        <v>60</v>
      </c>
      <c r="AE36" s="5">
        <f t="shared" si="49"/>
        <v>48</v>
      </c>
      <c r="AF36" s="5">
        <f t="shared" si="49"/>
        <v>67</v>
      </c>
      <c r="AG36" s="5">
        <f t="shared" si="49"/>
        <v>67</v>
      </c>
      <c r="AH36" s="5">
        <f t="shared" ref="AH36:AM36" si="51">AH33-(AH34+AH35)</f>
        <v>72</v>
      </c>
      <c r="AI36" s="5">
        <f t="shared" si="51"/>
        <v>52</v>
      </c>
      <c r="AJ36" s="5">
        <f t="shared" si="51"/>
        <v>50</v>
      </c>
      <c r="AK36" s="5">
        <f t="shared" si="51"/>
        <v>84</v>
      </c>
      <c r="AL36" s="5">
        <f t="shared" si="51"/>
        <v>60</v>
      </c>
      <c r="AM36" s="5">
        <f t="shared" si="51"/>
        <v>69</v>
      </c>
      <c r="AN36" s="5">
        <f t="shared" si="47"/>
        <v>59</v>
      </c>
      <c r="AO36" s="5">
        <f t="shared" si="47"/>
        <v>60</v>
      </c>
      <c r="AP36" s="5">
        <f t="shared" si="47"/>
        <v>70</v>
      </c>
      <c r="AQ36" s="5">
        <f t="shared" si="47"/>
        <v>55</v>
      </c>
      <c r="AR36" s="5">
        <f t="shared" ref="AR36:AS36" si="52">AR33-(AR34+AR35)</f>
        <v>69</v>
      </c>
      <c r="AS36" s="5">
        <f t="shared" si="52"/>
        <v>60</v>
      </c>
      <c r="AT36" s="5">
        <f t="shared" si="47"/>
        <v>55</v>
      </c>
      <c r="AU36" s="5">
        <f t="shared" si="47"/>
        <v>73</v>
      </c>
      <c r="AV36" s="5">
        <f t="shared" si="47"/>
        <v>60</v>
      </c>
      <c r="AW36" s="5">
        <f>SUM(E36:AV36)</f>
        <v>2737</v>
      </c>
    </row>
    <row r="37" spans="1:49" x14ac:dyDescent="0.4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103"/>
      <c r="AO37" s="103"/>
      <c r="AP37" s="103"/>
      <c r="AQ37" s="104"/>
      <c r="AR37" s="6"/>
      <c r="AS37" s="6"/>
      <c r="AT37" s="6"/>
      <c r="AU37" s="6"/>
      <c r="AV37" s="6"/>
      <c r="AW37" s="28"/>
    </row>
    <row r="38" spans="1:49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28"/>
    </row>
    <row r="39" spans="1:49" x14ac:dyDescent="0.4">
      <c r="A39" s="11"/>
      <c r="B39" s="80" t="s">
        <v>44</v>
      </c>
      <c r="C39" s="78"/>
      <c r="D39" s="6" t="s">
        <v>23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2</v>
      </c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>
        <v>3</v>
      </c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5">
        <f>SUM(E39:AV39)</f>
        <v>5</v>
      </c>
    </row>
    <row r="40" spans="1:49" x14ac:dyDescent="0.4">
      <c r="A40" s="12"/>
      <c r="B40" s="81"/>
      <c r="C40" s="67"/>
      <c r="D40" s="6" t="s">
        <v>24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>
        <v>2</v>
      </c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>
        <v>3</v>
      </c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5">
        <f>SUM(E40:AV40)</f>
        <v>5</v>
      </c>
    </row>
    <row r="41" spans="1:49" x14ac:dyDescent="0.4">
      <c r="A41" s="14"/>
      <c r="B41" s="82"/>
      <c r="C41" s="68"/>
      <c r="D41" s="5" t="s">
        <v>25</v>
      </c>
      <c r="E41" s="5">
        <f t="shared" ref="E41:AV41" si="53">SUM(E39:E40)</f>
        <v>0</v>
      </c>
      <c r="F41" s="5">
        <f t="shared" ref="F41:O41" si="54">SUM(F39:F40)</f>
        <v>0</v>
      </c>
      <c r="G41" s="5">
        <f t="shared" si="54"/>
        <v>0</v>
      </c>
      <c r="H41" s="5">
        <f t="shared" si="54"/>
        <v>0</v>
      </c>
      <c r="I41" s="5">
        <f t="shared" si="54"/>
        <v>0</v>
      </c>
      <c r="J41" s="5">
        <f t="shared" si="54"/>
        <v>0</v>
      </c>
      <c r="K41" s="5">
        <f t="shared" si="54"/>
        <v>0</v>
      </c>
      <c r="L41" s="5">
        <f t="shared" si="54"/>
        <v>0</v>
      </c>
      <c r="M41" s="5">
        <f t="shared" si="54"/>
        <v>0</v>
      </c>
      <c r="N41" s="5">
        <f t="shared" si="54"/>
        <v>0</v>
      </c>
      <c r="O41" s="5">
        <f t="shared" si="54"/>
        <v>0</v>
      </c>
      <c r="P41" s="5">
        <f t="shared" si="53"/>
        <v>4</v>
      </c>
      <c r="Q41" s="5">
        <f t="shared" si="53"/>
        <v>0</v>
      </c>
      <c r="R41" s="5">
        <f t="shared" si="53"/>
        <v>0</v>
      </c>
      <c r="S41" s="5">
        <f t="shared" si="53"/>
        <v>0</v>
      </c>
      <c r="T41" s="5">
        <f t="shared" si="53"/>
        <v>0</v>
      </c>
      <c r="U41" s="5">
        <f t="shared" si="53"/>
        <v>0</v>
      </c>
      <c r="V41" s="5">
        <f t="shared" ref="V41:AG41" si="55">SUM(V39:V40)</f>
        <v>0</v>
      </c>
      <c r="W41" s="5">
        <f t="shared" si="55"/>
        <v>0</v>
      </c>
      <c r="X41" s="5">
        <f t="shared" si="55"/>
        <v>0</v>
      </c>
      <c r="Y41" s="5">
        <f t="shared" si="55"/>
        <v>0</v>
      </c>
      <c r="Z41" s="5">
        <f t="shared" ref="Z41:AC41" si="56">SUM(Z39:Z40)</f>
        <v>0</v>
      </c>
      <c r="AA41" s="5">
        <f t="shared" si="56"/>
        <v>0</v>
      </c>
      <c r="AB41" s="5">
        <f t="shared" si="56"/>
        <v>0</v>
      </c>
      <c r="AC41" s="5">
        <f t="shared" si="56"/>
        <v>0</v>
      </c>
      <c r="AD41" s="5">
        <f t="shared" si="55"/>
        <v>0</v>
      </c>
      <c r="AE41" s="5">
        <f t="shared" si="55"/>
        <v>0</v>
      </c>
      <c r="AF41" s="5">
        <f t="shared" si="55"/>
        <v>0</v>
      </c>
      <c r="AG41" s="5">
        <f t="shared" si="55"/>
        <v>0</v>
      </c>
      <c r="AH41" s="5">
        <f t="shared" ref="AH41:AM41" si="57">SUM(AH39:AH40)</f>
        <v>6</v>
      </c>
      <c r="AI41" s="5">
        <f t="shared" si="57"/>
        <v>0</v>
      </c>
      <c r="AJ41" s="5">
        <f t="shared" si="57"/>
        <v>0</v>
      </c>
      <c r="AK41" s="5">
        <f t="shared" si="57"/>
        <v>0</v>
      </c>
      <c r="AL41" s="5">
        <f t="shared" si="57"/>
        <v>0</v>
      </c>
      <c r="AM41" s="5">
        <f t="shared" si="57"/>
        <v>0</v>
      </c>
      <c r="AN41" s="5">
        <f t="shared" si="53"/>
        <v>0</v>
      </c>
      <c r="AO41" s="5">
        <f t="shared" si="53"/>
        <v>0</v>
      </c>
      <c r="AP41" s="5">
        <f t="shared" si="53"/>
        <v>0</v>
      </c>
      <c r="AQ41" s="5">
        <f t="shared" si="53"/>
        <v>0</v>
      </c>
      <c r="AR41" s="5">
        <f t="shared" ref="AR41:AS41" si="58">SUM(AR39:AR40)</f>
        <v>0</v>
      </c>
      <c r="AS41" s="5">
        <f t="shared" si="58"/>
        <v>0</v>
      </c>
      <c r="AT41" s="5">
        <f t="shared" si="53"/>
        <v>0</v>
      </c>
      <c r="AU41" s="5">
        <f t="shared" si="53"/>
        <v>0</v>
      </c>
      <c r="AV41" s="5">
        <f t="shared" si="53"/>
        <v>0</v>
      </c>
      <c r="AW41" s="5">
        <f>SUM(E41:AV41)</f>
        <v>10</v>
      </c>
    </row>
    <row r="42" spans="1:49" x14ac:dyDescent="0.4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63"/>
      <c r="AO42" s="63"/>
      <c r="AP42" s="63"/>
      <c r="AQ42" s="64"/>
      <c r="AR42" s="6"/>
      <c r="AS42" s="6"/>
      <c r="AT42" s="6"/>
      <c r="AU42" s="6"/>
      <c r="AV42" s="6"/>
      <c r="AW42" s="5"/>
    </row>
    <row r="43" spans="1:49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5"/>
    </row>
    <row r="45" spans="1:49" x14ac:dyDescent="0.4">
      <c r="A45" s="11" t="s">
        <v>48</v>
      </c>
      <c r="B45" s="17" t="s">
        <v>28</v>
      </c>
      <c r="C45" s="86" t="s">
        <v>49</v>
      </c>
      <c r="D45" s="64"/>
      <c r="E45" s="6">
        <v>1</v>
      </c>
      <c r="F45" s="6">
        <v>4</v>
      </c>
      <c r="G45" s="6">
        <v>5</v>
      </c>
      <c r="H45" s="6">
        <v>13</v>
      </c>
      <c r="I45" s="6">
        <v>20</v>
      </c>
      <c r="J45" s="6">
        <v>20</v>
      </c>
      <c r="K45" s="6">
        <v>4</v>
      </c>
      <c r="L45" s="6">
        <v>7</v>
      </c>
      <c r="M45" s="6">
        <v>6</v>
      </c>
      <c r="N45" s="6">
        <v>7</v>
      </c>
      <c r="O45" s="6">
        <v>3</v>
      </c>
      <c r="P45" s="6">
        <v>3</v>
      </c>
      <c r="Q45" s="6">
        <v>5</v>
      </c>
      <c r="R45" s="6">
        <v>3</v>
      </c>
      <c r="S45" s="6">
        <v>6</v>
      </c>
      <c r="T45" s="6">
        <v>2</v>
      </c>
      <c r="U45" s="6">
        <v>10</v>
      </c>
      <c r="V45" s="6">
        <v>15</v>
      </c>
      <c r="W45" s="6">
        <v>11</v>
      </c>
      <c r="X45" s="6">
        <v>1</v>
      </c>
      <c r="Y45" s="6">
        <v>10</v>
      </c>
      <c r="Z45" s="6">
        <v>7</v>
      </c>
      <c r="AA45" s="6">
        <v>10</v>
      </c>
      <c r="AB45" s="6">
        <v>2</v>
      </c>
      <c r="AC45" s="6">
        <v>6</v>
      </c>
      <c r="AD45" s="6">
        <v>4</v>
      </c>
      <c r="AE45" s="6">
        <v>1</v>
      </c>
      <c r="AF45" s="6">
        <v>3</v>
      </c>
      <c r="AG45" s="6">
        <v>5</v>
      </c>
      <c r="AH45" s="6">
        <v>2</v>
      </c>
      <c r="AI45" s="6">
        <v>3</v>
      </c>
      <c r="AJ45" s="6">
        <v>2</v>
      </c>
      <c r="AK45" s="6">
        <v>7</v>
      </c>
      <c r="AL45" s="6">
        <v>5</v>
      </c>
      <c r="AM45" s="6">
        <v>4</v>
      </c>
      <c r="AN45" s="6">
        <v>1</v>
      </c>
      <c r="AO45" s="6">
        <v>4</v>
      </c>
      <c r="AP45" s="6">
        <v>6</v>
      </c>
      <c r="AQ45" s="6">
        <v>5</v>
      </c>
      <c r="AR45" s="6">
        <v>0</v>
      </c>
      <c r="AS45" s="6">
        <v>4</v>
      </c>
      <c r="AT45" s="6">
        <v>5</v>
      </c>
      <c r="AU45" s="6">
        <v>2</v>
      </c>
      <c r="AV45" s="6">
        <v>0</v>
      </c>
      <c r="AW45" s="5">
        <f t="shared" ref="AW45:AW54" si="59">SUM(E45:AV45)</f>
        <v>244</v>
      </c>
    </row>
    <row r="46" spans="1:49" x14ac:dyDescent="0.4">
      <c r="A46" s="11" t="s">
        <v>50</v>
      </c>
      <c r="B46" s="50"/>
      <c r="C46" s="24" t="s">
        <v>135</v>
      </c>
      <c r="D46" s="49"/>
      <c r="E46" s="6">
        <v>7</v>
      </c>
      <c r="F46" s="6">
        <v>5</v>
      </c>
      <c r="G46" s="6">
        <v>21</v>
      </c>
      <c r="H46" s="6">
        <v>6</v>
      </c>
      <c r="I46" s="6">
        <v>34</v>
      </c>
      <c r="J46" s="6">
        <v>23</v>
      </c>
      <c r="K46" s="6">
        <v>9</v>
      </c>
      <c r="L46" s="6">
        <v>20</v>
      </c>
      <c r="M46" s="6">
        <v>5</v>
      </c>
      <c r="N46" s="6">
        <v>5</v>
      </c>
      <c r="O46" s="6">
        <v>1</v>
      </c>
      <c r="P46" s="6">
        <v>7</v>
      </c>
      <c r="Q46" s="6">
        <v>2</v>
      </c>
      <c r="R46" s="6">
        <v>11</v>
      </c>
      <c r="S46" s="6">
        <v>14</v>
      </c>
      <c r="T46" s="6">
        <v>5</v>
      </c>
      <c r="U46" s="6">
        <v>37</v>
      </c>
      <c r="V46" s="6">
        <v>41</v>
      </c>
      <c r="W46" s="6">
        <v>14</v>
      </c>
      <c r="X46" s="6">
        <v>6</v>
      </c>
      <c r="Y46" s="6">
        <v>7</v>
      </c>
      <c r="Z46" s="6">
        <v>16</v>
      </c>
      <c r="AA46" s="6">
        <v>3</v>
      </c>
      <c r="AB46" s="6">
        <v>2</v>
      </c>
      <c r="AC46" s="6">
        <v>21</v>
      </c>
      <c r="AD46" s="6">
        <v>4</v>
      </c>
      <c r="AE46" s="6">
        <v>6</v>
      </c>
      <c r="AF46" s="6">
        <v>3</v>
      </c>
      <c r="AG46" s="6">
        <v>10</v>
      </c>
      <c r="AH46" s="6">
        <v>12</v>
      </c>
      <c r="AI46" s="6">
        <v>5</v>
      </c>
      <c r="AJ46" s="6">
        <v>4</v>
      </c>
      <c r="AK46" s="6">
        <v>2</v>
      </c>
      <c r="AL46" s="6">
        <v>8</v>
      </c>
      <c r="AM46" s="6">
        <v>8</v>
      </c>
      <c r="AN46" s="6">
        <v>5</v>
      </c>
      <c r="AO46" s="6">
        <v>7</v>
      </c>
      <c r="AP46" s="6">
        <v>3</v>
      </c>
      <c r="AQ46" s="6">
        <v>18</v>
      </c>
      <c r="AR46" s="6">
        <v>5</v>
      </c>
      <c r="AS46" s="6">
        <v>1</v>
      </c>
      <c r="AT46" s="6">
        <v>3</v>
      </c>
      <c r="AU46" s="6">
        <v>2</v>
      </c>
      <c r="AV46" s="6">
        <v>9</v>
      </c>
      <c r="AW46" s="5">
        <f t="shared" si="59"/>
        <v>437</v>
      </c>
    </row>
    <row r="47" spans="1:49" x14ac:dyDescent="0.4">
      <c r="A47" s="7"/>
      <c r="B47" s="50"/>
      <c r="C47" s="24" t="s">
        <v>136</v>
      </c>
      <c r="D47" s="49"/>
      <c r="E47" s="6">
        <v>3</v>
      </c>
      <c r="F47" s="6">
        <v>1</v>
      </c>
      <c r="G47" s="6">
        <v>1</v>
      </c>
      <c r="H47" s="6">
        <v>2</v>
      </c>
      <c r="I47" s="6">
        <v>1</v>
      </c>
      <c r="J47" s="6">
        <v>4</v>
      </c>
      <c r="K47" s="6">
        <v>1</v>
      </c>
      <c r="L47" s="6">
        <v>2</v>
      </c>
      <c r="M47" s="6">
        <v>1</v>
      </c>
      <c r="N47" s="6">
        <v>0</v>
      </c>
      <c r="O47" s="6">
        <v>1</v>
      </c>
      <c r="P47" s="6">
        <v>0</v>
      </c>
      <c r="Q47" s="6">
        <v>0</v>
      </c>
      <c r="R47" s="6">
        <v>1</v>
      </c>
      <c r="S47" s="6">
        <v>2</v>
      </c>
      <c r="T47" s="6">
        <v>2</v>
      </c>
      <c r="U47" s="6">
        <v>2</v>
      </c>
      <c r="V47" s="6">
        <v>7</v>
      </c>
      <c r="W47" s="6">
        <v>3</v>
      </c>
      <c r="X47" s="6">
        <v>1</v>
      </c>
      <c r="Y47" s="6">
        <v>0</v>
      </c>
      <c r="Z47" s="6">
        <v>2</v>
      </c>
      <c r="AA47" s="6">
        <v>1</v>
      </c>
      <c r="AB47" s="6">
        <v>0</v>
      </c>
      <c r="AC47" s="6">
        <v>0</v>
      </c>
      <c r="AD47" s="6">
        <v>1</v>
      </c>
      <c r="AE47" s="6">
        <v>3</v>
      </c>
      <c r="AF47" s="6">
        <v>0</v>
      </c>
      <c r="AG47" s="6">
        <v>2</v>
      </c>
      <c r="AH47" s="6">
        <v>2</v>
      </c>
      <c r="AI47" s="6">
        <v>1</v>
      </c>
      <c r="AJ47" s="6">
        <v>0</v>
      </c>
      <c r="AK47" s="6">
        <v>0</v>
      </c>
      <c r="AL47" s="6">
        <v>5</v>
      </c>
      <c r="AM47" s="6">
        <v>4</v>
      </c>
      <c r="AN47" s="6">
        <v>1</v>
      </c>
      <c r="AO47" s="6">
        <v>1</v>
      </c>
      <c r="AP47" s="6">
        <v>0</v>
      </c>
      <c r="AQ47" s="6">
        <v>2</v>
      </c>
      <c r="AR47" s="6">
        <v>0</v>
      </c>
      <c r="AS47" s="6">
        <v>1</v>
      </c>
      <c r="AT47" s="6">
        <v>0</v>
      </c>
      <c r="AU47" s="6">
        <v>1</v>
      </c>
      <c r="AV47" s="6">
        <v>2</v>
      </c>
      <c r="AW47" s="5">
        <f t="shared" si="59"/>
        <v>64</v>
      </c>
    </row>
    <row r="48" spans="1:49" x14ac:dyDescent="0.4">
      <c r="A48" s="7"/>
      <c r="B48" s="50"/>
      <c r="C48" s="24" t="s">
        <v>137</v>
      </c>
      <c r="D48" s="49"/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1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1</v>
      </c>
      <c r="Q48" s="6">
        <v>0</v>
      </c>
      <c r="R48" s="6">
        <v>0</v>
      </c>
      <c r="S48" s="6">
        <v>1</v>
      </c>
      <c r="T48" s="6">
        <v>1</v>
      </c>
      <c r="U48" s="6">
        <v>0</v>
      </c>
      <c r="V48" s="6">
        <v>1</v>
      </c>
      <c r="W48" s="6">
        <v>0</v>
      </c>
      <c r="X48" s="6">
        <v>2</v>
      </c>
      <c r="Y48" s="6">
        <v>0</v>
      </c>
      <c r="Z48" s="6">
        <v>0</v>
      </c>
      <c r="AA48" s="6">
        <v>0</v>
      </c>
      <c r="AB48" s="6">
        <v>0</v>
      </c>
      <c r="AC48" s="6">
        <v>1</v>
      </c>
      <c r="AD48" s="6">
        <v>0</v>
      </c>
      <c r="AE48" s="6">
        <v>1</v>
      </c>
      <c r="AF48" s="6">
        <v>0</v>
      </c>
      <c r="AG48" s="6">
        <v>0</v>
      </c>
      <c r="AH48" s="6">
        <v>1</v>
      </c>
      <c r="AI48" s="6">
        <v>1</v>
      </c>
      <c r="AJ48" s="6">
        <v>1</v>
      </c>
      <c r="AK48" s="6">
        <v>0</v>
      </c>
      <c r="AL48" s="6">
        <v>0</v>
      </c>
      <c r="AM48" s="6">
        <v>1</v>
      </c>
      <c r="AN48" s="6">
        <v>0</v>
      </c>
      <c r="AO48" s="6">
        <v>0</v>
      </c>
      <c r="AP48" s="6">
        <v>0</v>
      </c>
      <c r="AQ48" s="6">
        <v>1</v>
      </c>
      <c r="AR48" s="6">
        <v>1</v>
      </c>
      <c r="AS48" s="6">
        <v>0</v>
      </c>
      <c r="AT48" s="6">
        <v>0</v>
      </c>
      <c r="AU48" s="6">
        <v>0</v>
      </c>
      <c r="AV48" s="6">
        <v>0</v>
      </c>
      <c r="AW48" s="5">
        <f t="shared" si="59"/>
        <v>16</v>
      </c>
    </row>
    <row r="49" spans="1:49" x14ac:dyDescent="0.4">
      <c r="A49" s="7"/>
      <c r="B49" s="50"/>
      <c r="C49" s="24" t="s">
        <v>138</v>
      </c>
      <c r="D49" s="49"/>
      <c r="E49" s="6">
        <v>1</v>
      </c>
      <c r="F49" s="6">
        <v>1</v>
      </c>
      <c r="G49" s="6">
        <v>0</v>
      </c>
      <c r="H49" s="6">
        <v>0</v>
      </c>
      <c r="I49" s="6">
        <v>2</v>
      </c>
      <c r="J49" s="6">
        <v>0</v>
      </c>
      <c r="K49" s="6">
        <v>1</v>
      </c>
      <c r="L49" s="6">
        <v>2</v>
      </c>
      <c r="M49" s="6">
        <v>1</v>
      </c>
      <c r="N49" s="6">
        <v>2</v>
      </c>
      <c r="O49" s="6">
        <v>0</v>
      </c>
      <c r="P49" s="6">
        <v>1</v>
      </c>
      <c r="Q49" s="6">
        <v>0</v>
      </c>
      <c r="R49" s="6">
        <v>0</v>
      </c>
      <c r="S49" s="6">
        <v>1</v>
      </c>
      <c r="T49" s="6">
        <v>6</v>
      </c>
      <c r="U49" s="6">
        <v>8</v>
      </c>
      <c r="V49" s="6">
        <v>2</v>
      </c>
      <c r="W49" s="6">
        <v>1</v>
      </c>
      <c r="X49" s="6">
        <v>1</v>
      </c>
      <c r="Y49" s="6">
        <v>1</v>
      </c>
      <c r="Z49" s="6">
        <v>2</v>
      </c>
      <c r="AA49" s="6">
        <v>1</v>
      </c>
      <c r="AB49" s="6">
        <v>0</v>
      </c>
      <c r="AC49" s="6">
        <v>0</v>
      </c>
      <c r="AD49" s="6">
        <v>0</v>
      </c>
      <c r="AE49" s="6">
        <v>1</v>
      </c>
      <c r="AF49" s="6">
        <v>0</v>
      </c>
      <c r="AG49" s="6">
        <v>2</v>
      </c>
      <c r="AH49" s="6">
        <v>1</v>
      </c>
      <c r="AI49" s="6">
        <v>3</v>
      </c>
      <c r="AJ49" s="6">
        <v>0</v>
      </c>
      <c r="AK49" s="6">
        <v>0</v>
      </c>
      <c r="AL49" s="6">
        <v>0</v>
      </c>
      <c r="AM49" s="6">
        <v>1</v>
      </c>
      <c r="AN49" s="6">
        <v>2</v>
      </c>
      <c r="AO49" s="6">
        <v>1</v>
      </c>
      <c r="AP49" s="6">
        <v>0</v>
      </c>
      <c r="AQ49" s="6">
        <v>0</v>
      </c>
      <c r="AR49" s="6">
        <v>0</v>
      </c>
      <c r="AS49" s="6">
        <v>2</v>
      </c>
      <c r="AT49" s="6">
        <v>0</v>
      </c>
      <c r="AU49" s="6">
        <v>0</v>
      </c>
      <c r="AV49" s="6">
        <v>2</v>
      </c>
      <c r="AW49" s="5">
        <f t="shared" si="59"/>
        <v>49</v>
      </c>
    </row>
    <row r="50" spans="1:49" x14ac:dyDescent="0.4">
      <c r="A50" s="7"/>
      <c r="B50" s="50"/>
      <c r="C50" s="24" t="s">
        <v>139</v>
      </c>
      <c r="D50" s="49"/>
      <c r="E50" s="6">
        <v>2</v>
      </c>
      <c r="F50" s="6">
        <v>0</v>
      </c>
      <c r="G50" s="6">
        <v>1</v>
      </c>
      <c r="H50" s="6">
        <v>3</v>
      </c>
      <c r="I50" s="6">
        <v>0</v>
      </c>
      <c r="J50" s="6">
        <v>3</v>
      </c>
      <c r="K50" s="6">
        <v>2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1</v>
      </c>
      <c r="R50" s="6">
        <v>0</v>
      </c>
      <c r="S50" s="6">
        <v>0</v>
      </c>
      <c r="T50" s="6">
        <v>0</v>
      </c>
      <c r="U50" s="6">
        <v>4</v>
      </c>
      <c r="V50" s="6">
        <v>5</v>
      </c>
      <c r="W50" s="6">
        <v>1</v>
      </c>
      <c r="X50" s="6">
        <v>1</v>
      </c>
      <c r="Y50" s="6">
        <v>1</v>
      </c>
      <c r="Z50" s="6">
        <v>0</v>
      </c>
      <c r="AA50" s="6">
        <v>0</v>
      </c>
      <c r="AB50" s="6">
        <v>0</v>
      </c>
      <c r="AC50" s="6">
        <v>0</v>
      </c>
      <c r="AD50" s="6">
        <v>1</v>
      </c>
      <c r="AE50" s="6">
        <v>0</v>
      </c>
      <c r="AF50" s="6">
        <v>0</v>
      </c>
      <c r="AG50" s="6">
        <v>1</v>
      </c>
      <c r="AH50" s="6">
        <v>2</v>
      </c>
      <c r="AI50" s="6">
        <v>1</v>
      </c>
      <c r="AJ50" s="6">
        <v>0</v>
      </c>
      <c r="AK50" s="6">
        <v>0</v>
      </c>
      <c r="AL50" s="6">
        <v>2</v>
      </c>
      <c r="AM50" s="6">
        <v>0</v>
      </c>
      <c r="AN50" s="6">
        <v>0</v>
      </c>
      <c r="AO50" s="6">
        <v>1</v>
      </c>
      <c r="AP50" s="6">
        <v>0</v>
      </c>
      <c r="AQ50" s="6">
        <v>2</v>
      </c>
      <c r="AR50" s="6">
        <v>2</v>
      </c>
      <c r="AS50" s="6">
        <v>1</v>
      </c>
      <c r="AT50" s="6">
        <v>0</v>
      </c>
      <c r="AU50" s="6">
        <v>0</v>
      </c>
      <c r="AV50" s="6">
        <v>3</v>
      </c>
      <c r="AW50" s="5">
        <f t="shared" si="59"/>
        <v>41</v>
      </c>
    </row>
    <row r="51" spans="1:49" x14ac:dyDescent="0.4">
      <c r="A51" s="7"/>
      <c r="B51" s="50"/>
      <c r="C51" s="24" t="s">
        <v>140</v>
      </c>
      <c r="D51" s="49"/>
      <c r="E51" s="6">
        <v>0</v>
      </c>
      <c r="F51" s="6">
        <v>0</v>
      </c>
      <c r="G51" s="6">
        <v>0</v>
      </c>
      <c r="H51" s="6">
        <v>1</v>
      </c>
      <c r="I51" s="6">
        <v>0</v>
      </c>
      <c r="J51" s="6">
        <v>1</v>
      </c>
      <c r="K51" s="6">
        <v>0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3</v>
      </c>
      <c r="V51" s="6">
        <v>1</v>
      </c>
      <c r="W51" s="6">
        <v>1</v>
      </c>
      <c r="X51" s="6">
        <v>1</v>
      </c>
      <c r="Y51" s="6">
        <v>0</v>
      </c>
      <c r="Z51" s="6">
        <v>1</v>
      </c>
      <c r="AA51" s="6">
        <v>0</v>
      </c>
      <c r="AB51" s="6">
        <v>0</v>
      </c>
      <c r="AC51" s="6">
        <v>0</v>
      </c>
      <c r="AD51" s="6">
        <v>1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2</v>
      </c>
      <c r="AR51" s="6">
        <v>1</v>
      </c>
      <c r="AS51" s="6">
        <v>0</v>
      </c>
      <c r="AT51" s="6">
        <v>0</v>
      </c>
      <c r="AU51" s="6">
        <v>0</v>
      </c>
      <c r="AV51" s="6">
        <v>0</v>
      </c>
      <c r="AW51" s="5">
        <f t="shared" si="59"/>
        <v>14</v>
      </c>
    </row>
    <row r="52" spans="1:49" ht="13.15" customHeight="1" x14ac:dyDescent="0.4">
      <c r="A52" s="7"/>
      <c r="B52" s="50"/>
      <c r="C52" s="24" t="s">
        <v>141</v>
      </c>
      <c r="D52" s="49"/>
      <c r="E52" s="6">
        <v>1</v>
      </c>
      <c r="F52" s="6">
        <v>0</v>
      </c>
      <c r="G52" s="6">
        <v>0</v>
      </c>
      <c r="H52" s="6">
        <v>1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1</v>
      </c>
      <c r="O52" s="6">
        <v>1</v>
      </c>
      <c r="P52" s="6">
        <v>0</v>
      </c>
      <c r="Q52" s="6">
        <v>0</v>
      </c>
      <c r="R52" s="6">
        <v>0</v>
      </c>
      <c r="S52" s="6">
        <v>0</v>
      </c>
      <c r="T52" s="6">
        <v>1</v>
      </c>
      <c r="U52" s="6">
        <v>1</v>
      </c>
      <c r="V52" s="6">
        <v>1</v>
      </c>
      <c r="W52" s="6">
        <v>1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1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1</v>
      </c>
      <c r="AM52" s="6">
        <v>0</v>
      </c>
      <c r="AN52" s="6">
        <v>1</v>
      </c>
      <c r="AO52" s="6">
        <v>0</v>
      </c>
      <c r="AP52" s="6">
        <v>1</v>
      </c>
      <c r="AQ52" s="6">
        <v>1</v>
      </c>
      <c r="AR52" s="6">
        <v>2</v>
      </c>
      <c r="AS52" s="6">
        <v>0</v>
      </c>
      <c r="AT52" s="6">
        <v>0</v>
      </c>
      <c r="AU52" s="6">
        <v>0</v>
      </c>
      <c r="AV52" s="6">
        <v>0</v>
      </c>
      <c r="AW52" s="5">
        <f t="shared" si="59"/>
        <v>16</v>
      </c>
    </row>
    <row r="53" spans="1:49" ht="13.15" customHeight="1" x14ac:dyDescent="0.4">
      <c r="A53" s="7"/>
      <c r="B53" s="50"/>
      <c r="C53" s="24" t="s">
        <v>142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1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1</v>
      </c>
      <c r="AC53" s="6">
        <v>0</v>
      </c>
      <c r="AD53" s="6">
        <v>0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1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5">
        <f t="shared" si="59"/>
        <v>4</v>
      </c>
    </row>
    <row r="54" spans="1:49" ht="13.15" customHeight="1" x14ac:dyDescent="0.4">
      <c r="A54" s="7"/>
      <c r="B54" s="50"/>
      <c r="C54" s="24" t="s">
        <v>143</v>
      </c>
      <c r="D54" s="49"/>
      <c r="E54" s="6">
        <v>1</v>
      </c>
      <c r="F54" s="6">
        <v>2</v>
      </c>
      <c r="G54" s="6">
        <v>1</v>
      </c>
      <c r="H54" s="6">
        <v>0</v>
      </c>
      <c r="I54" s="6">
        <v>1</v>
      </c>
      <c r="J54" s="6">
        <v>1</v>
      </c>
      <c r="K54" s="6">
        <v>0</v>
      </c>
      <c r="L54" s="6">
        <v>2</v>
      </c>
      <c r="M54" s="6">
        <v>1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  <c r="U54" s="6">
        <v>0</v>
      </c>
      <c r="V54" s="6">
        <v>1</v>
      </c>
      <c r="W54" s="6">
        <v>1</v>
      </c>
      <c r="X54" s="6">
        <v>0</v>
      </c>
      <c r="Y54" s="6">
        <v>0</v>
      </c>
      <c r="Z54" s="6">
        <v>1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1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1</v>
      </c>
      <c r="AR54" s="6">
        <v>0</v>
      </c>
      <c r="AS54" s="6">
        <v>1</v>
      </c>
      <c r="AT54" s="6">
        <v>0</v>
      </c>
      <c r="AU54" s="6">
        <v>0</v>
      </c>
      <c r="AV54" s="6">
        <v>0</v>
      </c>
      <c r="AW54" s="5">
        <f t="shared" si="59"/>
        <v>17</v>
      </c>
    </row>
    <row r="55" spans="1:49" x14ac:dyDescent="0.4">
      <c r="A55" s="6" t="s">
        <v>26</v>
      </c>
      <c r="B55" s="84" t="s">
        <v>51</v>
      </c>
      <c r="C55" s="63"/>
      <c r="D55" s="64"/>
      <c r="E55" s="5">
        <f>SUM(E45:E54)</f>
        <v>16</v>
      </c>
      <c r="F55" s="5">
        <f t="shared" ref="F55:AW55" si="60">SUM(F45:F54)</f>
        <v>13</v>
      </c>
      <c r="G55" s="5">
        <f t="shared" si="60"/>
        <v>29</v>
      </c>
      <c r="H55" s="5">
        <f t="shared" si="60"/>
        <v>26</v>
      </c>
      <c r="I55" s="5">
        <f t="shared" si="60"/>
        <v>58</v>
      </c>
      <c r="J55" s="5">
        <f t="shared" si="60"/>
        <v>53</v>
      </c>
      <c r="K55" s="5">
        <f t="shared" si="60"/>
        <v>17</v>
      </c>
      <c r="L55" s="5">
        <f t="shared" si="60"/>
        <v>35</v>
      </c>
      <c r="M55" s="5">
        <f t="shared" si="60"/>
        <v>14</v>
      </c>
      <c r="N55" s="5">
        <f t="shared" si="60"/>
        <v>16</v>
      </c>
      <c r="O55" s="5">
        <f t="shared" si="60"/>
        <v>7</v>
      </c>
      <c r="P55" s="5">
        <f t="shared" si="60"/>
        <v>13</v>
      </c>
      <c r="Q55" s="5">
        <f t="shared" si="60"/>
        <v>8</v>
      </c>
      <c r="R55" s="5">
        <f t="shared" si="60"/>
        <v>15</v>
      </c>
      <c r="S55" s="5">
        <f t="shared" si="60"/>
        <v>24</v>
      </c>
      <c r="T55" s="5">
        <f t="shared" si="60"/>
        <v>18</v>
      </c>
      <c r="U55" s="5">
        <f t="shared" si="60"/>
        <v>65</v>
      </c>
      <c r="V55" s="5">
        <f t="shared" si="60"/>
        <v>75</v>
      </c>
      <c r="W55" s="5">
        <f t="shared" si="60"/>
        <v>33</v>
      </c>
      <c r="X55" s="5">
        <f t="shared" si="60"/>
        <v>13</v>
      </c>
      <c r="Y55" s="5">
        <f t="shared" si="60"/>
        <v>19</v>
      </c>
      <c r="Z55" s="5">
        <f t="shared" si="60"/>
        <v>29</v>
      </c>
      <c r="AA55" s="5">
        <f t="shared" si="60"/>
        <v>15</v>
      </c>
      <c r="AB55" s="5">
        <f t="shared" si="60"/>
        <v>5</v>
      </c>
      <c r="AC55" s="5">
        <f t="shared" si="60"/>
        <v>28</v>
      </c>
      <c r="AD55" s="5">
        <f t="shared" si="60"/>
        <v>12</v>
      </c>
      <c r="AE55" s="5">
        <f t="shared" si="60"/>
        <v>13</v>
      </c>
      <c r="AF55" s="5">
        <f t="shared" si="60"/>
        <v>6</v>
      </c>
      <c r="AG55" s="5">
        <f t="shared" si="60"/>
        <v>20</v>
      </c>
      <c r="AH55" s="5">
        <f t="shared" si="60"/>
        <v>20</v>
      </c>
      <c r="AI55" s="5">
        <f t="shared" si="60"/>
        <v>15</v>
      </c>
      <c r="AJ55" s="5">
        <f t="shared" si="60"/>
        <v>7</v>
      </c>
      <c r="AK55" s="5">
        <f t="shared" si="60"/>
        <v>9</v>
      </c>
      <c r="AL55" s="5">
        <f t="shared" si="60"/>
        <v>21</v>
      </c>
      <c r="AM55" s="5">
        <f t="shared" si="60"/>
        <v>18</v>
      </c>
      <c r="AN55" s="5">
        <f t="shared" si="60"/>
        <v>10</v>
      </c>
      <c r="AO55" s="5">
        <f t="shared" si="60"/>
        <v>14</v>
      </c>
      <c r="AP55" s="5">
        <f t="shared" si="60"/>
        <v>10</v>
      </c>
      <c r="AQ55" s="5">
        <f t="shared" si="60"/>
        <v>33</v>
      </c>
      <c r="AR55" s="5">
        <f t="shared" si="60"/>
        <v>11</v>
      </c>
      <c r="AS55" s="5">
        <f t="shared" si="60"/>
        <v>10</v>
      </c>
      <c r="AT55" s="5">
        <f t="shared" si="60"/>
        <v>8</v>
      </c>
      <c r="AU55" s="5">
        <f t="shared" si="60"/>
        <v>5</v>
      </c>
      <c r="AV55" s="5">
        <f t="shared" si="60"/>
        <v>16</v>
      </c>
      <c r="AW55" s="5">
        <f t="shared" si="60"/>
        <v>902</v>
      </c>
    </row>
    <row r="56" spans="1:49" x14ac:dyDescent="0.4">
      <c r="A56" s="83"/>
      <c r="B56" s="82"/>
      <c r="C56" s="82"/>
      <c r="D56" s="82"/>
      <c r="E56" s="82"/>
      <c r="AW56" s="5"/>
    </row>
    <row r="57" spans="1:49" x14ac:dyDescent="0.4">
      <c r="A57" s="11" t="s">
        <v>48</v>
      </c>
      <c r="B57" s="17" t="s">
        <v>30</v>
      </c>
      <c r="C57" s="86" t="s">
        <v>52</v>
      </c>
      <c r="D57" s="64"/>
      <c r="E57" s="6">
        <v>7</v>
      </c>
      <c r="F57" s="6">
        <v>16</v>
      </c>
      <c r="G57" s="6">
        <v>14</v>
      </c>
      <c r="H57" s="6">
        <v>20</v>
      </c>
      <c r="I57" s="6">
        <v>11</v>
      </c>
      <c r="J57" s="6">
        <v>16</v>
      </c>
      <c r="K57" s="6">
        <v>13</v>
      </c>
      <c r="L57" s="6">
        <v>11</v>
      </c>
      <c r="M57" s="6">
        <v>22</v>
      </c>
      <c r="N57" s="6">
        <v>10</v>
      </c>
      <c r="O57" s="6">
        <v>11</v>
      </c>
      <c r="P57" s="6">
        <v>12</v>
      </c>
      <c r="Q57" s="6">
        <v>26</v>
      </c>
      <c r="R57" s="6">
        <v>19</v>
      </c>
      <c r="S57" s="6">
        <v>9</v>
      </c>
      <c r="T57" s="6">
        <v>9</v>
      </c>
      <c r="U57" s="6">
        <v>13</v>
      </c>
      <c r="V57" s="6">
        <v>10</v>
      </c>
      <c r="W57" s="6">
        <v>8</v>
      </c>
      <c r="X57" s="6">
        <v>10</v>
      </c>
      <c r="Y57" s="6">
        <v>6</v>
      </c>
      <c r="Z57" s="6">
        <v>14</v>
      </c>
      <c r="AA57" s="6">
        <v>13</v>
      </c>
      <c r="AB57" s="6">
        <v>17</v>
      </c>
      <c r="AC57" s="6">
        <v>28</v>
      </c>
      <c r="AD57" s="6">
        <v>28</v>
      </c>
      <c r="AE57" s="6">
        <v>13</v>
      </c>
      <c r="AF57" s="6">
        <v>12</v>
      </c>
      <c r="AG57" s="6">
        <v>11</v>
      </c>
      <c r="AH57" s="6">
        <v>24</v>
      </c>
      <c r="AI57" s="6">
        <v>18</v>
      </c>
      <c r="AJ57" s="6">
        <v>14</v>
      </c>
      <c r="AK57" s="6">
        <v>11</v>
      </c>
      <c r="AL57" s="6">
        <v>23</v>
      </c>
      <c r="AM57" s="6">
        <v>27</v>
      </c>
      <c r="AN57" s="6">
        <v>25</v>
      </c>
      <c r="AO57" s="6">
        <v>13</v>
      </c>
      <c r="AP57" s="6">
        <v>23</v>
      </c>
      <c r="AQ57" s="6">
        <v>11</v>
      </c>
      <c r="AR57" s="6">
        <v>25</v>
      </c>
      <c r="AS57" s="6">
        <v>27</v>
      </c>
      <c r="AT57" s="6">
        <v>33</v>
      </c>
      <c r="AU57" s="6">
        <v>27</v>
      </c>
      <c r="AV57" s="6">
        <v>28</v>
      </c>
      <c r="AW57" s="5">
        <f t="shared" ref="AW57:AW66" si="61">SUM(E57:AV57)</f>
        <v>738</v>
      </c>
    </row>
    <row r="58" spans="1:49" x14ac:dyDescent="0.4">
      <c r="A58" s="11" t="s">
        <v>50</v>
      </c>
      <c r="B58" s="50"/>
      <c r="C58" s="24" t="s">
        <v>144</v>
      </c>
      <c r="D58" s="49"/>
      <c r="E58" s="6">
        <v>7</v>
      </c>
      <c r="F58" s="6">
        <v>8</v>
      </c>
      <c r="G58" s="6">
        <v>6</v>
      </c>
      <c r="H58" s="6">
        <v>21</v>
      </c>
      <c r="I58" s="6">
        <v>6</v>
      </c>
      <c r="J58" s="6">
        <v>5</v>
      </c>
      <c r="K58" s="6">
        <v>5</v>
      </c>
      <c r="L58" s="6">
        <v>17</v>
      </c>
      <c r="M58" s="6">
        <v>15</v>
      </c>
      <c r="N58" s="6">
        <v>9</v>
      </c>
      <c r="O58" s="6">
        <v>7</v>
      </c>
      <c r="P58" s="6">
        <v>9</v>
      </c>
      <c r="Q58" s="6">
        <v>9</v>
      </c>
      <c r="R58" s="6">
        <v>10</v>
      </c>
      <c r="S58" s="6">
        <v>9</v>
      </c>
      <c r="T58" s="6">
        <v>7</v>
      </c>
      <c r="U58" s="6">
        <v>23</v>
      </c>
      <c r="V58" s="6">
        <v>43</v>
      </c>
      <c r="W58" s="6">
        <v>16</v>
      </c>
      <c r="X58" s="6">
        <v>22</v>
      </c>
      <c r="Y58" s="6">
        <v>3</v>
      </c>
      <c r="Z58" s="6">
        <v>6</v>
      </c>
      <c r="AA58" s="6">
        <v>12</v>
      </c>
      <c r="AB58" s="6">
        <v>8</v>
      </c>
      <c r="AC58" s="6">
        <v>17</v>
      </c>
      <c r="AD58" s="6">
        <v>17</v>
      </c>
      <c r="AE58" s="6">
        <v>8</v>
      </c>
      <c r="AF58" s="6">
        <v>6</v>
      </c>
      <c r="AG58" s="6">
        <v>12</v>
      </c>
      <c r="AH58" s="6">
        <v>13</v>
      </c>
      <c r="AI58" s="6">
        <v>10</v>
      </c>
      <c r="AJ58" s="6">
        <v>6</v>
      </c>
      <c r="AK58" s="6">
        <v>20</v>
      </c>
      <c r="AL58" s="6">
        <v>68</v>
      </c>
      <c r="AM58" s="6">
        <v>45</v>
      </c>
      <c r="AN58" s="6">
        <v>32</v>
      </c>
      <c r="AO58" s="6">
        <v>55</v>
      </c>
      <c r="AP58" s="6">
        <v>39</v>
      </c>
      <c r="AQ58" s="6">
        <v>5</v>
      </c>
      <c r="AR58" s="6">
        <v>14</v>
      </c>
      <c r="AS58" s="6">
        <v>11</v>
      </c>
      <c r="AT58" s="6">
        <v>21</v>
      </c>
      <c r="AU58" s="6">
        <v>14</v>
      </c>
      <c r="AV58" s="6">
        <v>13</v>
      </c>
      <c r="AW58" s="5">
        <f t="shared" si="61"/>
        <v>709</v>
      </c>
    </row>
    <row r="59" spans="1:49" x14ac:dyDescent="0.4">
      <c r="A59" s="7"/>
      <c r="B59" s="50"/>
      <c r="C59" s="24" t="s">
        <v>145</v>
      </c>
      <c r="D59" s="49"/>
      <c r="E59" s="6">
        <v>2</v>
      </c>
      <c r="F59" s="6">
        <v>4</v>
      </c>
      <c r="G59" s="6">
        <v>6</v>
      </c>
      <c r="H59" s="6">
        <v>11</v>
      </c>
      <c r="I59" s="6">
        <v>3</v>
      </c>
      <c r="J59" s="6">
        <v>5</v>
      </c>
      <c r="K59" s="6">
        <v>4</v>
      </c>
      <c r="L59" s="6">
        <v>9</v>
      </c>
      <c r="M59" s="6">
        <v>4</v>
      </c>
      <c r="N59" s="6">
        <v>9</v>
      </c>
      <c r="O59" s="6">
        <v>4</v>
      </c>
      <c r="P59" s="6">
        <v>4</v>
      </c>
      <c r="Q59" s="6">
        <v>2</v>
      </c>
      <c r="R59" s="6">
        <v>4</v>
      </c>
      <c r="S59" s="6">
        <v>5</v>
      </c>
      <c r="T59" s="6">
        <v>4</v>
      </c>
      <c r="U59" s="6">
        <v>6</v>
      </c>
      <c r="V59" s="6">
        <v>4</v>
      </c>
      <c r="W59" s="6">
        <v>5</v>
      </c>
      <c r="X59" s="6">
        <v>9</v>
      </c>
      <c r="Y59" s="6">
        <v>7</v>
      </c>
      <c r="Z59" s="6">
        <v>4</v>
      </c>
      <c r="AA59" s="6">
        <v>2</v>
      </c>
      <c r="AB59" s="6">
        <v>3</v>
      </c>
      <c r="AC59" s="6">
        <v>9</v>
      </c>
      <c r="AD59" s="6">
        <v>8</v>
      </c>
      <c r="AE59" s="6">
        <v>5</v>
      </c>
      <c r="AF59" s="6">
        <v>2</v>
      </c>
      <c r="AG59" s="6">
        <v>3</v>
      </c>
      <c r="AH59" s="6">
        <v>9</v>
      </c>
      <c r="AI59" s="6">
        <v>5</v>
      </c>
      <c r="AJ59" s="6">
        <v>24</v>
      </c>
      <c r="AK59" s="6">
        <v>47</v>
      </c>
      <c r="AL59" s="6">
        <v>11</v>
      </c>
      <c r="AM59" s="6">
        <v>5</v>
      </c>
      <c r="AN59" s="6">
        <v>12</v>
      </c>
      <c r="AO59" s="6">
        <v>2</v>
      </c>
      <c r="AP59" s="6">
        <v>9</v>
      </c>
      <c r="AQ59" s="6">
        <v>7</v>
      </c>
      <c r="AR59" s="6">
        <v>6</v>
      </c>
      <c r="AS59" s="6">
        <v>23</v>
      </c>
      <c r="AT59" s="6">
        <v>10</v>
      </c>
      <c r="AU59" s="6">
        <v>5</v>
      </c>
      <c r="AV59" s="6">
        <v>13</v>
      </c>
      <c r="AW59" s="5">
        <f t="shared" si="61"/>
        <v>335</v>
      </c>
    </row>
    <row r="60" spans="1:49" x14ac:dyDescent="0.4">
      <c r="A60" s="7"/>
      <c r="B60" s="50"/>
      <c r="C60" s="24" t="s">
        <v>146</v>
      </c>
      <c r="D60" s="49"/>
      <c r="E60" s="6">
        <v>0</v>
      </c>
      <c r="F60" s="6">
        <v>3</v>
      </c>
      <c r="G60" s="6">
        <v>1</v>
      </c>
      <c r="H60" s="6">
        <v>4</v>
      </c>
      <c r="I60" s="6">
        <v>1</v>
      </c>
      <c r="J60" s="6">
        <v>4</v>
      </c>
      <c r="K60" s="6">
        <v>0</v>
      </c>
      <c r="L60" s="6">
        <v>6</v>
      </c>
      <c r="M60" s="6">
        <v>6</v>
      </c>
      <c r="N60" s="6">
        <v>5</v>
      </c>
      <c r="O60" s="6">
        <v>2</v>
      </c>
      <c r="P60" s="6">
        <v>3</v>
      </c>
      <c r="Q60" s="6">
        <v>4</v>
      </c>
      <c r="R60" s="6">
        <v>3</v>
      </c>
      <c r="S60" s="6">
        <v>2</v>
      </c>
      <c r="T60" s="6">
        <v>4</v>
      </c>
      <c r="U60" s="6">
        <v>3</v>
      </c>
      <c r="V60" s="6">
        <v>3</v>
      </c>
      <c r="W60" s="6">
        <v>2</v>
      </c>
      <c r="X60" s="6">
        <v>2</v>
      </c>
      <c r="Y60" s="6">
        <v>2</v>
      </c>
      <c r="Z60" s="6">
        <v>3</v>
      </c>
      <c r="AA60" s="6">
        <v>3</v>
      </c>
      <c r="AB60" s="6">
        <v>3</v>
      </c>
      <c r="AC60" s="6">
        <v>5</v>
      </c>
      <c r="AD60" s="6">
        <v>4</v>
      </c>
      <c r="AE60" s="6">
        <v>1</v>
      </c>
      <c r="AF60" s="6">
        <v>4</v>
      </c>
      <c r="AG60" s="6">
        <v>3</v>
      </c>
      <c r="AH60" s="6">
        <v>2</v>
      </c>
      <c r="AI60" s="6">
        <v>4</v>
      </c>
      <c r="AJ60" s="6">
        <v>2</v>
      </c>
      <c r="AK60" s="6">
        <v>2</v>
      </c>
      <c r="AL60" s="6">
        <v>1</v>
      </c>
      <c r="AM60" s="6">
        <v>3</v>
      </c>
      <c r="AN60" s="6">
        <v>4</v>
      </c>
      <c r="AO60" s="6">
        <v>1</v>
      </c>
      <c r="AP60" s="6">
        <v>3</v>
      </c>
      <c r="AQ60" s="6">
        <v>4</v>
      </c>
      <c r="AR60" s="6">
        <v>6</v>
      </c>
      <c r="AS60" s="6">
        <v>7</v>
      </c>
      <c r="AT60" s="6">
        <v>3</v>
      </c>
      <c r="AU60" s="6">
        <v>7</v>
      </c>
      <c r="AV60" s="6">
        <v>5</v>
      </c>
      <c r="AW60" s="5">
        <f t="shared" si="61"/>
        <v>140</v>
      </c>
    </row>
    <row r="61" spans="1:49" x14ac:dyDescent="0.4">
      <c r="A61" s="7"/>
      <c r="B61" s="50"/>
      <c r="C61" s="24" t="s">
        <v>147</v>
      </c>
      <c r="D61" s="49"/>
      <c r="E61" s="6">
        <v>2</v>
      </c>
      <c r="F61" s="6">
        <v>5</v>
      </c>
      <c r="G61" s="6">
        <v>3</v>
      </c>
      <c r="H61" s="6">
        <v>4</v>
      </c>
      <c r="I61" s="6">
        <v>4</v>
      </c>
      <c r="J61" s="6">
        <v>4</v>
      </c>
      <c r="K61" s="6">
        <v>0</v>
      </c>
      <c r="L61" s="6">
        <v>4</v>
      </c>
      <c r="M61" s="6">
        <v>7</v>
      </c>
      <c r="N61" s="6">
        <v>1</v>
      </c>
      <c r="O61" s="6">
        <v>1</v>
      </c>
      <c r="P61" s="6">
        <v>0</v>
      </c>
      <c r="Q61" s="6">
        <v>11</v>
      </c>
      <c r="R61" s="6">
        <v>5</v>
      </c>
      <c r="S61" s="6">
        <v>4</v>
      </c>
      <c r="T61" s="6">
        <v>3</v>
      </c>
      <c r="U61" s="6">
        <v>9</v>
      </c>
      <c r="V61" s="6">
        <v>2</v>
      </c>
      <c r="W61" s="6">
        <v>4</v>
      </c>
      <c r="X61" s="6">
        <v>6</v>
      </c>
      <c r="Y61" s="6">
        <v>6</v>
      </c>
      <c r="Z61" s="6">
        <v>4</v>
      </c>
      <c r="AA61" s="6">
        <v>4</v>
      </c>
      <c r="AB61" s="6">
        <v>3</v>
      </c>
      <c r="AC61" s="6">
        <v>7</v>
      </c>
      <c r="AD61" s="6">
        <v>5</v>
      </c>
      <c r="AE61" s="6">
        <v>5</v>
      </c>
      <c r="AF61" s="6">
        <v>2</v>
      </c>
      <c r="AG61" s="6">
        <v>5</v>
      </c>
      <c r="AH61" s="6">
        <v>5</v>
      </c>
      <c r="AI61" s="6">
        <v>0</v>
      </c>
      <c r="AJ61" s="6">
        <v>2</v>
      </c>
      <c r="AK61" s="6">
        <v>4</v>
      </c>
      <c r="AL61" s="6">
        <v>8</v>
      </c>
      <c r="AM61" s="6">
        <v>4</v>
      </c>
      <c r="AN61" s="6">
        <v>8</v>
      </c>
      <c r="AO61" s="6">
        <v>3</v>
      </c>
      <c r="AP61" s="6">
        <v>8</v>
      </c>
      <c r="AQ61" s="6">
        <v>14</v>
      </c>
      <c r="AR61" s="6">
        <v>17</v>
      </c>
      <c r="AS61" s="6">
        <v>8</v>
      </c>
      <c r="AT61" s="6">
        <v>28</v>
      </c>
      <c r="AU61" s="6">
        <v>14</v>
      </c>
      <c r="AV61" s="6">
        <v>21</v>
      </c>
      <c r="AW61" s="5">
        <f t="shared" si="61"/>
        <v>264</v>
      </c>
    </row>
    <row r="62" spans="1:49" x14ac:dyDescent="0.4">
      <c r="A62" s="7"/>
      <c r="B62" s="50"/>
      <c r="C62" s="24" t="s">
        <v>148</v>
      </c>
      <c r="D62" s="49"/>
      <c r="E62" s="6">
        <v>2</v>
      </c>
      <c r="F62" s="6">
        <v>5</v>
      </c>
      <c r="G62" s="6">
        <v>1</v>
      </c>
      <c r="H62" s="6">
        <v>4</v>
      </c>
      <c r="I62" s="6">
        <v>1</v>
      </c>
      <c r="J62" s="6">
        <v>1</v>
      </c>
      <c r="K62" s="6">
        <v>0</v>
      </c>
      <c r="L62" s="6">
        <v>5</v>
      </c>
      <c r="M62" s="6">
        <v>2</v>
      </c>
      <c r="N62" s="6">
        <v>0</v>
      </c>
      <c r="O62" s="6">
        <v>1</v>
      </c>
      <c r="P62" s="6">
        <v>3</v>
      </c>
      <c r="Q62" s="6">
        <v>0</v>
      </c>
      <c r="R62" s="6">
        <v>2</v>
      </c>
      <c r="S62" s="6">
        <v>3</v>
      </c>
      <c r="T62" s="6">
        <v>5</v>
      </c>
      <c r="U62" s="6">
        <v>1</v>
      </c>
      <c r="V62" s="6">
        <v>1</v>
      </c>
      <c r="W62" s="6">
        <v>1</v>
      </c>
      <c r="X62" s="6">
        <v>3</v>
      </c>
      <c r="Y62" s="6">
        <v>1</v>
      </c>
      <c r="Z62" s="6">
        <v>0</v>
      </c>
      <c r="AA62" s="6">
        <v>4</v>
      </c>
      <c r="AB62" s="6">
        <v>2</v>
      </c>
      <c r="AC62" s="6">
        <v>2</v>
      </c>
      <c r="AD62" s="6">
        <v>5</v>
      </c>
      <c r="AE62" s="6">
        <v>0</v>
      </c>
      <c r="AF62" s="6">
        <v>2</v>
      </c>
      <c r="AG62" s="6">
        <v>1</v>
      </c>
      <c r="AH62" s="6">
        <v>4</v>
      </c>
      <c r="AI62" s="6">
        <v>1</v>
      </c>
      <c r="AJ62" s="6">
        <v>1</v>
      </c>
      <c r="AK62" s="6">
        <v>3</v>
      </c>
      <c r="AL62" s="6">
        <v>4</v>
      </c>
      <c r="AM62" s="6">
        <v>2</v>
      </c>
      <c r="AN62" s="6">
        <v>4</v>
      </c>
      <c r="AO62" s="6">
        <v>0</v>
      </c>
      <c r="AP62" s="6">
        <v>0</v>
      </c>
      <c r="AQ62" s="6">
        <v>1</v>
      </c>
      <c r="AR62" s="6">
        <v>0</v>
      </c>
      <c r="AS62" s="6">
        <v>3</v>
      </c>
      <c r="AT62" s="6">
        <v>2</v>
      </c>
      <c r="AU62" s="6">
        <v>2</v>
      </c>
      <c r="AV62" s="6">
        <v>2</v>
      </c>
      <c r="AW62" s="5">
        <f t="shared" si="61"/>
        <v>87</v>
      </c>
    </row>
    <row r="63" spans="1:49" ht="13.15" customHeight="1" x14ac:dyDescent="0.4">
      <c r="A63" s="7"/>
      <c r="B63" s="50"/>
      <c r="C63" s="24" t="s">
        <v>149</v>
      </c>
      <c r="D63" s="49"/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0</v>
      </c>
      <c r="L63" s="6">
        <v>1</v>
      </c>
      <c r="M63" s="6">
        <v>1</v>
      </c>
      <c r="N63" s="6">
        <v>1</v>
      </c>
      <c r="O63" s="6">
        <v>0</v>
      </c>
      <c r="P63" s="6">
        <v>1</v>
      </c>
      <c r="Q63" s="6">
        <v>0</v>
      </c>
      <c r="R63" s="6">
        <v>0</v>
      </c>
      <c r="S63" s="6">
        <v>1</v>
      </c>
      <c r="T63" s="6">
        <v>1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1</v>
      </c>
      <c r="AF63" s="6">
        <v>1</v>
      </c>
      <c r="AG63" s="6">
        <v>0</v>
      </c>
      <c r="AH63" s="6">
        <v>0</v>
      </c>
      <c r="AI63" s="6">
        <v>2</v>
      </c>
      <c r="AJ63" s="6">
        <v>0</v>
      </c>
      <c r="AK63" s="6">
        <v>1</v>
      </c>
      <c r="AL63" s="6">
        <v>4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2</v>
      </c>
      <c r="AS63" s="6">
        <v>0</v>
      </c>
      <c r="AT63" s="6">
        <v>1</v>
      </c>
      <c r="AU63" s="6">
        <v>1</v>
      </c>
      <c r="AV63" s="6">
        <v>2</v>
      </c>
      <c r="AW63" s="5">
        <f t="shared" si="61"/>
        <v>22</v>
      </c>
    </row>
    <row r="64" spans="1:49" x14ac:dyDescent="0.4">
      <c r="A64" s="7"/>
      <c r="B64" s="50"/>
      <c r="C64" s="24" t="s">
        <v>150</v>
      </c>
      <c r="D64" s="49"/>
      <c r="E64" s="6">
        <v>2</v>
      </c>
      <c r="F64" s="6">
        <v>0</v>
      </c>
      <c r="G64" s="6">
        <v>0</v>
      </c>
      <c r="H64" s="6">
        <v>1</v>
      </c>
      <c r="I64" s="6">
        <v>0</v>
      </c>
      <c r="J64" s="6">
        <v>0</v>
      </c>
      <c r="K64" s="6">
        <v>1</v>
      </c>
      <c r="L64" s="6">
        <v>3</v>
      </c>
      <c r="M64" s="6">
        <v>0</v>
      </c>
      <c r="N64" s="6">
        <v>0</v>
      </c>
      <c r="O64" s="6">
        <v>1</v>
      </c>
      <c r="P64" s="6">
        <v>0</v>
      </c>
      <c r="Q64" s="6">
        <v>0</v>
      </c>
      <c r="R64" s="6">
        <v>1</v>
      </c>
      <c r="S64" s="6">
        <v>0</v>
      </c>
      <c r="T64" s="6">
        <v>1</v>
      </c>
      <c r="U64" s="6">
        <v>1</v>
      </c>
      <c r="V64" s="6">
        <v>0</v>
      </c>
      <c r="W64" s="6">
        <v>1</v>
      </c>
      <c r="X64" s="6">
        <v>0</v>
      </c>
      <c r="Y64" s="6">
        <v>0</v>
      </c>
      <c r="Z64" s="6">
        <v>1</v>
      </c>
      <c r="AA64" s="6">
        <v>0</v>
      </c>
      <c r="AB64" s="6">
        <v>0</v>
      </c>
      <c r="AC64" s="6">
        <v>1</v>
      </c>
      <c r="AD64" s="6">
        <v>2</v>
      </c>
      <c r="AE64" s="6">
        <v>0</v>
      </c>
      <c r="AF64" s="6">
        <v>0</v>
      </c>
      <c r="AG64" s="6">
        <v>2</v>
      </c>
      <c r="AH64" s="6">
        <v>1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1</v>
      </c>
      <c r="AO64" s="6">
        <v>0</v>
      </c>
      <c r="AP64" s="6">
        <v>0</v>
      </c>
      <c r="AQ64" s="6">
        <v>1</v>
      </c>
      <c r="AR64" s="6">
        <v>0</v>
      </c>
      <c r="AS64" s="6">
        <v>1</v>
      </c>
      <c r="AT64" s="6">
        <v>1</v>
      </c>
      <c r="AU64" s="6">
        <v>0</v>
      </c>
      <c r="AV64" s="6">
        <v>1</v>
      </c>
      <c r="AW64" s="5">
        <f t="shared" si="61"/>
        <v>24</v>
      </c>
    </row>
    <row r="65" spans="1:49" x14ac:dyDescent="0.4">
      <c r="A65" s="7"/>
      <c r="B65" s="50"/>
      <c r="C65" s="24" t="s">
        <v>151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1</v>
      </c>
      <c r="O65" s="6">
        <v>0</v>
      </c>
      <c r="P65" s="6">
        <v>0</v>
      </c>
      <c r="Q65" s="6">
        <v>1</v>
      </c>
      <c r="R65" s="6">
        <v>0</v>
      </c>
      <c r="S65" s="6">
        <v>3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1</v>
      </c>
      <c r="AB65" s="6">
        <v>1</v>
      </c>
      <c r="AC65" s="6">
        <v>0</v>
      </c>
      <c r="AD65" s="6">
        <v>1</v>
      </c>
      <c r="AE65" s="6">
        <v>0</v>
      </c>
      <c r="AF65" s="6">
        <v>0</v>
      </c>
      <c r="AG65" s="6">
        <v>1</v>
      </c>
      <c r="AH65" s="6">
        <v>0</v>
      </c>
      <c r="AI65" s="6">
        <v>0</v>
      </c>
      <c r="AJ65" s="6">
        <v>1</v>
      </c>
      <c r="AK65" s="6">
        <v>1</v>
      </c>
      <c r="AL65" s="6">
        <v>0</v>
      </c>
      <c r="AM65" s="6">
        <v>0</v>
      </c>
      <c r="AN65" s="6">
        <v>1</v>
      </c>
      <c r="AO65" s="6">
        <v>0</v>
      </c>
      <c r="AP65" s="6">
        <v>1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5">
        <f t="shared" si="61"/>
        <v>14</v>
      </c>
    </row>
    <row r="66" spans="1:49" x14ac:dyDescent="0.4">
      <c r="A66" s="7"/>
      <c r="B66" s="50"/>
      <c r="C66" s="24" t="s">
        <v>152</v>
      </c>
      <c r="D66" s="49"/>
      <c r="E66" s="6">
        <v>0</v>
      </c>
      <c r="F66" s="6">
        <v>2</v>
      </c>
      <c r="G66" s="6">
        <v>0</v>
      </c>
      <c r="H66" s="6">
        <v>0</v>
      </c>
      <c r="I66" s="6">
        <v>0</v>
      </c>
      <c r="J66" s="6">
        <v>0</v>
      </c>
      <c r="K66" s="6">
        <v>1</v>
      </c>
      <c r="L66" s="6">
        <v>0</v>
      </c>
      <c r="M66" s="6">
        <v>2</v>
      </c>
      <c r="N66" s="6">
        <v>2</v>
      </c>
      <c r="O66" s="6">
        <v>0</v>
      </c>
      <c r="P66" s="6">
        <v>0</v>
      </c>
      <c r="Q66" s="6">
        <v>1</v>
      </c>
      <c r="R66" s="6">
        <v>0</v>
      </c>
      <c r="S66" s="6">
        <v>2</v>
      </c>
      <c r="T66" s="6">
        <v>0</v>
      </c>
      <c r="U66" s="6">
        <v>1</v>
      </c>
      <c r="V66" s="6">
        <v>0</v>
      </c>
      <c r="W66" s="6">
        <v>1</v>
      </c>
      <c r="X66" s="6">
        <v>1</v>
      </c>
      <c r="Y66" s="6">
        <v>1</v>
      </c>
      <c r="Z66" s="6">
        <v>2</v>
      </c>
      <c r="AA66" s="6">
        <v>1</v>
      </c>
      <c r="AB66" s="6">
        <v>0</v>
      </c>
      <c r="AC66" s="6">
        <v>0</v>
      </c>
      <c r="AD66" s="6">
        <v>0</v>
      </c>
      <c r="AE66" s="6">
        <v>2</v>
      </c>
      <c r="AF66" s="6">
        <v>0</v>
      </c>
      <c r="AG66" s="6">
        <v>2</v>
      </c>
      <c r="AH66" s="6">
        <v>0</v>
      </c>
      <c r="AI66" s="6">
        <v>1</v>
      </c>
      <c r="AJ66" s="6">
        <v>0</v>
      </c>
      <c r="AK66" s="6">
        <v>1</v>
      </c>
      <c r="AL66" s="6">
        <v>0</v>
      </c>
      <c r="AM66" s="6">
        <v>1</v>
      </c>
      <c r="AN66" s="6">
        <v>1</v>
      </c>
      <c r="AO66" s="6">
        <v>0</v>
      </c>
      <c r="AP66" s="6">
        <v>1</v>
      </c>
      <c r="AQ66" s="6">
        <v>1</v>
      </c>
      <c r="AR66" s="6">
        <v>1</v>
      </c>
      <c r="AS66" s="6">
        <v>2</v>
      </c>
      <c r="AT66" s="6">
        <v>1</v>
      </c>
      <c r="AU66" s="6">
        <v>2</v>
      </c>
      <c r="AV66" s="6">
        <v>0</v>
      </c>
      <c r="AW66" s="5">
        <f t="shared" si="61"/>
        <v>33</v>
      </c>
    </row>
    <row r="67" spans="1:49" x14ac:dyDescent="0.4">
      <c r="A67" s="6" t="s">
        <v>26</v>
      </c>
      <c r="B67" s="84" t="s">
        <v>51</v>
      </c>
      <c r="C67" s="63"/>
      <c r="D67" s="64"/>
      <c r="E67" s="5">
        <f>SUM(E57:E66)</f>
        <v>22</v>
      </c>
      <c r="F67" s="5">
        <f t="shared" ref="F67:AW67" si="62">SUM(F57:F66)</f>
        <v>43</v>
      </c>
      <c r="G67" s="5">
        <f t="shared" si="62"/>
        <v>32</v>
      </c>
      <c r="H67" s="5">
        <f t="shared" si="62"/>
        <v>65</v>
      </c>
      <c r="I67" s="5">
        <f t="shared" si="62"/>
        <v>26</v>
      </c>
      <c r="J67" s="5">
        <f t="shared" si="62"/>
        <v>35</v>
      </c>
      <c r="K67" s="5">
        <f t="shared" si="62"/>
        <v>24</v>
      </c>
      <c r="L67" s="5">
        <f t="shared" si="62"/>
        <v>57</v>
      </c>
      <c r="M67" s="5">
        <f t="shared" si="62"/>
        <v>59</v>
      </c>
      <c r="N67" s="5">
        <f t="shared" si="62"/>
        <v>38</v>
      </c>
      <c r="O67" s="5">
        <f t="shared" si="62"/>
        <v>27</v>
      </c>
      <c r="P67" s="5">
        <f t="shared" si="62"/>
        <v>32</v>
      </c>
      <c r="Q67" s="5">
        <f t="shared" si="62"/>
        <v>54</v>
      </c>
      <c r="R67" s="5">
        <f t="shared" si="62"/>
        <v>44</v>
      </c>
      <c r="S67" s="5">
        <f t="shared" si="62"/>
        <v>38</v>
      </c>
      <c r="T67" s="5">
        <f t="shared" si="62"/>
        <v>34</v>
      </c>
      <c r="U67" s="5">
        <f t="shared" si="62"/>
        <v>57</v>
      </c>
      <c r="V67" s="5">
        <f t="shared" si="62"/>
        <v>63</v>
      </c>
      <c r="W67" s="5">
        <f t="shared" si="62"/>
        <v>38</v>
      </c>
      <c r="X67" s="5">
        <f t="shared" si="62"/>
        <v>53</v>
      </c>
      <c r="Y67" s="5">
        <f t="shared" si="62"/>
        <v>26</v>
      </c>
      <c r="Z67" s="5">
        <f t="shared" si="62"/>
        <v>34</v>
      </c>
      <c r="AA67" s="5">
        <f t="shared" si="62"/>
        <v>40</v>
      </c>
      <c r="AB67" s="5">
        <f t="shared" si="62"/>
        <v>37</v>
      </c>
      <c r="AC67" s="5">
        <f t="shared" si="62"/>
        <v>69</v>
      </c>
      <c r="AD67" s="5">
        <f t="shared" si="62"/>
        <v>70</v>
      </c>
      <c r="AE67" s="5">
        <f t="shared" si="62"/>
        <v>35</v>
      </c>
      <c r="AF67" s="5">
        <f t="shared" si="62"/>
        <v>29</v>
      </c>
      <c r="AG67" s="5">
        <f t="shared" si="62"/>
        <v>40</v>
      </c>
      <c r="AH67" s="5">
        <f t="shared" si="62"/>
        <v>58</v>
      </c>
      <c r="AI67" s="5">
        <f t="shared" si="62"/>
        <v>41</v>
      </c>
      <c r="AJ67" s="5">
        <f t="shared" si="62"/>
        <v>50</v>
      </c>
      <c r="AK67" s="5">
        <f t="shared" si="62"/>
        <v>90</v>
      </c>
      <c r="AL67" s="5">
        <f t="shared" si="62"/>
        <v>119</v>
      </c>
      <c r="AM67" s="5">
        <f t="shared" si="62"/>
        <v>87</v>
      </c>
      <c r="AN67" s="5">
        <f t="shared" si="62"/>
        <v>88</v>
      </c>
      <c r="AO67" s="5">
        <f t="shared" si="62"/>
        <v>74</v>
      </c>
      <c r="AP67" s="5">
        <f t="shared" si="62"/>
        <v>84</v>
      </c>
      <c r="AQ67" s="5">
        <f t="shared" si="62"/>
        <v>44</v>
      </c>
      <c r="AR67" s="5">
        <f t="shared" si="62"/>
        <v>71</v>
      </c>
      <c r="AS67" s="5">
        <f t="shared" si="62"/>
        <v>82</v>
      </c>
      <c r="AT67" s="5">
        <f t="shared" si="62"/>
        <v>100</v>
      </c>
      <c r="AU67" s="5">
        <f t="shared" si="62"/>
        <v>72</v>
      </c>
      <c r="AV67" s="5">
        <f t="shared" si="62"/>
        <v>85</v>
      </c>
      <c r="AW67" s="5">
        <f t="shared" si="62"/>
        <v>2366</v>
      </c>
    </row>
    <row r="68" spans="1:49" x14ac:dyDescent="0.4">
      <c r="A68" s="83"/>
      <c r="B68" s="82"/>
      <c r="C68" s="82"/>
      <c r="D68" s="82"/>
      <c r="E68" s="82"/>
    </row>
    <row r="69" spans="1:49" x14ac:dyDescent="0.4">
      <c r="A69" s="11" t="s">
        <v>48</v>
      </c>
      <c r="B69" s="17" t="s">
        <v>32</v>
      </c>
      <c r="C69" s="86" t="s">
        <v>53</v>
      </c>
      <c r="D69" s="64"/>
      <c r="E69" s="6">
        <v>8</v>
      </c>
      <c r="F69" s="6">
        <v>9</v>
      </c>
      <c r="G69" s="6">
        <v>6</v>
      </c>
      <c r="H69" s="6">
        <v>8</v>
      </c>
      <c r="I69" s="6">
        <v>4</v>
      </c>
      <c r="J69" s="6">
        <v>9</v>
      </c>
      <c r="K69" s="6">
        <v>10</v>
      </c>
      <c r="L69" s="6">
        <v>11</v>
      </c>
      <c r="M69" s="6">
        <v>10</v>
      </c>
      <c r="N69" s="6">
        <v>13</v>
      </c>
      <c r="O69" s="6">
        <v>18</v>
      </c>
      <c r="P69" s="6">
        <v>10</v>
      </c>
      <c r="Q69" s="6">
        <v>3</v>
      </c>
      <c r="R69" s="6">
        <v>10</v>
      </c>
      <c r="S69" s="6">
        <v>10</v>
      </c>
      <c r="T69" s="6">
        <v>11</v>
      </c>
      <c r="U69" s="6">
        <v>5</v>
      </c>
      <c r="V69" s="6">
        <v>7</v>
      </c>
      <c r="W69" s="6">
        <v>5</v>
      </c>
      <c r="X69" s="6">
        <v>7</v>
      </c>
      <c r="Y69" s="6">
        <v>7</v>
      </c>
      <c r="Z69" s="6">
        <v>13</v>
      </c>
      <c r="AA69" s="6">
        <v>5</v>
      </c>
      <c r="AB69" s="6">
        <v>20</v>
      </c>
      <c r="AC69" s="6">
        <v>4</v>
      </c>
      <c r="AD69" s="6">
        <v>9</v>
      </c>
      <c r="AE69" s="6">
        <v>13</v>
      </c>
      <c r="AF69" s="6">
        <v>7</v>
      </c>
      <c r="AG69" s="6">
        <v>11</v>
      </c>
      <c r="AH69" s="6">
        <v>8</v>
      </c>
      <c r="AI69" s="6">
        <v>10</v>
      </c>
      <c r="AJ69" s="6">
        <v>8</v>
      </c>
      <c r="AK69" s="6">
        <v>2</v>
      </c>
      <c r="AL69" s="6">
        <v>9</v>
      </c>
      <c r="AM69" s="6">
        <v>14</v>
      </c>
      <c r="AN69" s="6">
        <v>9</v>
      </c>
      <c r="AO69" s="6">
        <v>11</v>
      </c>
      <c r="AP69" s="6">
        <v>10</v>
      </c>
      <c r="AQ69" s="6">
        <v>1</v>
      </c>
      <c r="AR69" s="6">
        <v>11</v>
      </c>
      <c r="AS69" s="6">
        <v>4</v>
      </c>
      <c r="AT69" s="6">
        <v>11</v>
      </c>
      <c r="AU69" s="6">
        <v>5</v>
      </c>
      <c r="AV69" s="6">
        <v>8</v>
      </c>
      <c r="AW69" s="5">
        <f t="shared" ref="AW69:AW78" si="63">SUM(E69:AV69)</f>
        <v>384</v>
      </c>
    </row>
    <row r="70" spans="1:49" x14ac:dyDescent="0.4">
      <c r="A70" s="11" t="s">
        <v>50</v>
      </c>
      <c r="B70" s="50"/>
      <c r="C70" s="24" t="s">
        <v>153</v>
      </c>
      <c r="D70" s="49"/>
      <c r="E70" s="6">
        <v>7</v>
      </c>
      <c r="F70" s="6">
        <v>3</v>
      </c>
      <c r="G70" s="6">
        <v>6</v>
      </c>
      <c r="H70" s="6">
        <v>6</v>
      </c>
      <c r="I70" s="6">
        <v>6</v>
      </c>
      <c r="J70" s="6">
        <v>2</v>
      </c>
      <c r="K70" s="6">
        <v>11</v>
      </c>
      <c r="L70" s="6">
        <v>8</v>
      </c>
      <c r="M70" s="6">
        <v>9</v>
      </c>
      <c r="N70" s="6">
        <v>5</v>
      </c>
      <c r="O70" s="6">
        <v>5</v>
      </c>
      <c r="P70" s="6">
        <v>4</v>
      </c>
      <c r="Q70" s="6">
        <v>2</v>
      </c>
      <c r="R70" s="6">
        <v>3</v>
      </c>
      <c r="S70" s="6">
        <v>5</v>
      </c>
      <c r="T70" s="6">
        <v>5</v>
      </c>
      <c r="U70" s="6">
        <v>3</v>
      </c>
      <c r="V70" s="6">
        <v>3</v>
      </c>
      <c r="W70" s="6">
        <v>4</v>
      </c>
      <c r="X70" s="6">
        <v>3</v>
      </c>
      <c r="Y70" s="6">
        <v>5</v>
      </c>
      <c r="Z70" s="6">
        <v>3</v>
      </c>
      <c r="AA70" s="6">
        <v>3</v>
      </c>
      <c r="AB70" s="6">
        <v>7</v>
      </c>
      <c r="AC70" s="6">
        <v>3</v>
      </c>
      <c r="AD70" s="6">
        <v>2</v>
      </c>
      <c r="AE70" s="6">
        <v>4</v>
      </c>
      <c r="AF70" s="6">
        <v>4</v>
      </c>
      <c r="AG70" s="6">
        <v>7</v>
      </c>
      <c r="AH70" s="6">
        <v>1</v>
      </c>
      <c r="AI70" s="6">
        <v>2</v>
      </c>
      <c r="AJ70" s="6">
        <v>3</v>
      </c>
      <c r="AK70" s="6">
        <v>4</v>
      </c>
      <c r="AL70" s="6">
        <v>3</v>
      </c>
      <c r="AM70" s="6">
        <v>4</v>
      </c>
      <c r="AN70" s="6">
        <v>2</v>
      </c>
      <c r="AO70" s="6">
        <v>2</v>
      </c>
      <c r="AP70" s="6">
        <v>6</v>
      </c>
      <c r="AQ70" s="6">
        <v>3</v>
      </c>
      <c r="AR70" s="6">
        <v>1</v>
      </c>
      <c r="AS70" s="6">
        <v>2</v>
      </c>
      <c r="AT70" s="6">
        <v>3</v>
      </c>
      <c r="AU70" s="6">
        <v>5</v>
      </c>
      <c r="AV70" s="6">
        <v>2</v>
      </c>
      <c r="AW70" s="5">
        <f t="shared" si="63"/>
        <v>181</v>
      </c>
    </row>
    <row r="71" spans="1:49" x14ac:dyDescent="0.4">
      <c r="A71" s="7"/>
      <c r="B71" s="50"/>
      <c r="C71" s="24" t="s">
        <v>154</v>
      </c>
      <c r="D71" s="49"/>
      <c r="E71" s="6">
        <v>4</v>
      </c>
      <c r="F71" s="6">
        <v>5</v>
      </c>
      <c r="G71" s="6">
        <v>10</v>
      </c>
      <c r="H71" s="6">
        <v>1</v>
      </c>
      <c r="I71" s="6">
        <v>2</v>
      </c>
      <c r="J71" s="6">
        <v>2</v>
      </c>
      <c r="K71" s="6">
        <v>3</v>
      </c>
      <c r="L71" s="6">
        <v>2</v>
      </c>
      <c r="M71" s="6">
        <v>3</v>
      </c>
      <c r="N71" s="6">
        <v>3</v>
      </c>
      <c r="O71" s="6">
        <v>6</v>
      </c>
      <c r="P71" s="6">
        <v>4</v>
      </c>
      <c r="Q71" s="6">
        <v>2</v>
      </c>
      <c r="R71" s="6">
        <v>4</v>
      </c>
      <c r="S71" s="6">
        <v>0</v>
      </c>
      <c r="T71" s="6">
        <v>0</v>
      </c>
      <c r="U71" s="6">
        <v>3</v>
      </c>
      <c r="V71" s="6">
        <v>2</v>
      </c>
      <c r="W71" s="6">
        <v>4</v>
      </c>
      <c r="X71" s="6">
        <v>2</v>
      </c>
      <c r="Y71" s="6">
        <v>2</v>
      </c>
      <c r="Z71" s="6">
        <v>3</v>
      </c>
      <c r="AA71" s="6">
        <v>2</v>
      </c>
      <c r="AB71" s="6">
        <v>11</v>
      </c>
      <c r="AC71" s="6">
        <v>5</v>
      </c>
      <c r="AD71" s="6">
        <v>2</v>
      </c>
      <c r="AE71" s="6">
        <v>4</v>
      </c>
      <c r="AF71" s="6">
        <v>9</v>
      </c>
      <c r="AG71" s="6">
        <v>4</v>
      </c>
      <c r="AH71" s="6">
        <v>0</v>
      </c>
      <c r="AI71" s="6">
        <v>0</v>
      </c>
      <c r="AJ71" s="6">
        <v>0</v>
      </c>
      <c r="AK71" s="6">
        <v>2</v>
      </c>
      <c r="AL71" s="6">
        <v>2</v>
      </c>
      <c r="AM71" s="6">
        <v>2</v>
      </c>
      <c r="AN71" s="6">
        <v>0</v>
      </c>
      <c r="AO71" s="6">
        <v>4</v>
      </c>
      <c r="AP71" s="6">
        <v>7</v>
      </c>
      <c r="AQ71" s="6">
        <v>3</v>
      </c>
      <c r="AR71" s="6">
        <v>2</v>
      </c>
      <c r="AS71" s="6">
        <v>3</v>
      </c>
      <c r="AT71" s="6">
        <v>0</v>
      </c>
      <c r="AU71" s="6">
        <v>1</v>
      </c>
      <c r="AV71" s="6">
        <v>5</v>
      </c>
      <c r="AW71" s="5">
        <f t="shared" si="63"/>
        <v>135</v>
      </c>
    </row>
    <row r="72" spans="1:49" x14ac:dyDescent="0.4">
      <c r="A72" s="7"/>
      <c r="B72" s="50"/>
      <c r="C72" s="24" t="s">
        <v>155</v>
      </c>
      <c r="D72" s="49"/>
      <c r="E72" s="6">
        <v>4</v>
      </c>
      <c r="F72" s="6">
        <v>2</v>
      </c>
      <c r="G72" s="6">
        <v>3</v>
      </c>
      <c r="H72" s="6">
        <v>3</v>
      </c>
      <c r="I72" s="6">
        <v>1</v>
      </c>
      <c r="J72" s="6">
        <v>2</v>
      </c>
      <c r="K72" s="6">
        <v>1</v>
      </c>
      <c r="L72" s="6">
        <v>2</v>
      </c>
      <c r="M72" s="6">
        <v>5</v>
      </c>
      <c r="N72" s="6">
        <v>1</v>
      </c>
      <c r="O72" s="6">
        <v>7</v>
      </c>
      <c r="P72" s="6">
        <v>1</v>
      </c>
      <c r="Q72" s="6">
        <v>0</v>
      </c>
      <c r="R72" s="6">
        <v>6</v>
      </c>
      <c r="S72" s="6">
        <v>2</v>
      </c>
      <c r="T72" s="6">
        <v>1</v>
      </c>
      <c r="U72" s="6">
        <v>3</v>
      </c>
      <c r="V72" s="6">
        <v>1</v>
      </c>
      <c r="W72" s="6">
        <v>3</v>
      </c>
      <c r="X72" s="6">
        <v>6</v>
      </c>
      <c r="Y72" s="6">
        <v>2</v>
      </c>
      <c r="Z72" s="6">
        <v>0</v>
      </c>
      <c r="AA72" s="6">
        <v>4</v>
      </c>
      <c r="AB72" s="6">
        <v>5</v>
      </c>
      <c r="AC72" s="6">
        <v>2</v>
      </c>
      <c r="AD72" s="6">
        <v>3</v>
      </c>
      <c r="AE72" s="6">
        <v>6</v>
      </c>
      <c r="AF72" s="6">
        <v>7</v>
      </c>
      <c r="AG72" s="6">
        <v>3</v>
      </c>
      <c r="AH72" s="6">
        <v>8</v>
      </c>
      <c r="AI72" s="6">
        <v>5</v>
      </c>
      <c r="AJ72" s="6">
        <v>8</v>
      </c>
      <c r="AK72" s="6">
        <v>7</v>
      </c>
      <c r="AL72" s="6">
        <v>2</v>
      </c>
      <c r="AM72" s="6">
        <v>3</v>
      </c>
      <c r="AN72" s="6">
        <v>4</v>
      </c>
      <c r="AO72" s="6">
        <v>2</v>
      </c>
      <c r="AP72" s="6">
        <v>4</v>
      </c>
      <c r="AQ72" s="6">
        <v>1</v>
      </c>
      <c r="AR72" s="6">
        <v>2</v>
      </c>
      <c r="AS72" s="6">
        <v>2</v>
      </c>
      <c r="AT72" s="6">
        <v>2</v>
      </c>
      <c r="AU72" s="6">
        <v>3</v>
      </c>
      <c r="AV72" s="6">
        <v>4</v>
      </c>
      <c r="AW72" s="5">
        <f t="shared" si="63"/>
        <v>143</v>
      </c>
    </row>
    <row r="73" spans="1:49" x14ac:dyDescent="0.4">
      <c r="A73" s="7"/>
      <c r="B73" s="50"/>
      <c r="C73" s="24" t="s">
        <v>156</v>
      </c>
      <c r="D73" s="49"/>
      <c r="E73" s="6">
        <v>3</v>
      </c>
      <c r="F73" s="6">
        <v>6</v>
      </c>
      <c r="G73" s="6">
        <v>9</v>
      </c>
      <c r="H73" s="6">
        <v>0</v>
      </c>
      <c r="I73" s="6">
        <v>2</v>
      </c>
      <c r="J73" s="6">
        <v>4</v>
      </c>
      <c r="K73" s="6">
        <v>3</v>
      </c>
      <c r="L73" s="6">
        <v>3</v>
      </c>
      <c r="M73" s="6">
        <v>5</v>
      </c>
      <c r="N73" s="6">
        <v>5</v>
      </c>
      <c r="O73" s="6">
        <v>5</v>
      </c>
      <c r="P73" s="6">
        <v>1</v>
      </c>
      <c r="Q73" s="6">
        <v>2</v>
      </c>
      <c r="R73" s="6">
        <v>3</v>
      </c>
      <c r="S73" s="6">
        <v>12</v>
      </c>
      <c r="T73" s="6">
        <v>1</v>
      </c>
      <c r="U73" s="6">
        <v>5</v>
      </c>
      <c r="V73" s="6">
        <v>0</v>
      </c>
      <c r="W73" s="6">
        <v>0</v>
      </c>
      <c r="X73" s="6">
        <v>7</v>
      </c>
      <c r="Y73" s="6">
        <v>2</v>
      </c>
      <c r="Z73" s="6">
        <v>8</v>
      </c>
      <c r="AA73" s="6">
        <v>10</v>
      </c>
      <c r="AB73" s="6">
        <v>23</v>
      </c>
      <c r="AC73" s="6">
        <v>5</v>
      </c>
      <c r="AD73" s="6">
        <v>9</v>
      </c>
      <c r="AE73" s="6">
        <v>10</v>
      </c>
      <c r="AF73" s="6">
        <v>7</v>
      </c>
      <c r="AG73" s="6">
        <v>9</v>
      </c>
      <c r="AH73" s="6">
        <v>5</v>
      </c>
      <c r="AI73" s="6">
        <v>0</v>
      </c>
      <c r="AJ73" s="6">
        <v>19</v>
      </c>
      <c r="AK73" s="6">
        <v>2</v>
      </c>
      <c r="AL73" s="6">
        <v>3</v>
      </c>
      <c r="AM73" s="6">
        <v>7</v>
      </c>
      <c r="AN73" s="6">
        <v>4</v>
      </c>
      <c r="AO73" s="6">
        <v>0</v>
      </c>
      <c r="AP73" s="6">
        <v>3</v>
      </c>
      <c r="AQ73" s="6">
        <v>0</v>
      </c>
      <c r="AR73" s="6">
        <v>2</v>
      </c>
      <c r="AS73" s="6">
        <v>0</v>
      </c>
      <c r="AT73" s="6">
        <v>1</v>
      </c>
      <c r="AU73" s="6">
        <v>4</v>
      </c>
      <c r="AV73" s="6">
        <v>4</v>
      </c>
      <c r="AW73" s="5">
        <f t="shared" si="63"/>
        <v>213</v>
      </c>
    </row>
    <row r="74" spans="1:49" ht="13.15" customHeight="1" x14ac:dyDescent="0.4">
      <c r="A74" s="7"/>
      <c r="B74" s="50"/>
      <c r="C74" s="24" t="s">
        <v>157</v>
      </c>
      <c r="D74" s="49"/>
      <c r="E74" s="6">
        <v>2</v>
      </c>
      <c r="F74" s="6">
        <v>2</v>
      </c>
      <c r="G74" s="6">
        <v>0</v>
      </c>
      <c r="H74" s="6">
        <v>0</v>
      </c>
      <c r="I74" s="6">
        <v>0</v>
      </c>
      <c r="J74" s="6">
        <v>1</v>
      </c>
      <c r="K74" s="6">
        <v>1</v>
      </c>
      <c r="L74" s="6">
        <v>2</v>
      </c>
      <c r="M74" s="6">
        <v>2</v>
      </c>
      <c r="N74" s="6">
        <v>1</v>
      </c>
      <c r="O74" s="6">
        <v>2</v>
      </c>
      <c r="P74" s="6">
        <v>0</v>
      </c>
      <c r="Q74" s="6">
        <v>0</v>
      </c>
      <c r="R74" s="6">
        <v>2</v>
      </c>
      <c r="S74" s="6">
        <v>3</v>
      </c>
      <c r="T74" s="6">
        <v>1</v>
      </c>
      <c r="U74" s="6">
        <v>0</v>
      </c>
      <c r="V74" s="6">
        <v>2</v>
      </c>
      <c r="W74" s="6">
        <v>0</v>
      </c>
      <c r="X74" s="6">
        <v>1</v>
      </c>
      <c r="Y74" s="6">
        <v>0</v>
      </c>
      <c r="Z74" s="6">
        <v>1</v>
      </c>
      <c r="AA74" s="6">
        <v>1</v>
      </c>
      <c r="AB74" s="6">
        <v>3</v>
      </c>
      <c r="AC74" s="6">
        <v>1</v>
      </c>
      <c r="AD74" s="6">
        <v>2</v>
      </c>
      <c r="AE74" s="6">
        <v>3</v>
      </c>
      <c r="AF74" s="6">
        <v>1</v>
      </c>
      <c r="AG74" s="6">
        <v>2</v>
      </c>
      <c r="AH74" s="6">
        <v>2</v>
      </c>
      <c r="AI74" s="6">
        <v>3</v>
      </c>
      <c r="AJ74" s="6">
        <v>1</v>
      </c>
      <c r="AK74" s="6">
        <v>1</v>
      </c>
      <c r="AL74" s="6">
        <v>2</v>
      </c>
      <c r="AM74" s="6">
        <v>1</v>
      </c>
      <c r="AN74" s="6">
        <v>1</v>
      </c>
      <c r="AO74" s="6">
        <v>3</v>
      </c>
      <c r="AP74" s="6">
        <v>0</v>
      </c>
      <c r="AQ74" s="6">
        <v>2</v>
      </c>
      <c r="AR74" s="6">
        <v>1</v>
      </c>
      <c r="AS74" s="6">
        <v>0</v>
      </c>
      <c r="AT74" s="6">
        <v>1</v>
      </c>
      <c r="AU74" s="6">
        <v>0</v>
      </c>
      <c r="AV74" s="6">
        <v>1</v>
      </c>
      <c r="AW74" s="5">
        <f t="shared" si="63"/>
        <v>55</v>
      </c>
    </row>
    <row r="75" spans="1:49" x14ac:dyDescent="0.4">
      <c r="A75" s="7"/>
      <c r="B75" s="50"/>
      <c r="C75" s="24" t="s">
        <v>158</v>
      </c>
      <c r="D75" s="49"/>
      <c r="E75" s="6">
        <v>1</v>
      </c>
      <c r="F75" s="6">
        <v>3</v>
      </c>
      <c r="G75" s="6">
        <v>1</v>
      </c>
      <c r="H75" s="6">
        <v>0</v>
      </c>
      <c r="I75" s="6">
        <v>1</v>
      </c>
      <c r="J75" s="6">
        <v>2</v>
      </c>
      <c r="K75" s="6">
        <v>3</v>
      </c>
      <c r="L75" s="6">
        <v>0</v>
      </c>
      <c r="M75" s="6">
        <v>4</v>
      </c>
      <c r="N75" s="6">
        <v>1</v>
      </c>
      <c r="O75" s="6">
        <v>5</v>
      </c>
      <c r="P75" s="6">
        <v>0</v>
      </c>
      <c r="Q75" s="6">
        <v>0</v>
      </c>
      <c r="R75" s="6">
        <v>2</v>
      </c>
      <c r="S75" s="6">
        <v>0</v>
      </c>
      <c r="T75" s="6">
        <v>1</v>
      </c>
      <c r="U75" s="6">
        <v>3</v>
      </c>
      <c r="V75" s="6">
        <v>1</v>
      </c>
      <c r="W75" s="6">
        <v>0</v>
      </c>
      <c r="X75" s="6">
        <v>2</v>
      </c>
      <c r="Y75" s="6">
        <v>2</v>
      </c>
      <c r="Z75" s="6">
        <v>1</v>
      </c>
      <c r="AA75" s="6">
        <v>3</v>
      </c>
      <c r="AB75" s="6">
        <v>6</v>
      </c>
      <c r="AC75" s="6">
        <v>1</v>
      </c>
      <c r="AD75" s="6">
        <v>0</v>
      </c>
      <c r="AE75" s="6">
        <v>4</v>
      </c>
      <c r="AF75" s="6">
        <v>4</v>
      </c>
      <c r="AG75" s="6">
        <v>1</v>
      </c>
      <c r="AH75" s="6">
        <v>0</v>
      </c>
      <c r="AI75" s="6">
        <v>1</v>
      </c>
      <c r="AJ75" s="6">
        <v>0</v>
      </c>
      <c r="AK75" s="6">
        <v>2</v>
      </c>
      <c r="AL75" s="6">
        <v>1</v>
      </c>
      <c r="AM75" s="6">
        <v>3</v>
      </c>
      <c r="AN75" s="6">
        <v>1</v>
      </c>
      <c r="AO75" s="6">
        <v>1</v>
      </c>
      <c r="AP75" s="6">
        <v>5</v>
      </c>
      <c r="AQ75" s="6">
        <v>1</v>
      </c>
      <c r="AR75" s="6">
        <v>1</v>
      </c>
      <c r="AS75" s="6">
        <v>1</v>
      </c>
      <c r="AT75" s="6">
        <v>0</v>
      </c>
      <c r="AU75" s="6">
        <v>1</v>
      </c>
      <c r="AV75" s="6">
        <v>1</v>
      </c>
      <c r="AW75" s="5">
        <f t="shared" si="63"/>
        <v>71</v>
      </c>
    </row>
    <row r="76" spans="1:49" x14ac:dyDescent="0.4">
      <c r="A76" s="7"/>
      <c r="B76" s="50"/>
      <c r="C76" s="24" t="s">
        <v>159</v>
      </c>
      <c r="D76" s="49"/>
      <c r="E76" s="6">
        <v>0</v>
      </c>
      <c r="F76" s="6">
        <v>1</v>
      </c>
      <c r="G76" s="6">
        <v>0</v>
      </c>
      <c r="H76" s="6">
        <v>1</v>
      </c>
      <c r="I76" s="6">
        <v>1</v>
      </c>
      <c r="J76" s="6">
        <v>1</v>
      </c>
      <c r="K76" s="6">
        <v>0</v>
      </c>
      <c r="L76" s="6">
        <v>0</v>
      </c>
      <c r="M76" s="6">
        <v>0</v>
      </c>
      <c r="N76" s="6">
        <v>1</v>
      </c>
      <c r="O76" s="6">
        <v>1</v>
      </c>
      <c r="P76" s="6">
        <v>0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2</v>
      </c>
      <c r="AB76" s="6">
        <v>2</v>
      </c>
      <c r="AC76" s="6">
        <v>1</v>
      </c>
      <c r="AD76" s="6">
        <v>0</v>
      </c>
      <c r="AE76" s="6">
        <v>1</v>
      </c>
      <c r="AF76" s="6">
        <v>1</v>
      </c>
      <c r="AG76" s="6">
        <v>0</v>
      </c>
      <c r="AH76" s="6">
        <v>0</v>
      </c>
      <c r="AI76" s="6">
        <v>0</v>
      </c>
      <c r="AJ76" s="6">
        <v>1</v>
      </c>
      <c r="AK76" s="6">
        <v>0</v>
      </c>
      <c r="AL76" s="6">
        <v>0</v>
      </c>
      <c r="AM76" s="6">
        <v>0</v>
      </c>
      <c r="AN76" s="6">
        <v>0</v>
      </c>
      <c r="AO76" s="6">
        <v>2</v>
      </c>
      <c r="AP76" s="6">
        <v>0</v>
      </c>
      <c r="AQ76" s="6">
        <v>1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5">
        <f t="shared" si="63"/>
        <v>18</v>
      </c>
    </row>
    <row r="77" spans="1:49" x14ac:dyDescent="0.4">
      <c r="A77" s="7"/>
      <c r="B77" s="50"/>
      <c r="C77" s="24" t="s">
        <v>160</v>
      </c>
      <c r="D77" s="49"/>
      <c r="E77" s="6">
        <v>0</v>
      </c>
      <c r="F77" s="6">
        <v>0</v>
      </c>
      <c r="G77" s="6">
        <v>1</v>
      </c>
      <c r="H77" s="6">
        <v>0</v>
      </c>
      <c r="I77" s="6">
        <v>0</v>
      </c>
      <c r="J77" s="6">
        <v>1</v>
      </c>
      <c r="K77" s="6">
        <v>0</v>
      </c>
      <c r="L77" s="6">
        <v>0</v>
      </c>
      <c r="M77" s="6">
        <v>2</v>
      </c>
      <c r="N77" s="6">
        <v>2</v>
      </c>
      <c r="O77" s="6">
        <v>1</v>
      </c>
      <c r="P77" s="6">
        <v>1</v>
      </c>
      <c r="Q77" s="6">
        <v>0</v>
      </c>
      <c r="R77" s="6">
        <v>1</v>
      </c>
      <c r="S77" s="6">
        <v>0</v>
      </c>
      <c r="T77" s="6">
        <v>0</v>
      </c>
      <c r="U77" s="6">
        <v>1</v>
      </c>
      <c r="V77" s="6">
        <v>1</v>
      </c>
      <c r="W77" s="6">
        <v>0</v>
      </c>
      <c r="X77" s="6">
        <v>1</v>
      </c>
      <c r="Y77" s="6">
        <v>0</v>
      </c>
      <c r="Z77" s="6">
        <v>1</v>
      </c>
      <c r="AA77" s="6">
        <v>0</v>
      </c>
      <c r="AB77" s="6">
        <v>0</v>
      </c>
      <c r="AC77" s="6">
        <v>0</v>
      </c>
      <c r="AD77" s="6">
        <v>1</v>
      </c>
      <c r="AE77" s="6">
        <v>1</v>
      </c>
      <c r="AF77" s="6">
        <v>1</v>
      </c>
      <c r="AG77" s="6">
        <v>2</v>
      </c>
      <c r="AH77" s="6">
        <v>1</v>
      </c>
      <c r="AI77" s="6">
        <v>0</v>
      </c>
      <c r="AJ77" s="6">
        <v>0</v>
      </c>
      <c r="AK77" s="6">
        <v>0</v>
      </c>
      <c r="AL77" s="6">
        <v>2</v>
      </c>
      <c r="AM77" s="6">
        <v>0</v>
      </c>
      <c r="AN77" s="6">
        <v>1</v>
      </c>
      <c r="AO77" s="6">
        <v>1</v>
      </c>
      <c r="AP77" s="6">
        <v>0</v>
      </c>
      <c r="AQ77" s="6">
        <v>0</v>
      </c>
      <c r="AR77" s="6">
        <v>2</v>
      </c>
      <c r="AS77" s="6">
        <v>0</v>
      </c>
      <c r="AT77" s="6">
        <v>0</v>
      </c>
      <c r="AU77" s="6">
        <v>1</v>
      </c>
      <c r="AV77" s="6">
        <v>2</v>
      </c>
      <c r="AW77" s="5">
        <f t="shared" si="63"/>
        <v>28</v>
      </c>
    </row>
    <row r="78" spans="1:49" x14ac:dyDescent="0.4">
      <c r="A78" s="7"/>
      <c r="B78" s="50"/>
      <c r="C78" s="24" t="s">
        <v>161</v>
      </c>
      <c r="D78" s="49"/>
      <c r="E78" s="6">
        <v>0</v>
      </c>
      <c r="F78" s="6">
        <v>1</v>
      </c>
      <c r="G78" s="6">
        <v>1</v>
      </c>
      <c r="H78" s="6">
        <v>1</v>
      </c>
      <c r="I78" s="6">
        <v>1</v>
      </c>
      <c r="J78" s="6">
        <v>0</v>
      </c>
      <c r="K78" s="6">
        <v>0</v>
      </c>
      <c r="L78" s="6">
        <v>1</v>
      </c>
      <c r="M78" s="6">
        <v>2</v>
      </c>
      <c r="N78" s="6">
        <v>1</v>
      </c>
      <c r="O78" s="6">
        <v>1</v>
      </c>
      <c r="P78" s="6">
        <v>0</v>
      </c>
      <c r="Q78" s="6">
        <v>0</v>
      </c>
      <c r="R78" s="6">
        <v>1</v>
      </c>
      <c r="S78" s="6">
        <v>0</v>
      </c>
      <c r="T78" s="6">
        <v>1</v>
      </c>
      <c r="U78" s="6">
        <v>0</v>
      </c>
      <c r="V78" s="6">
        <v>0</v>
      </c>
      <c r="W78" s="6">
        <v>1</v>
      </c>
      <c r="X78" s="6">
        <v>1</v>
      </c>
      <c r="Y78" s="6">
        <v>0</v>
      </c>
      <c r="Z78" s="6">
        <v>1</v>
      </c>
      <c r="AA78" s="6">
        <v>1</v>
      </c>
      <c r="AB78" s="6">
        <v>5</v>
      </c>
      <c r="AC78" s="6">
        <v>1</v>
      </c>
      <c r="AD78" s="6">
        <v>3</v>
      </c>
      <c r="AE78" s="6">
        <v>1</v>
      </c>
      <c r="AF78" s="6">
        <v>1</v>
      </c>
      <c r="AG78" s="6">
        <v>2</v>
      </c>
      <c r="AH78" s="6">
        <v>0</v>
      </c>
      <c r="AI78" s="6">
        <v>1</v>
      </c>
      <c r="AJ78" s="6">
        <v>1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1</v>
      </c>
      <c r="AS78" s="6">
        <v>0</v>
      </c>
      <c r="AT78" s="6">
        <v>2</v>
      </c>
      <c r="AU78" s="6">
        <v>0</v>
      </c>
      <c r="AV78" s="6">
        <v>0</v>
      </c>
      <c r="AW78" s="5">
        <f t="shared" si="63"/>
        <v>33</v>
      </c>
    </row>
    <row r="79" spans="1:49" x14ac:dyDescent="0.4">
      <c r="A79" s="6" t="s">
        <v>26</v>
      </c>
      <c r="B79" s="84" t="s">
        <v>51</v>
      </c>
      <c r="C79" s="63"/>
      <c r="D79" s="64"/>
      <c r="E79" s="5">
        <f>SUM(E69:E78)</f>
        <v>29</v>
      </c>
      <c r="F79" s="5">
        <f t="shared" ref="F79:AW79" si="64">SUM(F69:F78)</f>
        <v>32</v>
      </c>
      <c r="G79" s="5">
        <f t="shared" si="64"/>
        <v>37</v>
      </c>
      <c r="H79" s="5">
        <f t="shared" si="64"/>
        <v>20</v>
      </c>
      <c r="I79" s="5">
        <f t="shared" si="64"/>
        <v>18</v>
      </c>
      <c r="J79" s="5">
        <f t="shared" si="64"/>
        <v>24</v>
      </c>
      <c r="K79" s="5">
        <f t="shared" si="64"/>
        <v>32</v>
      </c>
      <c r="L79" s="5">
        <f t="shared" si="64"/>
        <v>29</v>
      </c>
      <c r="M79" s="5">
        <f t="shared" si="64"/>
        <v>42</v>
      </c>
      <c r="N79" s="5">
        <f t="shared" si="64"/>
        <v>33</v>
      </c>
      <c r="O79" s="5">
        <f t="shared" si="64"/>
        <v>51</v>
      </c>
      <c r="P79" s="5">
        <f t="shared" si="64"/>
        <v>21</v>
      </c>
      <c r="Q79" s="5">
        <f t="shared" si="64"/>
        <v>9</v>
      </c>
      <c r="R79" s="5">
        <f t="shared" si="64"/>
        <v>32</v>
      </c>
      <c r="S79" s="5">
        <f t="shared" si="64"/>
        <v>33</v>
      </c>
      <c r="T79" s="5">
        <f t="shared" si="64"/>
        <v>21</v>
      </c>
      <c r="U79" s="5">
        <f t="shared" si="64"/>
        <v>23</v>
      </c>
      <c r="V79" s="5">
        <f t="shared" si="64"/>
        <v>17</v>
      </c>
      <c r="W79" s="5">
        <f t="shared" si="64"/>
        <v>17</v>
      </c>
      <c r="X79" s="5">
        <f t="shared" si="64"/>
        <v>30</v>
      </c>
      <c r="Y79" s="5">
        <f t="shared" si="64"/>
        <v>20</v>
      </c>
      <c r="Z79" s="5">
        <f t="shared" si="64"/>
        <v>31</v>
      </c>
      <c r="AA79" s="5">
        <f t="shared" si="64"/>
        <v>31</v>
      </c>
      <c r="AB79" s="5">
        <f t="shared" si="64"/>
        <v>82</v>
      </c>
      <c r="AC79" s="5">
        <f t="shared" si="64"/>
        <v>23</v>
      </c>
      <c r="AD79" s="5">
        <f t="shared" si="64"/>
        <v>31</v>
      </c>
      <c r="AE79" s="5">
        <f t="shared" si="64"/>
        <v>47</v>
      </c>
      <c r="AF79" s="5">
        <f t="shared" si="64"/>
        <v>42</v>
      </c>
      <c r="AG79" s="5">
        <f t="shared" si="64"/>
        <v>41</v>
      </c>
      <c r="AH79" s="5">
        <f t="shared" si="64"/>
        <v>25</v>
      </c>
      <c r="AI79" s="5">
        <f t="shared" si="64"/>
        <v>22</v>
      </c>
      <c r="AJ79" s="5">
        <f t="shared" si="64"/>
        <v>41</v>
      </c>
      <c r="AK79" s="5">
        <f t="shared" si="64"/>
        <v>20</v>
      </c>
      <c r="AL79" s="5">
        <f t="shared" si="64"/>
        <v>24</v>
      </c>
      <c r="AM79" s="5">
        <f t="shared" si="64"/>
        <v>34</v>
      </c>
      <c r="AN79" s="5">
        <f t="shared" si="64"/>
        <v>22</v>
      </c>
      <c r="AO79" s="5">
        <f t="shared" si="64"/>
        <v>26</v>
      </c>
      <c r="AP79" s="5">
        <f t="shared" si="64"/>
        <v>35</v>
      </c>
      <c r="AQ79" s="5">
        <f t="shared" si="64"/>
        <v>12</v>
      </c>
      <c r="AR79" s="5">
        <f t="shared" si="64"/>
        <v>23</v>
      </c>
      <c r="AS79" s="5">
        <f t="shared" si="64"/>
        <v>12</v>
      </c>
      <c r="AT79" s="5">
        <f t="shared" si="64"/>
        <v>20</v>
      </c>
      <c r="AU79" s="5">
        <f t="shared" si="64"/>
        <v>20</v>
      </c>
      <c r="AV79" s="5">
        <f t="shared" si="64"/>
        <v>27</v>
      </c>
      <c r="AW79" s="5">
        <f t="shared" si="64"/>
        <v>1261</v>
      </c>
    </row>
    <row r="80" spans="1:49" x14ac:dyDescent="0.4">
      <c r="A80" s="83"/>
      <c r="B80" s="82"/>
      <c r="C80" s="82"/>
      <c r="D80" s="82"/>
      <c r="E80" s="82"/>
    </row>
    <row r="81" spans="1:49" x14ac:dyDescent="0.4">
      <c r="A81" s="11" t="s">
        <v>48</v>
      </c>
      <c r="B81" s="17" t="s">
        <v>34</v>
      </c>
      <c r="C81" s="86" t="s">
        <v>54</v>
      </c>
      <c r="D81" s="64"/>
      <c r="E81" s="6">
        <v>0</v>
      </c>
      <c r="F81" s="6">
        <v>5</v>
      </c>
      <c r="G81" s="6">
        <v>0</v>
      </c>
      <c r="H81" s="6">
        <v>6</v>
      </c>
      <c r="I81" s="6">
        <v>0</v>
      </c>
      <c r="J81" s="6">
        <v>4</v>
      </c>
      <c r="K81" s="6">
        <v>5</v>
      </c>
      <c r="L81" s="6">
        <v>1</v>
      </c>
      <c r="M81" s="6">
        <v>2</v>
      </c>
      <c r="N81" s="6">
        <v>0</v>
      </c>
      <c r="O81" s="6">
        <v>3</v>
      </c>
      <c r="P81" s="6">
        <v>1</v>
      </c>
      <c r="Q81" s="6">
        <v>1</v>
      </c>
      <c r="R81" s="6">
        <v>0</v>
      </c>
      <c r="S81" s="6">
        <v>3</v>
      </c>
      <c r="T81" s="6">
        <v>0</v>
      </c>
      <c r="U81" s="6">
        <v>3</v>
      </c>
      <c r="V81" s="6">
        <v>0</v>
      </c>
      <c r="W81" s="6">
        <v>3</v>
      </c>
      <c r="X81" s="6">
        <v>4</v>
      </c>
      <c r="Y81" s="6">
        <v>1</v>
      </c>
      <c r="Z81" s="6">
        <v>2</v>
      </c>
      <c r="AA81" s="6">
        <v>7</v>
      </c>
      <c r="AB81" s="6">
        <v>3</v>
      </c>
      <c r="AC81" s="6">
        <v>0</v>
      </c>
      <c r="AD81" s="6">
        <v>2</v>
      </c>
      <c r="AE81" s="6">
        <v>2</v>
      </c>
      <c r="AF81" s="6">
        <v>7</v>
      </c>
      <c r="AG81" s="6">
        <v>0</v>
      </c>
      <c r="AH81" s="6">
        <v>1</v>
      </c>
      <c r="AI81" s="6">
        <v>1</v>
      </c>
      <c r="AJ81" s="6">
        <v>6</v>
      </c>
      <c r="AK81" s="6">
        <v>1</v>
      </c>
      <c r="AL81" s="6">
        <v>3</v>
      </c>
      <c r="AM81" s="6">
        <v>1</v>
      </c>
      <c r="AN81" s="6">
        <v>0</v>
      </c>
      <c r="AO81" s="6">
        <v>3</v>
      </c>
      <c r="AP81" s="6">
        <v>3</v>
      </c>
      <c r="AQ81" s="6">
        <v>2</v>
      </c>
      <c r="AR81" s="6">
        <v>3</v>
      </c>
      <c r="AS81" s="6">
        <v>3</v>
      </c>
      <c r="AT81" s="6">
        <v>0</v>
      </c>
      <c r="AU81" s="6">
        <v>0</v>
      </c>
      <c r="AV81" s="6">
        <v>1</v>
      </c>
      <c r="AW81" s="5">
        <f t="shared" ref="AW81:AW90" si="65">SUM(E81:AV81)</f>
        <v>93</v>
      </c>
    </row>
    <row r="82" spans="1:49" x14ac:dyDescent="0.4">
      <c r="A82" s="11" t="s">
        <v>50</v>
      </c>
      <c r="B82" s="50"/>
      <c r="C82" s="24" t="s">
        <v>162</v>
      </c>
      <c r="D82" s="49"/>
      <c r="E82" s="6">
        <v>1</v>
      </c>
      <c r="F82" s="6">
        <v>2</v>
      </c>
      <c r="G82" s="6">
        <v>9</v>
      </c>
      <c r="H82" s="6">
        <v>3</v>
      </c>
      <c r="I82" s="6">
        <v>0</v>
      </c>
      <c r="J82" s="6">
        <v>4</v>
      </c>
      <c r="K82" s="6">
        <v>13</v>
      </c>
      <c r="L82" s="6">
        <v>2</v>
      </c>
      <c r="M82" s="6">
        <v>1</v>
      </c>
      <c r="N82" s="6">
        <v>7</v>
      </c>
      <c r="O82" s="6">
        <v>1</v>
      </c>
      <c r="P82" s="6">
        <v>0</v>
      </c>
      <c r="Q82" s="6">
        <v>0</v>
      </c>
      <c r="R82" s="6">
        <v>0</v>
      </c>
      <c r="S82" s="6">
        <v>2</v>
      </c>
      <c r="T82" s="6">
        <v>0</v>
      </c>
      <c r="U82" s="6">
        <v>1</v>
      </c>
      <c r="V82" s="6">
        <v>0</v>
      </c>
      <c r="W82" s="6">
        <v>4</v>
      </c>
      <c r="X82" s="6">
        <v>0</v>
      </c>
      <c r="Y82" s="6">
        <v>10</v>
      </c>
      <c r="Z82" s="6">
        <v>0</v>
      </c>
      <c r="AA82" s="6">
        <v>2</v>
      </c>
      <c r="AB82" s="6">
        <v>1</v>
      </c>
      <c r="AC82" s="6">
        <v>2</v>
      </c>
      <c r="AD82" s="6">
        <v>2</v>
      </c>
      <c r="AE82" s="6">
        <v>2</v>
      </c>
      <c r="AF82" s="6">
        <v>8</v>
      </c>
      <c r="AG82" s="6">
        <v>1</v>
      </c>
      <c r="AH82" s="6">
        <v>2</v>
      </c>
      <c r="AI82" s="6">
        <v>1</v>
      </c>
      <c r="AJ82" s="6">
        <v>3</v>
      </c>
      <c r="AK82" s="6">
        <v>2</v>
      </c>
      <c r="AL82" s="6">
        <v>2</v>
      </c>
      <c r="AM82" s="6">
        <v>1</v>
      </c>
      <c r="AN82" s="6">
        <v>2</v>
      </c>
      <c r="AO82" s="6">
        <v>0</v>
      </c>
      <c r="AP82" s="6">
        <v>1</v>
      </c>
      <c r="AQ82" s="6">
        <v>2</v>
      </c>
      <c r="AR82" s="6">
        <v>3</v>
      </c>
      <c r="AS82" s="6">
        <v>1</v>
      </c>
      <c r="AT82" s="6">
        <v>0</v>
      </c>
      <c r="AU82" s="6">
        <v>0</v>
      </c>
      <c r="AV82" s="6">
        <v>2</v>
      </c>
      <c r="AW82" s="5">
        <f t="shared" si="65"/>
        <v>100</v>
      </c>
    </row>
    <row r="83" spans="1:49" x14ac:dyDescent="0.4">
      <c r="A83" s="7"/>
      <c r="B83" s="50"/>
      <c r="C83" s="24" t="s">
        <v>163</v>
      </c>
      <c r="D83" s="49"/>
      <c r="E83" s="6">
        <v>0</v>
      </c>
      <c r="F83" s="6">
        <v>2</v>
      </c>
      <c r="G83" s="6">
        <v>1</v>
      </c>
      <c r="H83" s="6">
        <v>0</v>
      </c>
      <c r="I83" s="6">
        <v>0</v>
      </c>
      <c r="J83" s="6">
        <v>1</v>
      </c>
      <c r="K83" s="6">
        <v>0</v>
      </c>
      <c r="L83" s="6">
        <v>3</v>
      </c>
      <c r="M83" s="6">
        <v>1</v>
      </c>
      <c r="N83" s="6">
        <v>0</v>
      </c>
      <c r="O83" s="6">
        <v>1</v>
      </c>
      <c r="P83" s="6">
        <v>1</v>
      </c>
      <c r="Q83" s="6">
        <v>0</v>
      </c>
      <c r="R83" s="6">
        <v>0</v>
      </c>
      <c r="S83" s="6">
        <v>1</v>
      </c>
      <c r="T83" s="6">
        <v>1</v>
      </c>
      <c r="U83" s="6">
        <v>1</v>
      </c>
      <c r="V83" s="6">
        <v>0</v>
      </c>
      <c r="W83" s="6">
        <v>1</v>
      </c>
      <c r="X83" s="6">
        <v>0</v>
      </c>
      <c r="Y83" s="6">
        <v>0</v>
      </c>
      <c r="Z83" s="6">
        <v>0</v>
      </c>
      <c r="AA83" s="6">
        <v>1</v>
      </c>
      <c r="AB83" s="6">
        <v>2</v>
      </c>
      <c r="AC83" s="6">
        <v>0</v>
      </c>
      <c r="AD83" s="6">
        <v>1</v>
      </c>
      <c r="AE83" s="6">
        <v>0</v>
      </c>
      <c r="AF83" s="6">
        <v>2</v>
      </c>
      <c r="AG83" s="6">
        <v>0</v>
      </c>
      <c r="AH83" s="6">
        <v>1</v>
      </c>
      <c r="AI83" s="6">
        <v>2</v>
      </c>
      <c r="AJ83" s="6">
        <v>0</v>
      </c>
      <c r="AK83" s="6">
        <v>0</v>
      </c>
      <c r="AL83" s="6">
        <v>0</v>
      </c>
      <c r="AM83" s="6">
        <v>1</v>
      </c>
      <c r="AN83" s="6">
        <v>1</v>
      </c>
      <c r="AO83" s="6">
        <v>1</v>
      </c>
      <c r="AP83" s="6">
        <v>1</v>
      </c>
      <c r="AQ83" s="6">
        <v>0</v>
      </c>
      <c r="AR83" s="6">
        <v>5</v>
      </c>
      <c r="AS83" s="6">
        <v>0</v>
      </c>
      <c r="AT83" s="6">
        <v>1</v>
      </c>
      <c r="AU83" s="6">
        <v>0</v>
      </c>
      <c r="AV83" s="6">
        <v>1</v>
      </c>
      <c r="AW83" s="5">
        <f t="shared" si="65"/>
        <v>34</v>
      </c>
    </row>
    <row r="84" spans="1:49" x14ac:dyDescent="0.4">
      <c r="A84" s="7"/>
      <c r="B84" s="50"/>
      <c r="C84" s="24" t="s">
        <v>164</v>
      </c>
      <c r="D84" s="49"/>
      <c r="E84" s="6">
        <v>0</v>
      </c>
      <c r="F84" s="6">
        <v>0</v>
      </c>
      <c r="G84" s="6">
        <v>0</v>
      </c>
      <c r="H84" s="6">
        <v>1</v>
      </c>
      <c r="I84" s="6">
        <v>0</v>
      </c>
      <c r="J84" s="6">
        <v>0</v>
      </c>
      <c r="K84" s="6">
        <v>0</v>
      </c>
      <c r="L84" s="6">
        <v>2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1</v>
      </c>
      <c r="U84" s="6">
        <v>0</v>
      </c>
      <c r="V84" s="6">
        <v>0</v>
      </c>
      <c r="W84" s="6">
        <v>1</v>
      </c>
      <c r="X84" s="6">
        <v>0</v>
      </c>
      <c r="Y84" s="6">
        <v>0</v>
      </c>
      <c r="Z84" s="6">
        <v>1</v>
      </c>
      <c r="AA84" s="6">
        <v>0</v>
      </c>
      <c r="AB84" s="6">
        <v>0</v>
      </c>
      <c r="AC84" s="6">
        <v>2</v>
      </c>
      <c r="AD84" s="6">
        <v>0</v>
      </c>
      <c r="AE84" s="6">
        <v>2</v>
      </c>
      <c r="AF84" s="6">
        <v>2</v>
      </c>
      <c r="AG84" s="6">
        <v>1</v>
      </c>
      <c r="AH84" s="6">
        <v>1</v>
      </c>
      <c r="AI84" s="6">
        <v>0</v>
      </c>
      <c r="AJ84" s="6">
        <v>2</v>
      </c>
      <c r="AK84" s="6">
        <v>0</v>
      </c>
      <c r="AL84" s="6">
        <v>1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1</v>
      </c>
      <c r="AW84" s="5">
        <f t="shared" si="65"/>
        <v>18</v>
      </c>
    </row>
    <row r="85" spans="1:49" ht="13.15" customHeight="1" x14ac:dyDescent="0.4">
      <c r="A85" s="7"/>
      <c r="B85" s="50"/>
      <c r="C85" s="24" t="s">
        <v>165</v>
      </c>
      <c r="D85" s="49"/>
      <c r="E85" s="6">
        <v>0</v>
      </c>
      <c r="F85" s="6">
        <v>2</v>
      </c>
      <c r="G85" s="6">
        <v>2</v>
      </c>
      <c r="H85" s="6">
        <v>0</v>
      </c>
      <c r="I85" s="6">
        <v>2</v>
      </c>
      <c r="J85" s="6">
        <v>0</v>
      </c>
      <c r="K85" s="6">
        <v>0</v>
      </c>
      <c r="L85" s="6">
        <v>1</v>
      </c>
      <c r="M85" s="6">
        <v>1</v>
      </c>
      <c r="N85" s="6">
        <v>0</v>
      </c>
      <c r="O85" s="6">
        <v>0</v>
      </c>
      <c r="P85" s="6">
        <v>0</v>
      </c>
      <c r="Q85" s="6">
        <v>0</v>
      </c>
      <c r="R85" s="6">
        <v>2</v>
      </c>
      <c r="S85" s="6">
        <v>0</v>
      </c>
      <c r="T85" s="6">
        <v>1</v>
      </c>
      <c r="U85" s="6">
        <v>0</v>
      </c>
      <c r="V85" s="6">
        <v>0</v>
      </c>
      <c r="W85" s="6">
        <v>2</v>
      </c>
      <c r="X85" s="6">
        <v>1</v>
      </c>
      <c r="Y85" s="6">
        <v>0</v>
      </c>
      <c r="Z85" s="6">
        <v>1</v>
      </c>
      <c r="AA85" s="6">
        <v>0</v>
      </c>
      <c r="AB85" s="6">
        <v>1</v>
      </c>
      <c r="AC85" s="6">
        <v>0</v>
      </c>
      <c r="AD85" s="6">
        <v>1</v>
      </c>
      <c r="AE85" s="6">
        <v>0</v>
      </c>
      <c r="AF85" s="6">
        <v>1</v>
      </c>
      <c r="AG85" s="6">
        <v>0</v>
      </c>
      <c r="AH85" s="6">
        <v>1</v>
      </c>
      <c r="AI85" s="6">
        <v>0</v>
      </c>
      <c r="AJ85" s="6">
        <v>0</v>
      </c>
      <c r="AK85" s="6">
        <v>0</v>
      </c>
      <c r="AL85" s="6">
        <v>0</v>
      </c>
      <c r="AM85" s="6">
        <v>1</v>
      </c>
      <c r="AN85" s="6">
        <v>0</v>
      </c>
      <c r="AO85" s="6">
        <v>0</v>
      </c>
      <c r="AP85" s="6">
        <v>0</v>
      </c>
      <c r="AQ85" s="6">
        <v>4</v>
      </c>
      <c r="AR85" s="6">
        <v>1</v>
      </c>
      <c r="AS85" s="6">
        <v>0</v>
      </c>
      <c r="AT85" s="6">
        <v>0</v>
      </c>
      <c r="AU85" s="6">
        <v>0</v>
      </c>
      <c r="AV85" s="6">
        <v>1</v>
      </c>
      <c r="AW85" s="5">
        <f t="shared" si="65"/>
        <v>26</v>
      </c>
    </row>
    <row r="86" spans="1:49" x14ac:dyDescent="0.4">
      <c r="A86" s="7"/>
      <c r="B86" s="50"/>
      <c r="C86" s="24" t="s">
        <v>166</v>
      </c>
      <c r="D86" s="49"/>
      <c r="E86" s="6">
        <v>0</v>
      </c>
      <c r="F86" s="6">
        <v>0</v>
      </c>
      <c r="G86" s="6">
        <v>2</v>
      </c>
      <c r="H86" s="6">
        <v>0</v>
      </c>
      <c r="I86" s="6">
        <v>0</v>
      </c>
      <c r="J86" s="6">
        <v>0</v>
      </c>
      <c r="K86" s="6">
        <v>0</v>
      </c>
      <c r="L86" s="6">
        <v>2</v>
      </c>
      <c r="M86" s="6">
        <v>2</v>
      </c>
      <c r="N86" s="6">
        <v>0</v>
      </c>
      <c r="O86" s="6">
        <v>0</v>
      </c>
      <c r="P86" s="6">
        <v>1</v>
      </c>
      <c r="Q86" s="6">
        <v>1</v>
      </c>
      <c r="R86" s="6">
        <v>0</v>
      </c>
      <c r="S86" s="6">
        <v>1</v>
      </c>
      <c r="T86" s="6">
        <v>0</v>
      </c>
      <c r="U86" s="6">
        <v>0</v>
      </c>
      <c r="V86" s="6">
        <v>1</v>
      </c>
      <c r="W86" s="6">
        <v>1</v>
      </c>
      <c r="X86" s="6">
        <v>1</v>
      </c>
      <c r="Y86" s="6">
        <v>0</v>
      </c>
      <c r="Z86" s="6">
        <v>0</v>
      </c>
      <c r="AA86" s="6">
        <v>1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2</v>
      </c>
      <c r="AM86" s="6">
        <v>0</v>
      </c>
      <c r="AN86" s="6">
        <v>1</v>
      </c>
      <c r="AO86" s="6">
        <v>0</v>
      </c>
      <c r="AP86" s="6">
        <v>1</v>
      </c>
      <c r="AQ86" s="6">
        <v>0</v>
      </c>
      <c r="AR86" s="6">
        <v>2</v>
      </c>
      <c r="AS86" s="6">
        <v>0</v>
      </c>
      <c r="AT86" s="6">
        <v>0</v>
      </c>
      <c r="AU86" s="6">
        <v>2</v>
      </c>
      <c r="AV86" s="6">
        <v>0</v>
      </c>
      <c r="AW86" s="5">
        <f t="shared" si="65"/>
        <v>21</v>
      </c>
    </row>
    <row r="87" spans="1:49" x14ac:dyDescent="0.4">
      <c r="A87" s="7"/>
      <c r="B87" s="50"/>
      <c r="C87" s="24" t="s">
        <v>167</v>
      </c>
      <c r="D87" s="49"/>
      <c r="E87" s="6">
        <v>0</v>
      </c>
      <c r="F87" s="6">
        <v>1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0</v>
      </c>
      <c r="Q87" s="6">
        <v>0</v>
      </c>
      <c r="R87" s="6">
        <v>0</v>
      </c>
      <c r="S87" s="6">
        <v>1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1</v>
      </c>
      <c r="AF87" s="6">
        <v>0</v>
      </c>
      <c r="AG87" s="6">
        <v>1</v>
      </c>
      <c r="AH87" s="6">
        <v>0</v>
      </c>
      <c r="AI87" s="6">
        <v>0</v>
      </c>
      <c r="AJ87" s="6">
        <v>0</v>
      </c>
      <c r="AK87" s="6">
        <v>0</v>
      </c>
      <c r="AL87" s="6">
        <v>1</v>
      </c>
      <c r="AM87" s="6">
        <v>0</v>
      </c>
      <c r="AN87" s="6">
        <v>0</v>
      </c>
      <c r="AO87" s="6">
        <v>1</v>
      </c>
      <c r="AP87" s="6">
        <v>0</v>
      </c>
      <c r="AQ87" s="6">
        <v>1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5">
        <f t="shared" si="65"/>
        <v>9</v>
      </c>
    </row>
    <row r="88" spans="1:49" x14ac:dyDescent="0.4">
      <c r="A88" s="7"/>
      <c r="B88" s="50"/>
      <c r="C88" s="24" t="s">
        <v>168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1</v>
      </c>
      <c r="AN88" s="6">
        <v>0</v>
      </c>
      <c r="AO88" s="6">
        <v>0</v>
      </c>
      <c r="AP88" s="6">
        <v>0</v>
      </c>
      <c r="AQ88" s="6">
        <v>2</v>
      </c>
      <c r="AR88" s="6">
        <v>1</v>
      </c>
      <c r="AS88" s="6">
        <v>0</v>
      </c>
      <c r="AT88" s="6">
        <v>0</v>
      </c>
      <c r="AU88" s="6">
        <v>0</v>
      </c>
      <c r="AV88" s="6">
        <v>4</v>
      </c>
      <c r="AW88" s="5">
        <f t="shared" si="65"/>
        <v>8</v>
      </c>
    </row>
    <row r="89" spans="1:49" x14ac:dyDescent="0.4">
      <c r="A89" s="7"/>
      <c r="B89" s="50"/>
      <c r="C89" s="24" t="s">
        <v>169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1</v>
      </c>
      <c r="AI89" s="6">
        <v>0</v>
      </c>
      <c r="AJ89" s="6">
        <v>0</v>
      </c>
      <c r="AK89" s="6">
        <v>0</v>
      </c>
      <c r="AL89" s="6">
        <v>0</v>
      </c>
      <c r="AM89" s="6">
        <v>1</v>
      </c>
      <c r="AN89" s="6">
        <v>0</v>
      </c>
      <c r="AO89" s="6">
        <v>0</v>
      </c>
      <c r="AP89" s="6">
        <v>1</v>
      </c>
      <c r="AQ89" s="6">
        <v>0</v>
      </c>
      <c r="AR89" s="6">
        <v>0</v>
      </c>
      <c r="AS89" s="6">
        <v>1</v>
      </c>
      <c r="AT89" s="6">
        <v>0</v>
      </c>
      <c r="AU89" s="6">
        <v>0</v>
      </c>
      <c r="AV89" s="6">
        <v>0</v>
      </c>
      <c r="AW89" s="5">
        <f t="shared" si="65"/>
        <v>4</v>
      </c>
    </row>
    <row r="90" spans="1:49" x14ac:dyDescent="0.4">
      <c r="A90" s="7"/>
      <c r="B90" s="50"/>
      <c r="C90" s="24" t="s">
        <v>170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1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1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5">
        <f t="shared" si="65"/>
        <v>2</v>
      </c>
    </row>
    <row r="91" spans="1:49" x14ac:dyDescent="0.4">
      <c r="A91" s="6" t="s">
        <v>26</v>
      </c>
      <c r="B91" s="84" t="s">
        <v>51</v>
      </c>
      <c r="C91" s="63"/>
      <c r="D91" s="64"/>
      <c r="E91" s="5">
        <f>SUM(E81:E90)</f>
        <v>1</v>
      </c>
      <c r="F91" s="5">
        <f t="shared" ref="F91:AW91" si="66">SUM(F81:F90)</f>
        <v>12</v>
      </c>
      <c r="G91" s="5">
        <f t="shared" si="66"/>
        <v>14</v>
      </c>
      <c r="H91" s="5">
        <f t="shared" si="66"/>
        <v>10</v>
      </c>
      <c r="I91" s="5">
        <f t="shared" si="66"/>
        <v>3</v>
      </c>
      <c r="J91" s="5">
        <f t="shared" si="66"/>
        <v>9</v>
      </c>
      <c r="K91" s="5">
        <f t="shared" si="66"/>
        <v>18</v>
      </c>
      <c r="L91" s="5">
        <f t="shared" si="66"/>
        <v>11</v>
      </c>
      <c r="M91" s="5">
        <f t="shared" si="66"/>
        <v>7</v>
      </c>
      <c r="N91" s="5">
        <f t="shared" si="66"/>
        <v>7</v>
      </c>
      <c r="O91" s="5">
        <f t="shared" si="66"/>
        <v>6</v>
      </c>
      <c r="P91" s="5">
        <f t="shared" si="66"/>
        <v>3</v>
      </c>
      <c r="Q91" s="5">
        <f t="shared" si="66"/>
        <v>2</v>
      </c>
      <c r="R91" s="5">
        <f t="shared" si="66"/>
        <v>2</v>
      </c>
      <c r="S91" s="5">
        <f t="shared" si="66"/>
        <v>8</v>
      </c>
      <c r="T91" s="5">
        <f t="shared" si="66"/>
        <v>3</v>
      </c>
      <c r="U91" s="5">
        <f t="shared" si="66"/>
        <v>5</v>
      </c>
      <c r="V91" s="5">
        <f t="shared" si="66"/>
        <v>1</v>
      </c>
      <c r="W91" s="5">
        <f t="shared" si="66"/>
        <v>12</v>
      </c>
      <c r="X91" s="5">
        <f t="shared" si="66"/>
        <v>6</v>
      </c>
      <c r="Y91" s="5">
        <f t="shared" si="66"/>
        <v>11</v>
      </c>
      <c r="Z91" s="5">
        <f t="shared" si="66"/>
        <v>4</v>
      </c>
      <c r="AA91" s="5">
        <f t="shared" si="66"/>
        <v>11</v>
      </c>
      <c r="AB91" s="5">
        <f t="shared" si="66"/>
        <v>7</v>
      </c>
      <c r="AC91" s="5">
        <f t="shared" si="66"/>
        <v>4</v>
      </c>
      <c r="AD91" s="5">
        <f t="shared" si="66"/>
        <v>6</v>
      </c>
      <c r="AE91" s="5">
        <f t="shared" si="66"/>
        <v>8</v>
      </c>
      <c r="AF91" s="5">
        <f t="shared" si="66"/>
        <v>20</v>
      </c>
      <c r="AG91" s="5">
        <f t="shared" si="66"/>
        <v>3</v>
      </c>
      <c r="AH91" s="5">
        <f t="shared" si="66"/>
        <v>7</v>
      </c>
      <c r="AI91" s="5">
        <f t="shared" si="66"/>
        <v>4</v>
      </c>
      <c r="AJ91" s="5">
        <f t="shared" si="66"/>
        <v>11</v>
      </c>
      <c r="AK91" s="5">
        <f t="shared" si="66"/>
        <v>3</v>
      </c>
      <c r="AL91" s="5">
        <f t="shared" si="66"/>
        <v>9</v>
      </c>
      <c r="AM91" s="5">
        <f t="shared" si="66"/>
        <v>7</v>
      </c>
      <c r="AN91" s="5">
        <f t="shared" si="66"/>
        <v>4</v>
      </c>
      <c r="AO91" s="5">
        <f t="shared" si="66"/>
        <v>5</v>
      </c>
      <c r="AP91" s="5">
        <f t="shared" si="66"/>
        <v>7</v>
      </c>
      <c r="AQ91" s="5">
        <f t="shared" si="66"/>
        <v>11</v>
      </c>
      <c r="AR91" s="5">
        <f t="shared" si="66"/>
        <v>15</v>
      </c>
      <c r="AS91" s="5">
        <f t="shared" si="66"/>
        <v>5</v>
      </c>
      <c r="AT91" s="5">
        <f t="shared" si="66"/>
        <v>1</v>
      </c>
      <c r="AU91" s="5">
        <f t="shared" si="66"/>
        <v>2</v>
      </c>
      <c r="AV91" s="5">
        <f t="shared" si="66"/>
        <v>10</v>
      </c>
      <c r="AW91" s="5">
        <f t="shared" si="66"/>
        <v>315</v>
      </c>
    </row>
    <row r="92" spans="1:49" x14ac:dyDescent="0.4">
      <c r="A92" s="83"/>
      <c r="B92" s="82"/>
      <c r="C92" s="82"/>
      <c r="D92" s="82"/>
      <c r="E92" s="82"/>
    </row>
    <row r="93" spans="1:49" x14ac:dyDescent="0.4">
      <c r="A93" s="11" t="s">
        <v>48</v>
      </c>
      <c r="B93" s="17" t="s">
        <v>55</v>
      </c>
      <c r="C93" s="86" t="s">
        <v>56</v>
      </c>
      <c r="D93" s="64"/>
      <c r="E93" s="6">
        <v>1</v>
      </c>
      <c r="F93" s="6">
        <v>5</v>
      </c>
      <c r="G93" s="6">
        <v>3</v>
      </c>
      <c r="H93" s="6">
        <v>3</v>
      </c>
      <c r="I93" s="6">
        <v>0</v>
      </c>
      <c r="J93" s="6">
        <v>0</v>
      </c>
      <c r="K93" s="6">
        <v>6</v>
      </c>
      <c r="L93" s="6">
        <v>0</v>
      </c>
      <c r="M93" s="6">
        <v>3</v>
      </c>
      <c r="N93" s="6">
        <v>3</v>
      </c>
      <c r="O93" s="6">
        <v>3</v>
      </c>
      <c r="P93" s="6">
        <v>5</v>
      </c>
      <c r="Q93" s="6">
        <v>1</v>
      </c>
      <c r="R93" s="6">
        <v>2</v>
      </c>
      <c r="S93" s="6">
        <v>0</v>
      </c>
      <c r="T93" s="6">
        <v>5</v>
      </c>
      <c r="U93" s="6">
        <v>1</v>
      </c>
      <c r="V93" s="6">
        <v>1</v>
      </c>
      <c r="W93" s="6">
        <v>2</v>
      </c>
      <c r="X93" s="6">
        <v>1</v>
      </c>
      <c r="Y93" s="6">
        <v>6</v>
      </c>
      <c r="Z93" s="6">
        <v>2</v>
      </c>
      <c r="AA93" s="6">
        <v>3</v>
      </c>
      <c r="AB93" s="6">
        <v>4</v>
      </c>
      <c r="AC93" s="6">
        <v>2</v>
      </c>
      <c r="AD93" s="6">
        <v>0</v>
      </c>
      <c r="AE93" s="6">
        <v>3</v>
      </c>
      <c r="AF93" s="6">
        <v>3</v>
      </c>
      <c r="AG93" s="6">
        <v>2</v>
      </c>
      <c r="AH93" s="6">
        <v>3</v>
      </c>
      <c r="AI93" s="6">
        <v>5</v>
      </c>
      <c r="AJ93" s="6">
        <v>0</v>
      </c>
      <c r="AK93" s="6">
        <v>0</v>
      </c>
      <c r="AL93" s="6">
        <v>3</v>
      </c>
      <c r="AM93" s="6">
        <v>1</v>
      </c>
      <c r="AN93" s="6">
        <v>2</v>
      </c>
      <c r="AO93" s="6">
        <v>4</v>
      </c>
      <c r="AP93" s="6">
        <v>4</v>
      </c>
      <c r="AQ93" s="6">
        <v>1</v>
      </c>
      <c r="AR93" s="6">
        <v>4</v>
      </c>
      <c r="AS93" s="6">
        <v>5</v>
      </c>
      <c r="AT93" s="6">
        <v>0</v>
      </c>
      <c r="AU93" s="6">
        <v>2</v>
      </c>
      <c r="AV93" s="6">
        <v>0</v>
      </c>
      <c r="AW93" s="5">
        <f t="shared" ref="AW93:AW102" si="67">SUM(E93:AV93)</f>
        <v>104</v>
      </c>
    </row>
    <row r="94" spans="1:49" x14ac:dyDescent="0.4">
      <c r="A94" s="11" t="s">
        <v>50</v>
      </c>
      <c r="B94" s="50"/>
      <c r="C94" s="24" t="s">
        <v>171</v>
      </c>
      <c r="D94" s="51"/>
      <c r="E94" s="6">
        <v>6</v>
      </c>
      <c r="F94" s="6">
        <v>24</v>
      </c>
      <c r="G94" s="6">
        <v>7</v>
      </c>
      <c r="H94" s="6">
        <v>2</v>
      </c>
      <c r="I94" s="6">
        <v>7</v>
      </c>
      <c r="J94" s="6">
        <v>3</v>
      </c>
      <c r="K94" s="6">
        <v>10</v>
      </c>
      <c r="L94" s="6">
        <v>5</v>
      </c>
      <c r="M94" s="6">
        <v>0</v>
      </c>
      <c r="N94" s="6">
        <v>9</v>
      </c>
      <c r="O94" s="6">
        <v>3</v>
      </c>
      <c r="P94" s="6">
        <v>20</v>
      </c>
      <c r="Q94" s="6">
        <v>1</v>
      </c>
      <c r="R94" s="6">
        <v>1</v>
      </c>
      <c r="S94" s="6">
        <v>8</v>
      </c>
      <c r="T94" s="6">
        <v>20</v>
      </c>
      <c r="U94" s="6">
        <v>5</v>
      </c>
      <c r="V94" s="6">
        <v>0</v>
      </c>
      <c r="W94" s="6">
        <v>7</v>
      </c>
      <c r="X94" s="6">
        <v>8</v>
      </c>
      <c r="Y94" s="6">
        <v>20</v>
      </c>
      <c r="Z94" s="6">
        <v>4</v>
      </c>
      <c r="AA94" s="6">
        <v>1</v>
      </c>
      <c r="AB94" s="6">
        <v>5</v>
      </c>
      <c r="AC94" s="6">
        <v>10</v>
      </c>
      <c r="AD94" s="6">
        <v>4</v>
      </c>
      <c r="AE94" s="6">
        <v>1</v>
      </c>
      <c r="AF94" s="6">
        <v>2</v>
      </c>
      <c r="AG94" s="6">
        <v>21</v>
      </c>
      <c r="AH94" s="6">
        <v>7</v>
      </c>
      <c r="AI94" s="6">
        <v>41</v>
      </c>
      <c r="AJ94" s="6">
        <v>10</v>
      </c>
      <c r="AK94" s="6">
        <v>2</v>
      </c>
      <c r="AL94" s="6">
        <v>1</v>
      </c>
      <c r="AM94" s="6">
        <v>3</v>
      </c>
      <c r="AN94" s="6">
        <v>3</v>
      </c>
      <c r="AO94" s="6">
        <v>10</v>
      </c>
      <c r="AP94" s="6">
        <v>8</v>
      </c>
      <c r="AQ94" s="6">
        <v>3</v>
      </c>
      <c r="AR94" s="6">
        <v>6</v>
      </c>
      <c r="AS94" s="6">
        <v>4</v>
      </c>
      <c r="AT94" s="6">
        <v>3</v>
      </c>
      <c r="AU94" s="6">
        <v>0</v>
      </c>
      <c r="AV94" s="6">
        <v>4</v>
      </c>
      <c r="AW94" s="5">
        <f t="shared" si="67"/>
        <v>319</v>
      </c>
    </row>
    <row r="95" spans="1:49" x14ac:dyDescent="0.4">
      <c r="A95" s="7"/>
      <c r="B95" s="50"/>
      <c r="C95" s="24" t="s">
        <v>172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1</v>
      </c>
      <c r="AG95" s="6">
        <v>0</v>
      </c>
      <c r="AH95" s="6">
        <v>0</v>
      </c>
      <c r="AI95" s="6">
        <v>0</v>
      </c>
      <c r="AJ95" s="6">
        <v>1</v>
      </c>
      <c r="AK95" s="6">
        <v>1</v>
      </c>
      <c r="AL95" s="6">
        <v>1</v>
      </c>
      <c r="AM95" s="6">
        <v>1</v>
      </c>
      <c r="AN95" s="6">
        <v>4</v>
      </c>
      <c r="AO95" s="6">
        <v>7</v>
      </c>
      <c r="AP95" s="6">
        <v>3</v>
      </c>
      <c r="AQ95" s="6">
        <v>0</v>
      </c>
      <c r="AR95" s="6">
        <v>3</v>
      </c>
      <c r="AS95" s="6">
        <v>4</v>
      </c>
      <c r="AT95" s="6">
        <v>0</v>
      </c>
      <c r="AU95" s="6">
        <v>0</v>
      </c>
      <c r="AV95" s="6">
        <v>1</v>
      </c>
      <c r="AW95" s="5">
        <f t="shared" si="67"/>
        <v>30</v>
      </c>
    </row>
    <row r="96" spans="1:49" ht="13.15" customHeight="1" x14ac:dyDescent="0.4">
      <c r="A96" s="7"/>
      <c r="B96" s="50"/>
      <c r="C96" s="24" t="s">
        <v>173</v>
      </c>
      <c r="D96" s="51"/>
      <c r="E96" s="6">
        <v>1</v>
      </c>
      <c r="F96" s="6">
        <v>0</v>
      </c>
      <c r="G96" s="6">
        <v>1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1</v>
      </c>
      <c r="T96" s="6">
        <v>0</v>
      </c>
      <c r="U96" s="6">
        <v>2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1</v>
      </c>
      <c r="AC96" s="6">
        <v>0</v>
      </c>
      <c r="AD96" s="6">
        <v>1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1</v>
      </c>
      <c r="AN96" s="6">
        <v>1</v>
      </c>
      <c r="AO96" s="6">
        <v>0</v>
      </c>
      <c r="AP96" s="6">
        <v>3</v>
      </c>
      <c r="AQ96" s="6">
        <v>0</v>
      </c>
      <c r="AR96" s="6">
        <v>0</v>
      </c>
      <c r="AS96" s="6">
        <v>1</v>
      </c>
      <c r="AT96" s="6">
        <v>1</v>
      </c>
      <c r="AU96" s="6">
        <v>0</v>
      </c>
      <c r="AV96" s="6">
        <v>0</v>
      </c>
      <c r="AW96" s="5">
        <f t="shared" si="67"/>
        <v>14</v>
      </c>
    </row>
    <row r="97" spans="1:49" x14ac:dyDescent="0.4">
      <c r="A97" s="7"/>
      <c r="B97" s="50"/>
      <c r="C97" s="24" t="s">
        <v>174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2</v>
      </c>
      <c r="J97" s="6">
        <v>0</v>
      </c>
      <c r="K97" s="6">
        <v>1</v>
      </c>
      <c r="L97" s="6">
        <v>0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1</v>
      </c>
      <c r="AB97" s="6">
        <v>0</v>
      </c>
      <c r="AC97" s="6">
        <v>2</v>
      </c>
      <c r="AD97" s="6">
        <v>1</v>
      </c>
      <c r="AE97" s="6">
        <v>0</v>
      </c>
      <c r="AF97" s="6">
        <v>0</v>
      </c>
      <c r="AG97" s="6">
        <v>0</v>
      </c>
      <c r="AH97" s="6">
        <v>0</v>
      </c>
      <c r="AI97" s="6">
        <v>1</v>
      </c>
      <c r="AJ97" s="6">
        <v>1</v>
      </c>
      <c r="AK97" s="6">
        <v>1</v>
      </c>
      <c r="AL97" s="6">
        <v>0</v>
      </c>
      <c r="AM97" s="6">
        <v>0</v>
      </c>
      <c r="AN97" s="6">
        <v>0</v>
      </c>
      <c r="AO97" s="6">
        <v>1</v>
      </c>
      <c r="AP97" s="6">
        <v>1</v>
      </c>
      <c r="AQ97" s="6">
        <v>1</v>
      </c>
      <c r="AR97" s="6">
        <v>0</v>
      </c>
      <c r="AS97" s="6">
        <v>1</v>
      </c>
      <c r="AT97" s="6">
        <v>0</v>
      </c>
      <c r="AU97" s="6">
        <v>0</v>
      </c>
      <c r="AV97" s="6">
        <v>0</v>
      </c>
      <c r="AW97" s="5">
        <f t="shared" si="67"/>
        <v>15</v>
      </c>
    </row>
    <row r="98" spans="1:49" x14ac:dyDescent="0.4">
      <c r="A98" s="7"/>
      <c r="B98" s="50"/>
      <c r="C98" s="24" t="s">
        <v>175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1</v>
      </c>
      <c r="T98" s="6">
        <v>1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1</v>
      </c>
      <c r="AA98" s="6">
        <v>2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1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5">
        <f t="shared" si="67"/>
        <v>7</v>
      </c>
    </row>
    <row r="99" spans="1:49" x14ac:dyDescent="0.4">
      <c r="A99" s="7"/>
      <c r="B99" s="50"/>
      <c r="C99" s="24" t="s">
        <v>176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1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1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5">
        <f t="shared" si="67"/>
        <v>2</v>
      </c>
    </row>
    <row r="100" spans="1:49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1</v>
      </c>
      <c r="AU100" s="6">
        <v>0</v>
      </c>
      <c r="AV100" s="6">
        <v>0</v>
      </c>
      <c r="AW100" s="5">
        <f t="shared" si="67"/>
        <v>1</v>
      </c>
    </row>
    <row r="101" spans="1:49" x14ac:dyDescent="0.4">
      <c r="A101" s="7"/>
      <c r="B101" s="50"/>
      <c r="C101" s="24" t="s">
        <v>178</v>
      </c>
      <c r="D101" s="51"/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1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1</v>
      </c>
      <c r="AR101" s="6">
        <v>1</v>
      </c>
      <c r="AS101" s="6">
        <v>0</v>
      </c>
      <c r="AT101" s="6">
        <v>0</v>
      </c>
      <c r="AU101" s="6">
        <v>0</v>
      </c>
      <c r="AV101" s="6">
        <v>0</v>
      </c>
      <c r="AW101" s="5">
        <f t="shared" si="67"/>
        <v>4</v>
      </c>
    </row>
    <row r="102" spans="1:49" x14ac:dyDescent="0.4">
      <c r="A102" s="7"/>
      <c r="B102" s="50"/>
      <c r="C102" s="24" t="s">
        <v>179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1</v>
      </c>
      <c r="X102" s="6">
        <v>0</v>
      </c>
      <c r="Y102" s="6">
        <v>0</v>
      </c>
      <c r="Z102" s="6">
        <v>1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1</v>
      </c>
      <c r="AV102" s="6">
        <v>1</v>
      </c>
      <c r="AW102" s="5">
        <f t="shared" si="67"/>
        <v>4</v>
      </c>
    </row>
    <row r="103" spans="1:49" x14ac:dyDescent="0.4">
      <c r="A103" s="6" t="s">
        <v>26</v>
      </c>
      <c r="B103" s="84" t="s">
        <v>51</v>
      </c>
      <c r="C103" s="63"/>
      <c r="D103" s="64"/>
      <c r="E103" s="5">
        <f>SUM(E93:E102)</f>
        <v>9</v>
      </c>
      <c r="F103" s="5">
        <f t="shared" ref="F103:AW103" si="68">SUM(F93:F102)</f>
        <v>29</v>
      </c>
      <c r="G103" s="5">
        <f t="shared" si="68"/>
        <v>11</v>
      </c>
      <c r="H103" s="5">
        <f t="shared" si="68"/>
        <v>5</v>
      </c>
      <c r="I103" s="5">
        <f t="shared" si="68"/>
        <v>10</v>
      </c>
      <c r="J103" s="5">
        <f t="shared" si="68"/>
        <v>4</v>
      </c>
      <c r="K103" s="5">
        <f t="shared" si="68"/>
        <v>17</v>
      </c>
      <c r="L103" s="5">
        <f t="shared" si="68"/>
        <v>5</v>
      </c>
      <c r="M103" s="5">
        <f t="shared" si="68"/>
        <v>3</v>
      </c>
      <c r="N103" s="5">
        <f t="shared" si="68"/>
        <v>13</v>
      </c>
      <c r="O103" s="5">
        <f t="shared" si="68"/>
        <v>7</v>
      </c>
      <c r="P103" s="5">
        <f t="shared" si="68"/>
        <v>25</v>
      </c>
      <c r="Q103" s="5">
        <f t="shared" si="68"/>
        <v>2</v>
      </c>
      <c r="R103" s="5">
        <f t="shared" si="68"/>
        <v>3</v>
      </c>
      <c r="S103" s="5">
        <f t="shared" si="68"/>
        <v>10</v>
      </c>
      <c r="T103" s="5">
        <f t="shared" si="68"/>
        <v>27</v>
      </c>
      <c r="U103" s="5">
        <f t="shared" si="68"/>
        <v>9</v>
      </c>
      <c r="V103" s="5">
        <f t="shared" si="68"/>
        <v>1</v>
      </c>
      <c r="W103" s="5">
        <f t="shared" si="68"/>
        <v>10</v>
      </c>
      <c r="X103" s="5">
        <f t="shared" si="68"/>
        <v>9</v>
      </c>
      <c r="Y103" s="5">
        <f t="shared" si="68"/>
        <v>26</v>
      </c>
      <c r="Z103" s="5">
        <f t="shared" si="68"/>
        <v>8</v>
      </c>
      <c r="AA103" s="5">
        <f t="shared" si="68"/>
        <v>7</v>
      </c>
      <c r="AB103" s="5">
        <f t="shared" si="68"/>
        <v>10</v>
      </c>
      <c r="AC103" s="5">
        <f t="shared" si="68"/>
        <v>14</v>
      </c>
      <c r="AD103" s="5">
        <f t="shared" si="68"/>
        <v>6</v>
      </c>
      <c r="AE103" s="5">
        <f t="shared" si="68"/>
        <v>4</v>
      </c>
      <c r="AF103" s="5">
        <f t="shared" si="68"/>
        <v>6</v>
      </c>
      <c r="AG103" s="5">
        <f t="shared" si="68"/>
        <v>23</v>
      </c>
      <c r="AH103" s="5">
        <f t="shared" si="68"/>
        <v>10</v>
      </c>
      <c r="AI103" s="5">
        <f t="shared" si="68"/>
        <v>48</v>
      </c>
      <c r="AJ103" s="5">
        <f t="shared" si="68"/>
        <v>12</v>
      </c>
      <c r="AK103" s="5">
        <f t="shared" si="68"/>
        <v>4</v>
      </c>
      <c r="AL103" s="5">
        <f t="shared" si="68"/>
        <v>5</v>
      </c>
      <c r="AM103" s="5">
        <f t="shared" si="68"/>
        <v>6</v>
      </c>
      <c r="AN103" s="5">
        <f t="shared" si="68"/>
        <v>10</v>
      </c>
      <c r="AO103" s="5">
        <f t="shared" si="68"/>
        <v>22</v>
      </c>
      <c r="AP103" s="5">
        <f t="shared" si="68"/>
        <v>20</v>
      </c>
      <c r="AQ103" s="5">
        <f t="shared" si="68"/>
        <v>7</v>
      </c>
      <c r="AR103" s="5">
        <f t="shared" si="68"/>
        <v>14</v>
      </c>
      <c r="AS103" s="5">
        <f t="shared" si="68"/>
        <v>15</v>
      </c>
      <c r="AT103" s="5">
        <f t="shared" si="68"/>
        <v>5</v>
      </c>
      <c r="AU103" s="5">
        <f t="shared" si="68"/>
        <v>3</v>
      </c>
      <c r="AV103" s="5">
        <f t="shared" si="68"/>
        <v>6</v>
      </c>
      <c r="AW103" s="5">
        <f t="shared" si="68"/>
        <v>500</v>
      </c>
    </row>
    <row r="104" spans="1:49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</row>
    <row r="105" spans="1:49" x14ac:dyDescent="0.4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1</v>
      </c>
      <c r="H105" s="6">
        <v>0</v>
      </c>
      <c r="I105" s="6">
        <v>1</v>
      </c>
      <c r="J105" s="6">
        <v>2</v>
      </c>
      <c r="K105" s="6">
        <v>0</v>
      </c>
      <c r="L105" s="6">
        <v>1</v>
      </c>
      <c r="M105" s="6">
        <v>0</v>
      </c>
      <c r="N105" s="6">
        <v>1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2</v>
      </c>
      <c r="Y105" s="6">
        <v>0</v>
      </c>
      <c r="Z105" s="6">
        <v>1</v>
      </c>
      <c r="AA105" s="6">
        <v>0</v>
      </c>
      <c r="AB105" s="6">
        <v>1</v>
      </c>
      <c r="AC105" s="6">
        <v>0</v>
      </c>
      <c r="AD105" s="6">
        <v>2</v>
      </c>
      <c r="AE105" s="6">
        <v>1</v>
      </c>
      <c r="AF105" s="6">
        <v>1</v>
      </c>
      <c r="AG105" s="6">
        <v>0</v>
      </c>
      <c r="AH105" s="6">
        <v>1</v>
      </c>
      <c r="AI105" s="6">
        <v>0</v>
      </c>
      <c r="AJ105" s="6">
        <v>1</v>
      </c>
      <c r="AK105" s="6">
        <v>0</v>
      </c>
      <c r="AL105" s="6">
        <v>0</v>
      </c>
      <c r="AM105" s="6">
        <v>0</v>
      </c>
      <c r="AN105" s="6">
        <v>1</v>
      </c>
      <c r="AO105" s="6">
        <v>1</v>
      </c>
      <c r="AP105" s="6">
        <v>2</v>
      </c>
      <c r="AQ105" s="6">
        <v>0</v>
      </c>
      <c r="AR105" s="6">
        <v>1</v>
      </c>
      <c r="AS105" s="6">
        <v>1</v>
      </c>
      <c r="AT105" s="6">
        <v>1</v>
      </c>
      <c r="AU105" s="6">
        <v>1</v>
      </c>
      <c r="AV105" s="6">
        <v>2</v>
      </c>
      <c r="AW105" s="5">
        <f>SUM(E105:AV105)</f>
        <v>27</v>
      </c>
    </row>
    <row r="106" spans="1:49" x14ac:dyDescent="0.4">
      <c r="A106" s="11" t="s">
        <v>50</v>
      </c>
      <c r="B106" s="50"/>
      <c r="C106" s="24" t="s">
        <v>180</v>
      </c>
      <c r="D106" s="49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1</v>
      </c>
      <c r="AC106" s="6">
        <v>1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1</v>
      </c>
      <c r="AK106" s="6">
        <v>1</v>
      </c>
      <c r="AL106" s="6">
        <v>1</v>
      </c>
      <c r="AM106" s="6">
        <v>1</v>
      </c>
      <c r="AN106" s="6">
        <v>1</v>
      </c>
      <c r="AO106" s="6">
        <v>2</v>
      </c>
      <c r="AP106" s="6">
        <v>0</v>
      </c>
      <c r="AQ106" s="6">
        <v>0</v>
      </c>
      <c r="AR106" s="6">
        <v>2</v>
      </c>
      <c r="AS106" s="6">
        <v>0</v>
      </c>
      <c r="AT106" s="6">
        <v>0</v>
      </c>
      <c r="AU106" s="6">
        <v>0</v>
      </c>
      <c r="AV106" s="6">
        <v>0</v>
      </c>
      <c r="AW106" s="5">
        <f>SUM(E106:AV106)</f>
        <v>14</v>
      </c>
    </row>
    <row r="107" spans="1:49" ht="13.15" customHeight="1" x14ac:dyDescent="0.4">
      <c r="A107" s="7"/>
      <c r="B107" s="50"/>
      <c r="C107" s="24" t="s">
        <v>181</v>
      </c>
      <c r="D107" s="49"/>
      <c r="E107" s="6">
        <v>1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0</v>
      </c>
      <c r="T107" s="6">
        <v>1</v>
      </c>
      <c r="U107" s="6">
        <v>0</v>
      </c>
      <c r="V107" s="6">
        <v>2</v>
      </c>
      <c r="W107" s="6">
        <v>0</v>
      </c>
      <c r="X107" s="6">
        <v>0</v>
      </c>
      <c r="Y107" s="6">
        <v>0</v>
      </c>
      <c r="Z107" s="6">
        <v>0</v>
      </c>
      <c r="AA107" s="6">
        <v>1</v>
      </c>
      <c r="AB107" s="6">
        <v>0</v>
      </c>
      <c r="AC107" s="6">
        <v>0</v>
      </c>
      <c r="AD107" s="6">
        <v>1</v>
      </c>
      <c r="AE107" s="6">
        <v>0</v>
      </c>
      <c r="AF107" s="6">
        <v>1</v>
      </c>
      <c r="AG107" s="6">
        <v>1</v>
      </c>
      <c r="AH107" s="6">
        <v>1</v>
      </c>
      <c r="AI107" s="6">
        <v>0</v>
      </c>
      <c r="AJ107" s="6">
        <v>1</v>
      </c>
      <c r="AK107" s="6">
        <v>1</v>
      </c>
      <c r="AL107" s="6">
        <v>0</v>
      </c>
      <c r="AM107" s="6">
        <v>0</v>
      </c>
      <c r="AN107" s="6">
        <v>0</v>
      </c>
      <c r="AO107" s="6">
        <v>0</v>
      </c>
      <c r="AP107" s="6">
        <v>1</v>
      </c>
      <c r="AQ107" s="6">
        <v>0</v>
      </c>
      <c r="AR107" s="6">
        <v>1</v>
      </c>
      <c r="AS107" s="6">
        <v>0</v>
      </c>
      <c r="AT107" s="6">
        <v>0</v>
      </c>
      <c r="AU107" s="6">
        <v>0</v>
      </c>
      <c r="AV107" s="6">
        <v>0</v>
      </c>
      <c r="AW107" s="5">
        <f>SUM(E107:AV107)</f>
        <v>15</v>
      </c>
    </row>
    <row r="108" spans="1:4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5">
        <f t="shared" ref="AW108:AW113" si="69">SUM(E108:AV108)</f>
        <v>0</v>
      </c>
    </row>
    <row r="109" spans="1:4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5">
        <f t="shared" si="69"/>
        <v>0</v>
      </c>
    </row>
    <row r="110" spans="1:4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5">
        <f t="shared" si="69"/>
        <v>0</v>
      </c>
    </row>
    <row r="111" spans="1:4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5">
        <f t="shared" si="69"/>
        <v>0</v>
      </c>
    </row>
    <row r="112" spans="1:4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5">
        <f t="shared" si="69"/>
        <v>0</v>
      </c>
    </row>
    <row r="113" spans="1:5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5">
        <f t="shared" si="69"/>
        <v>0</v>
      </c>
    </row>
    <row r="114" spans="1:5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5">
        <f>SUM(E114:AV114)</f>
        <v>0</v>
      </c>
    </row>
    <row r="115" spans="1:51" ht="13.15" customHeight="1" x14ac:dyDescent="0.4">
      <c r="A115" s="6" t="s">
        <v>26</v>
      </c>
      <c r="B115" s="84" t="s">
        <v>51</v>
      </c>
      <c r="C115" s="87"/>
      <c r="D115" s="88"/>
      <c r="E115" s="5">
        <f>SUM(E105:E114)</f>
        <v>2</v>
      </c>
      <c r="F115" s="5">
        <f t="shared" ref="F115:AW115" si="70">SUM(F105:F114)</f>
        <v>0</v>
      </c>
      <c r="G115" s="5">
        <f t="shared" si="70"/>
        <v>1</v>
      </c>
      <c r="H115" s="5">
        <f t="shared" si="70"/>
        <v>0</v>
      </c>
      <c r="I115" s="5">
        <f t="shared" si="70"/>
        <v>1</v>
      </c>
      <c r="J115" s="5">
        <f t="shared" si="70"/>
        <v>3</v>
      </c>
      <c r="K115" s="5">
        <f t="shared" si="70"/>
        <v>0</v>
      </c>
      <c r="L115" s="5">
        <f t="shared" si="70"/>
        <v>1</v>
      </c>
      <c r="M115" s="5">
        <f t="shared" si="70"/>
        <v>1</v>
      </c>
      <c r="N115" s="5">
        <f t="shared" si="70"/>
        <v>1</v>
      </c>
      <c r="O115" s="5">
        <f t="shared" si="70"/>
        <v>0</v>
      </c>
      <c r="P115" s="5">
        <f t="shared" si="70"/>
        <v>0</v>
      </c>
      <c r="Q115" s="5">
        <f t="shared" si="70"/>
        <v>1</v>
      </c>
      <c r="R115" s="5">
        <f t="shared" si="70"/>
        <v>1</v>
      </c>
      <c r="S115" s="5">
        <f t="shared" si="70"/>
        <v>1</v>
      </c>
      <c r="T115" s="5">
        <f t="shared" si="70"/>
        <v>1</v>
      </c>
      <c r="U115" s="5">
        <f t="shared" si="70"/>
        <v>0</v>
      </c>
      <c r="V115" s="5">
        <f t="shared" si="70"/>
        <v>2</v>
      </c>
      <c r="W115" s="5">
        <f t="shared" si="70"/>
        <v>0</v>
      </c>
      <c r="X115" s="5">
        <f t="shared" si="70"/>
        <v>2</v>
      </c>
      <c r="Y115" s="5">
        <f t="shared" si="70"/>
        <v>0</v>
      </c>
      <c r="Z115" s="5">
        <f t="shared" si="70"/>
        <v>1</v>
      </c>
      <c r="AA115" s="5">
        <f t="shared" si="70"/>
        <v>1</v>
      </c>
      <c r="AB115" s="5">
        <f t="shared" si="70"/>
        <v>2</v>
      </c>
      <c r="AC115" s="5">
        <f t="shared" si="70"/>
        <v>1</v>
      </c>
      <c r="AD115" s="5">
        <f t="shared" si="70"/>
        <v>3</v>
      </c>
      <c r="AE115" s="5">
        <f t="shared" si="70"/>
        <v>1</v>
      </c>
      <c r="AF115" s="5">
        <f t="shared" si="70"/>
        <v>2</v>
      </c>
      <c r="AG115" s="5">
        <f t="shared" si="70"/>
        <v>1</v>
      </c>
      <c r="AH115" s="5">
        <f t="shared" si="70"/>
        <v>2</v>
      </c>
      <c r="AI115" s="5">
        <f t="shared" si="70"/>
        <v>0</v>
      </c>
      <c r="AJ115" s="5">
        <f t="shared" si="70"/>
        <v>3</v>
      </c>
      <c r="AK115" s="5">
        <f t="shared" si="70"/>
        <v>2</v>
      </c>
      <c r="AL115" s="5">
        <f t="shared" si="70"/>
        <v>1</v>
      </c>
      <c r="AM115" s="5">
        <f t="shared" si="70"/>
        <v>1</v>
      </c>
      <c r="AN115" s="5">
        <f t="shared" si="70"/>
        <v>2</v>
      </c>
      <c r="AO115" s="5">
        <f t="shared" si="70"/>
        <v>3</v>
      </c>
      <c r="AP115" s="5">
        <f t="shared" si="70"/>
        <v>3</v>
      </c>
      <c r="AQ115" s="5">
        <f t="shared" si="70"/>
        <v>0</v>
      </c>
      <c r="AR115" s="5">
        <f t="shared" si="70"/>
        <v>4</v>
      </c>
      <c r="AS115" s="5">
        <f t="shared" si="70"/>
        <v>1</v>
      </c>
      <c r="AT115" s="5">
        <f t="shared" si="70"/>
        <v>1</v>
      </c>
      <c r="AU115" s="5">
        <f t="shared" si="70"/>
        <v>1</v>
      </c>
      <c r="AV115" s="5">
        <f t="shared" si="70"/>
        <v>2</v>
      </c>
      <c r="AW115" s="5">
        <f t="shared" si="70"/>
        <v>56</v>
      </c>
    </row>
    <row r="116" spans="1:51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5"/>
    </row>
    <row r="117" spans="1:51" x14ac:dyDescent="0.4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0</v>
      </c>
      <c r="G117" s="6">
        <v>0</v>
      </c>
      <c r="H117" s="6">
        <v>1</v>
      </c>
      <c r="I117" s="6">
        <v>1</v>
      </c>
      <c r="J117" s="6">
        <v>2</v>
      </c>
      <c r="K117" s="6">
        <v>0</v>
      </c>
      <c r="L117" s="6">
        <v>0</v>
      </c>
      <c r="M117" s="6">
        <v>2</v>
      </c>
      <c r="N117" s="6">
        <v>0</v>
      </c>
      <c r="O117" s="6">
        <v>0</v>
      </c>
      <c r="P117" s="6">
        <v>1</v>
      </c>
      <c r="Q117" s="6">
        <v>1</v>
      </c>
      <c r="R117" s="6">
        <v>1</v>
      </c>
      <c r="S117" s="6">
        <v>0</v>
      </c>
      <c r="T117" s="6">
        <v>0</v>
      </c>
      <c r="U117" s="6">
        <v>0</v>
      </c>
      <c r="V117" s="6">
        <v>0</v>
      </c>
      <c r="W117" s="6">
        <v>1</v>
      </c>
      <c r="X117" s="6">
        <v>2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1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5">
        <f t="shared" ref="AW117:AW126" si="71">SUM(E117:AV117)</f>
        <v>13</v>
      </c>
      <c r="AX117" s="20"/>
      <c r="AY117" s="20"/>
    </row>
    <row r="118" spans="1:51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2</v>
      </c>
      <c r="Q118" s="6">
        <v>1</v>
      </c>
      <c r="R118" s="6">
        <v>1</v>
      </c>
      <c r="S118" s="6">
        <v>0</v>
      </c>
      <c r="T118" s="6">
        <v>0</v>
      </c>
      <c r="U118" s="6">
        <v>0</v>
      </c>
      <c r="V118" s="6">
        <v>0</v>
      </c>
      <c r="W118" s="6">
        <v>2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1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1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2</v>
      </c>
      <c r="AW118" s="5">
        <f t="shared" si="71"/>
        <v>11</v>
      </c>
      <c r="AX118" s="20"/>
      <c r="AY118" s="20"/>
    </row>
    <row r="119" spans="1:51" x14ac:dyDescent="0.4">
      <c r="A119" s="7"/>
      <c r="B119" s="50"/>
      <c r="C119" s="24" t="s">
        <v>183</v>
      </c>
      <c r="D119" s="49"/>
      <c r="E119" s="6">
        <v>0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1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1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1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5">
        <f t="shared" si="71"/>
        <v>4</v>
      </c>
      <c r="AX119" s="20"/>
      <c r="AY119" s="20"/>
    </row>
    <row r="120" spans="1:51" x14ac:dyDescent="0.4">
      <c r="A120" s="7"/>
      <c r="B120" s="50"/>
      <c r="C120" s="24" t="s">
        <v>184</v>
      </c>
      <c r="D120" s="49"/>
      <c r="E120" s="6">
        <v>0</v>
      </c>
      <c r="F120" s="6">
        <v>0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1</v>
      </c>
      <c r="U120" s="6">
        <v>1</v>
      </c>
      <c r="V120" s="6">
        <v>0</v>
      </c>
      <c r="W120" s="6">
        <v>0</v>
      </c>
      <c r="X120" s="6">
        <v>0</v>
      </c>
      <c r="Y120" s="6">
        <v>1</v>
      </c>
      <c r="Z120" s="6">
        <v>0</v>
      </c>
      <c r="AA120" s="6">
        <v>0</v>
      </c>
      <c r="AB120" s="6">
        <v>0</v>
      </c>
      <c r="AC120" s="6">
        <v>1</v>
      </c>
      <c r="AD120" s="6">
        <v>0</v>
      </c>
      <c r="AE120" s="6">
        <v>0</v>
      </c>
      <c r="AF120" s="6">
        <v>0</v>
      </c>
      <c r="AG120" s="6">
        <v>1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1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5">
        <f t="shared" si="71"/>
        <v>7</v>
      </c>
      <c r="AX120" s="20"/>
      <c r="AY120" s="20"/>
    </row>
    <row r="121" spans="1:51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1</v>
      </c>
      <c r="AR121" s="6">
        <v>0</v>
      </c>
      <c r="AS121" s="6">
        <v>0</v>
      </c>
      <c r="AT121" s="6">
        <v>1</v>
      </c>
      <c r="AU121" s="6">
        <v>0</v>
      </c>
      <c r="AV121" s="6">
        <v>0</v>
      </c>
      <c r="AW121" s="5">
        <f t="shared" si="71"/>
        <v>3</v>
      </c>
      <c r="AX121" s="20"/>
      <c r="AY121" s="20"/>
    </row>
    <row r="122" spans="1:51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1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5">
        <f t="shared" si="71"/>
        <v>1</v>
      </c>
      <c r="AX122" s="20"/>
      <c r="AY122" s="20"/>
    </row>
    <row r="123" spans="1:51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5">
        <f t="shared" si="71"/>
        <v>0</v>
      </c>
      <c r="AX123" s="20"/>
      <c r="AY123" s="20"/>
    </row>
    <row r="124" spans="1:5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5">
        <f t="shared" si="71"/>
        <v>0</v>
      </c>
      <c r="AX124" s="20"/>
      <c r="AY124" s="20"/>
    </row>
    <row r="125" spans="1:5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5">
        <f t="shared" si="71"/>
        <v>0</v>
      </c>
      <c r="AX125" s="20"/>
      <c r="AY125" s="20"/>
    </row>
    <row r="126" spans="1:5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5">
        <f t="shared" si="71"/>
        <v>0</v>
      </c>
      <c r="AX126" s="20"/>
      <c r="AY126" s="20"/>
    </row>
    <row r="127" spans="1:51" x14ac:dyDescent="0.4">
      <c r="A127" s="6" t="s">
        <v>26</v>
      </c>
      <c r="B127" s="84" t="s">
        <v>51</v>
      </c>
      <c r="C127" s="87"/>
      <c r="D127" s="88"/>
      <c r="E127" s="5">
        <f>SUM(E117:E126)</f>
        <v>0</v>
      </c>
      <c r="F127" s="5">
        <f t="shared" ref="F127:AW127" si="72">SUM(F117:F126)</f>
        <v>0</v>
      </c>
      <c r="G127" s="5">
        <f t="shared" si="72"/>
        <v>3</v>
      </c>
      <c r="H127" s="5">
        <f t="shared" si="72"/>
        <v>1</v>
      </c>
      <c r="I127" s="5">
        <f t="shared" si="72"/>
        <v>1</v>
      </c>
      <c r="J127" s="5">
        <f t="shared" si="72"/>
        <v>2</v>
      </c>
      <c r="K127" s="5">
        <f t="shared" si="72"/>
        <v>0</v>
      </c>
      <c r="L127" s="5">
        <f t="shared" si="72"/>
        <v>0</v>
      </c>
      <c r="M127" s="5">
        <f t="shared" si="72"/>
        <v>2</v>
      </c>
      <c r="N127" s="5">
        <f t="shared" si="72"/>
        <v>0</v>
      </c>
      <c r="O127" s="5">
        <f t="shared" si="72"/>
        <v>0</v>
      </c>
      <c r="P127" s="5">
        <f t="shared" si="72"/>
        <v>3</v>
      </c>
      <c r="Q127" s="5">
        <f t="shared" si="72"/>
        <v>2</v>
      </c>
      <c r="R127" s="5">
        <f t="shared" si="72"/>
        <v>3</v>
      </c>
      <c r="S127" s="5">
        <f t="shared" si="72"/>
        <v>0</v>
      </c>
      <c r="T127" s="5">
        <f t="shared" si="72"/>
        <v>1</v>
      </c>
      <c r="U127" s="5">
        <f t="shared" si="72"/>
        <v>1</v>
      </c>
      <c r="V127" s="5">
        <f t="shared" si="72"/>
        <v>0</v>
      </c>
      <c r="W127" s="5">
        <f t="shared" si="72"/>
        <v>3</v>
      </c>
      <c r="X127" s="5">
        <f t="shared" si="72"/>
        <v>2</v>
      </c>
      <c r="Y127" s="5">
        <f t="shared" si="72"/>
        <v>1</v>
      </c>
      <c r="Z127" s="5">
        <f t="shared" si="72"/>
        <v>0</v>
      </c>
      <c r="AA127" s="5">
        <f t="shared" si="72"/>
        <v>0</v>
      </c>
      <c r="AB127" s="5">
        <f t="shared" si="72"/>
        <v>0</v>
      </c>
      <c r="AC127" s="5">
        <f t="shared" si="72"/>
        <v>2</v>
      </c>
      <c r="AD127" s="5">
        <f t="shared" si="72"/>
        <v>1</v>
      </c>
      <c r="AE127" s="5">
        <f t="shared" si="72"/>
        <v>0</v>
      </c>
      <c r="AF127" s="5">
        <f t="shared" si="72"/>
        <v>2</v>
      </c>
      <c r="AG127" s="5">
        <f t="shared" si="72"/>
        <v>1</v>
      </c>
      <c r="AH127" s="5">
        <f t="shared" si="72"/>
        <v>0</v>
      </c>
      <c r="AI127" s="5">
        <f t="shared" si="72"/>
        <v>1</v>
      </c>
      <c r="AJ127" s="5">
        <f t="shared" si="72"/>
        <v>1</v>
      </c>
      <c r="AK127" s="5">
        <f t="shared" si="72"/>
        <v>0</v>
      </c>
      <c r="AL127" s="5">
        <f t="shared" si="72"/>
        <v>0</v>
      </c>
      <c r="AM127" s="5">
        <f t="shared" si="72"/>
        <v>0</v>
      </c>
      <c r="AN127" s="5">
        <f t="shared" si="72"/>
        <v>1</v>
      </c>
      <c r="AO127" s="5">
        <f t="shared" si="72"/>
        <v>0</v>
      </c>
      <c r="AP127" s="5">
        <f t="shared" si="72"/>
        <v>0</v>
      </c>
      <c r="AQ127" s="5">
        <f t="shared" si="72"/>
        <v>2</v>
      </c>
      <c r="AR127" s="5">
        <f t="shared" si="72"/>
        <v>0</v>
      </c>
      <c r="AS127" s="5">
        <f t="shared" si="72"/>
        <v>0</v>
      </c>
      <c r="AT127" s="5">
        <f t="shared" si="72"/>
        <v>1</v>
      </c>
      <c r="AU127" s="5">
        <f t="shared" si="72"/>
        <v>0</v>
      </c>
      <c r="AV127" s="5">
        <f t="shared" si="72"/>
        <v>2</v>
      </c>
      <c r="AW127" s="5">
        <f t="shared" si="72"/>
        <v>39</v>
      </c>
      <c r="AX127" s="20"/>
      <c r="AY127" s="20"/>
    </row>
    <row r="128" spans="1:51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20"/>
      <c r="AY128" s="20"/>
    </row>
    <row r="129" spans="1:51" x14ac:dyDescent="0.4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0</v>
      </c>
      <c r="G129" s="6">
        <v>2</v>
      </c>
      <c r="H129" s="6">
        <v>0</v>
      </c>
      <c r="I129" s="6">
        <v>1</v>
      </c>
      <c r="J129" s="6">
        <v>1</v>
      </c>
      <c r="K129" s="6">
        <v>0</v>
      </c>
      <c r="L129" s="6">
        <v>3</v>
      </c>
      <c r="M129" s="6">
        <v>0</v>
      </c>
      <c r="N129" s="6">
        <v>4</v>
      </c>
      <c r="O129" s="6">
        <v>0</v>
      </c>
      <c r="P129" s="6">
        <v>1</v>
      </c>
      <c r="Q129" s="6">
        <v>0</v>
      </c>
      <c r="R129" s="6">
        <v>0</v>
      </c>
      <c r="S129" s="6">
        <v>0</v>
      </c>
      <c r="T129" s="6">
        <v>1</v>
      </c>
      <c r="U129" s="6">
        <v>0</v>
      </c>
      <c r="V129" s="6">
        <v>0</v>
      </c>
      <c r="W129" s="6">
        <v>0</v>
      </c>
      <c r="X129" s="6">
        <v>2</v>
      </c>
      <c r="Y129" s="6">
        <v>3</v>
      </c>
      <c r="Z129" s="6">
        <v>1</v>
      </c>
      <c r="AA129" s="6">
        <v>0</v>
      </c>
      <c r="AB129" s="6">
        <v>2</v>
      </c>
      <c r="AC129" s="6">
        <v>2</v>
      </c>
      <c r="AD129" s="6">
        <v>1</v>
      </c>
      <c r="AE129" s="6">
        <v>3</v>
      </c>
      <c r="AF129" s="6">
        <v>1</v>
      </c>
      <c r="AG129" s="6">
        <v>1</v>
      </c>
      <c r="AH129" s="6">
        <v>0</v>
      </c>
      <c r="AI129" s="6">
        <v>1</v>
      </c>
      <c r="AJ129" s="6">
        <v>0</v>
      </c>
      <c r="AK129" s="6">
        <v>0</v>
      </c>
      <c r="AL129" s="6">
        <v>1</v>
      </c>
      <c r="AM129" s="6">
        <v>0</v>
      </c>
      <c r="AN129" s="6">
        <v>0</v>
      </c>
      <c r="AO129" s="6">
        <v>1</v>
      </c>
      <c r="AP129" s="6">
        <v>0</v>
      </c>
      <c r="AQ129" s="6">
        <v>0</v>
      </c>
      <c r="AR129" s="6">
        <v>1</v>
      </c>
      <c r="AS129" s="6">
        <v>0</v>
      </c>
      <c r="AT129" s="6">
        <v>5</v>
      </c>
      <c r="AU129" s="6">
        <v>0</v>
      </c>
      <c r="AV129" s="6">
        <v>0</v>
      </c>
      <c r="AW129" s="5">
        <f t="shared" ref="AW129:AW138" si="73">SUM(E129:AV129)</f>
        <v>38</v>
      </c>
      <c r="AX129" s="20"/>
      <c r="AY129" s="20"/>
    </row>
    <row r="130" spans="1:51" ht="13.15" customHeight="1" x14ac:dyDescent="0.4">
      <c r="A130" s="11" t="s">
        <v>50</v>
      </c>
      <c r="B130" s="50"/>
      <c r="C130" s="24" t="s">
        <v>187</v>
      </c>
      <c r="D130" s="49"/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4</v>
      </c>
      <c r="K130" s="6">
        <v>1</v>
      </c>
      <c r="L130" s="6">
        <v>1</v>
      </c>
      <c r="M130" s="6">
        <v>1</v>
      </c>
      <c r="N130" s="6">
        <v>0</v>
      </c>
      <c r="O130" s="6">
        <v>0</v>
      </c>
      <c r="P130" s="6">
        <v>1</v>
      </c>
      <c r="Q130" s="6">
        <v>0</v>
      </c>
      <c r="R130" s="6">
        <v>0</v>
      </c>
      <c r="S130" s="6">
        <v>1</v>
      </c>
      <c r="T130" s="6">
        <v>2</v>
      </c>
      <c r="U130" s="6">
        <v>1</v>
      </c>
      <c r="V130" s="6">
        <v>0</v>
      </c>
      <c r="W130" s="6">
        <v>1</v>
      </c>
      <c r="X130" s="6">
        <v>0</v>
      </c>
      <c r="Y130" s="6">
        <v>0</v>
      </c>
      <c r="Z130" s="6">
        <v>4</v>
      </c>
      <c r="AA130" s="6">
        <v>9</v>
      </c>
      <c r="AB130" s="6">
        <v>0</v>
      </c>
      <c r="AC130" s="6">
        <v>3</v>
      </c>
      <c r="AD130" s="6">
        <v>3</v>
      </c>
      <c r="AE130" s="6">
        <v>2</v>
      </c>
      <c r="AF130" s="6">
        <v>0</v>
      </c>
      <c r="AG130" s="6">
        <v>2</v>
      </c>
      <c r="AH130" s="6">
        <v>1</v>
      </c>
      <c r="AI130" s="6">
        <v>0</v>
      </c>
      <c r="AJ130" s="6">
        <v>0</v>
      </c>
      <c r="AK130" s="6">
        <v>2</v>
      </c>
      <c r="AL130" s="6">
        <v>0</v>
      </c>
      <c r="AM130" s="6">
        <v>0</v>
      </c>
      <c r="AN130" s="6">
        <v>2</v>
      </c>
      <c r="AO130" s="6">
        <v>0</v>
      </c>
      <c r="AP130" s="6">
        <v>0</v>
      </c>
      <c r="AQ130" s="6">
        <v>0</v>
      </c>
      <c r="AR130" s="6">
        <v>1</v>
      </c>
      <c r="AS130" s="6">
        <v>0</v>
      </c>
      <c r="AT130" s="6">
        <v>4</v>
      </c>
      <c r="AU130" s="6">
        <v>0</v>
      </c>
      <c r="AV130" s="6">
        <v>5</v>
      </c>
      <c r="AW130" s="5">
        <f t="shared" si="73"/>
        <v>52</v>
      </c>
      <c r="AX130" s="1"/>
      <c r="AY130" s="1"/>
    </row>
    <row r="131" spans="1:51" x14ac:dyDescent="0.4">
      <c r="A131" s="7"/>
      <c r="B131" s="50"/>
      <c r="C131" s="24" t="s">
        <v>188</v>
      </c>
      <c r="D131" s="49"/>
      <c r="E131" s="6">
        <v>0</v>
      </c>
      <c r="F131" s="6">
        <v>0</v>
      </c>
      <c r="G131" s="6">
        <v>1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1</v>
      </c>
      <c r="Q131" s="6">
        <v>0</v>
      </c>
      <c r="R131" s="6">
        <v>0</v>
      </c>
      <c r="S131" s="6">
        <v>1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2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1</v>
      </c>
      <c r="AH131" s="6">
        <v>0</v>
      </c>
      <c r="AI131" s="6">
        <v>1</v>
      </c>
      <c r="AJ131" s="6">
        <v>1</v>
      </c>
      <c r="AK131" s="6">
        <v>0</v>
      </c>
      <c r="AL131" s="6">
        <v>0</v>
      </c>
      <c r="AM131" s="6">
        <v>0</v>
      </c>
      <c r="AN131" s="6">
        <v>0</v>
      </c>
      <c r="AO131" s="6">
        <v>2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5">
        <f t="shared" si="73"/>
        <v>10</v>
      </c>
      <c r="AX131" s="27"/>
      <c r="AY131" s="27"/>
    </row>
    <row r="132" spans="1:51" x14ac:dyDescent="0.4">
      <c r="A132" s="7"/>
      <c r="B132" s="50"/>
      <c r="C132" s="24" t="s">
        <v>189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1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1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1</v>
      </c>
      <c r="AA132" s="6">
        <v>1</v>
      </c>
      <c r="AB132" s="6">
        <v>1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5">
        <f t="shared" si="73"/>
        <v>5</v>
      </c>
      <c r="AX132" s="20"/>
      <c r="AY132" s="20"/>
    </row>
    <row r="133" spans="1:51" x14ac:dyDescent="0.4">
      <c r="A133" s="7"/>
      <c r="B133" s="50"/>
      <c r="C133" s="24" t="s">
        <v>190</v>
      </c>
      <c r="D133" s="49"/>
      <c r="E133" s="6">
        <v>0</v>
      </c>
      <c r="F133" s="6">
        <v>0</v>
      </c>
      <c r="G133" s="6">
        <v>1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1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1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1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1</v>
      </c>
      <c r="AV133" s="6">
        <v>0</v>
      </c>
      <c r="AW133" s="5">
        <f t="shared" si="73"/>
        <v>6</v>
      </c>
      <c r="AX133" s="20"/>
      <c r="AY133" s="20"/>
    </row>
    <row r="134" spans="1:51" x14ac:dyDescent="0.4">
      <c r="A134" s="7"/>
      <c r="B134" s="50"/>
      <c r="C134" s="24" t="s">
        <v>191</v>
      </c>
      <c r="D134" s="49"/>
      <c r="E134" s="6">
        <v>0</v>
      </c>
      <c r="F134" s="6">
        <v>0</v>
      </c>
      <c r="G134" s="6">
        <v>1</v>
      </c>
      <c r="H134" s="6">
        <v>0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>
        <v>1</v>
      </c>
      <c r="O134" s="6">
        <v>0</v>
      </c>
      <c r="P134" s="6">
        <v>1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1</v>
      </c>
      <c r="Y134" s="6">
        <v>1</v>
      </c>
      <c r="Z134" s="6">
        <v>0</v>
      </c>
      <c r="AA134" s="6">
        <v>1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5">
        <f t="shared" si="73"/>
        <v>7</v>
      </c>
      <c r="AX134" s="20"/>
      <c r="AY134" s="20"/>
    </row>
    <row r="135" spans="1:51" x14ac:dyDescent="0.4">
      <c r="A135" s="7"/>
      <c r="B135" s="50"/>
      <c r="C135" s="24" t="s">
        <v>192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2</v>
      </c>
      <c r="Z135" s="6">
        <v>4</v>
      </c>
      <c r="AA135" s="6">
        <v>1</v>
      </c>
      <c r="AB135" s="6">
        <v>0</v>
      </c>
      <c r="AC135" s="6">
        <v>0</v>
      </c>
      <c r="AD135" s="6">
        <v>2</v>
      </c>
      <c r="AE135" s="6">
        <v>22</v>
      </c>
      <c r="AF135" s="6">
        <v>2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1</v>
      </c>
      <c r="AT135" s="6">
        <v>0</v>
      </c>
      <c r="AU135" s="6">
        <v>1</v>
      </c>
      <c r="AV135" s="6">
        <v>0</v>
      </c>
      <c r="AW135" s="5">
        <f t="shared" si="73"/>
        <v>37</v>
      </c>
      <c r="AX135" s="20"/>
      <c r="AY135" s="20"/>
    </row>
    <row r="136" spans="1:51" x14ac:dyDescent="0.4">
      <c r="A136" s="7"/>
      <c r="B136" s="50"/>
      <c r="C136" s="24" t="s">
        <v>193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5">
        <f t="shared" si="73"/>
        <v>0</v>
      </c>
      <c r="AX136" s="20"/>
      <c r="AY136" s="20"/>
    </row>
    <row r="137" spans="1:51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1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5">
        <f t="shared" si="73"/>
        <v>1</v>
      </c>
      <c r="AX137" s="20"/>
      <c r="AY137" s="20"/>
    </row>
    <row r="138" spans="1:51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5">
        <f t="shared" si="73"/>
        <v>0</v>
      </c>
      <c r="AX138" s="20"/>
      <c r="AY138" s="20"/>
    </row>
    <row r="139" spans="1:51" x14ac:dyDescent="0.4">
      <c r="A139" s="6" t="s">
        <v>26</v>
      </c>
      <c r="B139" s="84" t="s">
        <v>51</v>
      </c>
      <c r="C139" s="87"/>
      <c r="D139" s="88"/>
      <c r="E139" s="5">
        <f>SUM(E129:E138)</f>
        <v>1</v>
      </c>
      <c r="F139" s="5">
        <f t="shared" ref="F139:AW139" si="74">SUM(F129:F138)</f>
        <v>0</v>
      </c>
      <c r="G139" s="5">
        <f t="shared" si="74"/>
        <v>5</v>
      </c>
      <c r="H139" s="5">
        <f t="shared" si="74"/>
        <v>0</v>
      </c>
      <c r="I139" s="5">
        <f t="shared" si="74"/>
        <v>2</v>
      </c>
      <c r="J139" s="5">
        <f t="shared" si="74"/>
        <v>6</v>
      </c>
      <c r="K139" s="5">
        <f t="shared" si="74"/>
        <v>1</v>
      </c>
      <c r="L139" s="5">
        <f t="shared" si="74"/>
        <v>5</v>
      </c>
      <c r="M139" s="5">
        <f t="shared" si="74"/>
        <v>1</v>
      </c>
      <c r="N139" s="5">
        <f t="shared" si="74"/>
        <v>5</v>
      </c>
      <c r="O139" s="5">
        <f t="shared" si="74"/>
        <v>0</v>
      </c>
      <c r="P139" s="5">
        <f t="shared" si="74"/>
        <v>6</v>
      </c>
      <c r="Q139" s="5">
        <f t="shared" si="74"/>
        <v>0</v>
      </c>
      <c r="R139" s="5">
        <f t="shared" si="74"/>
        <v>1</v>
      </c>
      <c r="S139" s="5">
        <f t="shared" si="74"/>
        <v>2</v>
      </c>
      <c r="T139" s="5">
        <f t="shared" si="74"/>
        <v>4</v>
      </c>
      <c r="U139" s="5">
        <f t="shared" si="74"/>
        <v>1</v>
      </c>
      <c r="V139" s="5">
        <f t="shared" si="74"/>
        <v>0</v>
      </c>
      <c r="W139" s="5">
        <f t="shared" si="74"/>
        <v>1</v>
      </c>
      <c r="X139" s="5">
        <f t="shared" si="74"/>
        <v>3</v>
      </c>
      <c r="Y139" s="5">
        <f t="shared" si="74"/>
        <v>6</v>
      </c>
      <c r="Z139" s="5">
        <f t="shared" si="74"/>
        <v>10</v>
      </c>
      <c r="AA139" s="5">
        <f t="shared" si="74"/>
        <v>15</v>
      </c>
      <c r="AB139" s="5">
        <f t="shared" si="74"/>
        <v>3</v>
      </c>
      <c r="AC139" s="5">
        <f t="shared" si="74"/>
        <v>6</v>
      </c>
      <c r="AD139" s="5">
        <f t="shared" si="74"/>
        <v>6</v>
      </c>
      <c r="AE139" s="5">
        <f t="shared" si="74"/>
        <v>27</v>
      </c>
      <c r="AF139" s="5">
        <f t="shared" si="74"/>
        <v>3</v>
      </c>
      <c r="AG139" s="5">
        <f t="shared" si="74"/>
        <v>4</v>
      </c>
      <c r="AH139" s="5">
        <f t="shared" si="74"/>
        <v>1</v>
      </c>
      <c r="AI139" s="5">
        <f t="shared" si="74"/>
        <v>2</v>
      </c>
      <c r="AJ139" s="5">
        <f t="shared" si="74"/>
        <v>1</v>
      </c>
      <c r="AK139" s="5">
        <f t="shared" si="74"/>
        <v>3</v>
      </c>
      <c r="AL139" s="5">
        <f t="shared" si="74"/>
        <v>1</v>
      </c>
      <c r="AM139" s="5">
        <f t="shared" si="74"/>
        <v>0</v>
      </c>
      <c r="AN139" s="5">
        <f t="shared" si="74"/>
        <v>2</v>
      </c>
      <c r="AO139" s="5">
        <f t="shared" si="74"/>
        <v>3</v>
      </c>
      <c r="AP139" s="5">
        <f t="shared" si="74"/>
        <v>0</v>
      </c>
      <c r="AQ139" s="5">
        <f t="shared" si="74"/>
        <v>0</v>
      </c>
      <c r="AR139" s="5">
        <f t="shared" si="74"/>
        <v>2</v>
      </c>
      <c r="AS139" s="5">
        <f t="shared" si="74"/>
        <v>1</v>
      </c>
      <c r="AT139" s="5">
        <f t="shared" si="74"/>
        <v>9</v>
      </c>
      <c r="AU139" s="5">
        <f t="shared" si="74"/>
        <v>2</v>
      </c>
      <c r="AV139" s="5">
        <f t="shared" si="74"/>
        <v>5</v>
      </c>
      <c r="AW139" s="5">
        <f t="shared" si="74"/>
        <v>156</v>
      </c>
      <c r="AX139" s="20"/>
      <c r="AY139" s="20"/>
    </row>
    <row r="140" spans="1:51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20"/>
      <c r="AY140" s="20"/>
    </row>
    <row r="141" spans="1:51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1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5">
        <f>SUM(E141:AV141)</f>
        <v>1</v>
      </c>
      <c r="AX141" s="1"/>
      <c r="AY141" s="1"/>
    </row>
    <row r="142" spans="1:51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1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5">
        <f>SUM(E142:AV142)</f>
        <v>1</v>
      </c>
      <c r="AX142" s="27"/>
      <c r="AY142" s="27"/>
    </row>
    <row r="143" spans="1:51" x14ac:dyDescent="0.4">
      <c r="A143" s="7"/>
      <c r="B143" s="50"/>
      <c r="C143" s="24" t="s">
        <v>197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1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5">
        <f>SUM(E143:AV143)</f>
        <v>1</v>
      </c>
      <c r="AX143" s="20"/>
      <c r="AY143" s="20"/>
    </row>
    <row r="144" spans="1:51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5">
        <f>SUM(E144:AV144)</f>
        <v>0</v>
      </c>
      <c r="AX144" s="20"/>
      <c r="AY144" s="20"/>
    </row>
    <row r="145" spans="1:5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5">
        <f t="shared" ref="AW145:AW150" si="75">SUM(E145:AV145)</f>
        <v>0</v>
      </c>
      <c r="AX145" s="20"/>
      <c r="AY145" s="20"/>
    </row>
    <row r="146" spans="1:5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5">
        <f t="shared" si="75"/>
        <v>0</v>
      </c>
      <c r="AX146" s="20"/>
      <c r="AY146" s="20"/>
    </row>
    <row r="147" spans="1:5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5">
        <f t="shared" si="75"/>
        <v>0</v>
      </c>
      <c r="AX147" s="20"/>
      <c r="AY147" s="20"/>
    </row>
    <row r="148" spans="1:5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5">
        <f t="shared" si="75"/>
        <v>0</v>
      </c>
      <c r="AX148" s="20"/>
      <c r="AY148" s="20"/>
    </row>
    <row r="149" spans="1:5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5">
        <f t="shared" si="75"/>
        <v>0</v>
      </c>
      <c r="AX149" s="20"/>
      <c r="AY149" s="20"/>
    </row>
    <row r="150" spans="1:5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5">
        <f t="shared" si="75"/>
        <v>0</v>
      </c>
      <c r="AX150" s="20"/>
      <c r="AY150" s="20"/>
    </row>
    <row r="151" spans="1:51" ht="13.15" customHeight="1" x14ac:dyDescent="0.4">
      <c r="A151" s="6" t="s">
        <v>26</v>
      </c>
      <c r="B151" s="84" t="s">
        <v>51</v>
      </c>
      <c r="C151" s="87"/>
      <c r="D151" s="88"/>
      <c r="E151" s="5">
        <f>SUM(E141:E150)</f>
        <v>0</v>
      </c>
      <c r="F151" s="5">
        <f t="shared" ref="F151:AW151" si="76">SUM(F141:F150)</f>
        <v>0</v>
      </c>
      <c r="G151" s="5">
        <f t="shared" si="76"/>
        <v>0</v>
      </c>
      <c r="H151" s="5">
        <f t="shared" si="76"/>
        <v>0</v>
      </c>
      <c r="I151" s="5">
        <f t="shared" si="76"/>
        <v>0</v>
      </c>
      <c r="J151" s="5">
        <f t="shared" si="76"/>
        <v>0</v>
      </c>
      <c r="K151" s="5">
        <f t="shared" si="76"/>
        <v>0</v>
      </c>
      <c r="L151" s="5">
        <f t="shared" si="76"/>
        <v>0</v>
      </c>
      <c r="M151" s="5">
        <f t="shared" si="76"/>
        <v>0</v>
      </c>
      <c r="N151" s="5">
        <f t="shared" si="76"/>
        <v>0</v>
      </c>
      <c r="O151" s="5">
        <f t="shared" si="76"/>
        <v>1</v>
      </c>
      <c r="P151" s="5">
        <f t="shared" si="76"/>
        <v>0</v>
      </c>
      <c r="Q151" s="5">
        <f t="shared" si="76"/>
        <v>0</v>
      </c>
      <c r="R151" s="5">
        <f t="shared" si="76"/>
        <v>0</v>
      </c>
      <c r="S151" s="5">
        <f t="shared" si="76"/>
        <v>0</v>
      </c>
      <c r="T151" s="5">
        <f t="shared" si="76"/>
        <v>1</v>
      </c>
      <c r="U151" s="5">
        <f t="shared" si="76"/>
        <v>0</v>
      </c>
      <c r="V151" s="5">
        <f t="shared" si="76"/>
        <v>0</v>
      </c>
      <c r="W151" s="5">
        <f t="shared" si="76"/>
        <v>0</v>
      </c>
      <c r="X151" s="5">
        <f t="shared" si="76"/>
        <v>0</v>
      </c>
      <c r="Y151" s="5">
        <f t="shared" si="76"/>
        <v>0</v>
      </c>
      <c r="Z151" s="5">
        <f t="shared" si="76"/>
        <v>0</v>
      </c>
      <c r="AA151" s="5">
        <f t="shared" si="76"/>
        <v>0</v>
      </c>
      <c r="AB151" s="5">
        <f t="shared" si="76"/>
        <v>0</v>
      </c>
      <c r="AC151" s="5">
        <f t="shared" si="76"/>
        <v>0</v>
      </c>
      <c r="AD151" s="5">
        <f t="shared" si="76"/>
        <v>0</v>
      </c>
      <c r="AE151" s="5">
        <f t="shared" si="76"/>
        <v>0</v>
      </c>
      <c r="AF151" s="5">
        <f t="shared" si="76"/>
        <v>0</v>
      </c>
      <c r="AG151" s="5">
        <f t="shared" si="76"/>
        <v>0</v>
      </c>
      <c r="AH151" s="5">
        <f t="shared" si="76"/>
        <v>0</v>
      </c>
      <c r="AI151" s="5">
        <f t="shared" si="76"/>
        <v>0</v>
      </c>
      <c r="AJ151" s="5">
        <f t="shared" si="76"/>
        <v>0</v>
      </c>
      <c r="AK151" s="5">
        <f t="shared" si="76"/>
        <v>0</v>
      </c>
      <c r="AL151" s="5">
        <f t="shared" si="76"/>
        <v>0</v>
      </c>
      <c r="AM151" s="5">
        <f t="shared" si="76"/>
        <v>0</v>
      </c>
      <c r="AN151" s="5">
        <f t="shared" si="76"/>
        <v>0</v>
      </c>
      <c r="AO151" s="5">
        <f t="shared" si="76"/>
        <v>0</v>
      </c>
      <c r="AP151" s="5">
        <f t="shared" si="76"/>
        <v>0</v>
      </c>
      <c r="AQ151" s="5">
        <f t="shared" si="76"/>
        <v>1</v>
      </c>
      <c r="AR151" s="5">
        <f t="shared" si="76"/>
        <v>0</v>
      </c>
      <c r="AS151" s="5">
        <f t="shared" si="76"/>
        <v>0</v>
      </c>
      <c r="AT151" s="5">
        <f t="shared" si="76"/>
        <v>0</v>
      </c>
      <c r="AU151" s="5">
        <f t="shared" si="76"/>
        <v>0</v>
      </c>
      <c r="AV151" s="5">
        <f t="shared" si="76"/>
        <v>0</v>
      </c>
      <c r="AW151" s="5">
        <f t="shared" si="76"/>
        <v>3</v>
      </c>
      <c r="AX151" s="1"/>
      <c r="AY151" s="1"/>
    </row>
    <row r="152" spans="1:51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5"/>
      <c r="AX152" s="27"/>
      <c r="AY152" s="27"/>
    </row>
    <row r="153" spans="1:51" x14ac:dyDescent="0.4">
      <c r="A153" s="11" t="s">
        <v>48</v>
      </c>
      <c r="B153" s="44" t="s">
        <v>65</v>
      </c>
      <c r="C153" s="91" t="s">
        <v>66</v>
      </c>
      <c r="D153" s="78"/>
      <c r="E153" s="6">
        <v>1</v>
      </c>
      <c r="F153" s="6">
        <v>0</v>
      </c>
      <c r="G153" s="6">
        <v>1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1</v>
      </c>
      <c r="S153" s="6">
        <v>0</v>
      </c>
      <c r="T153" s="6">
        <v>3</v>
      </c>
      <c r="U153" s="6">
        <v>0</v>
      </c>
      <c r="V153" s="6">
        <v>0</v>
      </c>
      <c r="W153" s="6">
        <v>0</v>
      </c>
      <c r="X153" s="6">
        <v>1</v>
      </c>
      <c r="Y153" s="6">
        <v>0</v>
      </c>
      <c r="Z153" s="6">
        <v>1</v>
      </c>
      <c r="AA153" s="6">
        <v>1</v>
      </c>
      <c r="AB153" s="6">
        <v>1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1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1</v>
      </c>
      <c r="AR153" s="6">
        <v>0</v>
      </c>
      <c r="AS153" s="6">
        <v>0</v>
      </c>
      <c r="AT153" s="6">
        <v>2</v>
      </c>
      <c r="AU153" s="6">
        <v>2</v>
      </c>
      <c r="AV153" s="6">
        <v>0</v>
      </c>
      <c r="AW153" s="5">
        <f>SUM(E153:AV153)</f>
        <v>16</v>
      </c>
      <c r="AX153" s="20"/>
      <c r="AY153" s="20"/>
    </row>
    <row r="154" spans="1:51" x14ac:dyDescent="0.4">
      <c r="A154" s="52" t="s">
        <v>50</v>
      </c>
      <c r="B154" s="50"/>
      <c r="C154" s="24" t="s">
        <v>199</v>
      </c>
      <c r="D154" s="49"/>
      <c r="E154" s="53">
        <v>1</v>
      </c>
      <c r="F154" s="6">
        <v>0</v>
      </c>
      <c r="G154" s="6">
        <v>0</v>
      </c>
      <c r="H154" s="6">
        <v>1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1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1</v>
      </c>
      <c r="AL154" s="6">
        <v>0</v>
      </c>
      <c r="AM154" s="6">
        <v>0</v>
      </c>
      <c r="AN154" s="6">
        <v>1</v>
      </c>
      <c r="AO154" s="6">
        <v>0</v>
      </c>
      <c r="AP154" s="6">
        <v>0</v>
      </c>
      <c r="AQ154" s="6">
        <v>1</v>
      </c>
      <c r="AR154" s="6">
        <v>1</v>
      </c>
      <c r="AS154" s="6">
        <v>0</v>
      </c>
      <c r="AT154" s="6">
        <v>0</v>
      </c>
      <c r="AU154" s="6">
        <v>0</v>
      </c>
      <c r="AV154" s="6">
        <v>1</v>
      </c>
      <c r="AW154" s="5">
        <f t="shared" ref="AW154:AW163" si="77">SUM(E154:AV154)</f>
        <v>11</v>
      </c>
      <c r="AX154" s="20"/>
      <c r="AY154" s="20"/>
    </row>
    <row r="155" spans="1:51" x14ac:dyDescent="0.4">
      <c r="A155" s="7"/>
      <c r="B155" s="50"/>
      <c r="C155" s="24" t="s">
        <v>200</v>
      </c>
      <c r="D155" s="49"/>
      <c r="E155" s="53">
        <v>0</v>
      </c>
      <c r="F155" s="6">
        <v>0</v>
      </c>
      <c r="G155" s="6">
        <v>0</v>
      </c>
      <c r="H155" s="6">
        <v>1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1</v>
      </c>
      <c r="U155" s="6">
        <v>0</v>
      </c>
      <c r="V155" s="6">
        <v>1</v>
      </c>
      <c r="W155" s="6">
        <v>0</v>
      </c>
      <c r="X155" s="6">
        <v>1</v>
      </c>
      <c r="Y155" s="6">
        <v>0</v>
      </c>
      <c r="Z155" s="6">
        <v>0</v>
      </c>
      <c r="AA155" s="6">
        <v>0</v>
      </c>
      <c r="AB155" s="6">
        <v>0</v>
      </c>
      <c r="AC155" s="6">
        <v>1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1</v>
      </c>
      <c r="AP155" s="6">
        <v>0</v>
      </c>
      <c r="AQ155" s="6">
        <v>0</v>
      </c>
      <c r="AR155" s="6">
        <v>1</v>
      </c>
      <c r="AS155" s="6">
        <v>0</v>
      </c>
      <c r="AT155" s="6">
        <v>0</v>
      </c>
      <c r="AU155" s="6">
        <v>0</v>
      </c>
      <c r="AV155" s="6">
        <v>0</v>
      </c>
      <c r="AW155" s="5">
        <f t="shared" si="77"/>
        <v>8</v>
      </c>
      <c r="AX155" s="20"/>
      <c r="AY155" s="20"/>
    </row>
    <row r="156" spans="1:51" x14ac:dyDescent="0.4">
      <c r="A156" s="7"/>
      <c r="B156" s="50"/>
      <c r="C156" s="24" t="s">
        <v>201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1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1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1</v>
      </c>
      <c r="AC156" s="6">
        <v>1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1</v>
      </c>
      <c r="AP156" s="6">
        <v>0</v>
      </c>
      <c r="AQ156" s="6">
        <v>1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5">
        <f t="shared" si="77"/>
        <v>7</v>
      </c>
      <c r="AX156" s="20"/>
      <c r="AY156" s="20"/>
    </row>
    <row r="157" spans="1:51" x14ac:dyDescent="0.4">
      <c r="A157" s="7"/>
      <c r="B157" s="50"/>
      <c r="C157" s="24" t="s">
        <v>202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0</v>
      </c>
      <c r="L157" s="6">
        <v>0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2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1</v>
      </c>
      <c r="AG157" s="6">
        <v>1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1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1</v>
      </c>
      <c r="AU157" s="6">
        <v>0</v>
      </c>
      <c r="AV157" s="6">
        <v>0</v>
      </c>
      <c r="AW157" s="5">
        <f t="shared" si="77"/>
        <v>8</v>
      </c>
      <c r="AX157" s="20"/>
      <c r="AY157" s="20"/>
    </row>
    <row r="158" spans="1:51" x14ac:dyDescent="0.4">
      <c r="A158" s="7"/>
      <c r="B158" s="50"/>
      <c r="C158" s="24" t="s">
        <v>203</v>
      </c>
      <c r="D158" s="49"/>
      <c r="E158" s="53">
        <v>2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1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1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5">
        <f t="shared" si="77"/>
        <v>4</v>
      </c>
      <c r="AX158" s="20"/>
      <c r="AY158" s="20"/>
    </row>
    <row r="159" spans="1:51" x14ac:dyDescent="0.4">
      <c r="A159" s="7"/>
      <c r="B159" s="50"/>
      <c r="C159" s="24" t="s">
        <v>204</v>
      </c>
      <c r="D159" s="49"/>
      <c r="E159" s="53">
        <v>0</v>
      </c>
      <c r="F159" s="6">
        <v>2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1</v>
      </c>
      <c r="X159" s="6">
        <v>0</v>
      </c>
      <c r="Y159" s="6">
        <v>1</v>
      </c>
      <c r="Z159" s="6">
        <v>0</v>
      </c>
      <c r="AA159" s="6">
        <v>0</v>
      </c>
      <c r="AB159" s="6">
        <v>1</v>
      </c>
      <c r="AC159" s="6">
        <v>0</v>
      </c>
      <c r="AD159" s="6">
        <v>0</v>
      </c>
      <c r="AE159" s="6">
        <v>5</v>
      </c>
      <c r="AF159" s="6">
        <v>0</v>
      </c>
      <c r="AG159" s="6">
        <v>0</v>
      </c>
      <c r="AH159" s="6">
        <v>2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2</v>
      </c>
      <c r="AV159" s="6">
        <v>0</v>
      </c>
      <c r="AW159" s="5">
        <f t="shared" si="77"/>
        <v>14</v>
      </c>
      <c r="AX159" s="20"/>
      <c r="AY159" s="20"/>
    </row>
    <row r="160" spans="1:51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1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5">
        <f t="shared" si="77"/>
        <v>1</v>
      </c>
      <c r="AX160" s="20"/>
      <c r="AY160" s="20"/>
    </row>
    <row r="161" spans="1:5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5">
        <f t="shared" si="77"/>
        <v>0</v>
      </c>
      <c r="AX161" s="20"/>
      <c r="AY161" s="20"/>
    </row>
    <row r="162" spans="1:5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5">
        <f t="shared" si="77"/>
        <v>0</v>
      </c>
      <c r="AX162" s="20"/>
      <c r="AY162" s="20"/>
    </row>
    <row r="163" spans="1:51" x14ac:dyDescent="0.4">
      <c r="A163" s="6" t="s">
        <v>26</v>
      </c>
      <c r="B163" s="92" t="s">
        <v>51</v>
      </c>
      <c r="C163" s="93"/>
      <c r="D163" s="94"/>
      <c r="E163" s="5">
        <f>SUM(E153:E162)</f>
        <v>4</v>
      </c>
      <c r="F163" s="5">
        <f t="shared" ref="F163:AV163" si="78">SUM(F153:F162)</f>
        <v>2</v>
      </c>
      <c r="G163" s="5">
        <f t="shared" si="78"/>
        <v>1</v>
      </c>
      <c r="H163" s="5">
        <f t="shared" si="78"/>
        <v>2</v>
      </c>
      <c r="I163" s="5">
        <f t="shared" si="78"/>
        <v>2</v>
      </c>
      <c r="J163" s="5">
        <f t="shared" si="78"/>
        <v>2</v>
      </c>
      <c r="K163" s="5">
        <f t="shared" si="78"/>
        <v>0</v>
      </c>
      <c r="L163" s="5">
        <f t="shared" si="78"/>
        <v>0</v>
      </c>
      <c r="M163" s="5">
        <f t="shared" si="78"/>
        <v>1</v>
      </c>
      <c r="N163" s="5">
        <f t="shared" si="78"/>
        <v>0</v>
      </c>
      <c r="O163" s="5">
        <f t="shared" si="78"/>
        <v>2</v>
      </c>
      <c r="P163" s="5">
        <f t="shared" si="78"/>
        <v>0</v>
      </c>
      <c r="Q163" s="5">
        <f t="shared" si="78"/>
        <v>0</v>
      </c>
      <c r="R163" s="5">
        <f t="shared" si="78"/>
        <v>2</v>
      </c>
      <c r="S163" s="5">
        <f t="shared" si="78"/>
        <v>0</v>
      </c>
      <c r="T163" s="5">
        <f t="shared" si="78"/>
        <v>6</v>
      </c>
      <c r="U163" s="5">
        <f t="shared" si="78"/>
        <v>0</v>
      </c>
      <c r="V163" s="5">
        <f t="shared" si="78"/>
        <v>3</v>
      </c>
      <c r="W163" s="5">
        <f t="shared" si="78"/>
        <v>1</v>
      </c>
      <c r="X163" s="5">
        <f t="shared" si="78"/>
        <v>2</v>
      </c>
      <c r="Y163" s="5">
        <f t="shared" si="78"/>
        <v>1</v>
      </c>
      <c r="Z163" s="5">
        <f t="shared" si="78"/>
        <v>1</v>
      </c>
      <c r="AA163" s="5">
        <f t="shared" si="78"/>
        <v>1</v>
      </c>
      <c r="AB163" s="5">
        <f t="shared" si="78"/>
        <v>4</v>
      </c>
      <c r="AC163" s="5">
        <f t="shared" si="78"/>
        <v>2</v>
      </c>
      <c r="AD163" s="5">
        <f t="shared" si="78"/>
        <v>0</v>
      </c>
      <c r="AE163" s="5">
        <f t="shared" si="78"/>
        <v>6</v>
      </c>
      <c r="AF163" s="5">
        <f t="shared" si="78"/>
        <v>1</v>
      </c>
      <c r="AG163" s="5">
        <f t="shared" si="78"/>
        <v>1</v>
      </c>
      <c r="AH163" s="5">
        <f t="shared" si="78"/>
        <v>3</v>
      </c>
      <c r="AI163" s="5">
        <f t="shared" si="78"/>
        <v>0</v>
      </c>
      <c r="AJ163" s="5">
        <f t="shared" si="78"/>
        <v>0</v>
      </c>
      <c r="AK163" s="5">
        <f t="shared" si="78"/>
        <v>1</v>
      </c>
      <c r="AL163" s="5">
        <f t="shared" si="78"/>
        <v>1</v>
      </c>
      <c r="AM163" s="5">
        <f t="shared" si="78"/>
        <v>0</v>
      </c>
      <c r="AN163" s="5">
        <f t="shared" si="78"/>
        <v>2</v>
      </c>
      <c r="AO163" s="5">
        <f t="shared" si="78"/>
        <v>2</v>
      </c>
      <c r="AP163" s="5">
        <f t="shared" si="78"/>
        <v>0</v>
      </c>
      <c r="AQ163" s="5">
        <f t="shared" si="78"/>
        <v>3</v>
      </c>
      <c r="AR163" s="5">
        <f t="shared" si="78"/>
        <v>2</v>
      </c>
      <c r="AS163" s="5">
        <f t="shared" si="78"/>
        <v>0</v>
      </c>
      <c r="AT163" s="5">
        <f t="shared" si="78"/>
        <v>3</v>
      </c>
      <c r="AU163" s="5">
        <f t="shared" si="78"/>
        <v>4</v>
      </c>
      <c r="AV163" s="5">
        <f t="shared" si="78"/>
        <v>1</v>
      </c>
      <c r="AW163" s="5">
        <f t="shared" si="77"/>
        <v>69</v>
      </c>
      <c r="AX163" s="20"/>
      <c r="AY163" s="20"/>
    </row>
    <row r="164" spans="1:51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20"/>
      <c r="AY164" s="20"/>
    </row>
    <row r="165" spans="1:51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1</v>
      </c>
      <c r="H165" s="6">
        <v>1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1</v>
      </c>
      <c r="P165" s="6">
        <v>0</v>
      </c>
      <c r="Q165" s="6">
        <v>2</v>
      </c>
      <c r="R165" s="6">
        <v>0</v>
      </c>
      <c r="S165" s="6">
        <v>1</v>
      </c>
      <c r="T165" s="6">
        <v>1</v>
      </c>
      <c r="U165" s="6">
        <v>0</v>
      </c>
      <c r="V165" s="6">
        <v>0</v>
      </c>
      <c r="W165" s="6">
        <v>2</v>
      </c>
      <c r="X165" s="6">
        <v>0</v>
      </c>
      <c r="Y165" s="6">
        <v>1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1</v>
      </c>
      <c r="AF165" s="6">
        <v>1</v>
      </c>
      <c r="AG165" s="6">
        <v>0</v>
      </c>
      <c r="AH165" s="6">
        <v>0</v>
      </c>
      <c r="AI165" s="6">
        <v>0</v>
      </c>
      <c r="AJ165" s="6">
        <v>1</v>
      </c>
      <c r="AK165" s="6">
        <v>0</v>
      </c>
      <c r="AL165" s="6">
        <v>1</v>
      </c>
      <c r="AM165" s="6">
        <v>0</v>
      </c>
      <c r="AN165" s="6">
        <v>0</v>
      </c>
      <c r="AO165" s="6">
        <v>1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1</v>
      </c>
      <c r="AV165" s="6">
        <v>2</v>
      </c>
      <c r="AW165" s="5">
        <f>SUM(E165:AV165)</f>
        <v>19</v>
      </c>
      <c r="AX165" s="1"/>
      <c r="AY165" s="1"/>
    </row>
    <row r="166" spans="1:51" x14ac:dyDescent="0.4">
      <c r="A166" s="11" t="s">
        <v>50</v>
      </c>
      <c r="B166" s="50"/>
      <c r="C166" s="24" t="s">
        <v>206</v>
      </c>
      <c r="D166" s="49"/>
      <c r="E166" s="6">
        <v>0</v>
      </c>
      <c r="F166" s="6">
        <v>0</v>
      </c>
      <c r="G166" s="6">
        <v>2</v>
      </c>
      <c r="H166" s="6">
        <v>1</v>
      </c>
      <c r="I166" s="6">
        <v>1</v>
      </c>
      <c r="J166" s="6">
        <v>0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1</v>
      </c>
      <c r="Q166" s="6">
        <v>0</v>
      </c>
      <c r="R166" s="6">
        <v>0</v>
      </c>
      <c r="S166" s="6">
        <v>0</v>
      </c>
      <c r="T166" s="6">
        <v>1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1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1</v>
      </c>
      <c r="AM166" s="6">
        <v>0</v>
      </c>
      <c r="AN166" s="6">
        <v>3</v>
      </c>
      <c r="AO166" s="6">
        <v>2</v>
      </c>
      <c r="AP166" s="6">
        <v>0</v>
      </c>
      <c r="AQ166" s="6">
        <v>0</v>
      </c>
      <c r="AR166" s="6">
        <v>0</v>
      </c>
      <c r="AS166" s="6">
        <v>0</v>
      </c>
      <c r="AT166" s="6">
        <v>2</v>
      </c>
      <c r="AU166" s="6">
        <v>0</v>
      </c>
      <c r="AV166" s="6">
        <v>0</v>
      </c>
      <c r="AW166" s="5">
        <f>SUM(E166:AV166)</f>
        <v>16</v>
      </c>
      <c r="AX166" s="27"/>
      <c r="AY166" s="27"/>
    </row>
    <row r="167" spans="1:5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5">
        <f t="shared" ref="AW167:AW174" si="79">SUM(E167:AV167)</f>
        <v>0</v>
      </c>
      <c r="AX167" s="20"/>
      <c r="AY167" s="20"/>
    </row>
    <row r="168" spans="1:5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5">
        <f t="shared" si="79"/>
        <v>0</v>
      </c>
      <c r="AX168" s="20"/>
      <c r="AY168" s="20"/>
    </row>
    <row r="169" spans="1:5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5">
        <f t="shared" si="79"/>
        <v>0</v>
      </c>
      <c r="AX169" s="20"/>
      <c r="AY169" s="20"/>
    </row>
    <row r="170" spans="1:5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5">
        <f t="shared" si="79"/>
        <v>0</v>
      </c>
      <c r="AX170" s="20"/>
      <c r="AY170" s="20"/>
    </row>
    <row r="171" spans="1:5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5">
        <f t="shared" si="79"/>
        <v>0</v>
      </c>
      <c r="AX171" s="20"/>
      <c r="AY171" s="20"/>
    </row>
    <row r="172" spans="1:5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5">
        <f t="shared" si="79"/>
        <v>0</v>
      </c>
      <c r="AX172" s="20"/>
      <c r="AY172" s="20"/>
    </row>
    <row r="173" spans="1:5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5">
        <f t="shared" si="79"/>
        <v>0</v>
      </c>
      <c r="AX173" s="20"/>
      <c r="AY173" s="20"/>
    </row>
    <row r="174" spans="1:5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5">
        <f t="shared" si="79"/>
        <v>0</v>
      </c>
      <c r="AX174" s="20"/>
      <c r="AY174" s="20"/>
    </row>
    <row r="175" spans="1:51" x14ac:dyDescent="0.4">
      <c r="A175" s="6" t="s">
        <v>26</v>
      </c>
      <c r="B175" s="84" t="s">
        <v>51</v>
      </c>
      <c r="C175" s="87"/>
      <c r="D175" s="88"/>
      <c r="E175" s="5">
        <f>SUM(E165:E174)</f>
        <v>0</v>
      </c>
      <c r="F175" s="5">
        <f t="shared" ref="F175:AW175" si="80">SUM(F165:F174)</f>
        <v>0</v>
      </c>
      <c r="G175" s="5">
        <f t="shared" si="80"/>
        <v>3</v>
      </c>
      <c r="H175" s="5">
        <f t="shared" si="80"/>
        <v>2</v>
      </c>
      <c r="I175" s="5">
        <f t="shared" si="80"/>
        <v>2</v>
      </c>
      <c r="J175" s="5">
        <f t="shared" si="80"/>
        <v>0</v>
      </c>
      <c r="K175" s="5">
        <f t="shared" si="80"/>
        <v>1</v>
      </c>
      <c r="L175" s="5">
        <f t="shared" si="80"/>
        <v>0</v>
      </c>
      <c r="M175" s="5">
        <f t="shared" si="80"/>
        <v>0</v>
      </c>
      <c r="N175" s="5">
        <f t="shared" si="80"/>
        <v>0</v>
      </c>
      <c r="O175" s="5">
        <f t="shared" si="80"/>
        <v>1</v>
      </c>
      <c r="P175" s="5">
        <f t="shared" si="80"/>
        <v>1</v>
      </c>
      <c r="Q175" s="5">
        <f t="shared" si="80"/>
        <v>2</v>
      </c>
      <c r="R175" s="5">
        <f t="shared" si="80"/>
        <v>0</v>
      </c>
      <c r="S175" s="5">
        <f t="shared" si="80"/>
        <v>1</v>
      </c>
      <c r="T175" s="5">
        <f t="shared" si="80"/>
        <v>2</v>
      </c>
      <c r="U175" s="5">
        <f t="shared" si="80"/>
        <v>0</v>
      </c>
      <c r="V175" s="5">
        <f t="shared" si="80"/>
        <v>0</v>
      </c>
      <c r="W175" s="5">
        <f t="shared" si="80"/>
        <v>2</v>
      </c>
      <c r="X175" s="5">
        <f t="shared" si="80"/>
        <v>0</v>
      </c>
      <c r="Y175" s="5">
        <f t="shared" si="80"/>
        <v>1</v>
      </c>
      <c r="Z175" s="5">
        <f t="shared" si="80"/>
        <v>1</v>
      </c>
      <c r="AA175" s="5">
        <f t="shared" si="80"/>
        <v>0</v>
      </c>
      <c r="AB175" s="5">
        <f t="shared" si="80"/>
        <v>0</v>
      </c>
      <c r="AC175" s="5">
        <f t="shared" si="80"/>
        <v>0</v>
      </c>
      <c r="AD175" s="5">
        <f t="shared" si="80"/>
        <v>0</v>
      </c>
      <c r="AE175" s="5">
        <f t="shared" si="80"/>
        <v>1</v>
      </c>
      <c r="AF175" s="5">
        <f t="shared" si="80"/>
        <v>1</v>
      </c>
      <c r="AG175" s="5">
        <f t="shared" si="80"/>
        <v>0</v>
      </c>
      <c r="AH175" s="5">
        <f t="shared" si="80"/>
        <v>0</v>
      </c>
      <c r="AI175" s="5">
        <f t="shared" si="80"/>
        <v>0</v>
      </c>
      <c r="AJ175" s="5">
        <f t="shared" si="80"/>
        <v>1</v>
      </c>
      <c r="AK175" s="5">
        <f t="shared" si="80"/>
        <v>0</v>
      </c>
      <c r="AL175" s="5">
        <f t="shared" si="80"/>
        <v>2</v>
      </c>
      <c r="AM175" s="5">
        <f t="shared" si="80"/>
        <v>0</v>
      </c>
      <c r="AN175" s="5">
        <f t="shared" si="80"/>
        <v>3</v>
      </c>
      <c r="AO175" s="5">
        <f t="shared" si="80"/>
        <v>3</v>
      </c>
      <c r="AP175" s="5">
        <f t="shared" si="80"/>
        <v>0</v>
      </c>
      <c r="AQ175" s="5">
        <f t="shared" si="80"/>
        <v>0</v>
      </c>
      <c r="AR175" s="5">
        <f t="shared" si="80"/>
        <v>0</v>
      </c>
      <c r="AS175" s="5">
        <f t="shared" si="80"/>
        <v>0</v>
      </c>
      <c r="AT175" s="5">
        <f t="shared" si="80"/>
        <v>2</v>
      </c>
      <c r="AU175" s="5">
        <f t="shared" si="80"/>
        <v>1</v>
      </c>
      <c r="AV175" s="5">
        <f t="shared" si="80"/>
        <v>2</v>
      </c>
      <c r="AW175" s="5">
        <f t="shared" si="80"/>
        <v>35</v>
      </c>
      <c r="AX175" s="20"/>
      <c r="AY175" s="20"/>
    </row>
    <row r="176" spans="1:51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"/>
      <c r="AY176" s="1"/>
    </row>
    <row r="177" spans="1:51" x14ac:dyDescent="0.4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1</v>
      </c>
      <c r="G177" s="6">
        <v>2</v>
      </c>
      <c r="H177" s="6">
        <v>1</v>
      </c>
      <c r="I177" s="6">
        <v>0</v>
      </c>
      <c r="J177" s="6">
        <v>2</v>
      </c>
      <c r="K177" s="6">
        <v>1</v>
      </c>
      <c r="L177" s="6">
        <v>0</v>
      </c>
      <c r="M177" s="6">
        <v>0</v>
      </c>
      <c r="N177" s="6">
        <v>0</v>
      </c>
      <c r="O177" s="6">
        <v>1</v>
      </c>
      <c r="P177" s="6">
        <v>1</v>
      </c>
      <c r="Q177" s="6">
        <v>3</v>
      </c>
      <c r="R177" s="6">
        <v>1</v>
      </c>
      <c r="S177" s="6">
        <v>2</v>
      </c>
      <c r="T177" s="6">
        <v>1</v>
      </c>
      <c r="U177" s="6">
        <v>1</v>
      </c>
      <c r="V177" s="6">
        <v>0</v>
      </c>
      <c r="W177" s="6">
        <v>1</v>
      </c>
      <c r="X177" s="6">
        <v>0</v>
      </c>
      <c r="Y177" s="6">
        <v>1</v>
      </c>
      <c r="Z177" s="6">
        <v>1</v>
      </c>
      <c r="AA177" s="6">
        <v>0</v>
      </c>
      <c r="AB177" s="6">
        <v>0</v>
      </c>
      <c r="AC177" s="6">
        <v>1</v>
      </c>
      <c r="AD177" s="6">
        <v>2</v>
      </c>
      <c r="AE177" s="6">
        <v>0</v>
      </c>
      <c r="AF177" s="6">
        <v>1</v>
      </c>
      <c r="AG177" s="6">
        <v>0</v>
      </c>
      <c r="AH177" s="6">
        <v>1</v>
      </c>
      <c r="AI177" s="6">
        <v>1</v>
      </c>
      <c r="AJ177" s="6">
        <v>0</v>
      </c>
      <c r="AK177" s="6">
        <v>1</v>
      </c>
      <c r="AL177" s="6">
        <v>0</v>
      </c>
      <c r="AM177" s="6">
        <v>0</v>
      </c>
      <c r="AN177" s="6">
        <v>3</v>
      </c>
      <c r="AO177" s="6">
        <v>2</v>
      </c>
      <c r="AP177" s="6">
        <v>1</v>
      </c>
      <c r="AQ177" s="6">
        <v>2</v>
      </c>
      <c r="AR177" s="6">
        <v>0</v>
      </c>
      <c r="AS177" s="6">
        <v>1</v>
      </c>
      <c r="AT177" s="6">
        <v>0</v>
      </c>
      <c r="AU177" s="6">
        <v>1</v>
      </c>
      <c r="AV177" s="6">
        <v>0</v>
      </c>
      <c r="AW177" s="5">
        <f t="shared" ref="AW177:AW186" si="81">SUM(E177:AV177)</f>
        <v>37</v>
      </c>
    </row>
    <row r="178" spans="1:51" x14ac:dyDescent="0.4">
      <c r="A178" s="11" t="s">
        <v>50</v>
      </c>
      <c r="B178" s="50"/>
      <c r="C178" s="24" t="s">
        <v>207</v>
      </c>
      <c r="D178" s="49"/>
      <c r="E178" s="6">
        <v>1</v>
      </c>
      <c r="F178" s="6">
        <v>1</v>
      </c>
      <c r="G178" s="6">
        <v>1</v>
      </c>
      <c r="H178" s="6">
        <v>5</v>
      </c>
      <c r="I178" s="6">
        <v>1</v>
      </c>
      <c r="J178" s="6">
        <v>1</v>
      </c>
      <c r="K178" s="6">
        <v>2</v>
      </c>
      <c r="L178" s="6">
        <v>2</v>
      </c>
      <c r="M178" s="6">
        <v>2</v>
      </c>
      <c r="N178" s="6">
        <v>2</v>
      </c>
      <c r="O178" s="6">
        <v>6</v>
      </c>
      <c r="P178" s="6">
        <v>2</v>
      </c>
      <c r="Q178" s="6">
        <v>1</v>
      </c>
      <c r="R178" s="6">
        <v>1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1</v>
      </c>
      <c r="Y178" s="6">
        <v>0</v>
      </c>
      <c r="Z178" s="6">
        <v>1</v>
      </c>
      <c r="AA178" s="6">
        <v>3</v>
      </c>
      <c r="AB178" s="6">
        <v>0</v>
      </c>
      <c r="AC178" s="6">
        <v>11</v>
      </c>
      <c r="AD178" s="6">
        <v>0</v>
      </c>
      <c r="AE178" s="6">
        <v>2</v>
      </c>
      <c r="AF178" s="6">
        <v>1</v>
      </c>
      <c r="AG178" s="6">
        <v>1</v>
      </c>
      <c r="AH178" s="6">
        <v>1</v>
      </c>
      <c r="AI178" s="6">
        <v>2</v>
      </c>
      <c r="AJ178" s="6">
        <v>1</v>
      </c>
      <c r="AK178" s="6">
        <v>0</v>
      </c>
      <c r="AL178" s="6">
        <v>1</v>
      </c>
      <c r="AM178" s="6">
        <v>2</v>
      </c>
      <c r="AN178" s="6">
        <v>0</v>
      </c>
      <c r="AO178" s="6">
        <v>0</v>
      </c>
      <c r="AP178" s="6">
        <v>2</v>
      </c>
      <c r="AQ178" s="6">
        <v>1</v>
      </c>
      <c r="AR178" s="6">
        <v>4</v>
      </c>
      <c r="AS178" s="6">
        <v>0</v>
      </c>
      <c r="AT178" s="6">
        <v>5</v>
      </c>
      <c r="AU178" s="6">
        <v>1</v>
      </c>
      <c r="AV178" s="6">
        <v>1</v>
      </c>
      <c r="AW178" s="5">
        <f t="shared" si="81"/>
        <v>69</v>
      </c>
      <c r="AX178" s="20"/>
      <c r="AY178" s="20"/>
    </row>
    <row r="179" spans="1:51" x14ac:dyDescent="0.4">
      <c r="A179" s="7"/>
      <c r="B179" s="50"/>
      <c r="C179" s="24" t="s">
        <v>208</v>
      </c>
      <c r="D179" s="49"/>
      <c r="E179" s="6">
        <v>0</v>
      </c>
      <c r="F179" s="6">
        <v>0</v>
      </c>
      <c r="G179" s="6">
        <v>1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1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2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5">
        <f t="shared" si="81"/>
        <v>4</v>
      </c>
      <c r="AX179" s="20"/>
      <c r="AY179" s="20"/>
    </row>
    <row r="180" spans="1:51" x14ac:dyDescent="0.4">
      <c r="A180" s="7"/>
      <c r="B180" s="50"/>
      <c r="C180" s="24" t="s">
        <v>209</v>
      </c>
      <c r="D180" s="49"/>
      <c r="E180" s="6">
        <v>0</v>
      </c>
      <c r="F180" s="6">
        <v>0</v>
      </c>
      <c r="G180" s="6">
        <v>0</v>
      </c>
      <c r="H180" s="6">
        <v>1</v>
      </c>
      <c r="I180" s="6">
        <v>1</v>
      </c>
      <c r="J180" s="6">
        <v>0</v>
      </c>
      <c r="K180" s="6">
        <v>0</v>
      </c>
      <c r="L180" s="6">
        <v>1</v>
      </c>
      <c r="M180" s="6">
        <v>3</v>
      </c>
      <c r="N180" s="6">
        <v>0</v>
      </c>
      <c r="O180" s="6">
        <v>3</v>
      </c>
      <c r="P180" s="6">
        <v>0</v>
      </c>
      <c r="Q180" s="6">
        <v>0</v>
      </c>
      <c r="R180" s="6">
        <v>1</v>
      </c>
      <c r="S180" s="6">
        <v>1</v>
      </c>
      <c r="T180" s="6">
        <v>0</v>
      </c>
      <c r="U180" s="6">
        <v>1</v>
      </c>
      <c r="V180" s="6">
        <v>0</v>
      </c>
      <c r="W180" s="6">
        <v>1</v>
      </c>
      <c r="X180" s="6">
        <v>0</v>
      </c>
      <c r="Y180" s="6">
        <v>0</v>
      </c>
      <c r="Z180" s="6">
        <v>1</v>
      </c>
      <c r="AA180" s="6">
        <v>1</v>
      </c>
      <c r="AB180" s="6">
        <v>1</v>
      </c>
      <c r="AC180" s="6">
        <v>0</v>
      </c>
      <c r="AD180" s="6">
        <v>1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1</v>
      </c>
      <c r="AK180" s="6">
        <v>0</v>
      </c>
      <c r="AL180" s="6">
        <v>0</v>
      </c>
      <c r="AM180" s="6">
        <v>1</v>
      </c>
      <c r="AN180" s="6">
        <v>1</v>
      </c>
      <c r="AO180" s="6">
        <v>1</v>
      </c>
      <c r="AP180" s="6">
        <v>0</v>
      </c>
      <c r="AQ180" s="6">
        <v>0</v>
      </c>
      <c r="AR180" s="6">
        <v>1</v>
      </c>
      <c r="AS180" s="6">
        <v>0</v>
      </c>
      <c r="AT180" s="6">
        <v>2</v>
      </c>
      <c r="AU180" s="6">
        <v>0</v>
      </c>
      <c r="AV180" s="6">
        <v>1</v>
      </c>
      <c r="AW180" s="5">
        <f t="shared" si="81"/>
        <v>25</v>
      </c>
      <c r="AX180" s="20"/>
      <c r="AY180" s="20"/>
    </row>
    <row r="181" spans="1:51" x14ac:dyDescent="0.4">
      <c r="A181" s="7"/>
      <c r="B181" s="50"/>
      <c r="C181" s="24" t="s">
        <v>210</v>
      </c>
      <c r="D181" s="49"/>
      <c r="E181" s="6">
        <v>0</v>
      </c>
      <c r="F181" s="6">
        <v>0</v>
      </c>
      <c r="G181" s="6">
        <v>1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1</v>
      </c>
      <c r="U181" s="6">
        <v>0</v>
      </c>
      <c r="V181" s="6">
        <v>0</v>
      </c>
      <c r="W181" s="6">
        <v>0</v>
      </c>
      <c r="X181" s="6">
        <v>1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2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5">
        <f t="shared" si="81"/>
        <v>6</v>
      </c>
      <c r="AX181" s="20"/>
      <c r="AY181" s="20"/>
    </row>
    <row r="182" spans="1:51" x14ac:dyDescent="0.4">
      <c r="A182" s="7"/>
      <c r="B182" s="50"/>
      <c r="C182" s="24" t="s">
        <v>211</v>
      </c>
      <c r="D182" s="49"/>
      <c r="E182" s="6">
        <v>1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1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1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1</v>
      </c>
      <c r="AJ182" s="6">
        <v>0</v>
      </c>
      <c r="AK182" s="6">
        <v>0</v>
      </c>
      <c r="AL182" s="6">
        <v>0</v>
      </c>
      <c r="AM182" s="6">
        <v>1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5">
        <f t="shared" si="81"/>
        <v>5</v>
      </c>
      <c r="AX182" s="20"/>
      <c r="AY182" s="20"/>
    </row>
    <row r="183" spans="1:51" x14ac:dyDescent="0.4">
      <c r="A183" s="7"/>
      <c r="B183" s="50"/>
      <c r="C183" s="24" t="s">
        <v>212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1</v>
      </c>
      <c r="L183" s="6">
        <v>0</v>
      </c>
      <c r="M183" s="6">
        <v>0</v>
      </c>
      <c r="N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1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1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1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5">
        <f t="shared" si="81"/>
        <v>5</v>
      </c>
      <c r="AX183" s="20"/>
      <c r="AY183" s="20"/>
    </row>
    <row r="184" spans="1:51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5">
        <f t="shared" si="81"/>
        <v>0</v>
      </c>
      <c r="AX184" s="20"/>
      <c r="AY184" s="20"/>
    </row>
    <row r="185" spans="1:51" x14ac:dyDescent="0.4">
      <c r="A185" s="7"/>
      <c r="B185" s="50"/>
      <c r="C185" s="24" t="s">
        <v>214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1</v>
      </c>
      <c r="AQ185" s="6">
        <v>0</v>
      </c>
      <c r="AR185" s="6">
        <v>0</v>
      </c>
      <c r="AS185" s="6">
        <v>0</v>
      </c>
      <c r="AT185" s="6">
        <v>1</v>
      </c>
      <c r="AU185" s="6">
        <v>1</v>
      </c>
      <c r="AV185" s="6">
        <v>0</v>
      </c>
      <c r="AW185" s="5">
        <f t="shared" si="81"/>
        <v>4</v>
      </c>
      <c r="AX185" s="20"/>
      <c r="AY185" s="20"/>
    </row>
    <row r="186" spans="1:51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5">
        <f t="shared" si="81"/>
        <v>0</v>
      </c>
      <c r="AX186" s="20"/>
      <c r="AY186" s="20"/>
    </row>
    <row r="187" spans="1:51" ht="13.15" customHeight="1" x14ac:dyDescent="0.4">
      <c r="A187" s="6" t="s">
        <v>26</v>
      </c>
      <c r="B187" s="84" t="s">
        <v>51</v>
      </c>
      <c r="C187" s="87"/>
      <c r="D187" s="88"/>
      <c r="E187" s="5">
        <f>SUM(E177:E186)</f>
        <v>2</v>
      </c>
      <c r="F187" s="5">
        <f t="shared" ref="F187:AV187" si="82">SUM(F177:F186)</f>
        <v>2</v>
      </c>
      <c r="G187" s="5">
        <f t="shared" si="82"/>
        <v>5</v>
      </c>
      <c r="H187" s="5">
        <f t="shared" si="82"/>
        <v>7</v>
      </c>
      <c r="I187" s="5">
        <f t="shared" si="82"/>
        <v>3</v>
      </c>
      <c r="J187" s="5">
        <f t="shared" si="82"/>
        <v>3</v>
      </c>
      <c r="K187" s="5">
        <f t="shared" si="82"/>
        <v>4</v>
      </c>
      <c r="L187" s="5">
        <f t="shared" si="82"/>
        <v>3</v>
      </c>
      <c r="M187" s="5">
        <f t="shared" si="82"/>
        <v>6</v>
      </c>
      <c r="N187" s="5">
        <f t="shared" si="82"/>
        <v>3</v>
      </c>
      <c r="O187" s="5">
        <f t="shared" si="82"/>
        <v>10</v>
      </c>
      <c r="P187" s="5">
        <f t="shared" si="82"/>
        <v>3</v>
      </c>
      <c r="Q187" s="5">
        <f t="shared" si="82"/>
        <v>4</v>
      </c>
      <c r="R187" s="5">
        <f t="shared" si="82"/>
        <v>4</v>
      </c>
      <c r="S187" s="5">
        <f t="shared" si="82"/>
        <v>3</v>
      </c>
      <c r="T187" s="5">
        <f t="shared" si="82"/>
        <v>2</v>
      </c>
      <c r="U187" s="5">
        <f t="shared" si="82"/>
        <v>3</v>
      </c>
      <c r="V187" s="5">
        <f t="shared" si="82"/>
        <v>0</v>
      </c>
      <c r="W187" s="5">
        <f t="shared" si="82"/>
        <v>2</v>
      </c>
      <c r="X187" s="5">
        <f t="shared" si="82"/>
        <v>2</v>
      </c>
      <c r="Y187" s="5">
        <f t="shared" si="82"/>
        <v>2</v>
      </c>
      <c r="Z187" s="5">
        <f t="shared" si="82"/>
        <v>3</v>
      </c>
      <c r="AA187" s="5">
        <f t="shared" si="82"/>
        <v>4</v>
      </c>
      <c r="AB187" s="5">
        <f t="shared" si="82"/>
        <v>1</v>
      </c>
      <c r="AC187" s="5">
        <f t="shared" si="82"/>
        <v>12</v>
      </c>
      <c r="AD187" s="5">
        <f t="shared" si="82"/>
        <v>3</v>
      </c>
      <c r="AE187" s="5">
        <f t="shared" si="82"/>
        <v>2</v>
      </c>
      <c r="AF187" s="5">
        <f t="shared" si="82"/>
        <v>4</v>
      </c>
      <c r="AG187" s="5">
        <f t="shared" si="82"/>
        <v>1</v>
      </c>
      <c r="AH187" s="5">
        <f t="shared" si="82"/>
        <v>2</v>
      </c>
      <c r="AI187" s="5">
        <f t="shared" si="82"/>
        <v>4</v>
      </c>
      <c r="AJ187" s="5">
        <f t="shared" si="82"/>
        <v>2</v>
      </c>
      <c r="AK187" s="5">
        <f t="shared" si="82"/>
        <v>1</v>
      </c>
      <c r="AL187" s="5">
        <f t="shared" si="82"/>
        <v>1</v>
      </c>
      <c r="AM187" s="5">
        <f t="shared" si="82"/>
        <v>6</v>
      </c>
      <c r="AN187" s="5">
        <f t="shared" si="82"/>
        <v>6</v>
      </c>
      <c r="AO187" s="5">
        <f t="shared" si="82"/>
        <v>3</v>
      </c>
      <c r="AP187" s="5">
        <f t="shared" si="82"/>
        <v>5</v>
      </c>
      <c r="AQ187" s="5">
        <f t="shared" si="82"/>
        <v>3</v>
      </c>
      <c r="AR187" s="5">
        <f t="shared" si="82"/>
        <v>5</v>
      </c>
      <c r="AS187" s="5">
        <f t="shared" si="82"/>
        <v>1</v>
      </c>
      <c r="AT187" s="5">
        <f t="shared" si="82"/>
        <v>8</v>
      </c>
      <c r="AU187" s="5">
        <f t="shared" si="82"/>
        <v>3</v>
      </c>
      <c r="AV187" s="5">
        <f t="shared" si="82"/>
        <v>2</v>
      </c>
      <c r="AW187" s="5">
        <f>SUM(AW177:AW186)</f>
        <v>155</v>
      </c>
      <c r="AX187" s="1"/>
      <c r="AY187" s="1"/>
    </row>
    <row r="188" spans="1:51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5"/>
    </row>
    <row r="189" spans="1:51" x14ac:dyDescent="0.4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0</v>
      </c>
      <c r="H189" s="6">
        <v>0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1</v>
      </c>
      <c r="X189" s="6">
        <v>0</v>
      </c>
      <c r="Y189" s="6">
        <v>0</v>
      </c>
      <c r="Z189" s="6">
        <v>0</v>
      </c>
      <c r="AA189" s="6">
        <v>0</v>
      </c>
      <c r="AB189" s="6">
        <v>1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5">
        <f t="shared" ref="AW189:AW198" si="83">SUM(E189:AV189)</f>
        <v>4</v>
      </c>
      <c r="AX189" s="20"/>
      <c r="AY189" s="20"/>
    </row>
    <row r="190" spans="1:51" x14ac:dyDescent="0.4">
      <c r="A190" s="11" t="s">
        <v>50</v>
      </c>
      <c r="B190" s="50"/>
      <c r="C190" s="24" t="s">
        <v>216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1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5">
        <f t="shared" si="83"/>
        <v>1</v>
      </c>
      <c r="AX190" s="20"/>
      <c r="AY190" s="20"/>
    </row>
    <row r="191" spans="1:51" x14ac:dyDescent="0.4">
      <c r="A191" s="7"/>
      <c r="B191" s="50"/>
      <c r="C191" s="24" t="s">
        <v>217</v>
      </c>
      <c r="D191" s="49"/>
      <c r="E191" s="6">
        <v>0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1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1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5">
        <f t="shared" si="83"/>
        <v>4</v>
      </c>
      <c r="AX191" s="20"/>
      <c r="AY191" s="20"/>
    </row>
    <row r="192" spans="1:51" x14ac:dyDescent="0.4">
      <c r="A192" s="7"/>
      <c r="B192" s="50"/>
      <c r="C192" s="24" t="s">
        <v>218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1</v>
      </c>
      <c r="AT192" s="6">
        <v>0</v>
      </c>
      <c r="AU192" s="6">
        <v>0</v>
      </c>
      <c r="AV192" s="6">
        <v>0</v>
      </c>
      <c r="AW192" s="5">
        <f t="shared" si="83"/>
        <v>1</v>
      </c>
      <c r="AX192" s="20"/>
      <c r="AY192" s="20"/>
    </row>
    <row r="193" spans="1:51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1</v>
      </c>
      <c r="AR193" s="6">
        <v>0</v>
      </c>
      <c r="AS193" s="6">
        <v>1</v>
      </c>
      <c r="AT193" s="6">
        <v>0</v>
      </c>
      <c r="AU193" s="6">
        <v>0</v>
      </c>
      <c r="AV193" s="6">
        <v>0</v>
      </c>
      <c r="AW193" s="5">
        <f t="shared" si="83"/>
        <v>3</v>
      </c>
      <c r="AX193" s="20"/>
      <c r="AY193" s="20"/>
    </row>
    <row r="194" spans="1:51" x14ac:dyDescent="0.4">
      <c r="A194" s="7"/>
      <c r="B194" s="50"/>
      <c r="C194" s="24" t="s">
        <v>220</v>
      </c>
      <c r="D194" s="49"/>
      <c r="E194" s="6">
        <v>1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5">
        <f t="shared" si="83"/>
        <v>1</v>
      </c>
      <c r="AX194" s="20"/>
      <c r="AY194" s="20"/>
    </row>
    <row r="195" spans="1:51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5">
        <f t="shared" si="83"/>
        <v>0</v>
      </c>
      <c r="AX195" s="20"/>
      <c r="AY195" s="20"/>
    </row>
    <row r="196" spans="1:51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1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5">
        <f t="shared" si="83"/>
        <v>1</v>
      </c>
      <c r="AX196" s="1"/>
      <c r="AY196" s="1"/>
    </row>
    <row r="197" spans="1:51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5">
        <f t="shared" si="83"/>
        <v>0</v>
      </c>
      <c r="AX197" s="1"/>
      <c r="AY197" s="1"/>
    </row>
    <row r="198" spans="1:51" ht="13.15" customHeight="1" x14ac:dyDescent="0.4">
      <c r="A198" s="7"/>
      <c r="B198" s="50"/>
      <c r="C198" s="24" t="s">
        <v>224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5">
        <f t="shared" si="83"/>
        <v>0</v>
      </c>
      <c r="AX198" s="1"/>
      <c r="AY198" s="1"/>
    </row>
    <row r="199" spans="1:51" x14ac:dyDescent="0.4">
      <c r="A199" s="6" t="s">
        <v>26</v>
      </c>
      <c r="B199" s="84" t="s">
        <v>51</v>
      </c>
      <c r="C199" s="87"/>
      <c r="D199" s="88"/>
      <c r="E199" s="5">
        <f>SUM(E189:E198)</f>
        <v>1</v>
      </c>
      <c r="F199" s="5">
        <f t="shared" ref="F199:AW199" si="84">SUM(F189:F198)</f>
        <v>0</v>
      </c>
      <c r="G199" s="5">
        <f t="shared" si="84"/>
        <v>0</v>
      </c>
      <c r="H199" s="5">
        <f t="shared" si="84"/>
        <v>2</v>
      </c>
      <c r="I199" s="5">
        <f t="shared" si="84"/>
        <v>1</v>
      </c>
      <c r="J199" s="5">
        <f t="shared" si="84"/>
        <v>0</v>
      </c>
      <c r="K199" s="5">
        <f t="shared" si="84"/>
        <v>0</v>
      </c>
      <c r="L199" s="5">
        <f t="shared" si="84"/>
        <v>1</v>
      </c>
      <c r="M199" s="5">
        <f t="shared" si="84"/>
        <v>0</v>
      </c>
      <c r="N199" s="5">
        <f t="shared" si="84"/>
        <v>0</v>
      </c>
      <c r="O199" s="5">
        <f t="shared" si="84"/>
        <v>0</v>
      </c>
      <c r="P199" s="5">
        <f t="shared" si="84"/>
        <v>0</v>
      </c>
      <c r="Q199" s="5">
        <f t="shared" si="84"/>
        <v>0</v>
      </c>
      <c r="R199" s="5">
        <f t="shared" si="84"/>
        <v>0</v>
      </c>
      <c r="S199" s="5">
        <f t="shared" si="84"/>
        <v>1</v>
      </c>
      <c r="T199" s="5">
        <f t="shared" si="84"/>
        <v>0</v>
      </c>
      <c r="U199" s="5">
        <f t="shared" si="84"/>
        <v>0</v>
      </c>
      <c r="V199" s="5">
        <f t="shared" si="84"/>
        <v>2</v>
      </c>
      <c r="W199" s="5">
        <f t="shared" si="84"/>
        <v>1</v>
      </c>
      <c r="X199" s="5">
        <f t="shared" si="84"/>
        <v>0</v>
      </c>
      <c r="Y199" s="5">
        <f t="shared" si="84"/>
        <v>0</v>
      </c>
      <c r="Z199" s="5">
        <f t="shared" si="84"/>
        <v>0</v>
      </c>
      <c r="AA199" s="5">
        <f t="shared" si="84"/>
        <v>0</v>
      </c>
      <c r="AB199" s="5">
        <f t="shared" si="84"/>
        <v>1</v>
      </c>
      <c r="AC199" s="5">
        <f t="shared" si="84"/>
        <v>0</v>
      </c>
      <c r="AD199" s="5">
        <f t="shared" si="84"/>
        <v>0</v>
      </c>
      <c r="AE199" s="5">
        <f t="shared" si="84"/>
        <v>0</v>
      </c>
      <c r="AF199" s="5">
        <f t="shared" si="84"/>
        <v>0</v>
      </c>
      <c r="AG199" s="5">
        <f t="shared" si="84"/>
        <v>0</v>
      </c>
      <c r="AH199" s="5">
        <f t="shared" si="84"/>
        <v>1</v>
      </c>
      <c r="AI199" s="5">
        <f t="shared" si="84"/>
        <v>0</v>
      </c>
      <c r="AJ199" s="5">
        <f t="shared" si="84"/>
        <v>1</v>
      </c>
      <c r="AK199" s="5">
        <f t="shared" si="84"/>
        <v>0</v>
      </c>
      <c r="AL199" s="5">
        <f t="shared" si="84"/>
        <v>0</v>
      </c>
      <c r="AM199" s="5">
        <f t="shared" si="84"/>
        <v>0</v>
      </c>
      <c r="AN199" s="5">
        <f t="shared" si="84"/>
        <v>0</v>
      </c>
      <c r="AO199" s="5">
        <f t="shared" si="84"/>
        <v>0</v>
      </c>
      <c r="AP199" s="5">
        <f t="shared" si="84"/>
        <v>0</v>
      </c>
      <c r="AQ199" s="5">
        <f t="shared" si="84"/>
        <v>1</v>
      </c>
      <c r="AR199" s="5">
        <f t="shared" si="84"/>
        <v>0</v>
      </c>
      <c r="AS199" s="5">
        <f t="shared" si="84"/>
        <v>2</v>
      </c>
      <c r="AT199" s="5">
        <f t="shared" si="84"/>
        <v>0</v>
      </c>
      <c r="AU199" s="5">
        <f t="shared" si="84"/>
        <v>0</v>
      </c>
      <c r="AV199" s="5">
        <f t="shared" si="84"/>
        <v>0</v>
      </c>
      <c r="AW199" s="5">
        <f t="shared" si="84"/>
        <v>15</v>
      </c>
      <c r="AX199" s="27"/>
      <c r="AY199" s="27"/>
    </row>
    <row r="200" spans="1:51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20"/>
      <c r="AY200" s="20"/>
    </row>
    <row r="201" spans="1:51" x14ac:dyDescent="0.4">
      <c r="A201" s="11" t="s">
        <v>48</v>
      </c>
      <c r="B201" s="17" t="s">
        <v>73</v>
      </c>
      <c r="C201" s="86" t="s">
        <v>74</v>
      </c>
      <c r="D201" s="64"/>
      <c r="E201" s="6">
        <v>16</v>
      </c>
      <c r="F201" s="6">
        <v>21</v>
      </c>
      <c r="G201" s="6">
        <v>12</v>
      </c>
      <c r="H201" s="6">
        <v>9</v>
      </c>
      <c r="I201" s="6">
        <v>10</v>
      </c>
      <c r="J201" s="6">
        <v>13</v>
      </c>
      <c r="K201" s="6">
        <v>5</v>
      </c>
      <c r="L201" s="6">
        <v>0</v>
      </c>
      <c r="M201" s="6">
        <v>3</v>
      </c>
      <c r="N201" s="6">
        <v>3</v>
      </c>
      <c r="O201" s="6">
        <v>16</v>
      </c>
      <c r="P201" s="6">
        <v>16</v>
      </c>
      <c r="Q201" s="6">
        <v>14</v>
      </c>
      <c r="R201" s="6">
        <v>35</v>
      </c>
      <c r="S201" s="6">
        <v>12</v>
      </c>
      <c r="T201" s="6">
        <v>14</v>
      </c>
      <c r="U201" s="6">
        <v>6</v>
      </c>
      <c r="V201" s="6">
        <v>18</v>
      </c>
      <c r="W201" s="6">
        <v>21</v>
      </c>
      <c r="X201" s="6">
        <v>7</v>
      </c>
      <c r="Y201" s="6">
        <v>13</v>
      </c>
      <c r="Z201" s="6">
        <v>9</v>
      </c>
      <c r="AA201" s="6">
        <v>2</v>
      </c>
      <c r="AB201" s="6">
        <v>3</v>
      </c>
      <c r="AC201" s="6">
        <v>4</v>
      </c>
      <c r="AD201" s="6">
        <v>3</v>
      </c>
      <c r="AE201" s="6">
        <v>8</v>
      </c>
      <c r="AF201" s="6">
        <v>10</v>
      </c>
      <c r="AG201" s="6">
        <v>12</v>
      </c>
      <c r="AH201" s="6">
        <v>13</v>
      </c>
      <c r="AI201" s="6">
        <v>1</v>
      </c>
      <c r="AJ201" s="6">
        <v>3</v>
      </c>
      <c r="AK201" s="6">
        <v>6</v>
      </c>
      <c r="AL201" s="6">
        <v>1</v>
      </c>
      <c r="AM201" s="6">
        <v>2</v>
      </c>
      <c r="AN201" s="6">
        <v>5</v>
      </c>
      <c r="AO201" s="6">
        <v>16</v>
      </c>
      <c r="AP201" s="6">
        <v>2</v>
      </c>
      <c r="AQ201" s="6">
        <v>2</v>
      </c>
      <c r="AR201" s="6">
        <v>4</v>
      </c>
      <c r="AS201" s="6">
        <v>8</v>
      </c>
      <c r="AT201" s="6">
        <v>0</v>
      </c>
      <c r="AU201" s="6">
        <v>4</v>
      </c>
      <c r="AV201" s="6">
        <v>11</v>
      </c>
      <c r="AW201" s="5">
        <f t="shared" ref="AW201:AW210" si="85">SUM(E201:AV201)</f>
        <v>393</v>
      </c>
      <c r="AX201" s="20"/>
      <c r="AY201" s="20"/>
    </row>
    <row r="202" spans="1:51" x14ac:dyDescent="0.4">
      <c r="A202" s="11" t="s">
        <v>50</v>
      </c>
      <c r="B202" s="50"/>
      <c r="C202" s="24" t="s">
        <v>225</v>
      </c>
      <c r="D202" s="49"/>
      <c r="E202" s="6">
        <v>31</v>
      </c>
      <c r="F202" s="6">
        <v>12</v>
      </c>
      <c r="G202" s="6">
        <v>17</v>
      </c>
      <c r="H202" s="6">
        <v>14</v>
      </c>
      <c r="I202" s="6">
        <v>6</v>
      </c>
      <c r="J202" s="6">
        <v>8</v>
      </c>
      <c r="K202" s="6">
        <v>15</v>
      </c>
      <c r="L202" s="6">
        <v>14</v>
      </c>
      <c r="M202" s="6">
        <v>13</v>
      </c>
      <c r="N202" s="6">
        <v>11</v>
      </c>
      <c r="O202" s="6">
        <v>14</v>
      </c>
      <c r="P202" s="6">
        <v>13</v>
      </c>
      <c r="Q202" s="6">
        <v>57</v>
      </c>
      <c r="R202" s="6">
        <v>35</v>
      </c>
      <c r="S202" s="6">
        <v>12</v>
      </c>
      <c r="T202" s="6">
        <v>23</v>
      </c>
      <c r="U202" s="6">
        <v>13</v>
      </c>
      <c r="V202" s="6">
        <v>14</v>
      </c>
      <c r="W202" s="6">
        <v>26</v>
      </c>
      <c r="X202" s="6">
        <v>18</v>
      </c>
      <c r="Y202" s="6">
        <v>16</v>
      </c>
      <c r="Z202" s="6">
        <v>23</v>
      </c>
      <c r="AA202" s="6">
        <v>10</v>
      </c>
      <c r="AB202" s="6">
        <v>4</v>
      </c>
      <c r="AC202" s="6">
        <v>7</v>
      </c>
      <c r="AD202" s="6">
        <v>8</v>
      </c>
      <c r="AE202" s="6">
        <v>7</v>
      </c>
      <c r="AF202" s="6">
        <v>28</v>
      </c>
      <c r="AG202" s="6">
        <v>8</v>
      </c>
      <c r="AH202" s="6">
        <v>25</v>
      </c>
      <c r="AI202" s="6">
        <v>1</v>
      </c>
      <c r="AJ202" s="6">
        <v>15</v>
      </c>
      <c r="AK202" s="6">
        <v>7</v>
      </c>
      <c r="AL202" s="6">
        <v>1</v>
      </c>
      <c r="AM202" s="6">
        <v>8</v>
      </c>
      <c r="AN202" s="6">
        <v>9</v>
      </c>
      <c r="AO202" s="6">
        <v>17</v>
      </c>
      <c r="AP202" s="6">
        <v>4</v>
      </c>
      <c r="AQ202" s="6">
        <v>3</v>
      </c>
      <c r="AR202" s="6">
        <v>12</v>
      </c>
      <c r="AS202" s="6">
        <v>9</v>
      </c>
      <c r="AT202" s="6">
        <v>14</v>
      </c>
      <c r="AU202" s="6">
        <v>31</v>
      </c>
      <c r="AV202" s="6">
        <v>8</v>
      </c>
      <c r="AW202" s="5">
        <f t="shared" si="85"/>
        <v>641</v>
      </c>
      <c r="AX202" s="20"/>
      <c r="AY202" s="20"/>
    </row>
    <row r="203" spans="1:51" x14ac:dyDescent="0.4">
      <c r="A203" s="7"/>
      <c r="B203" s="50"/>
      <c r="C203" s="24" t="s">
        <v>226</v>
      </c>
      <c r="D203" s="49"/>
      <c r="E203" s="6">
        <v>26</v>
      </c>
      <c r="F203" s="6">
        <v>11</v>
      </c>
      <c r="G203" s="6">
        <v>7</v>
      </c>
      <c r="H203" s="6">
        <v>6</v>
      </c>
      <c r="I203" s="6">
        <v>1</v>
      </c>
      <c r="J203" s="6">
        <v>3</v>
      </c>
      <c r="K203" s="6">
        <v>1</v>
      </c>
      <c r="L203" s="6">
        <v>0</v>
      </c>
      <c r="M203" s="6">
        <v>0</v>
      </c>
      <c r="N203" s="6">
        <v>10</v>
      </c>
      <c r="O203" s="6">
        <v>18</v>
      </c>
      <c r="P203" s="6">
        <v>20</v>
      </c>
      <c r="Q203" s="6">
        <v>2</v>
      </c>
      <c r="R203" s="6">
        <v>16</v>
      </c>
      <c r="S203" s="6">
        <v>17</v>
      </c>
      <c r="T203" s="6">
        <v>6</v>
      </c>
      <c r="U203" s="6">
        <v>2</v>
      </c>
      <c r="V203" s="6">
        <v>3</v>
      </c>
      <c r="W203" s="6">
        <v>2</v>
      </c>
      <c r="X203" s="6">
        <v>3</v>
      </c>
      <c r="Y203" s="6">
        <v>10</v>
      </c>
      <c r="Z203" s="6">
        <v>4</v>
      </c>
      <c r="AA203" s="6">
        <v>6</v>
      </c>
      <c r="AB203" s="6">
        <v>3</v>
      </c>
      <c r="AC203" s="6">
        <v>0</v>
      </c>
      <c r="AD203" s="6">
        <v>1</v>
      </c>
      <c r="AE203" s="6">
        <v>0</v>
      </c>
      <c r="AF203" s="6">
        <v>2</v>
      </c>
      <c r="AG203" s="6">
        <v>4</v>
      </c>
      <c r="AH203" s="6">
        <v>3</v>
      </c>
      <c r="AI203" s="6">
        <v>0</v>
      </c>
      <c r="AJ203" s="6">
        <v>2</v>
      </c>
      <c r="AK203" s="6">
        <v>6</v>
      </c>
      <c r="AL203" s="6">
        <v>1</v>
      </c>
      <c r="AM203" s="6">
        <v>0</v>
      </c>
      <c r="AN203" s="6">
        <v>6</v>
      </c>
      <c r="AO203" s="6">
        <v>7</v>
      </c>
      <c r="AP203" s="6">
        <v>0</v>
      </c>
      <c r="AQ203" s="6">
        <v>1</v>
      </c>
      <c r="AR203" s="6">
        <v>2</v>
      </c>
      <c r="AS203" s="6">
        <v>2</v>
      </c>
      <c r="AT203" s="6">
        <v>4</v>
      </c>
      <c r="AU203" s="6">
        <v>0</v>
      </c>
      <c r="AV203" s="6">
        <v>3</v>
      </c>
      <c r="AW203" s="5">
        <f t="shared" si="85"/>
        <v>221</v>
      </c>
      <c r="AX203" s="20"/>
      <c r="AY203" s="20"/>
    </row>
    <row r="204" spans="1:51" x14ac:dyDescent="0.4">
      <c r="A204" s="7"/>
      <c r="B204" s="50"/>
      <c r="C204" s="24" t="s">
        <v>227</v>
      </c>
      <c r="D204" s="49"/>
      <c r="E204" s="6">
        <v>2</v>
      </c>
      <c r="F204" s="6">
        <v>0</v>
      </c>
      <c r="G204" s="6">
        <v>2</v>
      </c>
      <c r="H204" s="6">
        <v>0</v>
      </c>
      <c r="I204" s="6">
        <v>0</v>
      </c>
      <c r="J204" s="6">
        <v>2</v>
      </c>
      <c r="K204" s="6">
        <v>0</v>
      </c>
      <c r="L204" s="6">
        <v>2</v>
      </c>
      <c r="M204" s="6">
        <v>1</v>
      </c>
      <c r="N204" s="6">
        <v>1</v>
      </c>
      <c r="O204" s="6">
        <v>0</v>
      </c>
      <c r="P204" s="6">
        <v>2</v>
      </c>
      <c r="Q204" s="6">
        <v>1</v>
      </c>
      <c r="R204" s="6">
        <v>1</v>
      </c>
      <c r="S204" s="6">
        <v>2</v>
      </c>
      <c r="T204" s="6">
        <v>1</v>
      </c>
      <c r="U204" s="6">
        <v>0</v>
      </c>
      <c r="V204" s="6">
        <v>1</v>
      </c>
      <c r="W204" s="6">
        <v>1</v>
      </c>
      <c r="X204" s="6">
        <v>0</v>
      </c>
      <c r="Y204" s="6">
        <v>3</v>
      </c>
      <c r="Z204" s="6">
        <v>1</v>
      </c>
      <c r="AA204" s="6">
        <v>1</v>
      </c>
      <c r="AB204" s="6">
        <v>0</v>
      </c>
      <c r="AC204" s="6">
        <v>1</v>
      </c>
      <c r="AD204" s="6">
        <v>1</v>
      </c>
      <c r="AE204" s="6">
        <v>1</v>
      </c>
      <c r="AF204" s="6">
        <v>0</v>
      </c>
      <c r="AG204" s="6">
        <v>0</v>
      </c>
      <c r="AH204" s="6">
        <v>0</v>
      </c>
      <c r="AI204" s="6">
        <v>1</v>
      </c>
      <c r="AJ204" s="6">
        <v>1</v>
      </c>
      <c r="AK204" s="6">
        <v>1</v>
      </c>
      <c r="AL204" s="6">
        <v>0</v>
      </c>
      <c r="AM204" s="6">
        <v>1</v>
      </c>
      <c r="AN204" s="6">
        <v>1</v>
      </c>
      <c r="AO204" s="6">
        <v>0</v>
      </c>
      <c r="AP204" s="6">
        <v>2</v>
      </c>
      <c r="AQ204" s="6">
        <v>0</v>
      </c>
      <c r="AR204" s="6">
        <v>1</v>
      </c>
      <c r="AS204" s="6">
        <v>0</v>
      </c>
      <c r="AT204" s="6">
        <v>2</v>
      </c>
      <c r="AU204" s="6">
        <v>0</v>
      </c>
      <c r="AV204" s="6">
        <v>1</v>
      </c>
      <c r="AW204" s="5">
        <f t="shared" si="85"/>
        <v>38</v>
      </c>
      <c r="AX204" s="20"/>
      <c r="AY204" s="20"/>
    </row>
    <row r="205" spans="1:51" x14ac:dyDescent="0.4">
      <c r="A205" s="7"/>
      <c r="B205" s="50"/>
      <c r="C205" s="24" t="s">
        <v>228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3</v>
      </c>
      <c r="S205" s="6">
        <v>0</v>
      </c>
      <c r="T205" s="6">
        <v>0</v>
      </c>
      <c r="U205" s="6">
        <v>1</v>
      </c>
      <c r="V205" s="6">
        <v>1</v>
      </c>
      <c r="W205" s="6">
        <v>2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1</v>
      </c>
      <c r="AD205" s="6">
        <v>0</v>
      </c>
      <c r="AE205" s="6">
        <v>0</v>
      </c>
      <c r="AF205" s="6">
        <v>0</v>
      </c>
      <c r="AG205" s="6">
        <v>1</v>
      </c>
      <c r="AH205" s="6">
        <v>1</v>
      </c>
      <c r="AI205" s="6">
        <v>0</v>
      </c>
      <c r="AJ205" s="6">
        <v>1</v>
      </c>
      <c r="AK205" s="6">
        <v>1</v>
      </c>
      <c r="AL205" s="6">
        <v>0</v>
      </c>
      <c r="AM205" s="6">
        <v>0</v>
      </c>
      <c r="AN205" s="6">
        <v>1</v>
      </c>
      <c r="AO205" s="6">
        <v>0</v>
      </c>
      <c r="AP205" s="6">
        <v>0</v>
      </c>
      <c r="AQ205" s="6">
        <v>0</v>
      </c>
      <c r="AR205" s="6">
        <v>1</v>
      </c>
      <c r="AS205" s="6">
        <v>0</v>
      </c>
      <c r="AT205" s="6">
        <v>0</v>
      </c>
      <c r="AU205" s="6">
        <v>1</v>
      </c>
      <c r="AV205" s="6">
        <v>0</v>
      </c>
      <c r="AW205" s="5">
        <f t="shared" si="85"/>
        <v>15</v>
      </c>
      <c r="AX205" s="20"/>
      <c r="AY205" s="20"/>
    </row>
    <row r="206" spans="1:51" x14ac:dyDescent="0.4">
      <c r="A206" s="7"/>
      <c r="B206" s="50"/>
      <c r="C206" s="24" t="s">
        <v>229</v>
      </c>
      <c r="D206" s="49"/>
      <c r="E206" s="6">
        <v>2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1</v>
      </c>
      <c r="AG206" s="6">
        <v>1</v>
      </c>
      <c r="AH206" s="6">
        <v>1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2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5">
        <f t="shared" si="85"/>
        <v>8</v>
      </c>
      <c r="AX206" s="20"/>
      <c r="AY206" s="20"/>
    </row>
    <row r="207" spans="1:51" ht="13.15" customHeight="1" x14ac:dyDescent="0.4">
      <c r="A207" s="7"/>
      <c r="B207" s="50"/>
      <c r="C207" s="24" t="s">
        <v>230</v>
      </c>
      <c r="D207" s="49"/>
      <c r="E207" s="6">
        <v>0</v>
      </c>
      <c r="F207" s="6">
        <v>0</v>
      </c>
      <c r="G207" s="6">
        <v>0</v>
      </c>
      <c r="H207" s="6">
        <v>1</v>
      </c>
      <c r="I207" s="6">
        <v>0</v>
      </c>
      <c r="J207" s="6">
        <v>2</v>
      </c>
      <c r="K207" s="6">
        <v>0</v>
      </c>
      <c r="L207" s="6">
        <v>2</v>
      </c>
      <c r="M207" s="6">
        <v>0</v>
      </c>
      <c r="N207" s="6">
        <v>1</v>
      </c>
      <c r="O207" s="6">
        <v>1</v>
      </c>
      <c r="P207" s="6">
        <v>0</v>
      </c>
      <c r="Q207" s="6">
        <v>1</v>
      </c>
      <c r="R207" s="6">
        <v>0</v>
      </c>
      <c r="S207" s="6">
        <v>3</v>
      </c>
      <c r="T207" s="6">
        <v>0</v>
      </c>
      <c r="U207" s="6">
        <v>0</v>
      </c>
      <c r="V207" s="6">
        <v>0</v>
      </c>
      <c r="W207" s="6">
        <v>2</v>
      </c>
      <c r="X207" s="6">
        <v>0</v>
      </c>
      <c r="Y207" s="6">
        <v>0</v>
      </c>
      <c r="Z207" s="6">
        <v>0</v>
      </c>
      <c r="AA207" s="6">
        <v>1</v>
      </c>
      <c r="AB207" s="6">
        <v>0</v>
      </c>
      <c r="AC207" s="6">
        <v>0</v>
      </c>
      <c r="AD207" s="6">
        <v>0</v>
      </c>
      <c r="AE207" s="6">
        <v>0</v>
      </c>
      <c r="AF207" s="6">
        <v>1</v>
      </c>
      <c r="AG207" s="6">
        <v>1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2</v>
      </c>
      <c r="AO207" s="6">
        <v>2</v>
      </c>
      <c r="AP207" s="6">
        <v>0</v>
      </c>
      <c r="AQ207" s="6">
        <v>0</v>
      </c>
      <c r="AR207" s="6">
        <v>0</v>
      </c>
      <c r="AS207" s="6">
        <v>2</v>
      </c>
      <c r="AT207" s="6">
        <v>0</v>
      </c>
      <c r="AU207" s="6">
        <v>0</v>
      </c>
      <c r="AV207" s="6">
        <v>0</v>
      </c>
      <c r="AW207" s="5">
        <f t="shared" si="85"/>
        <v>22</v>
      </c>
      <c r="AX207" s="1"/>
      <c r="AY207" s="1"/>
    </row>
    <row r="208" spans="1:51" x14ac:dyDescent="0.4">
      <c r="A208" s="7"/>
      <c r="B208" s="50"/>
      <c r="C208" s="24" t="s">
        <v>231</v>
      </c>
      <c r="D208" s="49"/>
      <c r="E208" s="6">
        <v>0</v>
      </c>
      <c r="F208" s="6">
        <v>0</v>
      </c>
      <c r="G208" s="6">
        <v>2</v>
      </c>
      <c r="H208" s="6">
        <v>1</v>
      </c>
      <c r="I208" s="6">
        <v>3</v>
      </c>
      <c r="J208" s="6">
        <v>0</v>
      </c>
      <c r="K208" s="6">
        <v>0</v>
      </c>
      <c r="L208" s="6">
        <v>1</v>
      </c>
      <c r="M208" s="6">
        <v>2</v>
      </c>
      <c r="N208" s="6">
        <v>0</v>
      </c>
      <c r="O208" s="6">
        <v>0</v>
      </c>
      <c r="P208" s="6">
        <v>5</v>
      </c>
      <c r="Q208" s="6">
        <v>1</v>
      </c>
      <c r="R208" s="6">
        <v>2</v>
      </c>
      <c r="S208" s="6">
        <v>1</v>
      </c>
      <c r="T208" s="6">
        <v>1</v>
      </c>
      <c r="U208" s="6">
        <v>0</v>
      </c>
      <c r="V208" s="6">
        <v>0</v>
      </c>
      <c r="W208" s="6">
        <v>5</v>
      </c>
      <c r="X208" s="6">
        <v>1</v>
      </c>
      <c r="Y208" s="6">
        <v>0</v>
      </c>
      <c r="Z208" s="6">
        <v>0</v>
      </c>
      <c r="AA208" s="6">
        <v>1</v>
      </c>
      <c r="AB208" s="6">
        <v>0</v>
      </c>
      <c r="AC208" s="6">
        <v>0</v>
      </c>
      <c r="AD208" s="6">
        <v>0</v>
      </c>
      <c r="AE208" s="6">
        <v>0</v>
      </c>
      <c r="AF208" s="6">
        <v>1</v>
      </c>
      <c r="AG208" s="6">
        <v>1</v>
      </c>
      <c r="AH208" s="6">
        <v>1</v>
      </c>
      <c r="AI208" s="6">
        <v>0</v>
      </c>
      <c r="AJ208" s="6">
        <v>0</v>
      </c>
      <c r="AK208" s="6">
        <v>2</v>
      </c>
      <c r="AL208" s="6">
        <v>2</v>
      </c>
      <c r="AM208" s="6">
        <v>0</v>
      </c>
      <c r="AN208" s="6">
        <v>0</v>
      </c>
      <c r="AO208" s="6">
        <v>1</v>
      </c>
      <c r="AP208" s="6">
        <v>0</v>
      </c>
      <c r="AQ208" s="6">
        <v>1</v>
      </c>
      <c r="AR208" s="6">
        <v>1</v>
      </c>
      <c r="AS208" s="6">
        <v>0</v>
      </c>
      <c r="AT208" s="6">
        <v>0</v>
      </c>
      <c r="AU208" s="6">
        <v>0</v>
      </c>
      <c r="AV208" s="6">
        <v>1</v>
      </c>
      <c r="AW208" s="5">
        <f t="shared" si="85"/>
        <v>37</v>
      </c>
      <c r="AX208" s="27"/>
      <c r="AY208" s="27"/>
    </row>
    <row r="209" spans="1:51" x14ac:dyDescent="0.4">
      <c r="A209" s="7"/>
      <c r="B209" s="50"/>
      <c r="C209" s="24" t="s">
        <v>232</v>
      </c>
      <c r="D209" s="49"/>
      <c r="E209" s="6">
        <v>0</v>
      </c>
      <c r="F209" s="6">
        <v>0</v>
      </c>
      <c r="G209" s="6">
        <v>1</v>
      </c>
      <c r="H209" s="6">
        <v>0</v>
      </c>
      <c r="I209" s="6">
        <v>0</v>
      </c>
      <c r="J209" s="6">
        <v>0</v>
      </c>
      <c r="K209" s="6">
        <v>1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1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1</v>
      </c>
      <c r="AT209" s="6">
        <v>0</v>
      </c>
      <c r="AU209" s="6">
        <v>0</v>
      </c>
      <c r="AV209" s="6">
        <v>0</v>
      </c>
      <c r="AW209" s="5">
        <f t="shared" si="85"/>
        <v>4</v>
      </c>
      <c r="AX209" s="27"/>
      <c r="AY209" s="27"/>
    </row>
    <row r="210" spans="1:51" x14ac:dyDescent="0.4">
      <c r="A210" s="7"/>
      <c r="B210" s="50"/>
      <c r="C210" s="24" t="s">
        <v>233</v>
      </c>
      <c r="D210" s="49"/>
      <c r="E210" s="6">
        <v>0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1</v>
      </c>
      <c r="O210" s="6">
        <v>0</v>
      </c>
      <c r="P210" s="6">
        <v>1</v>
      </c>
      <c r="Q210" s="6">
        <v>1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1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1</v>
      </c>
      <c r="AK210" s="6">
        <v>1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5">
        <f t="shared" si="85"/>
        <v>8</v>
      </c>
      <c r="AX210" s="27"/>
      <c r="AY210" s="27"/>
    </row>
    <row r="211" spans="1:51" x14ac:dyDescent="0.4">
      <c r="A211" s="6" t="s">
        <v>26</v>
      </c>
      <c r="B211" s="84" t="s">
        <v>51</v>
      </c>
      <c r="C211" s="87"/>
      <c r="D211" s="88"/>
      <c r="E211" s="5">
        <f>SUM(E201:E210)</f>
        <v>77</v>
      </c>
      <c r="F211" s="5">
        <f t="shared" ref="F211:AW211" si="86">SUM(F201:F210)</f>
        <v>45</v>
      </c>
      <c r="G211" s="5">
        <f t="shared" si="86"/>
        <v>41</v>
      </c>
      <c r="H211" s="5">
        <f t="shared" si="86"/>
        <v>31</v>
      </c>
      <c r="I211" s="5">
        <f t="shared" si="86"/>
        <v>20</v>
      </c>
      <c r="J211" s="5">
        <f t="shared" si="86"/>
        <v>28</v>
      </c>
      <c r="K211" s="5">
        <f t="shared" si="86"/>
        <v>22</v>
      </c>
      <c r="L211" s="5">
        <f t="shared" si="86"/>
        <v>20</v>
      </c>
      <c r="M211" s="5">
        <f t="shared" si="86"/>
        <v>19</v>
      </c>
      <c r="N211" s="5">
        <f t="shared" si="86"/>
        <v>28</v>
      </c>
      <c r="O211" s="5">
        <f t="shared" si="86"/>
        <v>49</v>
      </c>
      <c r="P211" s="5">
        <f t="shared" si="86"/>
        <v>57</v>
      </c>
      <c r="Q211" s="5">
        <f t="shared" si="86"/>
        <v>77</v>
      </c>
      <c r="R211" s="5">
        <f t="shared" si="86"/>
        <v>92</v>
      </c>
      <c r="S211" s="5">
        <f t="shared" si="86"/>
        <v>47</v>
      </c>
      <c r="T211" s="5">
        <f t="shared" si="86"/>
        <v>46</v>
      </c>
      <c r="U211" s="5">
        <f t="shared" si="86"/>
        <v>22</v>
      </c>
      <c r="V211" s="5">
        <f t="shared" si="86"/>
        <v>37</v>
      </c>
      <c r="W211" s="5">
        <f t="shared" si="86"/>
        <v>59</v>
      </c>
      <c r="X211" s="5">
        <f t="shared" si="86"/>
        <v>29</v>
      </c>
      <c r="Y211" s="5">
        <f t="shared" si="86"/>
        <v>42</v>
      </c>
      <c r="Z211" s="5">
        <f t="shared" si="86"/>
        <v>37</v>
      </c>
      <c r="AA211" s="5">
        <f t="shared" si="86"/>
        <v>21</v>
      </c>
      <c r="AB211" s="5">
        <f t="shared" si="86"/>
        <v>10</v>
      </c>
      <c r="AC211" s="5">
        <f t="shared" si="86"/>
        <v>14</v>
      </c>
      <c r="AD211" s="5">
        <f t="shared" si="86"/>
        <v>13</v>
      </c>
      <c r="AE211" s="5">
        <f t="shared" si="86"/>
        <v>16</v>
      </c>
      <c r="AF211" s="5">
        <f t="shared" si="86"/>
        <v>43</v>
      </c>
      <c r="AG211" s="5">
        <f t="shared" si="86"/>
        <v>28</v>
      </c>
      <c r="AH211" s="5">
        <f t="shared" si="86"/>
        <v>44</v>
      </c>
      <c r="AI211" s="5">
        <f t="shared" si="86"/>
        <v>3</v>
      </c>
      <c r="AJ211" s="5">
        <f t="shared" si="86"/>
        <v>23</v>
      </c>
      <c r="AK211" s="5">
        <f t="shared" si="86"/>
        <v>24</v>
      </c>
      <c r="AL211" s="5">
        <f t="shared" si="86"/>
        <v>5</v>
      </c>
      <c r="AM211" s="5">
        <f t="shared" si="86"/>
        <v>11</v>
      </c>
      <c r="AN211" s="5">
        <f t="shared" si="86"/>
        <v>24</v>
      </c>
      <c r="AO211" s="5">
        <f t="shared" si="86"/>
        <v>45</v>
      </c>
      <c r="AP211" s="5">
        <f t="shared" si="86"/>
        <v>8</v>
      </c>
      <c r="AQ211" s="5">
        <f t="shared" si="86"/>
        <v>7</v>
      </c>
      <c r="AR211" s="5">
        <f t="shared" si="86"/>
        <v>21</v>
      </c>
      <c r="AS211" s="5">
        <f t="shared" si="86"/>
        <v>22</v>
      </c>
      <c r="AT211" s="5">
        <f t="shared" si="86"/>
        <v>20</v>
      </c>
      <c r="AU211" s="5">
        <f t="shared" si="86"/>
        <v>36</v>
      </c>
      <c r="AV211" s="5">
        <f t="shared" si="86"/>
        <v>24</v>
      </c>
      <c r="AW211" s="5">
        <f t="shared" si="86"/>
        <v>1387</v>
      </c>
      <c r="AX211" s="20"/>
      <c r="AY211" s="20"/>
    </row>
    <row r="212" spans="1:51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20"/>
      <c r="AY212" s="20"/>
    </row>
    <row r="213" spans="1:51" x14ac:dyDescent="0.4">
      <c r="A213" s="11" t="s">
        <v>48</v>
      </c>
      <c r="B213" s="17" t="s">
        <v>75</v>
      </c>
      <c r="C213" s="86" t="s">
        <v>76</v>
      </c>
      <c r="D213" s="64"/>
      <c r="E213" s="6">
        <v>1</v>
      </c>
      <c r="F213" s="6">
        <v>1</v>
      </c>
      <c r="G213" s="6">
        <v>1</v>
      </c>
      <c r="H213" s="6">
        <v>3</v>
      </c>
      <c r="I213" s="6">
        <v>1</v>
      </c>
      <c r="J213" s="6">
        <v>1</v>
      </c>
      <c r="K213" s="6">
        <v>4</v>
      </c>
      <c r="L213" s="6">
        <v>1</v>
      </c>
      <c r="M213" s="6">
        <v>4</v>
      </c>
      <c r="N213" s="6">
        <v>8</v>
      </c>
      <c r="O213" s="6">
        <v>4</v>
      </c>
      <c r="P213" s="6">
        <v>3</v>
      </c>
      <c r="Q213" s="6">
        <v>2</v>
      </c>
      <c r="R213" s="6">
        <v>0</v>
      </c>
      <c r="S213" s="6">
        <v>2</v>
      </c>
      <c r="T213" s="6">
        <v>1</v>
      </c>
      <c r="U213" s="6">
        <v>5</v>
      </c>
      <c r="V213" s="6">
        <v>2</v>
      </c>
      <c r="W213" s="6">
        <v>0</v>
      </c>
      <c r="X213" s="6">
        <v>0</v>
      </c>
      <c r="Y213" s="6">
        <v>3</v>
      </c>
      <c r="Z213" s="6">
        <v>2</v>
      </c>
      <c r="AA213" s="6">
        <v>5</v>
      </c>
      <c r="AB213" s="6">
        <v>1</v>
      </c>
      <c r="AC213" s="6">
        <v>3</v>
      </c>
      <c r="AD213" s="6">
        <v>2</v>
      </c>
      <c r="AE213" s="6">
        <v>2</v>
      </c>
      <c r="AF213" s="6">
        <v>3</v>
      </c>
      <c r="AG213" s="6">
        <v>0</v>
      </c>
      <c r="AH213" s="6">
        <v>1</v>
      </c>
      <c r="AI213" s="6">
        <v>0</v>
      </c>
      <c r="AJ213" s="6">
        <v>1</v>
      </c>
      <c r="AK213" s="6">
        <v>4</v>
      </c>
      <c r="AL213" s="6">
        <v>0</v>
      </c>
      <c r="AM213" s="6">
        <v>1</v>
      </c>
      <c r="AN213" s="6">
        <v>6</v>
      </c>
      <c r="AO213" s="6">
        <v>3</v>
      </c>
      <c r="AP213" s="6">
        <v>2</v>
      </c>
      <c r="AQ213" s="6">
        <v>1</v>
      </c>
      <c r="AR213" s="6">
        <v>4</v>
      </c>
      <c r="AS213" s="6">
        <v>1</v>
      </c>
      <c r="AT213" s="6">
        <v>2</v>
      </c>
      <c r="AU213" s="6">
        <v>1</v>
      </c>
      <c r="AV213" s="6">
        <v>1</v>
      </c>
      <c r="AW213" s="5">
        <f>SUM(E213:AV213)</f>
        <v>93</v>
      </c>
      <c r="AX213" s="20"/>
      <c r="AY213" s="20"/>
    </row>
    <row r="214" spans="1:51" x14ac:dyDescent="0.4">
      <c r="A214" s="11" t="s">
        <v>50</v>
      </c>
      <c r="B214" s="50"/>
      <c r="C214" s="24" t="s">
        <v>234</v>
      </c>
      <c r="D214" s="49"/>
      <c r="E214" s="6">
        <v>2</v>
      </c>
      <c r="F214" s="6">
        <v>0</v>
      </c>
      <c r="G214" s="6">
        <v>2</v>
      </c>
      <c r="H214" s="6">
        <v>0</v>
      </c>
      <c r="I214" s="6">
        <v>2</v>
      </c>
      <c r="J214" s="6">
        <v>3</v>
      </c>
      <c r="K214" s="6">
        <v>0</v>
      </c>
      <c r="L214" s="6">
        <v>0</v>
      </c>
      <c r="M214" s="6">
        <v>1</v>
      </c>
      <c r="N214" s="6">
        <v>0</v>
      </c>
      <c r="O214" s="6">
        <v>0</v>
      </c>
      <c r="P214" s="6">
        <v>0</v>
      </c>
      <c r="Q214" s="6">
        <v>1</v>
      </c>
      <c r="R214" s="6">
        <v>1</v>
      </c>
      <c r="S214" s="6">
        <v>4</v>
      </c>
      <c r="T214" s="6">
        <v>0</v>
      </c>
      <c r="U214" s="6">
        <v>1</v>
      </c>
      <c r="V214" s="6">
        <v>0</v>
      </c>
      <c r="W214" s="6">
        <v>2</v>
      </c>
      <c r="X214" s="6">
        <v>1</v>
      </c>
      <c r="Y214" s="6">
        <v>1</v>
      </c>
      <c r="Z214" s="6">
        <v>1</v>
      </c>
      <c r="AA214" s="6">
        <v>2</v>
      </c>
      <c r="AB214" s="6">
        <v>2</v>
      </c>
      <c r="AC214" s="6">
        <v>4</v>
      </c>
      <c r="AD214" s="6">
        <v>2</v>
      </c>
      <c r="AE214" s="6">
        <v>0</v>
      </c>
      <c r="AF214" s="6">
        <v>0</v>
      </c>
      <c r="AG214" s="6">
        <v>2</v>
      </c>
      <c r="AH214" s="6">
        <v>2</v>
      </c>
      <c r="AI214" s="6">
        <v>2</v>
      </c>
      <c r="AJ214" s="6">
        <v>3</v>
      </c>
      <c r="AK214" s="6">
        <v>4</v>
      </c>
      <c r="AL214" s="6">
        <v>3</v>
      </c>
      <c r="AM214" s="6">
        <v>1</v>
      </c>
      <c r="AN214" s="6">
        <v>3</v>
      </c>
      <c r="AO214" s="6">
        <v>0</v>
      </c>
      <c r="AP214" s="6">
        <v>1</v>
      </c>
      <c r="AQ214" s="6">
        <v>2</v>
      </c>
      <c r="AR214" s="6">
        <v>1</v>
      </c>
      <c r="AS214" s="6">
        <v>0</v>
      </c>
      <c r="AT214" s="6">
        <v>0</v>
      </c>
      <c r="AU214" s="6">
        <v>1</v>
      </c>
      <c r="AV214" s="6">
        <v>0</v>
      </c>
      <c r="AW214" s="5">
        <f>SUM(E214:AV214)</f>
        <v>57</v>
      </c>
      <c r="AX214" s="20"/>
      <c r="AY214" s="20"/>
    </row>
    <row r="215" spans="1:51" x14ac:dyDescent="0.4">
      <c r="A215" s="7"/>
      <c r="B215" s="50"/>
      <c r="C215" s="24" t="s">
        <v>235</v>
      </c>
      <c r="D215" s="49"/>
      <c r="E215" s="6">
        <v>1</v>
      </c>
      <c r="F215" s="6">
        <v>3</v>
      </c>
      <c r="G215" s="6">
        <v>1</v>
      </c>
      <c r="H215" s="6">
        <v>2</v>
      </c>
      <c r="I215" s="6">
        <v>0</v>
      </c>
      <c r="J215" s="6">
        <v>1</v>
      </c>
      <c r="K215" s="6">
        <v>1</v>
      </c>
      <c r="L215" s="6">
        <v>1</v>
      </c>
      <c r="M215" s="6">
        <v>0</v>
      </c>
      <c r="N215" s="6">
        <v>1</v>
      </c>
      <c r="O215" s="6">
        <v>3</v>
      </c>
      <c r="P215" s="6">
        <v>5</v>
      </c>
      <c r="Q215" s="6">
        <v>2</v>
      </c>
      <c r="R215" s="6">
        <v>3</v>
      </c>
      <c r="S215" s="6">
        <v>1</v>
      </c>
      <c r="T215" s="6">
        <v>2</v>
      </c>
      <c r="U215" s="6">
        <v>2</v>
      </c>
      <c r="V215" s="6">
        <v>0</v>
      </c>
      <c r="W215" s="6">
        <v>1</v>
      </c>
      <c r="X215" s="6">
        <v>0</v>
      </c>
      <c r="Y215" s="6">
        <v>2</v>
      </c>
      <c r="Z215" s="6">
        <v>2</v>
      </c>
      <c r="AA215" s="6">
        <v>2</v>
      </c>
      <c r="AB215" s="6">
        <v>4</v>
      </c>
      <c r="AC215" s="6">
        <v>0</v>
      </c>
      <c r="AD215" s="6">
        <v>1</v>
      </c>
      <c r="AE215" s="6">
        <v>0</v>
      </c>
      <c r="AF215" s="6">
        <v>1</v>
      </c>
      <c r="AG215" s="6">
        <v>0</v>
      </c>
      <c r="AH215" s="6">
        <v>0</v>
      </c>
      <c r="AI215" s="6">
        <v>0</v>
      </c>
      <c r="AJ215" s="6">
        <v>2</v>
      </c>
      <c r="AK215" s="6">
        <v>1</v>
      </c>
      <c r="AL215" s="6">
        <v>1</v>
      </c>
      <c r="AM215" s="6">
        <v>1</v>
      </c>
      <c r="AN215" s="6">
        <v>5</v>
      </c>
      <c r="AO215" s="6">
        <v>2</v>
      </c>
      <c r="AP215" s="6">
        <v>2</v>
      </c>
      <c r="AQ215" s="6">
        <v>2</v>
      </c>
      <c r="AR215" s="6">
        <v>2</v>
      </c>
      <c r="AS215" s="6">
        <v>0</v>
      </c>
      <c r="AT215" s="6">
        <v>0</v>
      </c>
      <c r="AU215" s="6">
        <v>0</v>
      </c>
      <c r="AV215" s="6">
        <v>1</v>
      </c>
      <c r="AW215" s="5">
        <f>SUM(E215:AV215)</f>
        <v>61</v>
      </c>
      <c r="AX215" s="20"/>
      <c r="AY215" s="20"/>
    </row>
    <row r="216" spans="1:51" x14ac:dyDescent="0.4">
      <c r="A216" s="7"/>
      <c r="B216" s="50"/>
      <c r="C216" s="24" t="s">
        <v>236</v>
      </c>
      <c r="D216" s="49"/>
      <c r="E216" s="6">
        <v>0</v>
      </c>
      <c r="F216" s="6">
        <v>0</v>
      </c>
      <c r="G216" s="6">
        <v>1</v>
      </c>
      <c r="H216" s="6">
        <v>1</v>
      </c>
      <c r="I216" s="6">
        <v>0</v>
      </c>
      <c r="J216" s="6">
        <v>1</v>
      </c>
      <c r="K216" s="6">
        <v>0</v>
      </c>
      <c r="L216" s="6">
        <v>2</v>
      </c>
      <c r="M216" s="6">
        <v>0</v>
      </c>
      <c r="N216" s="6">
        <v>2</v>
      </c>
      <c r="O216" s="6">
        <v>0</v>
      </c>
      <c r="P216" s="6">
        <v>1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3</v>
      </c>
      <c r="AA216" s="6">
        <v>1</v>
      </c>
      <c r="AB216" s="6">
        <v>0</v>
      </c>
      <c r="AC216" s="6">
        <v>0</v>
      </c>
      <c r="AD216" s="6">
        <v>1</v>
      </c>
      <c r="AE216" s="6">
        <v>0</v>
      </c>
      <c r="AF216" s="6">
        <v>1</v>
      </c>
      <c r="AG216" s="6">
        <v>1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2</v>
      </c>
      <c r="AO216" s="6">
        <v>0</v>
      </c>
      <c r="AP216" s="6">
        <v>1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5">
        <f>SUM(E216:AV216)</f>
        <v>18</v>
      </c>
      <c r="AX216" s="20"/>
      <c r="AY216" s="20"/>
    </row>
    <row r="217" spans="1:5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5">
        <f t="shared" ref="AW217:AW222" si="87">SUM(E217:AV217)</f>
        <v>0</v>
      </c>
      <c r="AX217" s="20"/>
      <c r="AY217" s="20"/>
    </row>
    <row r="218" spans="1:5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5">
        <f t="shared" si="87"/>
        <v>0</v>
      </c>
      <c r="AX218" s="1"/>
      <c r="AY218" s="1"/>
    </row>
    <row r="219" spans="1:5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5">
        <f t="shared" si="87"/>
        <v>0</v>
      </c>
      <c r="AX219" s="27"/>
      <c r="AY219" s="27"/>
    </row>
    <row r="220" spans="1:5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5">
        <f t="shared" si="87"/>
        <v>0</v>
      </c>
      <c r="AX220" s="20"/>
      <c r="AY220" s="20"/>
    </row>
    <row r="221" spans="1:5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5">
        <f t="shared" si="87"/>
        <v>0</v>
      </c>
      <c r="AX221" s="20"/>
      <c r="AY221" s="20"/>
    </row>
    <row r="222" spans="1:5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5">
        <f t="shared" si="87"/>
        <v>0</v>
      </c>
      <c r="AX222" s="20"/>
      <c r="AY222" s="20"/>
    </row>
    <row r="223" spans="1:51" x14ac:dyDescent="0.4">
      <c r="A223" s="6" t="s">
        <v>26</v>
      </c>
      <c r="B223" s="84" t="s">
        <v>51</v>
      </c>
      <c r="C223" s="87"/>
      <c r="D223" s="88"/>
      <c r="E223" s="5">
        <f>SUM(E213:E222)</f>
        <v>4</v>
      </c>
      <c r="F223" s="5">
        <f t="shared" ref="F223:AW223" si="88">SUM(F213:F222)</f>
        <v>4</v>
      </c>
      <c r="G223" s="5">
        <f t="shared" si="88"/>
        <v>5</v>
      </c>
      <c r="H223" s="5">
        <f t="shared" si="88"/>
        <v>6</v>
      </c>
      <c r="I223" s="5">
        <f t="shared" si="88"/>
        <v>3</v>
      </c>
      <c r="J223" s="5">
        <f t="shared" si="88"/>
        <v>6</v>
      </c>
      <c r="K223" s="5">
        <f t="shared" si="88"/>
        <v>5</v>
      </c>
      <c r="L223" s="5">
        <f t="shared" si="88"/>
        <v>4</v>
      </c>
      <c r="M223" s="5">
        <f t="shared" si="88"/>
        <v>5</v>
      </c>
      <c r="N223" s="5">
        <f t="shared" si="88"/>
        <v>11</v>
      </c>
      <c r="O223" s="5">
        <f t="shared" si="88"/>
        <v>7</v>
      </c>
      <c r="P223" s="5">
        <f t="shared" si="88"/>
        <v>9</v>
      </c>
      <c r="Q223" s="5">
        <f t="shared" si="88"/>
        <v>5</v>
      </c>
      <c r="R223" s="5">
        <f t="shared" si="88"/>
        <v>4</v>
      </c>
      <c r="S223" s="5">
        <f t="shared" si="88"/>
        <v>7</v>
      </c>
      <c r="T223" s="5">
        <f t="shared" si="88"/>
        <v>3</v>
      </c>
      <c r="U223" s="5">
        <f t="shared" si="88"/>
        <v>8</v>
      </c>
      <c r="V223" s="5">
        <f t="shared" si="88"/>
        <v>2</v>
      </c>
      <c r="W223" s="5">
        <f t="shared" si="88"/>
        <v>3</v>
      </c>
      <c r="X223" s="5">
        <f t="shared" si="88"/>
        <v>1</v>
      </c>
      <c r="Y223" s="5">
        <f t="shared" si="88"/>
        <v>6</v>
      </c>
      <c r="Z223" s="5">
        <f t="shared" si="88"/>
        <v>8</v>
      </c>
      <c r="AA223" s="5">
        <f t="shared" si="88"/>
        <v>10</v>
      </c>
      <c r="AB223" s="5">
        <f t="shared" si="88"/>
        <v>7</v>
      </c>
      <c r="AC223" s="5">
        <f t="shared" si="88"/>
        <v>7</v>
      </c>
      <c r="AD223" s="5">
        <f t="shared" si="88"/>
        <v>6</v>
      </c>
      <c r="AE223" s="5">
        <f t="shared" si="88"/>
        <v>2</v>
      </c>
      <c r="AF223" s="5">
        <f t="shared" si="88"/>
        <v>5</v>
      </c>
      <c r="AG223" s="5">
        <f t="shared" si="88"/>
        <v>3</v>
      </c>
      <c r="AH223" s="5">
        <f t="shared" si="88"/>
        <v>3</v>
      </c>
      <c r="AI223" s="5">
        <f t="shared" si="88"/>
        <v>2</v>
      </c>
      <c r="AJ223" s="5">
        <f t="shared" si="88"/>
        <v>6</v>
      </c>
      <c r="AK223" s="5">
        <f t="shared" si="88"/>
        <v>9</v>
      </c>
      <c r="AL223" s="5">
        <f t="shared" si="88"/>
        <v>4</v>
      </c>
      <c r="AM223" s="5">
        <f t="shared" si="88"/>
        <v>3</v>
      </c>
      <c r="AN223" s="5">
        <f t="shared" si="88"/>
        <v>16</v>
      </c>
      <c r="AO223" s="5">
        <f t="shared" si="88"/>
        <v>5</v>
      </c>
      <c r="AP223" s="5">
        <f t="shared" si="88"/>
        <v>6</v>
      </c>
      <c r="AQ223" s="5">
        <f t="shared" si="88"/>
        <v>5</v>
      </c>
      <c r="AR223" s="5">
        <f t="shared" si="88"/>
        <v>7</v>
      </c>
      <c r="AS223" s="5">
        <f t="shared" si="88"/>
        <v>1</v>
      </c>
      <c r="AT223" s="5">
        <f t="shared" si="88"/>
        <v>2</v>
      </c>
      <c r="AU223" s="5">
        <f t="shared" si="88"/>
        <v>2</v>
      </c>
      <c r="AV223" s="5">
        <f t="shared" si="88"/>
        <v>2</v>
      </c>
      <c r="AW223" s="5">
        <f t="shared" si="88"/>
        <v>229</v>
      </c>
      <c r="AX223" s="20"/>
      <c r="AY223" s="20"/>
    </row>
    <row r="224" spans="1:51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20"/>
      <c r="AY224" s="20"/>
    </row>
    <row r="225" spans="1:51" x14ac:dyDescent="0.4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1</v>
      </c>
      <c r="AA225" s="6">
        <v>0</v>
      </c>
      <c r="AB225" s="6">
        <v>2</v>
      </c>
      <c r="AC225" s="6">
        <v>0</v>
      </c>
      <c r="AD225" s="6">
        <v>0</v>
      </c>
      <c r="AE225" s="6">
        <v>0</v>
      </c>
      <c r="AF225" s="6">
        <v>1</v>
      </c>
      <c r="AG225" s="6">
        <v>0</v>
      </c>
      <c r="AH225" s="6">
        <v>0</v>
      </c>
      <c r="AI225" s="6">
        <v>0</v>
      </c>
      <c r="AJ225" s="6">
        <v>0</v>
      </c>
      <c r="AK225" s="6">
        <v>1</v>
      </c>
      <c r="AL225" s="6">
        <v>0</v>
      </c>
      <c r="AM225" s="6">
        <v>0</v>
      </c>
      <c r="AN225" s="6">
        <v>1</v>
      </c>
      <c r="AO225" s="6">
        <v>0</v>
      </c>
      <c r="AP225" s="6">
        <v>0</v>
      </c>
      <c r="AQ225" s="6">
        <v>0</v>
      </c>
      <c r="AR225" s="6">
        <v>1</v>
      </c>
      <c r="AS225" s="6">
        <v>0</v>
      </c>
      <c r="AT225" s="6">
        <v>0</v>
      </c>
      <c r="AU225" s="6">
        <v>0</v>
      </c>
      <c r="AV225" s="6">
        <v>1</v>
      </c>
      <c r="AW225" s="5">
        <f>SUM(E225:AV225)</f>
        <v>9</v>
      </c>
      <c r="AX225" s="20"/>
      <c r="AY225" s="20"/>
    </row>
    <row r="226" spans="1:51" x14ac:dyDescent="0.4">
      <c r="A226" s="11" t="s">
        <v>50</v>
      </c>
      <c r="B226" s="50"/>
      <c r="C226" s="24" t="s">
        <v>237</v>
      </c>
      <c r="D226" s="49"/>
      <c r="E226" s="6">
        <v>0</v>
      </c>
      <c r="F226" s="6">
        <v>1</v>
      </c>
      <c r="G226" s="6">
        <v>0</v>
      </c>
      <c r="H226" s="6">
        <v>0</v>
      </c>
      <c r="I226" s="6">
        <v>0</v>
      </c>
      <c r="J226" s="6">
        <v>0</v>
      </c>
      <c r="K226" s="6">
        <v>1</v>
      </c>
      <c r="L226" s="6">
        <v>1</v>
      </c>
      <c r="M226" s="6">
        <v>4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2</v>
      </c>
      <c r="AB226" s="6">
        <v>0</v>
      </c>
      <c r="AC226" s="6">
        <v>0</v>
      </c>
      <c r="AD226" s="6">
        <v>0</v>
      </c>
      <c r="AE226" s="6">
        <v>0</v>
      </c>
      <c r="AF226" s="6">
        <v>1</v>
      </c>
      <c r="AG226" s="6">
        <v>2</v>
      </c>
      <c r="AH226" s="6">
        <v>0</v>
      </c>
      <c r="AI226" s="6">
        <v>0</v>
      </c>
      <c r="AJ226" s="6">
        <v>1</v>
      </c>
      <c r="AK226" s="6">
        <v>0</v>
      </c>
      <c r="AL226" s="6">
        <v>0</v>
      </c>
      <c r="AM226" s="6">
        <v>0</v>
      </c>
      <c r="AN226" s="6">
        <v>1</v>
      </c>
      <c r="AO226" s="6">
        <v>1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5">
        <f>SUM(E226:AV226)</f>
        <v>15</v>
      </c>
      <c r="AX226" s="20"/>
      <c r="AY226" s="20"/>
    </row>
    <row r="227" spans="1:51" x14ac:dyDescent="0.4">
      <c r="A227" s="7"/>
      <c r="B227" s="50"/>
      <c r="C227" s="24" t="s">
        <v>238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1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1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5">
        <f>SUM(E227:AV227)</f>
        <v>2</v>
      </c>
      <c r="AX227" s="20"/>
      <c r="AY227" s="20"/>
    </row>
    <row r="228" spans="1:51" x14ac:dyDescent="0.4">
      <c r="A228" s="7"/>
      <c r="B228" s="50"/>
      <c r="C228" s="24" t="s">
        <v>239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5">
        <f>SUM(E228:AV228)</f>
        <v>0</v>
      </c>
      <c r="AX228" s="20"/>
      <c r="AY228" s="20"/>
    </row>
    <row r="229" spans="1:51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1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5">
        <f t="shared" ref="AW229:AW234" si="89">SUM(E229:AV229)</f>
        <v>1</v>
      </c>
      <c r="AX229" s="1"/>
      <c r="AY229" s="1"/>
    </row>
    <row r="230" spans="1:5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5">
        <f t="shared" si="89"/>
        <v>0</v>
      </c>
      <c r="AX230" s="27"/>
      <c r="AY230" s="27"/>
    </row>
    <row r="231" spans="1:5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5">
        <f t="shared" si="89"/>
        <v>0</v>
      </c>
      <c r="AX231" s="20"/>
      <c r="AY231" s="20"/>
    </row>
    <row r="232" spans="1:5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5">
        <f t="shared" si="89"/>
        <v>0</v>
      </c>
      <c r="AX232" s="20"/>
      <c r="AY232" s="20"/>
    </row>
    <row r="233" spans="1:5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5">
        <f t="shared" si="89"/>
        <v>0</v>
      </c>
      <c r="AX233" s="20"/>
      <c r="AY233" s="20"/>
    </row>
    <row r="234" spans="1:5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5">
        <f t="shared" si="89"/>
        <v>0</v>
      </c>
      <c r="AX234" s="20"/>
      <c r="AY234" s="20"/>
    </row>
    <row r="235" spans="1:51" x14ac:dyDescent="0.4">
      <c r="A235" s="6" t="s">
        <v>26</v>
      </c>
      <c r="B235" s="84" t="s">
        <v>51</v>
      </c>
      <c r="C235" s="87"/>
      <c r="D235" s="88"/>
      <c r="E235" s="5">
        <f>SUM(E225:E234)</f>
        <v>0</v>
      </c>
      <c r="F235" s="5">
        <f t="shared" ref="F235:AW235" si="90">SUM(F225:F234)</f>
        <v>1</v>
      </c>
      <c r="G235" s="5">
        <f t="shared" si="90"/>
        <v>0</v>
      </c>
      <c r="H235" s="5">
        <f t="shared" si="90"/>
        <v>0</v>
      </c>
      <c r="I235" s="5">
        <f t="shared" si="90"/>
        <v>0</v>
      </c>
      <c r="J235" s="5">
        <f t="shared" si="90"/>
        <v>0</v>
      </c>
      <c r="K235" s="5">
        <f t="shared" si="90"/>
        <v>1</v>
      </c>
      <c r="L235" s="5">
        <f t="shared" si="90"/>
        <v>2</v>
      </c>
      <c r="M235" s="5">
        <f t="shared" si="90"/>
        <v>5</v>
      </c>
      <c r="N235" s="5">
        <f t="shared" si="90"/>
        <v>0</v>
      </c>
      <c r="O235" s="5">
        <f t="shared" si="90"/>
        <v>0</v>
      </c>
      <c r="P235" s="5">
        <f t="shared" si="90"/>
        <v>0</v>
      </c>
      <c r="Q235" s="5">
        <f t="shared" si="90"/>
        <v>0</v>
      </c>
      <c r="R235" s="5">
        <f t="shared" si="90"/>
        <v>0</v>
      </c>
      <c r="S235" s="5">
        <f t="shared" si="90"/>
        <v>0</v>
      </c>
      <c r="T235" s="5">
        <f t="shared" si="90"/>
        <v>0</v>
      </c>
      <c r="U235" s="5">
        <f t="shared" si="90"/>
        <v>0</v>
      </c>
      <c r="V235" s="5">
        <f t="shared" si="90"/>
        <v>0</v>
      </c>
      <c r="W235" s="5">
        <f t="shared" si="90"/>
        <v>1</v>
      </c>
      <c r="X235" s="5">
        <f t="shared" si="90"/>
        <v>0</v>
      </c>
      <c r="Y235" s="5">
        <f t="shared" si="90"/>
        <v>0</v>
      </c>
      <c r="Z235" s="5">
        <f t="shared" si="90"/>
        <v>1</v>
      </c>
      <c r="AA235" s="5">
        <f t="shared" si="90"/>
        <v>2</v>
      </c>
      <c r="AB235" s="5">
        <f t="shared" si="90"/>
        <v>2</v>
      </c>
      <c r="AC235" s="5">
        <f t="shared" si="90"/>
        <v>0</v>
      </c>
      <c r="AD235" s="5">
        <f t="shared" si="90"/>
        <v>0</v>
      </c>
      <c r="AE235" s="5">
        <f t="shared" si="90"/>
        <v>0</v>
      </c>
      <c r="AF235" s="5">
        <f t="shared" si="90"/>
        <v>2</v>
      </c>
      <c r="AG235" s="5">
        <f t="shared" si="90"/>
        <v>2</v>
      </c>
      <c r="AH235" s="5">
        <f t="shared" si="90"/>
        <v>1</v>
      </c>
      <c r="AI235" s="5">
        <f t="shared" si="90"/>
        <v>0</v>
      </c>
      <c r="AJ235" s="5">
        <f t="shared" si="90"/>
        <v>1</v>
      </c>
      <c r="AK235" s="5">
        <f t="shared" si="90"/>
        <v>1</v>
      </c>
      <c r="AL235" s="5">
        <f t="shared" si="90"/>
        <v>0</v>
      </c>
      <c r="AM235" s="5">
        <f t="shared" si="90"/>
        <v>0</v>
      </c>
      <c r="AN235" s="5">
        <f t="shared" si="90"/>
        <v>2</v>
      </c>
      <c r="AO235" s="5">
        <f t="shared" si="90"/>
        <v>1</v>
      </c>
      <c r="AP235" s="5">
        <f t="shared" si="90"/>
        <v>0</v>
      </c>
      <c r="AQ235" s="5">
        <f t="shared" si="90"/>
        <v>0</v>
      </c>
      <c r="AR235" s="5">
        <f t="shared" si="90"/>
        <v>1</v>
      </c>
      <c r="AS235" s="5">
        <f t="shared" si="90"/>
        <v>0</v>
      </c>
      <c r="AT235" s="5">
        <f t="shared" si="90"/>
        <v>0</v>
      </c>
      <c r="AU235" s="5">
        <f t="shared" si="90"/>
        <v>0</v>
      </c>
      <c r="AV235" s="5">
        <f t="shared" si="90"/>
        <v>1</v>
      </c>
      <c r="AW235" s="5">
        <f t="shared" si="90"/>
        <v>27</v>
      </c>
      <c r="AX235" s="20"/>
      <c r="AY235" s="20"/>
    </row>
    <row r="236" spans="1:51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20"/>
      <c r="AY236" s="20"/>
    </row>
    <row r="237" spans="1:51" x14ac:dyDescent="0.4">
      <c r="A237" s="11" t="s">
        <v>48</v>
      </c>
      <c r="B237" s="17" t="s">
        <v>79</v>
      </c>
      <c r="C237" s="86" t="s">
        <v>80</v>
      </c>
      <c r="D237" s="64"/>
      <c r="E237" s="6">
        <v>2</v>
      </c>
      <c r="F237" s="6">
        <v>1</v>
      </c>
      <c r="G237" s="6">
        <v>1</v>
      </c>
      <c r="H237" s="6">
        <v>0</v>
      </c>
      <c r="I237" s="6">
        <v>6</v>
      </c>
      <c r="J237" s="6">
        <v>2</v>
      </c>
      <c r="K237" s="6">
        <v>1</v>
      </c>
      <c r="L237" s="6">
        <v>1</v>
      </c>
      <c r="M237" s="6">
        <v>0</v>
      </c>
      <c r="N237" s="6">
        <v>0</v>
      </c>
      <c r="O237" s="6">
        <v>1</v>
      </c>
      <c r="P237" s="6">
        <v>0</v>
      </c>
      <c r="Q237" s="6">
        <v>0</v>
      </c>
      <c r="R237" s="6">
        <v>0</v>
      </c>
      <c r="S237" s="6">
        <v>1</v>
      </c>
      <c r="T237" s="6">
        <v>3</v>
      </c>
      <c r="U237" s="6">
        <v>1</v>
      </c>
      <c r="V237" s="6">
        <v>0</v>
      </c>
      <c r="W237" s="6">
        <v>2</v>
      </c>
      <c r="X237" s="6">
        <v>1</v>
      </c>
      <c r="Y237" s="6">
        <v>1</v>
      </c>
      <c r="Z237" s="6">
        <v>0</v>
      </c>
      <c r="AA237" s="6">
        <v>0</v>
      </c>
      <c r="AB237" s="6">
        <v>0</v>
      </c>
      <c r="AC237" s="6">
        <v>0</v>
      </c>
      <c r="AD237" s="6">
        <v>1</v>
      </c>
      <c r="AE237" s="6">
        <v>0</v>
      </c>
      <c r="AF237" s="6">
        <v>0</v>
      </c>
      <c r="AG237" s="6">
        <v>0</v>
      </c>
      <c r="AH237" s="6">
        <v>2</v>
      </c>
      <c r="AI237" s="6">
        <v>0</v>
      </c>
      <c r="AJ237" s="6">
        <v>2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1</v>
      </c>
      <c r="AT237" s="6">
        <v>3</v>
      </c>
      <c r="AU237" s="6">
        <v>0</v>
      </c>
      <c r="AV237" s="6">
        <v>1</v>
      </c>
      <c r="AW237" s="5">
        <f t="shared" ref="AW237:AW246" si="91">SUM(E237:AV237)</f>
        <v>34</v>
      </c>
      <c r="AX237" s="20"/>
      <c r="AY237" s="20"/>
    </row>
    <row r="238" spans="1:51" x14ac:dyDescent="0.4">
      <c r="A238" s="11" t="s">
        <v>50</v>
      </c>
      <c r="B238" s="50"/>
      <c r="C238" s="24" t="s">
        <v>241</v>
      </c>
      <c r="D238" s="49"/>
      <c r="E238" s="6">
        <v>0</v>
      </c>
      <c r="F238" s="6">
        <v>0</v>
      </c>
      <c r="G238" s="6">
        <v>1</v>
      </c>
      <c r="H238" s="6">
        <v>4</v>
      </c>
      <c r="I238" s="6">
        <v>1</v>
      </c>
      <c r="J238" s="6">
        <v>0</v>
      </c>
      <c r="K238" s="6">
        <v>2</v>
      </c>
      <c r="L238" s="6">
        <v>3</v>
      </c>
      <c r="M238" s="6">
        <v>2</v>
      </c>
      <c r="N238" s="6">
        <v>1</v>
      </c>
      <c r="O238" s="6">
        <v>1</v>
      </c>
      <c r="P238" s="6">
        <v>0</v>
      </c>
      <c r="Q238" s="6">
        <v>1</v>
      </c>
      <c r="R238" s="6">
        <v>0</v>
      </c>
      <c r="S238" s="6">
        <v>0</v>
      </c>
      <c r="T238" s="6">
        <v>0</v>
      </c>
      <c r="U238" s="6">
        <v>1</v>
      </c>
      <c r="V238" s="6">
        <v>0</v>
      </c>
      <c r="W238" s="6">
        <v>0</v>
      </c>
      <c r="X238" s="6">
        <v>0</v>
      </c>
      <c r="Y238" s="6">
        <v>0</v>
      </c>
      <c r="Z238" s="6">
        <v>1</v>
      </c>
      <c r="AA238" s="6">
        <v>1</v>
      </c>
      <c r="AB238" s="6">
        <v>0</v>
      </c>
      <c r="AC238" s="6">
        <v>0</v>
      </c>
      <c r="AD238" s="6">
        <v>0</v>
      </c>
      <c r="AE238" s="6">
        <v>2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1</v>
      </c>
      <c r="AP238" s="6">
        <v>0</v>
      </c>
      <c r="AQ238" s="6">
        <v>0</v>
      </c>
      <c r="AR238" s="6">
        <v>1</v>
      </c>
      <c r="AS238" s="6">
        <v>0</v>
      </c>
      <c r="AT238" s="6">
        <v>0</v>
      </c>
      <c r="AU238" s="6">
        <v>0</v>
      </c>
      <c r="AV238" s="6">
        <v>0</v>
      </c>
      <c r="AW238" s="5">
        <f t="shared" si="91"/>
        <v>23</v>
      </c>
      <c r="AX238" s="20"/>
      <c r="AY238" s="20"/>
    </row>
    <row r="239" spans="1:51" x14ac:dyDescent="0.4">
      <c r="A239" s="7"/>
      <c r="B239" s="50"/>
      <c r="C239" s="24" t="s">
        <v>242</v>
      </c>
      <c r="D239" s="49"/>
      <c r="E239" s="6">
        <v>0</v>
      </c>
      <c r="F239" s="6">
        <v>1</v>
      </c>
      <c r="G239" s="6">
        <v>2</v>
      </c>
      <c r="H239" s="6">
        <v>0</v>
      </c>
      <c r="I239" s="6">
        <v>0</v>
      </c>
      <c r="J239" s="6">
        <v>1</v>
      </c>
      <c r="K239" s="6">
        <v>0</v>
      </c>
      <c r="L239" s="6">
        <v>0</v>
      </c>
      <c r="M239" s="6">
        <v>0</v>
      </c>
      <c r="N239" s="6">
        <v>1</v>
      </c>
      <c r="O239" s="6">
        <v>0</v>
      </c>
      <c r="P239" s="6">
        <v>0</v>
      </c>
      <c r="Q239" s="6">
        <v>5</v>
      </c>
      <c r="R239" s="6">
        <v>1</v>
      </c>
      <c r="S239" s="6">
        <v>0</v>
      </c>
      <c r="T239" s="6">
        <v>0</v>
      </c>
      <c r="U239" s="6">
        <v>0</v>
      </c>
      <c r="V239" s="6">
        <v>0</v>
      </c>
      <c r="W239" s="6">
        <v>2</v>
      </c>
      <c r="X239" s="6">
        <v>1</v>
      </c>
      <c r="Y239" s="6">
        <v>0</v>
      </c>
      <c r="Z239" s="6">
        <v>0</v>
      </c>
      <c r="AA239" s="6">
        <v>2</v>
      </c>
      <c r="AB239" s="6">
        <v>0</v>
      </c>
      <c r="AC239" s="6">
        <v>0</v>
      </c>
      <c r="AD239" s="6">
        <v>1</v>
      </c>
      <c r="AE239" s="6">
        <v>0</v>
      </c>
      <c r="AF239" s="6">
        <v>5</v>
      </c>
      <c r="AG239" s="6">
        <v>1</v>
      </c>
      <c r="AH239" s="6">
        <v>2</v>
      </c>
      <c r="AI239" s="6">
        <v>0</v>
      </c>
      <c r="AJ239" s="6">
        <v>1</v>
      </c>
      <c r="AK239" s="6">
        <v>0</v>
      </c>
      <c r="AL239" s="6">
        <v>0</v>
      </c>
      <c r="AM239" s="6">
        <v>1</v>
      </c>
      <c r="AN239" s="6">
        <v>0</v>
      </c>
      <c r="AO239" s="6">
        <v>1</v>
      </c>
      <c r="AP239" s="6">
        <v>0</v>
      </c>
      <c r="AQ239" s="6">
        <v>4</v>
      </c>
      <c r="AR239" s="6">
        <v>0</v>
      </c>
      <c r="AS239" s="6">
        <v>1</v>
      </c>
      <c r="AT239" s="6">
        <v>0</v>
      </c>
      <c r="AU239" s="6">
        <v>0</v>
      </c>
      <c r="AV239" s="6">
        <v>0</v>
      </c>
      <c r="AW239" s="5">
        <f t="shared" si="91"/>
        <v>33</v>
      </c>
      <c r="AX239" s="20"/>
      <c r="AY239" s="20"/>
    </row>
    <row r="240" spans="1:51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1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1</v>
      </c>
      <c r="AI240" s="6">
        <v>0</v>
      </c>
      <c r="AJ240" s="6">
        <v>2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5">
        <f t="shared" si="91"/>
        <v>4</v>
      </c>
      <c r="AX240" s="1"/>
      <c r="AY240" s="1"/>
    </row>
    <row r="241" spans="1:49" x14ac:dyDescent="0.4">
      <c r="A241" s="7"/>
      <c r="B241" s="50"/>
      <c r="C241" s="24" t="s">
        <v>244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1</v>
      </c>
      <c r="Q241" s="6">
        <v>0</v>
      </c>
      <c r="R241" s="6">
        <v>0</v>
      </c>
      <c r="S241" s="6">
        <v>0</v>
      </c>
      <c r="T241" s="6">
        <v>0</v>
      </c>
      <c r="U241" s="6">
        <v>1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1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1</v>
      </c>
      <c r="AU241" s="6">
        <v>0</v>
      </c>
      <c r="AV241" s="6">
        <v>0</v>
      </c>
      <c r="AW241" s="5">
        <f t="shared" si="91"/>
        <v>4</v>
      </c>
    </row>
    <row r="242" spans="1:49" ht="12.75" customHeight="1" x14ac:dyDescent="0.4">
      <c r="A242" s="7"/>
      <c r="B242" s="50"/>
      <c r="C242" s="24" t="s">
        <v>245</v>
      </c>
      <c r="D242" s="49"/>
      <c r="E242" s="6">
        <v>1</v>
      </c>
      <c r="F242" s="6">
        <v>1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1</v>
      </c>
      <c r="U242" s="6">
        <v>0</v>
      </c>
      <c r="V242" s="6">
        <v>2</v>
      </c>
      <c r="W242" s="6">
        <v>1</v>
      </c>
      <c r="X242" s="6">
        <v>0</v>
      </c>
      <c r="Y242" s="6">
        <v>1</v>
      </c>
      <c r="Z242" s="6">
        <v>0</v>
      </c>
      <c r="AA242" s="6">
        <v>0</v>
      </c>
      <c r="AB242" s="6">
        <v>1</v>
      </c>
      <c r="AC242" s="6">
        <v>15</v>
      </c>
      <c r="AD242" s="6">
        <v>0</v>
      </c>
      <c r="AE242" s="6">
        <v>0</v>
      </c>
      <c r="AF242" s="6">
        <v>0</v>
      </c>
      <c r="AG242" s="6">
        <v>1</v>
      </c>
      <c r="AH242" s="6">
        <v>1</v>
      </c>
      <c r="AI242" s="6">
        <v>0</v>
      </c>
      <c r="AJ242" s="6">
        <v>0</v>
      </c>
      <c r="AK242" s="6">
        <v>0</v>
      </c>
      <c r="AL242" s="6">
        <v>1</v>
      </c>
      <c r="AM242" s="6">
        <v>1</v>
      </c>
      <c r="AN242" s="6">
        <v>0</v>
      </c>
      <c r="AO242" s="6">
        <v>0</v>
      </c>
      <c r="AP242" s="6">
        <v>0</v>
      </c>
      <c r="AQ242" s="6">
        <v>88</v>
      </c>
      <c r="AR242" s="6">
        <v>5</v>
      </c>
      <c r="AS242" s="6">
        <v>13</v>
      </c>
      <c r="AT242" s="6">
        <v>0</v>
      </c>
      <c r="AU242" s="6">
        <v>6</v>
      </c>
      <c r="AV242" s="6">
        <v>5</v>
      </c>
      <c r="AW242" s="5">
        <f t="shared" si="91"/>
        <v>144</v>
      </c>
    </row>
    <row r="243" spans="1:49" x14ac:dyDescent="0.4">
      <c r="A243" s="7"/>
      <c r="B243" s="50"/>
      <c r="C243" s="24" t="s">
        <v>246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1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1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5">
        <f t="shared" si="91"/>
        <v>2</v>
      </c>
    </row>
    <row r="244" spans="1:49" x14ac:dyDescent="0.4">
      <c r="A244" s="7"/>
      <c r="B244" s="50"/>
      <c r="C244" s="24" t="s">
        <v>247</v>
      </c>
      <c r="D244" s="49"/>
      <c r="E244" s="6">
        <v>0</v>
      </c>
      <c r="F244" s="6">
        <v>1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1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1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5">
        <f t="shared" si="91"/>
        <v>3</v>
      </c>
    </row>
    <row r="245" spans="1:49" x14ac:dyDescent="0.4">
      <c r="A245" s="7"/>
      <c r="B245" s="50"/>
      <c r="C245" s="24" t="s">
        <v>248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1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5">
        <f t="shared" si="91"/>
        <v>1</v>
      </c>
    </row>
    <row r="246" spans="1:49" x14ac:dyDescent="0.4">
      <c r="A246" s="7"/>
      <c r="B246" s="50"/>
      <c r="C246" s="24" t="s">
        <v>249</v>
      </c>
      <c r="D246" s="49"/>
      <c r="E246" s="6">
        <v>0</v>
      </c>
      <c r="F246" s="6">
        <v>0</v>
      </c>
      <c r="G246" s="6">
        <v>1</v>
      </c>
      <c r="H246" s="6">
        <v>0</v>
      </c>
      <c r="I246" s="6">
        <v>0</v>
      </c>
      <c r="J246" s="6">
        <v>0</v>
      </c>
      <c r="K246" s="6">
        <v>3</v>
      </c>
      <c r="L246" s="6">
        <v>0</v>
      </c>
      <c r="M246" s="6">
        <v>2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1</v>
      </c>
      <c r="T246" s="6">
        <v>0</v>
      </c>
      <c r="U246" s="6">
        <v>0</v>
      </c>
      <c r="V246" s="6">
        <v>0</v>
      </c>
      <c r="W246" s="6">
        <v>0</v>
      </c>
      <c r="X246" s="6">
        <v>1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1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5">
        <f t="shared" si="91"/>
        <v>9</v>
      </c>
    </row>
    <row r="247" spans="1:49" ht="12.75" customHeight="1" x14ac:dyDescent="0.4">
      <c r="A247" s="6" t="s">
        <v>26</v>
      </c>
      <c r="B247" s="84" t="s">
        <v>51</v>
      </c>
      <c r="C247" s="87"/>
      <c r="D247" s="88"/>
      <c r="E247" s="5">
        <f>SUM(E237:E246)</f>
        <v>3</v>
      </c>
      <c r="F247" s="5">
        <f t="shared" ref="F247:AW247" si="92">SUM(F237:F246)</f>
        <v>4</v>
      </c>
      <c r="G247" s="5">
        <f t="shared" si="92"/>
        <v>5</v>
      </c>
      <c r="H247" s="5">
        <f t="shared" si="92"/>
        <v>4</v>
      </c>
      <c r="I247" s="5">
        <f t="shared" si="92"/>
        <v>7</v>
      </c>
      <c r="J247" s="5">
        <f t="shared" si="92"/>
        <v>3</v>
      </c>
      <c r="K247" s="5">
        <f t="shared" si="92"/>
        <v>6</v>
      </c>
      <c r="L247" s="5">
        <f t="shared" si="92"/>
        <v>5</v>
      </c>
      <c r="M247" s="5">
        <f t="shared" si="92"/>
        <v>4</v>
      </c>
      <c r="N247" s="5">
        <f t="shared" si="92"/>
        <v>2</v>
      </c>
      <c r="O247" s="5">
        <f t="shared" si="92"/>
        <v>2</v>
      </c>
      <c r="P247" s="5">
        <f t="shared" si="92"/>
        <v>1</v>
      </c>
      <c r="Q247" s="5">
        <f t="shared" si="92"/>
        <v>6</v>
      </c>
      <c r="R247" s="5">
        <f t="shared" si="92"/>
        <v>1</v>
      </c>
      <c r="S247" s="5">
        <f t="shared" si="92"/>
        <v>2</v>
      </c>
      <c r="T247" s="5">
        <f t="shared" si="92"/>
        <v>4</v>
      </c>
      <c r="U247" s="5">
        <f t="shared" si="92"/>
        <v>4</v>
      </c>
      <c r="V247" s="5">
        <f t="shared" si="92"/>
        <v>3</v>
      </c>
      <c r="W247" s="5">
        <f t="shared" si="92"/>
        <v>5</v>
      </c>
      <c r="X247" s="5">
        <f t="shared" si="92"/>
        <v>3</v>
      </c>
      <c r="Y247" s="5">
        <f t="shared" si="92"/>
        <v>2</v>
      </c>
      <c r="Z247" s="5">
        <f t="shared" si="92"/>
        <v>1</v>
      </c>
      <c r="AA247" s="5">
        <f t="shared" si="92"/>
        <v>3</v>
      </c>
      <c r="AB247" s="5">
        <f t="shared" si="92"/>
        <v>2</v>
      </c>
      <c r="AC247" s="5">
        <f t="shared" si="92"/>
        <v>15</v>
      </c>
      <c r="AD247" s="5">
        <f t="shared" si="92"/>
        <v>2</v>
      </c>
      <c r="AE247" s="5">
        <f t="shared" si="92"/>
        <v>2</v>
      </c>
      <c r="AF247" s="5">
        <f t="shared" si="92"/>
        <v>6</v>
      </c>
      <c r="AG247" s="5">
        <f t="shared" si="92"/>
        <v>2</v>
      </c>
      <c r="AH247" s="5">
        <f t="shared" si="92"/>
        <v>7</v>
      </c>
      <c r="AI247" s="5">
        <f t="shared" si="92"/>
        <v>0</v>
      </c>
      <c r="AJ247" s="5">
        <f t="shared" si="92"/>
        <v>5</v>
      </c>
      <c r="AK247" s="5">
        <f t="shared" si="92"/>
        <v>1</v>
      </c>
      <c r="AL247" s="5">
        <f t="shared" si="92"/>
        <v>1</v>
      </c>
      <c r="AM247" s="5">
        <f t="shared" si="92"/>
        <v>2</v>
      </c>
      <c r="AN247" s="5">
        <f t="shared" si="92"/>
        <v>0</v>
      </c>
      <c r="AO247" s="5">
        <f t="shared" si="92"/>
        <v>3</v>
      </c>
      <c r="AP247" s="5">
        <f t="shared" si="92"/>
        <v>0</v>
      </c>
      <c r="AQ247" s="5">
        <f t="shared" si="92"/>
        <v>92</v>
      </c>
      <c r="AR247" s="5">
        <f t="shared" si="92"/>
        <v>6</v>
      </c>
      <c r="AS247" s="5">
        <f t="shared" si="92"/>
        <v>15</v>
      </c>
      <c r="AT247" s="5">
        <f t="shared" si="92"/>
        <v>4</v>
      </c>
      <c r="AU247" s="5">
        <f t="shared" si="92"/>
        <v>6</v>
      </c>
      <c r="AV247" s="5">
        <f t="shared" si="92"/>
        <v>6</v>
      </c>
      <c r="AW247" s="5">
        <f t="shared" si="92"/>
        <v>257</v>
      </c>
    </row>
    <row r="248" spans="1:49" x14ac:dyDescent="0.4">
      <c r="A248" s="62"/>
      <c r="B248" s="89"/>
      <c r="C248" s="89"/>
      <c r="D248" s="89"/>
      <c r="E248" s="90"/>
    </row>
    <row r="249" spans="1:49" x14ac:dyDescent="0.4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2</v>
      </c>
      <c r="I249" s="6">
        <v>1</v>
      </c>
      <c r="J249" s="6">
        <v>2</v>
      </c>
      <c r="K249" s="6">
        <v>3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1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5">
        <f>SUM(E249:AV249)</f>
        <v>9</v>
      </c>
    </row>
    <row r="250" spans="1:49" x14ac:dyDescent="0.4">
      <c r="A250" s="11" t="s">
        <v>50</v>
      </c>
      <c r="B250" s="50"/>
      <c r="C250" s="24" t="s">
        <v>250</v>
      </c>
      <c r="D250" s="49"/>
      <c r="E250" s="6">
        <v>0</v>
      </c>
      <c r="F250" s="6">
        <v>0</v>
      </c>
      <c r="G250" s="6">
        <v>0</v>
      </c>
      <c r="H250" s="6">
        <v>1</v>
      </c>
      <c r="I250" s="6">
        <v>0</v>
      </c>
      <c r="J250" s="6">
        <v>0</v>
      </c>
      <c r="K250" s="6">
        <v>3</v>
      </c>
      <c r="L250" s="6">
        <v>1</v>
      </c>
      <c r="M250" s="6">
        <v>0</v>
      </c>
      <c r="N250" s="6">
        <v>1</v>
      </c>
      <c r="O250" s="6">
        <v>1</v>
      </c>
      <c r="P250" s="6">
        <v>0</v>
      </c>
      <c r="Q250" s="6">
        <v>0</v>
      </c>
      <c r="R250" s="6">
        <v>0</v>
      </c>
      <c r="S250" s="6">
        <v>2</v>
      </c>
      <c r="T250" s="6">
        <v>1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1</v>
      </c>
      <c r="AA250" s="6">
        <v>1</v>
      </c>
      <c r="AB250" s="6">
        <v>0</v>
      </c>
      <c r="AC250" s="6">
        <v>0</v>
      </c>
      <c r="AD250" s="6">
        <v>0</v>
      </c>
      <c r="AE250" s="6">
        <v>0</v>
      </c>
      <c r="AF250" s="6">
        <v>1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1</v>
      </c>
      <c r="AP250" s="6">
        <v>1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5">
        <f>SUM(E250:AV250)</f>
        <v>15</v>
      </c>
    </row>
    <row r="251" spans="1:49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5">
        <f>SUM(E251:AV251)</f>
        <v>0</v>
      </c>
    </row>
    <row r="252" spans="1:49" x14ac:dyDescent="0.4">
      <c r="A252" s="7"/>
      <c r="B252" s="50"/>
      <c r="C252" s="24" t="s">
        <v>252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5">
        <f>SUM(E252:AV252)</f>
        <v>0</v>
      </c>
    </row>
    <row r="253" spans="1:49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5">
        <f t="shared" ref="AW253:AW258" si="93">SUM(E253:AV253)</f>
        <v>0</v>
      </c>
    </row>
    <row r="254" spans="1:49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5">
        <f t="shared" si="93"/>
        <v>0</v>
      </c>
    </row>
    <row r="255" spans="1:49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5">
        <f t="shared" si="93"/>
        <v>0</v>
      </c>
    </row>
    <row r="256" spans="1:4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5">
        <f t="shared" si="93"/>
        <v>0</v>
      </c>
    </row>
    <row r="257" spans="1:4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5">
        <f t="shared" si="93"/>
        <v>0</v>
      </c>
    </row>
    <row r="258" spans="1:4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5">
        <f t="shared" si="93"/>
        <v>0</v>
      </c>
    </row>
    <row r="259" spans="1:49" x14ac:dyDescent="0.4">
      <c r="A259" s="6" t="s">
        <v>26</v>
      </c>
      <c r="B259" s="84" t="s">
        <v>51</v>
      </c>
      <c r="C259" s="87"/>
      <c r="D259" s="88"/>
      <c r="E259" s="5">
        <f>SUM(E249:E258)</f>
        <v>0</v>
      </c>
      <c r="F259" s="5">
        <f t="shared" ref="F259:AW259" si="94">SUM(F249:F258)</f>
        <v>0</v>
      </c>
      <c r="G259" s="5">
        <f t="shared" si="94"/>
        <v>0</v>
      </c>
      <c r="H259" s="5">
        <f t="shared" si="94"/>
        <v>3</v>
      </c>
      <c r="I259" s="5">
        <f t="shared" si="94"/>
        <v>1</v>
      </c>
      <c r="J259" s="5">
        <f t="shared" si="94"/>
        <v>2</v>
      </c>
      <c r="K259" s="5">
        <f t="shared" si="94"/>
        <v>6</v>
      </c>
      <c r="L259" s="5">
        <f t="shared" si="94"/>
        <v>1</v>
      </c>
      <c r="M259" s="5">
        <f t="shared" si="94"/>
        <v>0</v>
      </c>
      <c r="N259" s="5">
        <f t="shared" si="94"/>
        <v>1</v>
      </c>
      <c r="O259" s="5">
        <f t="shared" si="94"/>
        <v>1</v>
      </c>
      <c r="P259" s="5">
        <f t="shared" si="94"/>
        <v>0</v>
      </c>
      <c r="Q259" s="5">
        <f t="shared" si="94"/>
        <v>0</v>
      </c>
      <c r="R259" s="5">
        <f t="shared" si="94"/>
        <v>0</v>
      </c>
      <c r="S259" s="5">
        <f t="shared" si="94"/>
        <v>2</v>
      </c>
      <c r="T259" s="5">
        <f t="shared" si="94"/>
        <v>1</v>
      </c>
      <c r="U259" s="5">
        <f t="shared" si="94"/>
        <v>0</v>
      </c>
      <c r="V259" s="5">
        <f t="shared" si="94"/>
        <v>0</v>
      </c>
      <c r="W259" s="5">
        <f t="shared" si="94"/>
        <v>1</v>
      </c>
      <c r="X259" s="5">
        <f t="shared" si="94"/>
        <v>0</v>
      </c>
      <c r="Y259" s="5">
        <f t="shared" si="94"/>
        <v>0</v>
      </c>
      <c r="Z259" s="5">
        <f t="shared" si="94"/>
        <v>1</v>
      </c>
      <c r="AA259" s="5">
        <f t="shared" si="94"/>
        <v>1</v>
      </c>
      <c r="AB259" s="5">
        <f t="shared" si="94"/>
        <v>0</v>
      </c>
      <c r="AC259" s="5">
        <f t="shared" si="94"/>
        <v>0</v>
      </c>
      <c r="AD259" s="5">
        <f t="shared" si="94"/>
        <v>0</v>
      </c>
      <c r="AE259" s="5">
        <f t="shared" si="94"/>
        <v>0</v>
      </c>
      <c r="AF259" s="5">
        <f t="shared" si="94"/>
        <v>1</v>
      </c>
      <c r="AG259" s="5">
        <f t="shared" si="94"/>
        <v>0</v>
      </c>
      <c r="AH259" s="5">
        <f t="shared" si="94"/>
        <v>0</v>
      </c>
      <c r="AI259" s="5">
        <f t="shared" si="94"/>
        <v>0</v>
      </c>
      <c r="AJ259" s="5">
        <f t="shared" si="94"/>
        <v>0</v>
      </c>
      <c r="AK259" s="5">
        <f t="shared" si="94"/>
        <v>0</v>
      </c>
      <c r="AL259" s="5">
        <f t="shared" si="94"/>
        <v>0</v>
      </c>
      <c r="AM259" s="5">
        <f t="shared" si="94"/>
        <v>0</v>
      </c>
      <c r="AN259" s="5">
        <f t="shared" si="94"/>
        <v>0</v>
      </c>
      <c r="AO259" s="5">
        <f t="shared" si="94"/>
        <v>1</v>
      </c>
      <c r="AP259" s="5">
        <f t="shared" si="94"/>
        <v>1</v>
      </c>
      <c r="AQ259" s="5">
        <f t="shared" si="94"/>
        <v>0</v>
      </c>
      <c r="AR259" s="5">
        <f t="shared" si="94"/>
        <v>0</v>
      </c>
      <c r="AS259" s="5">
        <f t="shared" si="94"/>
        <v>0</v>
      </c>
      <c r="AT259" s="5">
        <f t="shared" si="94"/>
        <v>0</v>
      </c>
      <c r="AU259" s="5">
        <f t="shared" si="94"/>
        <v>0</v>
      </c>
      <c r="AV259" s="5">
        <f t="shared" si="94"/>
        <v>0</v>
      </c>
      <c r="AW259" s="5">
        <f t="shared" si="94"/>
        <v>24</v>
      </c>
    </row>
    <row r="261" spans="1:49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171</v>
      </c>
      <c r="F262" s="6">
        <f t="shared" ref="F262:O262" si="95">F55+F67+F79+F91+F103+F115+F127+F139+F151+F163+F175+F187+F199+F211+F223+F235+F247+F259</f>
        <v>187</v>
      </c>
      <c r="G262" s="6">
        <f t="shared" si="95"/>
        <v>192</v>
      </c>
      <c r="H262" s="6">
        <f t="shared" si="95"/>
        <v>184</v>
      </c>
      <c r="I262" s="6">
        <f t="shared" si="95"/>
        <v>158</v>
      </c>
      <c r="J262" s="6">
        <f t="shared" si="95"/>
        <v>180</v>
      </c>
      <c r="K262" s="6">
        <f t="shared" si="95"/>
        <v>154</v>
      </c>
      <c r="L262" s="6">
        <f t="shared" si="95"/>
        <v>179</v>
      </c>
      <c r="M262" s="6">
        <f t="shared" si="95"/>
        <v>169</v>
      </c>
      <c r="N262" s="6">
        <f t="shared" si="95"/>
        <v>158</v>
      </c>
      <c r="O262" s="6">
        <f t="shared" si="95"/>
        <v>171</v>
      </c>
      <c r="P262" s="6">
        <f t="shared" ref="P262:AG262" si="96">P55+P67+P79+P91+P103+P115+P127+P139+P151+P163+P175+P187+P199+P211+P223+P235+P247+P259</f>
        <v>174</v>
      </c>
      <c r="Q262" s="6">
        <f t="shared" si="96"/>
        <v>172</v>
      </c>
      <c r="R262" s="6">
        <f t="shared" si="96"/>
        <v>204</v>
      </c>
      <c r="S262" s="6">
        <f t="shared" si="96"/>
        <v>179</v>
      </c>
      <c r="T262" s="6">
        <f t="shared" si="96"/>
        <v>174</v>
      </c>
      <c r="U262" s="6">
        <f t="shared" si="96"/>
        <v>198</v>
      </c>
      <c r="V262" s="6">
        <f t="shared" si="96"/>
        <v>206</v>
      </c>
      <c r="W262" s="6">
        <f t="shared" si="96"/>
        <v>189</v>
      </c>
      <c r="X262" s="6">
        <f t="shared" si="96"/>
        <v>155</v>
      </c>
      <c r="Y262" s="6">
        <f t="shared" si="96"/>
        <v>163</v>
      </c>
      <c r="Z262" s="6">
        <f t="shared" ref="Z262:AC262" si="97">Z55+Z67+Z79+Z91+Z103+Z115+Z127+Z139+Z151+Z163+Z175+Z187+Z199+Z211+Z223+Z235+Z247+Z259</f>
        <v>170</v>
      </c>
      <c r="AA262" s="6">
        <f t="shared" si="97"/>
        <v>162</v>
      </c>
      <c r="AB262" s="6">
        <f t="shared" si="97"/>
        <v>173</v>
      </c>
      <c r="AC262" s="6">
        <f t="shared" si="97"/>
        <v>197</v>
      </c>
      <c r="AD262" s="6">
        <f t="shared" si="96"/>
        <v>159</v>
      </c>
      <c r="AE262" s="6">
        <f t="shared" si="96"/>
        <v>164</v>
      </c>
      <c r="AF262" s="6">
        <f t="shared" si="96"/>
        <v>173</v>
      </c>
      <c r="AG262" s="6">
        <f t="shared" si="96"/>
        <v>170</v>
      </c>
      <c r="AH262" s="6">
        <f t="shared" ref="AH262:AM262" si="98">AH55+AH67+AH79+AH91+AH103+AH115+AH127+AH139+AH151+AH163+AH175+AH187+AH199+AH211+AH223+AH235+AH247+AH259</f>
        <v>184</v>
      </c>
      <c r="AI262" s="6">
        <f t="shared" si="98"/>
        <v>142</v>
      </c>
      <c r="AJ262" s="6">
        <f t="shared" si="98"/>
        <v>165</v>
      </c>
      <c r="AK262" s="6">
        <f t="shared" si="98"/>
        <v>168</v>
      </c>
      <c r="AL262" s="6">
        <f t="shared" si="98"/>
        <v>194</v>
      </c>
      <c r="AM262" s="6">
        <f t="shared" si="98"/>
        <v>175</v>
      </c>
      <c r="AN262" s="6">
        <f t="shared" ref="AN262:AV262" si="99">AN55+AN67+AN79+AN91+AN103+AN115+AN127+AN139+AN151+AN163+AN175+AN187+AN199+AN211+AN223+AN235+AN247+AN259</f>
        <v>192</v>
      </c>
      <c r="AO262" s="6">
        <f t="shared" si="99"/>
        <v>210</v>
      </c>
      <c r="AP262" s="6">
        <f t="shared" si="99"/>
        <v>179</v>
      </c>
      <c r="AQ262" s="6">
        <f t="shared" si="99"/>
        <v>221</v>
      </c>
      <c r="AR262" s="6">
        <f t="shared" ref="AR262:AS262" si="100">AR55+AR67+AR79+AR91+AR103+AR115+AR127+AR139+AR151+AR163+AR175+AR187+AR199+AR211+AR223+AR235+AR247+AR259</f>
        <v>182</v>
      </c>
      <c r="AS262" s="6">
        <f t="shared" si="100"/>
        <v>167</v>
      </c>
      <c r="AT262" s="6">
        <f t="shared" si="99"/>
        <v>184</v>
      </c>
      <c r="AU262" s="6">
        <f t="shared" si="99"/>
        <v>157</v>
      </c>
      <c r="AV262" s="6">
        <f t="shared" si="99"/>
        <v>191</v>
      </c>
      <c r="AW262" s="5">
        <f>SUM(E262:AV262)</f>
        <v>7796</v>
      </c>
    </row>
    <row r="263" spans="1:49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5">
        <f>SUM(E263:AV263)</f>
        <v>0</v>
      </c>
    </row>
    <row r="264" spans="1:49" x14ac:dyDescent="0.4">
      <c r="A264" s="14"/>
      <c r="B264" s="19" t="s">
        <v>89</v>
      </c>
      <c r="C264" s="95" t="s">
        <v>90</v>
      </c>
      <c r="D264" s="96"/>
      <c r="E264" s="5">
        <f>SUM(E262:E263)</f>
        <v>171</v>
      </c>
      <c r="F264" s="5">
        <f t="shared" ref="F264:O264" si="101">SUM(F262:F263)</f>
        <v>187</v>
      </c>
      <c r="G264" s="5">
        <f t="shared" si="101"/>
        <v>192</v>
      </c>
      <c r="H264" s="5">
        <f t="shared" si="101"/>
        <v>184</v>
      </c>
      <c r="I264" s="5">
        <f t="shared" si="101"/>
        <v>158</v>
      </c>
      <c r="J264" s="5">
        <f t="shared" si="101"/>
        <v>180</v>
      </c>
      <c r="K264" s="5">
        <f t="shared" si="101"/>
        <v>154</v>
      </c>
      <c r="L264" s="5">
        <f t="shared" si="101"/>
        <v>179</v>
      </c>
      <c r="M264" s="5">
        <f t="shared" si="101"/>
        <v>169</v>
      </c>
      <c r="N264" s="5">
        <f t="shared" si="101"/>
        <v>158</v>
      </c>
      <c r="O264" s="5">
        <f t="shared" si="101"/>
        <v>171</v>
      </c>
      <c r="P264" s="5">
        <f t="shared" ref="P264:AG264" si="102">SUM(P262:P263)</f>
        <v>174</v>
      </c>
      <c r="Q264" s="5">
        <f t="shared" si="102"/>
        <v>172</v>
      </c>
      <c r="R264" s="5">
        <f t="shared" si="102"/>
        <v>204</v>
      </c>
      <c r="S264" s="5">
        <f t="shared" si="102"/>
        <v>179</v>
      </c>
      <c r="T264" s="5">
        <f t="shared" si="102"/>
        <v>174</v>
      </c>
      <c r="U264" s="5">
        <f t="shared" si="102"/>
        <v>198</v>
      </c>
      <c r="V264" s="5">
        <f t="shared" si="102"/>
        <v>206</v>
      </c>
      <c r="W264" s="5">
        <f t="shared" si="102"/>
        <v>189</v>
      </c>
      <c r="X264" s="5">
        <f t="shared" si="102"/>
        <v>155</v>
      </c>
      <c r="Y264" s="5">
        <f t="shared" si="102"/>
        <v>163</v>
      </c>
      <c r="Z264" s="5">
        <f t="shared" ref="Z264:AC264" si="103">SUM(Z262:Z263)</f>
        <v>170</v>
      </c>
      <c r="AA264" s="5">
        <f t="shared" si="103"/>
        <v>162</v>
      </c>
      <c r="AB264" s="5">
        <f t="shared" si="103"/>
        <v>173</v>
      </c>
      <c r="AC264" s="5">
        <f t="shared" si="103"/>
        <v>197</v>
      </c>
      <c r="AD264" s="5">
        <f t="shared" si="102"/>
        <v>159</v>
      </c>
      <c r="AE264" s="5">
        <f t="shared" si="102"/>
        <v>164</v>
      </c>
      <c r="AF264" s="5">
        <f t="shared" si="102"/>
        <v>173</v>
      </c>
      <c r="AG264" s="5">
        <f t="shared" si="102"/>
        <v>170</v>
      </c>
      <c r="AH264" s="5">
        <f t="shared" ref="AH264:AM264" si="104">SUM(AH262:AH263)</f>
        <v>184</v>
      </c>
      <c r="AI264" s="5">
        <f t="shared" si="104"/>
        <v>142</v>
      </c>
      <c r="AJ264" s="5">
        <f t="shared" si="104"/>
        <v>165</v>
      </c>
      <c r="AK264" s="5">
        <f t="shared" si="104"/>
        <v>168</v>
      </c>
      <c r="AL264" s="5">
        <f t="shared" si="104"/>
        <v>194</v>
      </c>
      <c r="AM264" s="5">
        <f t="shared" si="104"/>
        <v>175</v>
      </c>
      <c r="AN264" s="5">
        <f t="shared" ref="AN264:AV264" si="105">SUM(AN262:AN263)</f>
        <v>192</v>
      </c>
      <c r="AO264" s="5">
        <f t="shared" si="105"/>
        <v>210</v>
      </c>
      <c r="AP264" s="5">
        <f t="shared" si="105"/>
        <v>179</v>
      </c>
      <c r="AQ264" s="5">
        <f t="shared" si="105"/>
        <v>221</v>
      </c>
      <c r="AR264" s="5">
        <f t="shared" ref="AR264:AS264" si="106">SUM(AR262:AR263)</f>
        <v>182</v>
      </c>
      <c r="AS264" s="5">
        <f t="shared" si="106"/>
        <v>167</v>
      </c>
      <c r="AT264" s="5">
        <f t="shared" si="105"/>
        <v>184</v>
      </c>
      <c r="AU264" s="5">
        <f t="shared" si="105"/>
        <v>157</v>
      </c>
      <c r="AV264" s="5">
        <f t="shared" si="105"/>
        <v>191</v>
      </c>
      <c r="AW264" s="5">
        <f>SUM(E264:AV264)</f>
        <v>7796</v>
      </c>
    </row>
  </sheetData>
  <mergeCells count="86"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AQ37"/>
    <mergeCell ref="B38:D38"/>
    <mergeCell ref="A42:D42"/>
    <mergeCell ref="E42:AQ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AV12"/>
    <mergeCell ref="AW12:AW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AV15">
    <cfRule type="containsBlanks" dxfId="198" priority="21">
      <formula>LEN(TRIM(E14))=0</formula>
    </cfRule>
  </conditionalFormatting>
  <conditionalFormatting sqref="E19:AV20">
    <cfRule type="containsBlanks" dxfId="197" priority="24">
      <formula>LEN(TRIM(E19))=0</formula>
    </cfRule>
  </conditionalFormatting>
  <conditionalFormatting sqref="E22:AV23 E25:AV26 E33:AV33 E35:AV35 E39:AV40">
    <cfRule type="containsBlanks" dxfId="196" priority="25">
      <formula>LEN(TRIM(E22))=0</formula>
    </cfRule>
  </conditionalFormatting>
  <conditionalFormatting sqref="E30:AV30">
    <cfRule type="expression" dxfId="195" priority="26">
      <formula>E30&lt;&gt;E47</formula>
    </cfRule>
    <cfRule type="expression" dxfId="194" priority="27">
      <formula>E30&lt;&gt;E34</formula>
    </cfRule>
  </conditionalFormatting>
  <conditionalFormatting sqref="E34:AV34">
    <cfRule type="expression" dxfId="193" priority="22">
      <formula>E30&lt;&gt;E34</formula>
    </cfRule>
    <cfRule type="expression" dxfId="192" priority="23">
      <formula>E30=E34</formula>
    </cfRule>
    <cfRule type="expression" dxfId="191" priority="28">
      <formula>E34&lt;&gt;E30</formula>
    </cfRule>
    <cfRule type="expression" dxfId="190" priority="30">
      <formula>E34&lt;&gt;E64</formula>
    </cfRule>
  </conditionalFormatting>
  <conditionalFormatting sqref="E45:AV54">
    <cfRule type="containsBlanks" dxfId="189" priority="20">
      <formula>LEN(TRIM(E45))=0</formula>
    </cfRule>
  </conditionalFormatting>
  <conditionalFormatting sqref="E57:AV66">
    <cfRule type="containsBlanks" dxfId="188" priority="19">
      <formula>LEN(TRIM(E57))=0</formula>
    </cfRule>
  </conditionalFormatting>
  <conditionalFormatting sqref="E69:AV78">
    <cfRule type="containsBlanks" dxfId="187" priority="18">
      <formula>LEN(TRIM(E69))=0</formula>
    </cfRule>
  </conditionalFormatting>
  <conditionalFormatting sqref="E81:AV90">
    <cfRule type="containsBlanks" dxfId="186" priority="17">
      <formula>LEN(TRIM(E81))=0</formula>
    </cfRule>
  </conditionalFormatting>
  <conditionalFormatting sqref="E93:AV102">
    <cfRule type="containsBlanks" dxfId="185" priority="16">
      <formula>LEN(TRIM(E93))=0</formula>
    </cfRule>
  </conditionalFormatting>
  <conditionalFormatting sqref="E105:AV114">
    <cfRule type="containsBlanks" dxfId="184" priority="15">
      <formula>LEN(TRIM(E105))=0</formula>
    </cfRule>
  </conditionalFormatting>
  <conditionalFormatting sqref="E117:AV126">
    <cfRule type="containsBlanks" dxfId="183" priority="1">
      <formula>LEN(TRIM(E117))=0</formula>
    </cfRule>
  </conditionalFormatting>
  <conditionalFormatting sqref="E129:AV138">
    <cfRule type="containsBlanks" dxfId="182" priority="14">
      <formula>LEN(TRIM(E129))=0</formula>
    </cfRule>
  </conditionalFormatting>
  <conditionalFormatting sqref="E141:AV150">
    <cfRule type="containsBlanks" dxfId="181" priority="13">
      <formula>LEN(TRIM(E141))=0</formula>
    </cfRule>
  </conditionalFormatting>
  <conditionalFormatting sqref="E153:AV162">
    <cfRule type="containsBlanks" dxfId="180" priority="3">
      <formula>LEN(TRIM(E153))=0</formula>
    </cfRule>
  </conditionalFormatting>
  <conditionalFormatting sqref="E165:AV174">
    <cfRule type="containsBlanks" dxfId="179" priority="12">
      <formula>LEN(TRIM(E165))=0</formula>
    </cfRule>
  </conditionalFormatting>
  <conditionalFormatting sqref="E177:AV186">
    <cfRule type="containsBlanks" dxfId="178" priority="11">
      <formula>LEN(TRIM(E177))=0</formula>
    </cfRule>
  </conditionalFormatting>
  <conditionalFormatting sqref="E189:AV198">
    <cfRule type="containsBlanks" dxfId="177" priority="10">
      <formula>LEN(TRIM(E189))=0</formula>
    </cfRule>
  </conditionalFormatting>
  <conditionalFormatting sqref="E201:AV210">
    <cfRule type="containsBlanks" dxfId="176" priority="9">
      <formula>LEN(TRIM(E201))=0</formula>
    </cfRule>
  </conditionalFormatting>
  <conditionalFormatting sqref="E213:AV222">
    <cfRule type="containsBlanks" dxfId="175" priority="8">
      <formula>LEN(TRIM(E213))=0</formula>
    </cfRule>
  </conditionalFormatting>
  <conditionalFormatting sqref="E225:AV234">
    <cfRule type="containsBlanks" dxfId="174" priority="7">
      <formula>LEN(TRIM(E225))=0</formula>
    </cfRule>
  </conditionalFormatting>
  <conditionalFormatting sqref="E237:AV246">
    <cfRule type="containsBlanks" dxfId="173" priority="6">
      <formula>LEN(TRIM(E237))=0</formula>
    </cfRule>
  </conditionalFormatting>
  <conditionalFormatting sqref="E249:AV258">
    <cfRule type="containsBlanks" dxfId="172" priority="4">
      <formula>LEN(TRIM(E249))=0</formula>
    </cfRule>
  </conditionalFormatting>
  <conditionalFormatting sqref="E262:AV263">
    <cfRule type="containsBlanks" dxfId="171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2F72-8BA1-4875-952A-C44E59E4A295}">
  <dimension ref="A2:AH264"/>
  <sheetViews>
    <sheetView topLeftCell="B215" zoomScale="50" zoomScaleNormal="50" workbookViewId="0">
      <selection activeCell="X269" sqref="X269"/>
    </sheetView>
  </sheetViews>
  <sheetFormatPr defaultRowHeight="13.15" x14ac:dyDescent="0.4"/>
  <cols>
    <col min="3" max="3" width="67.140625" bestFit="1" customWidth="1"/>
    <col min="4" max="4" width="5.85546875" bestFit="1" customWidth="1"/>
    <col min="34" max="34" width="13.28515625" customWidth="1"/>
  </cols>
  <sheetData>
    <row r="2" spans="1:34" x14ac:dyDescent="0.4">
      <c r="C2" s="43" t="s">
        <v>104</v>
      </c>
      <c r="D2" s="43" t="s">
        <v>114</v>
      </c>
    </row>
    <row r="3" spans="1:34" x14ac:dyDescent="0.4">
      <c r="C3" s="43" t="s">
        <v>105</v>
      </c>
      <c r="D3" s="43" t="s">
        <v>106</v>
      </c>
    </row>
    <row r="4" spans="1:34" x14ac:dyDescent="0.4">
      <c r="C4" s="43" t="s">
        <v>107</v>
      </c>
      <c r="D4" s="43" t="s">
        <v>108</v>
      </c>
    </row>
    <row r="5" spans="1:34" x14ac:dyDescent="0.4">
      <c r="C5" s="43"/>
      <c r="D5" s="43"/>
    </row>
    <row r="6" spans="1:34" x14ac:dyDescent="0.4">
      <c r="C6" s="43"/>
      <c r="D6" s="43"/>
    </row>
    <row r="7" spans="1:34" x14ac:dyDescent="0.4">
      <c r="C7" s="43"/>
      <c r="D7" s="43"/>
    </row>
    <row r="8" spans="1:34" x14ac:dyDescent="0.4">
      <c r="C8" s="43"/>
      <c r="D8" s="43"/>
    </row>
    <row r="9" spans="1:34" x14ac:dyDescent="0.4">
      <c r="C9" s="43" t="s">
        <v>109</v>
      </c>
      <c r="D9" s="43" t="s">
        <v>133</v>
      </c>
    </row>
    <row r="11" spans="1:34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4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1" t="s">
        <v>103</v>
      </c>
    </row>
    <row r="13" spans="1:34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102"/>
    </row>
    <row r="14" spans="1:34" x14ac:dyDescent="0.4">
      <c r="A14" s="7"/>
      <c r="B14" s="77" t="s">
        <v>22</v>
      </c>
      <c r="C14" s="78"/>
      <c r="D14" s="6" t="s">
        <v>23</v>
      </c>
      <c r="E14" s="6">
        <v>147</v>
      </c>
      <c r="F14" s="6">
        <v>147</v>
      </c>
      <c r="G14" s="6">
        <v>148</v>
      </c>
      <c r="H14" s="6">
        <v>148</v>
      </c>
      <c r="I14" s="6">
        <v>133</v>
      </c>
      <c r="J14" s="6">
        <v>145</v>
      </c>
      <c r="K14" s="6">
        <v>143</v>
      </c>
      <c r="L14" s="6">
        <v>127</v>
      </c>
      <c r="M14" s="6">
        <v>135</v>
      </c>
      <c r="N14" s="6">
        <v>137</v>
      </c>
      <c r="O14" s="6">
        <v>145</v>
      </c>
      <c r="P14" s="6">
        <v>148</v>
      </c>
      <c r="Q14" s="6">
        <v>151</v>
      </c>
      <c r="R14" s="6">
        <v>147</v>
      </c>
      <c r="S14" s="6">
        <v>151</v>
      </c>
      <c r="T14" s="6">
        <v>141</v>
      </c>
      <c r="U14" s="6">
        <v>129</v>
      </c>
      <c r="V14" s="6">
        <v>143</v>
      </c>
      <c r="W14" s="6">
        <v>141</v>
      </c>
      <c r="X14" s="6">
        <v>134</v>
      </c>
      <c r="Y14" s="6">
        <v>144</v>
      </c>
      <c r="Z14" s="6">
        <v>147</v>
      </c>
      <c r="AA14" s="6">
        <v>131</v>
      </c>
      <c r="AB14" s="6">
        <v>140</v>
      </c>
      <c r="AC14" s="6">
        <v>146</v>
      </c>
      <c r="AD14" s="6">
        <v>137</v>
      </c>
      <c r="AE14" s="6">
        <v>137</v>
      </c>
      <c r="AF14" s="6">
        <v>117</v>
      </c>
      <c r="AG14" s="6">
        <v>71</v>
      </c>
      <c r="AH14" s="5">
        <f>SUM(E14:AG14)</f>
        <v>4010</v>
      </c>
    </row>
    <row r="15" spans="1:34" x14ac:dyDescent="0.4">
      <c r="A15" s="7"/>
      <c r="B15" s="79"/>
      <c r="C15" s="67"/>
      <c r="D15" s="6" t="s">
        <v>24</v>
      </c>
      <c r="E15" s="6">
        <v>132</v>
      </c>
      <c r="F15" s="6">
        <v>131</v>
      </c>
      <c r="G15" s="6">
        <v>143</v>
      </c>
      <c r="H15" s="6">
        <v>148</v>
      </c>
      <c r="I15" s="6">
        <v>146</v>
      </c>
      <c r="J15" s="6">
        <v>137</v>
      </c>
      <c r="K15" s="6">
        <v>138</v>
      </c>
      <c r="L15" s="6">
        <v>130</v>
      </c>
      <c r="M15" s="6">
        <v>149</v>
      </c>
      <c r="N15" s="6">
        <v>137</v>
      </c>
      <c r="O15" s="6">
        <v>153</v>
      </c>
      <c r="P15" s="6">
        <v>149</v>
      </c>
      <c r="Q15" s="6">
        <v>139</v>
      </c>
      <c r="R15" s="6">
        <v>150</v>
      </c>
      <c r="S15" s="6">
        <v>139</v>
      </c>
      <c r="T15" s="6">
        <v>152</v>
      </c>
      <c r="U15" s="6">
        <v>145</v>
      </c>
      <c r="V15" s="6">
        <v>127</v>
      </c>
      <c r="W15" s="6">
        <v>132</v>
      </c>
      <c r="X15" s="6">
        <v>139</v>
      </c>
      <c r="Y15" s="6">
        <v>148</v>
      </c>
      <c r="Z15" s="6">
        <v>135</v>
      </c>
      <c r="AA15" s="6">
        <v>141</v>
      </c>
      <c r="AB15" s="6">
        <v>136</v>
      </c>
      <c r="AC15" s="6">
        <v>140</v>
      </c>
      <c r="AD15" s="6">
        <v>133</v>
      </c>
      <c r="AE15" s="6">
        <v>139</v>
      </c>
      <c r="AF15" s="6">
        <v>94</v>
      </c>
      <c r="AG15" s="6">
        <v>75</v>
      </c>
      <c r="AH15" s="5">
        <f>SUM(E15:AG15)</f>
        <v>3957</v>
      </c>
    </row>
    <row r="16" spans="1:34" x14ac:dyDescent="0.4">
      <c r="A16" s="8"/>
      <c r="B16" s="75"/>
      <c r="C16" s="68"/>
      <c r="D16" s="5" t="s">
        <v>25</v>
      </c>
      <c r="E16" s="5">
        <f t="shared" ref="E16:AG16" si="0">SUM(E14:E15)</f>
        <v>279</v>
      </c>
      <c r="F16" s="5">
        <f t="shared" si="0"/>
        <v>278</v>
      </c>
      <c r="G16" s="5">
        <f t="shared" si="0"/>
        <v>291</v>
      </c>
      <c r="H16" s="5">
        <f t="shared" si="0"/>
        <v>296</v>
      </c>
      <c r="I16" s="5">
        <f t="shared" si="0"/>
        <v>279</v>
      </c>
      <c r="J16" s="5">
        <f t="shared" si="0"/>
        <v>282</v>
      </c>
      <c r="K16" s="5">
        <f t="shared" si="0"/>
        <v>281</v>
      </c>
      <c r="L16" s="5">
        <f t="shared" si="0"/>
        <v>257</v>
      </c>
      <c r="M16" s="5">
        <f t="shared" ref="M16:S16" si="1">SUM(M14:M15)</f>
        <v>284</v>
      </c>
      <c r="N16" s="5">
        <f t="shared" si="1"/>
        <v>274</v>
      </c>
      <c r="O16" s="5">
        <f t="shared" si="1"/>
        <v>298</v>
      </c>
      <c r="P16" s="5">
        <f t="shared" si="1"/>
        <v>297</v>
      </c>
      <c r="Q16" s="5">
        <f t="shared" si="1"/>
        <v>290</v>
      </c>
      <c r="R16" s="5">
        <f t="shared" si="1"/>
        <v>297</v>
      </c>
      <c r="S16" s="5">
        <f t="shared" si="1"/>
        <v>290</v>
      </c>
      <c r="T16" s="5">
        <f t="shared" ref="T16:Z16" si="2">SUM(T14:T15)</f>
        <v>293</v>
      </c>
      <c r="U16" s="5">
        <f t="shared" si="2"/>
        <v>274</v>
      </c>
      <c r="V16" s="5">
        <f t="shared" si="2"/>
        <v>270</v>
      </c>
      <c r="W16" s="5">
        <f t="shared" si="2"/>
        <v>273</v>
      </c>
      <c r="X16" s="5">
        <f t="shared" si="2"/>
        <v>273</v>
      </c>
      <c r="Y16" s="5">
        <f t="shared" si="2"/>
        <v>292</v>
      </c>
      <c r="Z16" s="5">
        <f t="shared" si="2"/>
        <v>282</v>
      </c>
      <c r="AA16" s="5">
        <f t="shared" si="0"/>
        <v>272</v>
      </c>
      <c r="AB16" s="5">
        <f t="shared" si="0"/>
        <v>276</v>
      </c>
      <c r="AC16" s="5">
        <f t="shared" si="0"/>
        <v>286</v>
      </c>
      <c r="AD16" s="5">
        <f t="shared" si="0"/>
        <v>270</v>
      </c>
      <c r="AE16" s="5">
        <f t="shared" si="0"/>
        <v>276</v>
      </c>
      <c r="AF16" s="5">
        <f t="shared" si="0"/>
        <v>211</v>
      </c>
      <c r="AG16" s="5">
        <f t="shared" si="0"/>
        <v>146</v>
      </c>
      <c r="AH16" s="5">
        <f>SUM(E16:AG16)</f>
        <v>7967</v>
      </c>
    </row>
    <row r="17" spans="1:34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28"/>
    </row>
    <row r="18" spans="1:34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28"/>
    </row>
    <row r="19" spans="1:34" x14ac:dyDescent="0.4">
      <c r="A19" s="11"/>
      <c r="B19" s="66" t="s">
        <v>28</v>
      </c>
      <c r="C19" s="69" t="s">
        <v>29</v>
      </c>
      <c r="D19" s="6" t="s">
        <v>23</v>
      </c>
      <c r="E19" s="6">
        <v>115</v>
      </c>
      <c r="F19" s="6">
        <v>109</v>
      </c>
      <c r="G19" s="6">
        <v>124</v>
      </c>
      <c r="H19" s="6">
        <v>112</v>
      </c>
      <c r="I19" s="6">
        <v>102</v>
      </c>
      <c r="J19" s="6">
        <v>101</v>
      </c>
      <c r="K19" s="6">
        <v>107</v>
      </c>
      <c r="L19" s="6">
        <v>87</v>
      </c>
      <c r="M19" s="6">
        <v>104</v>
      </c>
      <c r="N19" s="6">
        <v>101</v>
      </c>
      <c r="O19" s="6">
        <v>104</v>
      </c>
      <c r="P19" s="6">
        <v>95</v>
      </c>
      <c r="Q19" s="6">
        <v>95</v>
      </c>
      <c r="R19" s="6">
        <v>113</v>
      </c>
      <c r="S19" s="6">
        <v>103</v>
      </c>
      <c r="T19" s="6">
        <v>107</v>
      </c>
      <c r="U19" s="6">
        <v>94</v>
      </c>
      <c r="V19" s="6">
        <v>110</v>
      </c>
      <c r="W19" s="6">
        <v>113</v>
      </c>
      <c r="X19" s="6">
        <v>102</v>
      </c>
      <c r="Y19" s="6">
        <v>107</v>
      </c>
      <c r="Z19" s="6">
        <v>108</v>
      </c>
      <c r="AA19" s="6">
        <v>96</v>
      </c>
      <c r="AB19" s="6">
        <v>104</v>
      </c>
      <c r="AC19" s="6">
        <v>113</v>
      </c>
      <c r="AD19" s="6">
        <v>101</v>
      </c>
      <c r="AE19" s="6">
        <v>102</v>
      </c>
      <c r="AF19" s="6">
        <v>88</v>
      </c>
      <c r="AG19" s="6">
        <v>53</v>
      </c>
      <c r="AH19" s="5">
        <f t="shared" ref="AH19:AH30" si="3">SUM(E19:AG19)</f>
        <v>2970</v>
      </c>
    </row>
    <row r="20" spans="1:34" x14ac:dyDescent="0.4">
      <c r="A20" s="12"/>
      <c r="B20" s="67"/>
      <c r="C20" s="70"/>
      <c r="D20" s="6" t="s">
        <v>24</v>
      </c>
      <c r="E20" s="6">
        <v>109</v>
      </c>
      <c r="F20" s="6">
        <v>104</v>
      </c>
      <c r="G20" s="6">
        <v>120</v>
      </c>
      <c r="H20" s="6">
        <v>123</v>
      </c>
      <c r="I20" s="6">
        <v>116</v>
      </c>
      <c r="J20" s="6">
        <v>106</v>
      </c>
      <c r="K20" s="6">
        <v>109</v>
      </c>
      <c r="L20" s="6">
        <v>106</v>
      </c>
      <c r="M20" s="6">
        <v>121</v>
      </c>
      <c r="N20" s="6">
        <v>108</v>
      </c>
      <c r="O20" s="6">
        <v>122</v>
      </c>
      <c r="P20" s="6">
        <v>122</v>
      </c>
      <c r="Q20" s="6">
        <v>106</v>
      </c>
      <c r="R20" s="6">
        <v>130</v>
      </c>
      <c r="S20" s="6">
        <v>106</v>
      </c>
      <c r="T20" s="6">
        <v>117</v>
      </c>
      <c r="U20" s="6">
        <v>122</v>
      </c>
      <c r="V20" s="6">
        <v>108</v>
      </c>
      <c r="W20" s="6">
        <v>111</v>
      </c>
      <c r="X20" s="6">
        <v>112</v>
      </c>
      <c r="Y20" s="6">
        <v>124</v>
      </c>
      <c r="Z20" s="6">
        <v>102</v>
      </c>
      <c r="AA20" s="6">
        <v>104</v>
      </c>
      <c r="AB20" s="6">
        <v>113</v>
      </c>
      <c r="AC20" s="6">
        <v>115</v>
      </c>
      <c r="AD20" s="6">
        <v>105</v>
      </c>
      <c r="AE20" s="6">
        <v>117</v>
      </c>
      <c r="AF20" s="6">
        <v>71</v>
      </c>
      <c r="AG20" s="6">
        <v>60</v>
      </c>
      <c r="AH20" s="5">
        <f t="shared" si="3"/>
        <v>3189</v>
      </c>
    </row>
    <row r="21" spans="1:34" x14ac:dyDescent="0.4">
      <c r="A21" s="13"/>
      <c r="B21" s="68"/>
      <c r="C21" s="71"/>
      <c r="D21" s="5" t="s">
        <v>25</v>
      </c>
      <c r="E21" s="5">
        <f t="shared" ref="E21:AG21" si="4">SUM(E19:E20)</f>
        <v>224</v>
      </c>
      <c r="F21" s="5">
        <f t="shared" si="4"/>
        <v>213</v>
      </c>
      <c r="G21" s="5">
        <f t="shared" si="4"/>
        <v>244</v>
      </c>
      <c r="H21" s="5">
        <f t="shared" si="4"/>
        <v>235</v>
      </c>
      <c r="I21" s="5">
        <f t="shared" si="4"/>
        <v>218</v>
      </c>
      <c r="J21" s="5">
        <f t="shared" si="4"/>
        <v>207</v>
      </c>
      <c r="K21" s="5">
        <f t="shared" si="4"/>
        <v>216</v>
      </c>
      <c r="L21" s="5">
        <f t="shared" si="4"/>
        <v>193</v>
      </c>
      <c r="M21" s="5">
        <f t="shared" ref="M21:S21" si="5">SUM(M19:M20)</f>
        <v>225</v>
      </c>
      <c r="N21" s="5">
        <f t="shared" si="5"/>
        <v>209</v>
      </c>
      <c r="O21" s="5">
        <f t="shared" si="5"/>
        <v>226</v>
      </c>
      <c r="P21" s="5">
        <f t="shared" si="5"/>
        <v>217</v>
      </c>
      <c r="Q21" s="5">
        <f t="shared" si="5"/>
        <v>201</v>
      </c>
      <c r="R21" s="5">
        <f t="shared" si="5"/>
        <v>243</v>
      </c>
      <c r="S21" s="5">
        <f t="shared" si="5"/>
        <v>209</v>
      </c>
      <c r="T21" s="5">
        <f t="shared" ref="T21:Z21" si="6">SUM(T19:T20)</f>
        <v>224</v>
      </c>
      <c r="U21" s="5">
        <f t="shared" si="6"/>
        <v>216</v>
      </c>
      <c r="V21" s="5">
        <f t="shared" si="6"/>
        <v>218</v>
      </c>
      <c r="W21" s="5">
        <f t="shared" si="6"/>
        <v>224</v>
      </c>
      <c r="X21" s="5">
        <f t="shared" si="6"/>
        <v>214</v>
      </c>
      <c r="Y21" s="5">
        <f t="shared" si="6"/>
        <v>231</v>
      </c>
      <c r="Z21" s="5">
        <f t="shared" si="6"/>
        <v>210</v>
      </c>
      <c r="AA21" s="5">
        <f t="shared" si="4"/>
        <v>200</v>
      </c>
      <c r="AB21" s="5">
        <f t="shared" si="4"/>
        <v>217</v>
      </c>
      <c r="AC21" s="5">
        <f t="shared" si="4"/>
        <v>228</v>
      </c>
      <c r="AD21" s="5">
        <f t="shared" si="4"/>
        <v>206</v>
      </c>
      <c r="AE21" s="5">
        <f t="shared" si="4"/>
        <v>219</v>
      </c>
      <c r="AF21" s="5">
        <f t="shared" si="4"/>
        <v>159</v>
      </c>
      <c r="AG21" s="5">
        <f t="shared" si="4"/>
        <v>113</v>
      </c>
      <c r="AH21" s="5">
        <f t="shared" si="3"/>
        <v>6159</v>
      </c>
    </row>
    <row r="22" spans="1:34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1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5">
        <f t="shared" si="3"/>
        <v>1</v>
      </c>
    </row>
    <row r="23" spans="1:34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3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5">
        <f t="shared" si="3"/>
        <v>4</v>
      </c>
    </row>
    <row r="24" spans="1:34" x14ac:dyDescent="0.4">
      <c r="A24" s="13"/>
      <c r="B24" s="68"/>
      <c r="C24" s="71"/>
      <c r="D24" s="5" t="s">
        <v>25</v>
      </c>
      <c r="E24" s="5">
        <f t="shared" ref="E24:AG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si="7"/>
        <v>0</v>
      </c>
      <c r="M24" s="5">
        <f t="shared" ref="M24:S24" si="8">SUM(M22:M23)</f>
        <v>0</v>
      </c>
      <c r="N24" s="5">
        <f t="shared" si="8"/>
        <v>0</v>
      </c>
      <c r="O24" s="5">
        <f t="shared" si="8"/>
        <v>1</v>
      </c>
      <c r="P24" s="5">
        <f t="shared" si="8"/>
        <v>0</v>
      </c>
      <c r="Q24" s="5">
        <f t="shared" si="8"/>
        <v>3</v>
      </c>
      <c r="R24" s="5">
        <f t="shared" si="8"/>
        <v>0</v>
      </c>
      <c r="S24" s="5">
        <f t="shared" si="8"/>
        <v>0</v>
      </c>
      <c r="T24" s="5">
        <f t="shared" ref="T24:Z24" si="9">SUM(T22:T23)</f>
        <v>0</v>
      </c>
      <c r="U24" s="5">
        <f t="shared" si="9"/>
        <v>0</v>
      </c>
      <c r="V24" s="5">
        <f t="shared" si="9"/>
        <v>0</v>
      </c>
      <c r="W24" s="5">
        <f t="shared" si="9"/>
        <v>0</v>
      </c>
      <c r="X24" s="5">
        <f t="shared" si="9"/>
        <v>0</v>
      </c>
      <c r="Y24" s="5">
        <f t="shared" si="9"/>
        <v>0</v>
      </c>
      <c r="Z24" s="5">
        <f t="shared" si="9"/>
        <v>1</v>
      </c>
      <c r="AA24" s="5">
        <f t="shared" si="7"/>
        <v>0</v>
      </c>
      <c r="AB24" s="5">
        <f t="shared" si="7"/>
        <v>0</v>
      </c>
      <c r="AC24" s="5">
        <f t="shared" si="7"/>
        <v>0</v>
      </c>
      <c r="AD24" s="5">
        <f t="shared" si="7"/>
        <v>0</v>
      </c>
      <c r="AE24" s="5">
        <f t="shared" si="7"/>
        <v>0</v>
      </c>
      <c r="AF24" s="5">
        <f t="shared" si="7"/>
        <v>0</v>
      </c>
      <c r="AG24" s="5">
        <f t="shared" si="7"/>
        <v>0</v>
      </c>
      <c r="AH24" s="5">
        <f t="shared" si="3"/>
        <v>5</v>
      </c>
    </row>
    <row r="25" spans="1:34" x14ac:dyDescent="0.4">
      <c r="A25" s="12"/>
      <c r="B25" s="66" t="s">
        <v>32</v>
      </c>
      <c r="C25" s="69" t="s">
        <v>33</v>
      </c>
      <c r="D25" s="6" t="s">
        <v>23</v>
      </c>
      <c r="E25" s="6">
        <v>1</v>
      </c>
      <c r="F25" s="6">
        <v>1</v>
      </c>
      <c r="G25" s="6">
        <v>0</v>
      </c>
      <c r="H25" s="6">
        <v>5</v>
      </c>
      <c r="I25" s="6">
        <v>0</v>
      </c>
      <c r="J25" s="6">
        <v>5</v>
      </c>
      <c r="K25" s="6">
        <v>1</v>
      </c>
      <c r="L25" s="6">
        <v>2</v>
      </c>
      <c r="M25" s="6">
        <v>0</v>
      </c>
      <c r="N25" s="6">
        <v>1</v>
      </c>
      <c r="O25" s="6">
        <v>0</v>
      </c>
      <c r="P25" s="6">
        <v>0</v>
      </c>
      <c r="Q25" s="6">
        <v>1</v>
      </c>
      <c r="R25" s="6">
        <v>0</v>
      </c>
      <c r="S25" s="6">
        <v>1</v>
      </c>
      <c r="T25" s="6">
        <v>5</v>
      </c>
      <c r="U25" s="6">
        <v>6</v>
      </c>
      <c r="V25" s="6">
        <v>1</v>
      </c>
      <c r="W25" s="6">
        <v>0</v>
      </c>
      <c r="X25" s="6">
        <v>2</v>
      </c>
      <c r="Y25" s="6">
        <v>0</v>
      </c>
      <c r="Z25" s="6">
        <v>1</v>
      </c>
      <c r="AA25" s="6">
        <v>1</v>
      </c>
      <c r="AB25" s="6">
        <v>2</v>
      </c>
      <c r="AC25" s="6">
        <v>0</v>
      </c>
      <c r="AD25" s="6">
        <v>2</v>
      </c>
      <c r="AE25" s="6">
        <v>2</v>
      </c>
      <c r="AF25" s="6">
        <v>2</v>
      </c>
      <c r="AG25" s="6">
        <v>0</v>
      </c>
      <c r="AH25" s="5">
        <f t="shared" si="3"/>
        <v>42</v>
      </c>
    </row>
    <row r="26" spans="1:34" x14ac:dyDescent="0.4">
      <c r="A26" s="12"/>
      <c r="B26" s="67"/>
      <c r="C26" s="70"/>
      <c r="D26" s="6" t="s">
        <v>24</v>
      </c>
      <c r="E26" s="6">
        <v>4</v>
      </c>
      <c r="F26" s="6">
        <v>1</v>
      </c>
      <c r="G26" s="6">
        <v>3</v>
      </c>
      <c r="H26" s="6">
        <v>1</v>
      </c>
      <c r="I26" s="6">
        <v>1</v>
      </c>
      <c r="J26" s="6">
        <v>2</v>
      </c>
      <c r="K26" s="6">
        <v>0</v>
      </c>
      <c r="L26" s="6">
        <v>1</v>
      </c>
      <c r="M26" s="6">
        <v>3</v>
      </c>
      <c r="N26" s="6">
        <v>2</v>
      </c>
      <c r="O26" s="6">
        <v>0</v>
      </c>
      <c r="P26" s="6">
        <v>0</v>
      </c>
      <c r="Q26" s="6">
        <v>8</v>
      </c>
      <c r="R26" s="6">
        <v>0</v>
      </c>
      <c r="S26" s="6">
        <v>5</v>
      </c>
      <c r="T26" s="6">
        <v>7</v>
      </c>
      <c r="U26" s="6">
        <v>2</v>
      </c>
      <c r="V26" s="6">
        <v>5</v>
      </c>
      <c r="W26" s="6">
        <v>2</v>
      </c>
      <c r="X26" s="6">
        <v>5</v>
      </c>
      <c r="Y26" s="6">
        <v>0</v>
      </c>
      <c r="Z26" s="6">
        <v>3</v>
      </c>
      <c r="AA26" s="6">
        <v>5</v>
      </c>
      <c r="AB26" s="6">
        <v>3</v>
      </c>
      <c r="AC26" s="6">
        <v>0</v>
      </c>
      <c r="AD26" s="6">
        <v>4</v>
      </c>
      <c r="AE26" s="6">
        <v>3</v>
      </c>
      <c r="AF26" s="6">
        <v>1</v>
      </c>
      <c r="AG26" s="6">
        <v>0</v>
      </c>
      <c r="AH26" s="5">
        <f t="shared" si="3"/>
        <v>71</v>
      </c>
    </row>
    <row r="27" spans="1:34" x14ac:dyDescent="0.4">
      <c r="A27" s="13"/>
      <c r="B27" s="68"/>
      <c r="C27" s="71"/>
      <c r="D27" s="5" t="s">
        <v>25</v>
      </c>
      <c r="E27" s="5">
        <f t="shared" ref="E27:AG27" si="10">SUM(E25:E26)</f>
        <v>5</v>
      </c>
      <c r="F27" s="5">
        <f t="shared" si="10"/>
        <v>2</v>
      </c>
      <c r="G27" s="5">
        <f t="shared" si="10"/>
        <v>3</v>
      </c>
      <c r="H27" s="5">
        <f t="shared" si="10"/>
        <v>6</v>
      </c>
      <c r="I27" s="5">
        <f t="shared" si="10"/>
        <v>1</v>
      </c>
      <c r="J27" s="5">
        <f t="shared" si="10"/>
        <v>7</v>
      </c>
      <c r="K27" s="5">
        <f t="shared" si="10"/>
        <v>1</v>
      </c>
      <c r="L27" s="5">
        <f t="shared" si="10"/>
        <v>3</v>
      </c>
      <c r="M27" s="5">
        <f t="shared" ref="M27:S27" si="11">SUM(M25:M26)</f>
        <v>3</v>
      </c>
      <c r="N27" s="5">
        <f t="shared" si="11"/>
        <v>3</v>
      </c>
      <c r="O27" s="5">
        <f t="shared" si="11"/>
        <v>0</v>
      </c>
      <c r="P27" s="5">
        <f t="shared" si="11"/>
        <v>0</v>
      </c>
      <c r="Q27" s="5">
        <f t="shared" si="11"/>
        <v>9</v>
      </c>
      <c r="R27" s="5">
        <f t="shared" si="11"/>
        <v>0</v>
      </c>
      <c r="S27" s="5">
        <f t="shared" si="11"/>
        <v>6</v>
      </c>
      <c r="T27" s="5">
        <f t="shared" ref="T27:Z27" si="12">SUM(T25:T26)</f>
        <v>12</v>
      </c>
      <c r="U27" s="5">
        <f t="shared" si="12"/>
        <v>8</v>
      </c>
      <c r="V27" s="5">
        <f t="shared" si="12"/>
        <v>6</v>
      </c>
      <c r="W27" s="5">
        <f t="shared" si="12"/>
        <v>2</v>
      </c>
      <c r="X27" s="5">
        <f t="shared" si="12"/>
        <v>7</v>
      </c>
      <c r="Y27" s="5">
        <f t="shared" si="12"/>
        <v>0</v>
      </c>
      <c r="Z27" s="5">
        <f t="shared" si="12"/>
        <v>4</v>
      </c>
      <c r="AA27" s="5">
        <f t="shared" si="10"/>
        <v>6</v>
      </c>
      <c r="AB27" s="5">
        <f t="shared" si="10"/>
        <v>5</v>
      </c>
      <c r="AC27" s="5">
        <f t="shared" si="10"/>
        <v>0</v>
      </c>
      <c r="AD27" s="5">
        <f t="shared" si="10"/>
        <v>6</v>
      </c>
      <c r="AE27" s="5">
        <f t="shared" si="10"/>
        <v>5</v>
      </c>
      <c r="AF27" s="5">
        <f t="shared" si="10"/>
        <v>3</v>
      </c>
      <c r="AG27" s="5">
        <f t="shared" si="10"/>
        <v>0</v>
      </c>
      <c r="AH27" s="5">
        <f t="shared" si="3"/>
        <v>113</v>
      </c>
    </row>
    <row r="28" spans="1:34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116</v>
      </c>
      <c r="F28" s="5">
        <f t="shared" ref="F28:S28" si="13">SUM(F19,F22,F25)</f>
        <v>110</v>
      </c>
      <c r="G28" s="5">
        <f t="shared" si="13"/>
        <v>124</v>
      </c>
      <c r="H28" s="5">
        <f t="shared" si="13"/>
        <v>117</v>
      </c>
      <c r="I28" s="5">
        <f t="shared" si="13"/>
        <v>102</v>
      </c>
      <c r="J28" s="5">
        <f t="shared" si="13"/>
        <v>106</v>
      </c>
      <c r="K28" s="5">
        <f t="shared" si="13"/>
        <v>108</v>
      </c>
      <c r="L28" s="5">
        <f t="shared" si="13"/>
        <v>89</v>
      </c>
      <c r="M28" s="5">
        <f t="shared" si="13"/>
        <v>104</v>
      </c>
      <c r="N28" s="5">
        <f t="shared" si="13"/>
        <v>102</v>
      </c>
      <c r="O28" s="5">
        <f t="shared" si="13"/>
        <v>104</v>
      </c>
      <c r="P28" s="5">
        <f t="shared" si="13"/>
        <v>95</v>
      </c>
      <c r="Q28" s="5">
        <f t="shared" si="13"/>
        <v>96</v>
      </c>
      <c r="R28" s="5">
        <f t="shared" si="13"/>
        <v>113</v>
      </c>
      <c r="S28" s="5">
        <f t="shared" si="13"/>
        <v>104</v>
      </c>
      <c r="T28" s="5">
        <f t="shared" ref="T28:Z28" si="14">SUM(T19,T22,T25)</f>
        <v>112</v>
      </c>
      <c r="U28" s="5">
        <f t="shared" si="14"/>
        <v>100</v>
      </c>
      <c r="V28" s="5">
        <f t="shared" si="14"/>
        <v>111</v>
      </c>
      <c r="W28" s="5">
        <f t="shared" si="14"/>
        <v>113</v>
      </c>
      <c r="X28" s="5">
        <f t="shared" si="14"/>
        <v>104</v>
      </c>
      <c r="Y28" s="5">
        <f t="shared" si="14"/>
        <v>107</v>
      </c>
      <c r="Z28" s="5">
        <f t="shared" si="14"/>
        <v>110</v>
      </c>
      <c r="AA28" s="5">
        <f t="shared" ref="AA28:AG29" si="15">SUM(AA19,AA22,AA25)</f>
        <v>97</v>
      </c>
      <c r="AB28" s="5">
        <f t="shared" si="15"/>
        <v>106</v>
      </c>
      <c r="AC28" s="5">
        <f t="shared" si="15"/>
        <v>113</v>
      </c>
      <c r="AD28" s="5">
        <f t="shared" si="15"/>
        <v>103</v>
      </c>
      <c r="AE28" s="5">
        <f t="shared" si="15"/>
        <v>104</v>
      </c>
      <c r="AF28" s="5">
        <f t="shared" si="15"/>
        <v>90</v>
      </c>
      <c r="AG28" s="5">
        <f t="shared" si="15"/>
        <v>53</v>
      </c>
      <c r="AH28" s="5">
        <f t="shared" si="3"/>
        <v>3013</v>
      </c>
    </row>
    <row r="29" spans="1:34" x14ac:dyDescent="0.4">
      <c r="A29" s="13"/>
      <c r="B29" s="67"/>
      <c r="C29" s="70"/>
      <c r="D29" s="5" t="s">
        <v>24</v>
      </c>
      <c r="E29" s="5">
        <f>SUM(E20,E23,E26)</f>
        <v>113</v>
      </c>
      <c r="F29" s="5">
        <f t="shared" ref="F29:S29" si="16">SUM(F20,F23,F26)</f>
        <v>105</v>
      </c>
      <c r="G29" s="5">
        <f t="shared" si="16"/>
        <v>123</v>
      </c>
      <c r="H29" s="5">
        <f t="shared" si="16"/>
        <v>124</v>
      </c>
      <c r="I29" s="5">
        <f t="shared" si="16"/>
        <v>117</v>
      </c>
      <c r="J29" s="5">
        <f t="shared" si="16"/>
        <v>108</v>
      </c>
      <c r="K29" s="5">
        <f t="shared" si="16"/>
        <v>109</v>
      </c>
      <c r="L29" s="5">
        <f t="shared" si="16"/>
        <v>107</v>
      </c>
      <c r="M29" s="5">
        <f t="shared" si="16"/>
        <v>124</v>
      </c>
      <c r="N29" s="5">
        <f t="shared" si="16"/>
        <v>110</v>
      </c>
      <c r="O29" s="5">
        <f t="shared" si="16"/>
        <v>123</v>
      </c>
      <c r="P29" s="5">
        <f t="shared" si="16"/>
        <v>122</v>
      </c>
      <c r="Q29" s="5">
        <f t="shared" si="16"/>
        <v>117</v>
      </c>
      <c r="R29" s="5">
        <f t="shared" si="16"/>
        <v>130</v>
      </c>
      <c r="S29" s="5">
        <f t="shared" si="16"/>
        <v>111</v>
      </c>
      <c r="T29" s="5">
        <f t="shared" ref="T29:Z29" si="17">SUM(T20,T23,T26)</f>
        <v>124</v>
      </c>
      <c r="U29" s="5">
        <f t="shared" si="17"/>
        <v>124</v>
      </c>
      <c r="V29" s="5">
        <f t="shared" si="17"/>
        <v>113</v>
      </c>
      <c r="W29" s="5">
        <f t="shared" si="17"/>
        <v>113</v>
      </c>
      <c r="X29" s="5">
        <f t="shared" si="17"/>
        <v>117</v>
      </c>
      <c r="Y29" s="5">
        <f t="shared" si="17"/>
        <v>124</v>
      </c>
      <c r="Z29" s="5">
        <f t="shared" si="17"/>
        <v>105</v>
      </c>
      <c r="AA29" s="5">
        <f t="shared" si="15"/>
        <v>109</v>
      </c>
      <c r="AB29" s="5">
        <f t="shared" si="15"/>
        <v>116</v>
      </c>
      <c r="AC29" s="5">
        <f t="shared" si="15"/>
        <v>115</v>
      </c>
      <c r="AD29" s="5">
        <f t="shared" si="15"/>
        <v>109</v>
      </c>
      <c r="AE29" s="5">
        <f t="shared" si="15"/>
        <v>120</v>
      </c>
      <c r="AF29" s="5">
        <f t="shared" si="15"/>
        <v>72</v>
      </c>
      <c r="AG29" s="5">
        <f t="shared" si="15"/>
        <v>60</v>
      </c>
      <c r="AH29" s="5">
        <f t="shared" si="3"/>
        <v>3264</v>
      </c>
    </row>
    <row r="30" spans="1:34" x14ac:dyDescent="0.4">
      <c r="A30" s="13"/>
      <c r="B30" s="68"/>
      <c r="C30" s="71"/>
      <c r="D30" s="5" t="s">
        <v>25</v>
      </c>
      <c r="E30" s="5">
        <f t="shared" ref="E30:Z30" si="18">SUM(E28:E29)</f>
        <v>229</v>
      </c>
      <c r="F30" s="5">
        <f t="shared" ref="F30:S30" si="19">SUM(F28:F29)</f>
        <v>215</v>
      </c>
      <c r="G30" s="5">
        <f t="shared" si="19"/>
        <v>247</v>
      </c>
      <c r="H30" s="5">
        <f t="shared" si="19"/>
        <v>241</v>
      </c>
      <c r="I30" s="5">
        <f t="shared" si="19"/>
        <v>219</v>
      </c>
      <c r="J30" s="5">
        <f t="shared" si="19"/>
        <v>214</v>
      </c>
      <c r="K30" s="5">
        <f t="shared" si="19"/>
        <v>217</v>
      </c>
      <c r="L30" s="5">
        <f t="shared" si="19"/>
        <v>196</v>
      </c>
      <c r="M30" s="5">
        <f t="shared" si="19"/>
        <v>228</v>
      </c>
      <c r="N30" s="5">
        <f t="shared" si="19"/>
        <v>212</v>
      </c>
      <c r="O30" s="5">
        <f t="shared" si="19"/>
        <v>227</v>
      </c>
      <c r="P30" s="5">
        <f t="shared" si="19"/>
        <v>217</v>
      </c>
      <c r="Q30" s="5">
        <f t="shared" si="19"/>
        <v>213</v>
      </c>
      <c r="R30" s="5">
        <f t="shared" si="19"/>
        <v>243</v>
      </c>
      <c r="S30" s="5">
        <f t="shared" si="19"/>
        <v>215</v>
      </c>
      <c r="T30" s="5">
        <f t="shared" si="18"/>
        <v>236</v>
      </c>
      <c r="U30" s="5">
        <f t="shared" si="18"/>
        <v>224</v>
      </c>
      <c r="V30" s="5">
        <f t="shared" si="18"/>
        <v>224</v>
      </c>
      <c r="W30" s="5">
        <f t="shared" si="18"/>
        <v>226</v>
      </c>
      <c r="X30" s="5">
        <f t="shared" si="18"/>
        <v>221</v>
      </c>
      <c r="Y30" s="5">
        <f t="shared" si="18"/>
        <v>231</v>
      </c>
      <c r="Z30" s="5">
        <f t="shared" si="18"/>
        <v>215</v>
      </c>
      <c r="AA30" s="5">
        <f t="shared" ref="AA30:AG30" si="20">SUM(AA28:AA29)</f>
        <v>206</v>
      </c>
      <c r="AB30" s="5">
        <f t="shared" si="20"/>
        <v>222</v>
      </c>
      <c r="AC30" s="5">
        <f t="shared" si="20"/>
        <v>228</v>
      </c>
      <c r="AD30" s="5">
        <f t="shared" si="20"/>
        <v>212</v>
      </c>
      <c r="AE30" s="5">
        <f t="shared" si="20"/>
        <v>224</v>
      </c>
      <c r="AF30" s="5">
        <f t="shared" si="20"/>
        <v>162</v>
      </c>
      <c r="AG30" s="5">
        <f t="shared" si="20"/>
        <v>113</v>
      </c>
      <c r="AH30" s="5">
        <f t="shared" si="3"/>
        <v>6277</v>
      </c>
    </row>
    <row r="31" spans="1:34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28"/>
    </row>
    <row r="32" spans="1:34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28"/>
    </row>
    <row r="33" spans="1:34" x14ac:dyDescent="0.4">
      <c r="A33" s="6">
        <v>1</v>
      </c>
      <c r="B33" s="76" t="s">
        <v>38</v>
      </c>
      <c r="C33" s="63"/>
      <c r="D33" s="64"/>
      <c r="E33" s="6">
        <v>285</v>
      </c>
      <c r="F33" s="6">
        <v>284</v>
      </c>
      <c r="G33" s="6">
        <v>297</v>
      </c>
      <c r="H33" s="6">
        <v>302</v>
      </c>
      <c r="I33" s="6">
        <v>285</v>
      </c>
      <c r="J33" s="6">
        <v>288</v>
      </c>
      <c r="K33" s="6">
        <v>287</v>
      </c>
      <c r="L33" s="6">
        <v>263</v>
      </c>
      <c r="M33" s="6">
        <v>290</v>
      </c>
      <c r="N33" s="6">
        <v>280</v>
      </c>
      <c r="O33" s="6">
        <v>304</v>
      </c>
      <c r="P33" s="6">
        <v>303</v>
      </c>
      <c r="Q33" s="6">
        <v>296</v>
      </c>
      <c r="R33" s="6">
        <v>303</v>
      </c>
      <c r="S33" s="6">
        <v>296</v>
      </c>
      <c r="T33" s="6">
        <v>299</v>
      </c>
      <c r="U33" s="6">
        <v>280</v>
      </c>
      <c r="V33" s="6">
        <v>276</v>
      </c>
      <c r="W33" s="6">
        <v>279</v>
      </c>
      <c r="X33" s="6">
        <v>279</v>
      </c>
      <c r="Y33" s="6">
        <v>298</v>
      </c>
      <c r="Z33" s="6">
        <v>288</v>
      </c>
      <c r="AA33" s="6">
        <v>278</v>
      </c>
      <c r="AB33" s="6">
        <v>282</v>
      </c>
      <c r="AC33" s="6">
        <v>293</v>
      </c>
      <c r="AD33" s="6">
        <v>276</v>
      </c>
      <c r="AE33" s="6">
        <v>282</v>
      </c>
      <c r="AF33" s="6">
        <v>215</v>
      </c>
      <c r="AG33" s="6">
        <v>149</v>
      </c>
      <c r="AH33" s="5">
        <f>SUM(E33:AG33)</f>
        <v>8137</v>
      </c>
    </row>
    <row r="34" spans="1:34" x14ac:dyDescent="0.4">
      <c r="A34" s="6">
        <v>2</v>
      </c>
      <c r="B34" s="76" t="s">
        <v>39</v>
      </c>
      <c r="C34" s="63"/>
      <c r="D34" s="64"/>
      <c r="E34" s="5">
        <v>229</v>
      </c>
      <c r="F34" s="5">
        <v>215</v>
      </c>
      <c r="G34" s="5">
        <v>247</v>
      </c>
      <c r="H34" s="5">
        <v>241</v>
      </c>
      <c r="I34" s="5">
        <v>219</v>
      </c>
      <c r="J34" s="5">
        <v>214</v>
      </c>
      <c r="K34" s="5">
        <v>217</v>
      </c>
      <c r="L34" s="5">
        <v>196</v>
      </c>
      <c r="M34" s="5">
        <v>228</v>
      </c>
      <c r="N34" s="5">
        <v>212</v>
      </c>
      <c r="O34" s="5">
        <v>227</v>
      </c>
      <c r="P34" s="5">
        <v>217</v>
      </c>
      <c r="Q34" s="5">
        <v>213</v>
      </c>
      <c r="R34" s="5">
        <v>243</v>
      </c>
      <c r="S34" s="5">
        <v>215</v>
      </c>
      <c r="T34" s="5">
        <v>236</v>
      </c>
      <c r="U34" s="5">
        <v>224</v>
      </c>
      <c r="V34" s="5">
        <v>224</v>
      </c>
      <c r="W34" s="5">
        <v>226</v>
      </c>
      <c r="X34" s="5">
        <v>221</v>
      </c>
      <c r="Y34" s="5">
        <v>231</v>
      </c>
      <c r="Z34" s="5">
        <v>215</v>
      </c>
      <c r="AA34" s="5">
        <v>206</v>
      </c>
      <c r="AB34" s="5">
        <v>222</v>
      </c>
      <c r="AC34" s="5">
        <v>228</v>
      </c>
      <c r="AD34" s="5">
        <v>212</v>
      </c>
      <c r="AE34" s="5">
        <v>224</v>
      </c>
      <c r="AF34" s="5">
        <v>162</v>
      </c>
      <c r="AG34" s="5">
        <v>113</v>
      </c>
      <c r="AH34" s="5">
        <f>SUM(E34:AG34)</f>
        <v>6277</v>
      </c>
    </row>
    <row r="35" spans="1:34" x14ac:dyDescent="0.4">
      <c r="A35" s="6">
        <v>3</v>
      </c>
      <c r="B35" s="76" t="s">
        <v>40</v>
      </c>
      <c r="C35" s="63"/>
      <c r="D35" s="64"/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4</v>
      </c>
      <c r="R35" s="6">
        <v>0</v>
      </c>
      <c r="S35" s="6">
        <v>0</v>
      </c>
      <c r="T35" s="6">
        <v>0</v>
      </c>
      <c r="U35" s="6">
        <v>1</v>
      </c>
      <c r="V35" s="6">
        <v>0</v>
      </c>
      <c r="W35" s="6">
        <v>0</v>
      </c>
      <c r="X35" s="6">
        <v>1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6">
        <v>0</v>
      </c>
      <c r="AG35" s="6">
        <v>0</v>
      </c>
      <c r="AH35" s="5">
        <f>SUM(E35:AG35)</f>
        <v>8</v>
      </c>
    </row>
    <row r="36" spans="1:34" x14ac:dyDescent="0.4">
      <c r="A36" s="6">
        <v>4</v>
      </c>
      <c r="B36" s="76" t="s">
        <v>41</v>
      </c>
      <c r="C36" s="63"/>
      <c r="D36" s="64"/>
      <c r="E36" s="5">
        <f t="shared" ref="E36:AG36" si="21">E33-(E34+E35)</f>
        <v>55</v>
      </c>
      <c r="F36" s="5">
        <f t="shared" si="21"/>
        <v>69</v>
      </c>
      <c r="G36" s="5">
        <f t="shared" si="21"/>
        <v>50</v>
      </c>
      <c r="H36" s="5">
        <f t="shared" si="21"/>
        <v>61</v>
      </c>
      <c r="I36" s="5">
        <f t="shared" si="21"/>
        <v>66</v>
      </c>
      <c r="J36" s="5">
        <f t="shared" si="21"/>
        <v>74</v>
      </c>
      <c r="K36" s="5">
        <f t="shared" si="21"/>
        <v>70</v>
      </c>
      <c r="L36" s="5">
        <f t="shared" si="21"/>
        <v>67</v>
      </c>
      <c r="M36" s="5">
        <f t="shared" ref="M36:S36" si="22">M33-(M34+M35)</f>
        <v>62</v>
      </c>
      <c r="N36" s="5">
        <f t="shared" si="22"/>
        <v>68</v>
      </c>
      <c r="O36" s="5">
        <f t="shared" si="22"/>
        <v>77</v>
      </c>
      <c r="P36" s="5">
        <f t="shared" si="22"/>
        <v>86</v>
      </c>
      <c r="Q36" s="5">
        <f t="shared" si="22"/>
        <v>79</v>
      </c>
      <c r="R36" s="5">
        <f t="shared" si="22"/>
        <v>60</v>
      </c>
      <c r="S36" s="5">
        <f t="shared" si="22"/>
        <v>81</v>
      </c>
      <c r="T36" s="5">
        <f t="shared" ref="T36:Z36" si="23">T33-(T34+T35)</f>
        <v>63</v>
      </c>
      <c r="U36" s="5">
        <f t="shared" si="23"/>
        <v>55</v>
      </c>
      <c r="V36" s="5">
        <f t="shared" si="23"/>
        <v>52</v>
      </c>
      <c r="W36" s="5">
        <f t="shared" si="23"/>
        <v>53</v>
      </c>
      <c r="X36" s="5">
        <f t="shared" si="23"/>
        <v>57</v>
      </c>
      <c r="Y36" s="5">
        <f t="shared" si="23"/>
        <v>67</v>
      </c>
      <c r="Z36" s="5">
        <f t="shared" si="23"/>
        <v>73</v>
      </c>
      <c r="AA36" s="5">
        <f t="shared" si="21"/>
        <v>72</v>
      </c>
      <c r="AB36" s="5">
        <f t="shared" si="21"/>
        <v>60</v>
      </c>
      <c r="AC36" s="5">
        <f t="shared" si="21"/>
        <v>64</v>
      </c>
      <c r="AD36" s="5">
        <f t="shared" si="21"/>
        <v>64</v>
      </c>
      <c r="AE36" s="5">
        <f t="shared" si="21"/>
        <v>58</v>
      </c>
      <c r="AF36" s="5">
        <f t="shared" si="21"/>
        <v>53</v>
      </c>
      <c r="AG36" s="5">
        <f t="shared" si="21"/>
        <v>36</v>
      </c>
      <c r="AH36" s="5">
        <f>SUM(E36:AG36)</f>
        <v>1852</v>
      </c>
    </row>
    <row r="37" spans="1:34" x14ac:dyDescent="0.4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103"/>
      <c r="AB37" s="103"/>
      <c r="AC37" s="103"/>
      <c r="AD37" s="104"/>
      <c r="AE37" s="6"/>
      <c r="AF37" s="6"/>
      <c r="AG37" s="6"/>
      <c r="AH37" s="28"/>
    </row>
    <row r="38" spans="1:34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28"/>
    </row>
    <row r="39" spans="1:34" x14ac:dyDescent="0.4">
      <c r="A39" s="11"/>
      <c r="B39" s="80" t="s">
        <v>44</v>
      </c>
      <c r="C39" s="7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1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4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5">
        <f>SUM(E39:AG39)</f>
        <v>7</v>
      </c>
    </row>
    <row r="40" spans="1:34" x14ac:dyDescent="0.4">
      <c r="A40" s="12"/>
      <c r="B40" s="81"/>
      <c r="C40" s="6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5">
        <f>SUM(E40:AG40)</f>
        <v>0</v>
      </c>
    </row>
    <row r="41" spans="1:34" x14ac:dyDescent="0.4">
      <c r="A41" s="14"/>
      <c r="B41" s="82"/>
      <c r="C41" s="68"/>
      <c r="D41" s="5" t="s">
        <v>25</v>
      </c>
      <c r="E41" s="5">
        <f t="shared" ref="E41:AG41" si="24">SUM(E39:E40)</f>
        <v>0</v>
      </c>
      <c r="F41" s="5">
        <f t="shared" si="24"/>
        <v>0</v>
      </c>
      <c r="G41" s="5">
        <f t="shared" si="24"/>
        <v>0</v>
      </c>
      <c r="H41" s="5">
        <f t="shared" si="24"/>
        <v>0</v>
      </c>
      <c r="I41" s="5">
        <f t="shared" si="24"/>
        <v>0</v>
      </c>
      <c r="J41" s="5">
        <f t="shared" si="24"/>
        <v>1</v>
      </c>
      <c r="K41" s="5">
        <f t="shared" si="24"/>
        <v>0</v>
      </c>
      <c r="L41" s="5">
        <f t="shared" si="24"/>
        <v>0</v>
      </c>
      <c r="M41" s="5">
        <f t="shared" ref="M41:S41" si="25">SUM(M39:M40)</f>
        <v>0</v>
      </c>
      <c r="N41" s="5">
        <f t="shared" si="25"/>
        <v>1</v>
      </c>
      <c r="O41" s="5">
        <f t="shared" si="25"/>
        <v>0</v>
      </c>
      <c r="P41" s="5">
        <f t="shared" si="25"/>
        <v>0</v>
      </c>
      <c r="Q41" s="5">
        <f t="shared" si="25"/>
        <v>1</v>
      </c>
      <c r="R41" s="5">
        <f t="shared" si="25"/>
        <v>0</v>
      </c>
      <c r="S41" s="5">
        <f t="shared" si="25"/>
        <v>0</v>
      </c>
      <c r="T41" s="5">
        <f t="shared" ref="T41:Z41" si="26">SUM(T39:T40)</f>
        <v>0</v>
      </c>
      <c r="U41" s="5">
        <f t="shared" si="26"/>
        <v>0</v>
      </c>
      <c r="V41" s="5">
        <f t="shared" si="26"/>
        <v>0</v>
      </c>
      <c r="W41" s="5">
        <f t="shared" si="26"/>
        <v>0</v>
      </c>
      <c r="X41" s="5">
        <f t="shared" si="26"/>
        <v>0</v>
      </c>
      <c r="Y41" s="5">
        <f t="shared" si="26"/>
        <v>4</v>
      </c>
      <c r="Z41" s="5">
        <f t="shared" si="26"/>
        <v>0</v>
      </c>
      <c r="AA41" s="5">
        <f t="shared" si="24"/>
        <v>0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 t="shared" si="24"/>
        <v>0</v>
      </c>
      <c r="AG41" s="5">
        <f t="shared" si="24"/>
        <v>0</v>
      </c>
      <c r="AH41" s="5">
        <f>SUM(E41:AG41)</f>
        <v>7</v>
      </c>
    </row>
    <row r="42" spans="1:34" x14ac:dyDescent="0.4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63"/>
      <c r="AB42" s="63"/>
      <c r="AC42" s="63"/>
      <c r="AD42" s="64"/>
      <c r="AE42" s="6"/>
      <c r="AF42" s="6"/>
      <c r="AG42" s="6"/>
      <c r="AH42" s="5"/>
    </row>
    <row r="43" spans="1:34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5"/>
    </row>
    <row r="45" spans="1:34" x14ac:dyDescent="0.4">
      <c r="A45" s="11" t="s">
        <v>48</v>
      </c>
      <c r="B45" s="17" t="s">
        <v>28</v>
      </c>
      <c r="C45" s="86" t="s">
        <v>49</v>
      </c>
      <c r="D45" s="64"/>
      <c r="E45" s="6">
        <v>9</v>
      </c>
      <c r="F45" s="6">
        <v>4</v>
      </c>
      <c r="G45" s="6">
        <v>11</v>
      </c>
      <c r="H45" s="6">
        <v>1</v>
      </c>
      <c r="I45" s="6">
        <v>9</v>
      </c>
      <c r="J45" s="6">
        <v>11</v>
      </c>
      <c r="K45" s="6">
        <v>7</v>
      </c>
      <c r="L45" s="6">
        <v>3</v>
      </c>
      <c r="M45" s="6">
        <v>9</v>
      </c>
      <c r="N45" s="6">
        <v>9</v>
      </c>
      <c r="O45" s="6">
        <v>5</v>
      </c>
      <c r="P45" s="6">
        <v>7</v>
      </c>
      <c r="Q45" s="6">
        <v>7</v>
      </c>
      <c r="R45" s="6">
        <v>9</v>
      </c>
      <c r="S45" s="6">
        <v>11</v>
      </c>
      <c r="T45" s="6">
        <v>6</v>
      </c>
      <c r="U45" s="6">
        <v>10</v>
      </c>
      <c r="V45" s="6">
        <v>14</v>
      </c>
      <c r="W45" s="6">
        <v>6</v>
      </c>
      <c r="X45" s="6">
        <v>11</v>
      </c>
      <c r="Y45" s="6">
        <v>10</v>
      </c>
      <c r="Z45" s="6">
        <v>10</v>
      </c>
      <c r="AA45" s="6">
        <v>4</v>
      </c>
      <c r="AB45" s="6">
        <v>5</v>
      </c>
      <c r="AC45" s="6">
        <v>5</v>
      </c>
      <c r="AD45" s="6">
        <v>4</v>
      </c>
      <c r="AE45" s="6">
        <v>11</v>
      </c>
      <c r="AF45" s="6">
        <v>11</v>
      </c>
      <c r="AG45" s="6">
        <v>5</v>
      </c>
      <c r="AH45" s="5">
        <f t="shared" ref="AH45:AH54" si="27">SUM(E45:AG45)</f>
        <v>224</v>
      </c>
    </row>
    <row r="46" spans="1:34" x14ac:dyDescent="0.4">
      <c r="A46" s="11" t="s">
        <v>50</v>
      </c>
      <c r="B46" s="50"/>
      <c r="C46" s="24" t="s">
        <v>135</v>
      </c>
      <c r="D46" s="49"/>
      <c r="E46" s="6">
        <v>18</v>
      </c>
      <c r="F46" s="6">
        <v>18</v>
      </c>
      <c r="G46" s="6">
        <v>21</v>
      </c>
      <c r="H46" s="6">
        <v>5</v>
      </c>
      <c r="I46" s="6">
        <v>20</v>
      </c>
      <c r="J46" s="6">
        <v>12</v>
      </c>
      <c r="K46" s="6">
        <v>23</v>
      </c>
      <c r="L46" s="6">
        <v>20</v>
      </c>
      <c r="M46" s="6">
        <v>6</v>
      </c>
      <c r="N46" s="6">
        <v>15</v>
      </c>
      <c r="O46" s="6">
        <v>15</v>
      </c>
      <c r="P46" s="6">
        <v>4</v>
      </c>
      <c r="Q46" s="6">
        <v>8</v>
      </c>
      <c r="R46" s="6">
        <v>10</v>
      </c>
      <c r="S46" s="6">
        <v>6</v>
      </c>
      <c r="T46" s="6">
        <v>18</v>
      </c>
      <c r="U46" s="6">
        <v>15</v>
      </c>
      <c r="V46" s="6">
        <v>23</v>
      </c>
      <c r="W46" s="6">
        <v>6</v>
      </c>
      <c r="X46" s="6">
        <v>7</v>
      </c>
      <c r="Y46" s="6">
        <v>34</v>
      </c>
      <c r="Z46" s="6">
        <v>20</v>
      </c>
      <c r="AA46" s="6">
        <v>4</v>
      </c>
      <c r="AB46" s="6">
        <v>1</v>
      </c>
      <c r="AC46" s="6">
        <v>19</v>
      </c>
      <c r="AD46" s="6">
        <v>29</v>
      </c>
      <c r="AE46" s="6">
        <v>9</v>
      </c>
      <c r="AF46" s="6">
        <v>4</v>
      </c>
      <c r="AG46" s="6">
        <v>2</v>
      </c>
      <c r="AH46" s="5">
        <f t="shared" si="27"/>
        <v>392</v>
      </c>
    </row>
    <row r="47" spans="1:34" x14ac:dyDescent="0.4">
      <c r="A47" s="7"/>
      <c r="B47" s="50"/>
      <c r="C47" s="24" t="s">
        <v>136</v>
      </c>
      <c r="D47" s="49"/>
      <c r="E47" s="6">
        <v>0</v>
      </c>
      <c r="F47" s="6">
        <v>1</v>
      </c>
      <c r="G47" s="6">
        <v>1</v>
      </c>
      <c r="H47" s="6">
        <v>1</v>
      </c>
      <c r="I47" s="6">
        <v>3</v>
      </c>
      <c r="J47" s="6">
        <v>2</v>
      </c>
      <c r="K47" s="6">
        <v>0</v>
      </c>
      <c r="L47" s="6">
        <v>4</v>
      </c>
      <c r="M47" s="6">
        <v>1</v>
      </c>
      <c r="N47" s="6">
        <v>1</v>
      </c>
      <c r="O47" s="6">
        <v>2</v>
      </c>
      <c r="P47" s="6">
        <v>0</v>
      </c>
      <c r="Q47" s="6">
        <v>1</v>
      </c>
      <c r="R47" s="6">
        <v>2</v>
      </c>
      <c r="S47" s="6">
        <v>0</v>
      </c>
      <c r="T47" s="6">
        <v>1</v>
      </c>
      <c r="U47" s="6">
        <v>0</v>
      </c>
      <c r="V47" s="6">
        <v>1</v>
      </c>
      <c r="W47" s="6">
        <v>0</v>
      </c>
      <c r="X47" s="6">
        <v>0</v>
      </c>
      <c r="Y47" s="6">
        <v>0</v>
      </c>
      <c r="Z47" s="6">
        <v>2</v>
      </c>
      <c r="AA47" s="6">
        <v>0</v>
      </c>
      <c r="AB47" s="6">
        <v>0</v>
      </c>
      <c r="AC47" s="6">
        <v>1</v>
      </c>
      <c r="AD47" s="6">
        <v>2</v>
      </c>
      <c r="AE47" s="6">
        <v>1</v>
      </c>
      <c r="AF47" s="6">
        <v>0</v>
      </c>
      <c r="AG47" s="6">
        <v>0</v>
      </c>
      <c r="AH47" s="5">
        <f t="shared" si="27"/>
        <v>27</v>
      </c>
    </row>
    <row r="48" spans="1:34" x14ac:dyDescent="0.4">
      <c r="A48" s="7"/>
      <c r="B48" s="50"/>
      <c r="C48" s="24" t="s">
        <v>137</v>
      </c>
      <c r="D48" s="49"/>
      <c r="E48" s="6">
        <v>0</v>
      </c>
      <c r="F48" s="6">
        <v>2</v>
      </c>
      <c r="G48" s="6">
        <v>0</v>
      </c>
      <c r="H48" s="6">
        <v>0</v>
      </c>
      <c r="I48" s="6">
        <v>2</v>
      </c>
      <c r="J48" s="6">
        <v>1</v>
      </c>
      <c r="K48" s="6">
        <v>1</v>
      </c>
      <c r="L48" s="6">
        <v>0</v>
      </c>
      <c r="M48" s="6">
        <v>1</v>
      </c>
      <c r="N48" s="6">
        <v>1</v>
      </c>
      <c r="O48" s="6">
        <v>1</v>
      </c>
      <c r="P48" s="6">
        <v>0</v>
      </c>
      <c r="Q48" s="6">
        <v>0</v>
      </c>
      <c r="R48" s="6">
        <v>0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2</v>
      </c>
      <c r="Y48" s="6">
        <v>0</v>
      </c>
      <c r="Z48" s="6">
        <v>2</v>
      </c>
      <c r="AA48" s="6">
        <v>0</v>
      </c>
      <c r="AB48" s="6">
        <v>1</v>
      </c>
      <c r="AC48" s="6">
        <v>0</v>
      </c>
      <c r="AD48" s="6">
        <v>0</v>
      </c>
      <c r="AE48" s="6">
        <v>0</v>
      </c>
      <c r="AF48" s="6">
        <v>1</v>
      </c>
      <c r="AG48" s="6">
        <v>0</v>
      </c>
      <c r="AH48" s="5">
        <f t="shared" si="27"/>
        <v>20</v>
      </c>
    </row>
    <row r="49" spans="1:34" x14ac:dyDescent="0.4">
      <c r="A49" s="7"/>
      <c r="B49" s="50"/>
      <c r="C49" s="24" t="s">
        <v>138</v>
      </c>
      <c r="D49" s="49"/>
      <c r="E49" s="6">
        <v>0</v>
      </c>
      <c r="F49" s="6">
        <v>0</v>
      </c>
      <c r="G49" s="6">
        <v>0</v>
      </c>
      <c r="H49" s="6">
        <v>1</v>
      </c>
      <c r="I49" s="6">
        <v>1</v>
      </c>
      <c r="J49" s="6">
        <v>1</v>
      </c>
      <c r="K49" s="6">
        <v>1</v>
      </c>
      <c r="L49" s="6">
        <v>0</v>
      </c>
      <c r="M49" s="6">
        <v>1</v>
      </c>
      <c r="N49" s="6">
        <v>0</v>
      </c>
      <c r="O49" s="6">
        <v>0</v>
      </c>
      <c r="P49" s="6">
        <v>0</v>
      </c>
      <c r="Q49" s="6">
        <v>3</v>
      </c>
      <c r="R49" s="6">
        <v>2</v>
      </c>
      <c r="S49" s="6">
        <v>2</v>
      </c>
      <c r="T49" s="6">
        <v>1</v>
      </c>
      <c r="U49" s="6">
        <v>0</v>
      </c>
      <c r="V49" s="6">
        <v>1</v>
      </c>
      <c r="W49" s="6">
        <v>1</v>
      </c>
      <c r="X49" s="6">
        <v>0</v>
      </c>
      <c r="Y49" s="6">
        <v>2</v>
      </c>
      <c r="Z49" s="6">
        <v>0</v>
      </c>
      <c r="AA49" s="6">
        <v>0</v>
      </c>
      <c r="AB49" s="6">
        <v>0</v>
      </c>
      <c r="AC49" s="6">
        <v>1</v>
      </c>
      <c r="AD49" s="6">
        <v>2</v>
      </c>
      <c r="AE49" s="6">
        <v>1</v>
      </c>
      <c r="AF49" s="6">
        <v>2</v>
      </c>
      <c r="AG49" s="6">
        <v>0</v>
      </c>
      <c r="AH49" s="5">
        <f t="shared" si="27"/>
        <v>23</v>
      </c>
    </row>
    <row r="50" spans="1:34" x14ac:dyDescent="0.4">
      <c r="A50" s="7"/>
      <c r="B50" s="50"/>
      <c r="C50" s="24" t="s">
        <v>139</v>
      </c>
      <c r="D50" s="49"/>
      <c r="E50" s="6">
        <v>0</v>
      </c>
      <c r="F50" s="6">
        <v>0</v>
      </c>
      <c r="G50" s="6">
        <v>2</v>
      </c>
      <c r="H50" s="6">
        <v>1</v>
      </c>
      <c r="I50" s="6">
        <v>1</v>
      </c>
      <c r="J50" s="6">
        <v>0</v>
      </c>
      <c r="K50" s="6">
        <v>1</v>
      </c>
      <c r="L50" s="6">
        <v>1</v>
      </c>
      <c r="M50" s="6">
        <v>4</v>
      </c>
      <c r="N50" s="6">
        <v>4</v>
      </c>
      <c r="O50" s="6">
        <v>3</v>
      </c>
      <c r="P50" s="6">
        <v>1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2</v>
      </c>
      <c r="W50" s="6">
        <v>6</v>
      </c>
      <c r="X50" s="6">
        <v>9</v>
      </c>
      <c r="Y50" s="6">
        <v>2</v>
      </c>
      <c r="Z50" s="6">
        <v>5</v>
      </c>
      <c r="AA50" s="6">
        <v>2</v>
      </c>
      <c r="AB50" s="6">
        <v>0</v>
      </c>
      <c r="AC50" s="6">
        <v>0</v>
      </c>
      <c r="AD50" s="6">
        <v>0</v>
      </c>
      <c r="AE50" s="6">
        <v>0</v>
      </c>
      <c r="AF50" s="6">
        <v>1</v>
      </c>
      <c r="AG50" s="6">
        <v>0</v>
      </c>
      <c r="AH50" s="5">
        <f t="shared" si="27"/>
        <v>45</v>
      </c>
    </row>
    <row r="51" spans="1:34" x14ac:dyDescent="0.4">
      <c r="A51" s="7"/>
      <c r="B51" s="50"/>
      <c r="C51" s="24" t="s">
        <v>140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1</v>
      </c>
      <c r="K51" s="6">
        <v>0</v>
      </c>
      <c r="L51" s="6">
        <v>0</v>
      </c>
      <c r="M51" s="6">
        <v>1</v>
      </c>
      <c r="N51" s="6">
        <v>0</v>
      </c>
      <c r="O51" s="6">
        <v>1</v>
      </c>
      <c r="P51" s="6">
        <v>1</v>
      </c>
      <c r="Q51" s="6">
        <v>1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1</v>
      </c>
      <c r="X51" s="6">
        <v>0</v>
      </c>
      <c r="Y51" s="6">
        <v>2</v>
      </c>
      <c r="Z51" s="6">
        <v>0</v>
      </c>
      <c r="AA51" s="6">
        <v>1</v>
      </c>
      <c r="AB51" s="6">
        <v>0</v>
      </c>
      <c r="AC51" s="6">
        <v>0</v>
      </c>
      <c r="AD51" s="6">
        <v>0</v>
      </c>
      <c r="AE51" s="6">
        <v>1</v>
      </c>
      <c r="AF51" s="6">
        <v>0</v>
      </c>
      <c r="AG51" s="6">
        <v>0</v>
      </c>
      <c r="AH51" s="5">
        <f t="shared" si="27"/>
        <v>11</v>
      </c>
    </row>
    <row r="52" spans="1:34" ht="13.15" customHeight="1" x14ac:dyDescent="0.4">
      <c r="A52" s="7"/>
      <c r="B52" s="50"/>
      <c r="C52" s="24" t="s">
        <v>141</v>
      </c>
      <c r="D52" s="49"/>
      <c r="E52" s="6">
        <v>0</v>
      </c>
      <c r="F52" s="6">
        <v>1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2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5">
        <f t="shared" si="27"/>
        <v>6</v>
      </c>
    </row>
    <row r="53" spans="1:34" ht="13.15" customHeight="1" x14ac:dyDescent="0.4">
      <c r="A53" s="7"/>
      <c r="B53" s="50"/>
      <c r="C53" s="24" t="s">
        <v>142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1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1</v>
      </c>
      <c r="AE53" s="6">
        <v>0</v>
      </c>
      <c r="AF53" s="6">
        <v>0</v>
      </c>
      <c r="AG53" s="6">
        <v>0</v>
      </c>
      <c r="AH53" s="5">
        <f t="shared" si="27"/>
        <v>2</v>
      </c>
    </row>
    <row r="54" spans="1:34" ht="13.15" customHeight="1" x14ac:dyDescent="0.4">
      <c r="A54" s="7"/>
      <c r="B54" s="50"/>
      <c r="C54" s="24" t="s">
        <v>143</v>
      </c>
      <c r="D54" s="49"/>
      <c r="E54" s="6">
        <v>0</v>
      </c>
      <c r="F54" s="6">
        <v>2</v>
      </c>
      <c r="G54" s="6">
        <v>1</v>
      </c>
      <c r="H54" s="6">
        <v>0</v>
      </c>
      <c r="I54" s="6">
        <v>0</v>
      </c>
      <c r="J54" s="6">
        <v>1</v>
      </c>
      <c r="K54" s="6">
        <v>0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1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1</v>
      </c>
      <c r="Z54" s="6">
        <v>0</v>
      </c>
      <c r="AA54" s="6">
        <v>0</v>
      </c>
      <c r="AB54" s="6">
        <v>0</v>
      </c>
      <c r="AC54" s="6">
        <v>0</v>
      </c>
      <c r="AD54" s="6">
        <v>1</v>
      </c>
      <c r="AE54" s="6">
        <v>0</v>
      </c>
      <c r="AF54" s="6">
        <v>0</v>
      </c>
      <c r="AG54" s="6">
        <v>0</v>
      </c>
      <c r="AH54" s="5">
        <f t="shared" si="27"/>
        <v>8</v>
      </c>
    </row>
    <row r="55" spans="1:34" x14ac:dyDescent="0.4">
      <c r="A55" s="6" t="s">
        <v>26</v>
      </c>
      <c r="B55" s="84" t="s">
        <v>51</v>
      </c>
      <c r="C55" s="63"/>
      <c r="D55" s="64"/>
      <c r="E55" s="5">
        <f>SUM(E45:E54)</f>
        <v>27</v>
      </c>
      <c r="F55" s="5">
        <f t="shared" ref="F55:AH55" si="28">SUM(F45:F54)</f>
        <v>28</v>
      </c>
      <c r="G55" s="5">
        <f t="shared" si="28"/>
        <v>37</v>
      </c>
      <c r="H55" s="5">
        <f t="shared" si="28"/>
        <v>9</v>
      </c>
      <c r="I55" s="5">
        <f t="shared" si="28"/>
        <v>36</v>
      </c>
      <c r="J55" s="5">
        <f t="shared" si="28"/>
        <v>29</v>
      </c>
      <c r="K55" s="5">
        <f t="shared" si="28"/>
        <v>33</v>
      </c>
      <c r="L55" s="5">
        <f t="shared" si="28"/>
        <v>30</v>
      </c>
      <c r="M55" s="5">
        <f t="shared" si="28"/>
        <v>23</v>
      </c>
      <c r="N55" s="5">
        <f t="shared" si="28"/>
        <v>31</v>
      </c>
      <c r="O55" s="5">
        <f t="shared" si="28"/>
        <v>27</v>
      </c>
      <c r="P55" s="5">
        <f t="shared" si="28"/>
        <v>13</v>
      </c>
      <c r="Q55" s="5">
        <f t="shared" si="28"/>
        <v>20</v>
      </c>
      <c r="R55" s="5">
        <f t="shared" si="28"/>
        <v>24</v>
      </c>
      <c r="S55" s="5">
        <f t="shared" si="28"/>
        <v>20</v>
      </c>
      <c r="T55" s="5">
        <f t="shared" si="28"/>
        <v>31</v>
      </c>
      <c r="U55" s="5">
        <f t="shared" si="28"/>
        <v>26</v>
      </c>
      <c r="V55" s="5">
        <f t="shared" si="28"/>
        <v>42</v>
      </c>
      <c r="W55" s="5">
        <f t="shared" si="28"/>
        <v>21</v>
      </c>
      <c r="X55" s="5">
        <f t="shared" si="28"/>
        <v>29</v>
      </c>
      <c r="Y55" s="5">
        <f t="shared" si="28"/>
        <v>51</v>
      </c>
      <c r="Z55" s="5">
        <f t="shared" si="28"/>
        <v>39</v>
      </c>
      <c r="AA55" s="5">
        <f t="shared" si="28"/>
        <v>11</v>
      </c>
      <c r="AB55" s="5">
        <f t="shared" si="28"/>
        <v>7</v>
      </c>
      <c r="AC55" s="5">
        <f t="shared" si="28"/>
        <v>26</v>
      </c>
      <c r="AD55" s="5">
        <f t="shared" si="28"/>
        <v>39</v>
      </c>
      <c r="AE55" s="5">
        <f t="shared" si="28"/>
        <v>23</v>
      </c>
      <c r="AF55" s="5">
        <f t="shared" si="28"/>
        <v>19</v>
      </c>
      <c r="AG55" s="5">
        <f t="shared" si="28"/>
        <v>7</v>
      </c>
      <c r="AH55" s="5">
        <f t="shared" si="28"/>
        <v>758</v>
      </c>
    </row>
    <row r="56" spans="1:34" x14ac:dyDescent="0.4">
      <c r="A56" s="83"/>
      <c r="B56" s="82"/>
      <c r="C56" s="82"/>
      <c r="D56" s="82"/>
      <c r="E56" s="82"/>
      <c r="AH56" s="5"/>
    </row>
    <row r="57" spans="1:34" x14ac:dyDescent="0.4">
      <c r="A57" s="11" t="s">
        <v>48</v>
      </c>
      <c r="B57" s="17" t="s">
        <v>30</v>
      </c>
      <c r="C57" s="86" t="s">
        <v>52</v>
      </c>
      <c r="D57" s="64"/>
      <c r="E57" s="6">
        <v>21</v>
      </c>
      <c r="F57" s="6">
        <v>27</v>
      </c>
      <c r="G57" s="6">
        <v>18</v>
      </c>
      <c r="H57" s="6">
        <v>14</v>
      </c>
      <c r="I57" s="6">
        <v>22</v>
      </c>
      <c r="J57" s="6">
        <v>20</v>
      </c>
      <c r="K57" s="6">
        <v>13</v>
      </c>
      <c r="L57" s="6">
        <v>7</v>
      </c>
      <c r="M57" s="6">
        <v>10</v>
      </c>
      <c r="N57" s="6">
        <v>5</v>
      </c>
      <c r="O57" s="6">
        <v>5</v>
      </c>
      <c r="P57" s="6">
        <v>5</v>
      </c>
      <c r="Q57" s="6">
        <v>11</v>
      </c>
      <c r="R57" s="6">
        <v>12</v>
      </c>
      <c r="S57" s="6">
        <v>9</v>
      </c>
      <c r="T57" s="6">
        <v>8</v>
      </c>
      <c r="U57" s="6">
        <v>9</v>
      </c>
      <c r="V57" s="6">
        <v>4</v>
      </c>
      <c r="W57" s="6">
        <v>15</v>
      </c>
      <c r="X57" s="6">
        <v>20</v>
      </c>
      <c r="Y57" s="6">
        <v>16</v>
      </c>
      <c r="Z57" s="6">
        <v>12</v>
      </c>
      <c r="AA57" s="6">
        <v>6</v>
      </c>
      <c r="AB57" s="6">
        <v>3</v>
      </c>
      <c r="AC57" s="6">
        <v>14</v>
      </c>
      <c r="AD57" s="6">
        <v>9</v>
      </c>
      <c r="AE57" s="6">
        <v>17</v>
      </c>
      <c r="AF57" s="6">
        <v>14</v>
      </c>
      <c r="AG57" s="6">
        <v>5</v>
      </c>
      <c r="AH57" s="5">
        <f t="shared" ref="AH57:AH66" si="29">SUM(E57:AG57)</f>
        <v>351</v>
      </c>
    </row>
    <row r="58" spans="1:34" x14ac:dyDescent="0.4">
      <c r="A58" s="11" t="s">
        <v>50</v>
      </c>
      <c r="B58" s="50"/>
      <c r="C58" s="24" t="s">
        <v>144</v>
      </c>
      <c r="D58" s="49"/>
      <c r="E58" s="6">
        <v>23</v>
      </c>
      <c r="F58" s="6">
        <v>33</v>
      </c>
      <c r="G58" s="6">
        <v>31</v>
      </c>
      <c r="H58" s="6">
        <v>51</v>
      </c>
      <c r="I58" s="6">
        <v>8</v>
      </c>
      <c r="J58" s="6">
        <v>20</v>
      </c>
      <c r="K58" s="6">
        <v>18</v>
      </c>
      <c r="L58" s="6">
        <v>6</v>
      </c>
      <c r="M58" s="6">
        <v>4</v>
      </c>
      <c r="N58" s="6">
        <v>11</v>
      </c>
      <c r="O58" s="6">
        <v>2</v>
      </c>
      <c r="P58" s="6">
        <v>10</v>
      </c>
      <c r="Q58" s="6">
        <v>6</v>
      </c>
      <c r="R58" s="6">
        <v>7</v>
      </c>
      <c r="S58" s="6">
        <v>24</v>
      </c>
      <c r="T58" s="6">
        <v>19</v>
      </c>
      <c r="U58" s="6">
        <v>18</v>
      </c>
      <c r="V58" s="6">
        <v>15</v>
      </c>
      <c r="W58" s="6">
        <v>25</v>
      </c>
      <c r="X58" s="6">
        <v>33</v>
      </c>
      <c r="Y58" s="6">
        <v>32</v>
      </c>
      <c r="Z58" s="6">
        <v>12</v>
      </c>
      <c r="AA58" s="6">
        <v>7</v>
      </c>
      <c r="AB58" s="6">
        <v>2</v>
      </c>
      <c r="AC58" s="6">
        <v>19</v>
      </c>
      <c r="AD58" s="6">
        <v>12</v>
      </c>
      <c r="AE58" s="6">
        <v>6</v>
      </c>
      <c r="AF58" s="6">
        <v>6</v>
      </c>
      <c r="AG58" s="6">
        <v>6</v>
      </c>
      <c r="AH58" s="5">
        <f t="shared" si="29"/>
        <v>466</v>
      </c>
    </row>
    <row r="59" spans="1:34" x14ac:dyDescent="0.4">
      <c r="A59" s="7"/>
      <c r="B59" s="50"/>
      <c r="C59" s="24" t="s">
        <v>145</v>
      </c>
      <c r="D59" s="49"/>
      <c r="E59" s="6">
        <v>7</v>
      </c>
      <c r="F59" s="6">
        <v>5</v>
      </c>
      <c r="G59" s="6">
        <v>1</v>
      </c>
      <c r="H59" s="6">
        <v>5</v>
      </c>
      <c r="I59" s="6">
        <v>8</v>
      </c>
      <c r="J59" s="6">
        <v>8</v>
      </c>
      <c r="K59" s="6">
        <v>9</v>
      </c>
      <c r="L59" s="6">
        <v>8</v>
      </c>
      <c r="M59" s="6">
        <v>7</v>
      </c>
      <c r="N59" s="6">
        <v>2</v>
      </c>
      <c r="O59" s="6">
        <v>4</v>
      </c>
      <c r="P59" s="6">
        <v>3</v>
      </c>
      <c r="Q59" s="6">
        <v>1</v>
      </c>
      <c r="R59" s="6">
        <v>6</v>
      </c>
      <c r="S59" s="6">
        <v>2</v>
      </c>
      <c r="T59" s="6">
        <v>5</v>
      </c>
      <c r="U59" s="6">
        <v>2</v>
      </c>
      <c r="V59" s="6">
        <v>1</v>
      </c>
      <c r="W59" s="6">
        <v>6</v>
      </c>
      <c r="X59" s="6">
        <v>8</v>
      </c>
      <c r="Y59" s="6">
        <v>7</v>
      </c>
      <c r="Z59" s="6">
        <v>5</v>
      </c>
      <c r="AA59" s="6">
        <v>3</v>
      </c>
      <c r="AB59" s="6">
        <v>4</v>
      </c>
      <c r="AC59" s="6">
        <v>10</v>
      </c>
      <c r="AD59" s="6">
        <v>7</v>
      </c>
      <c r="AE59" s="6">
        <v>2</v>
      </c>
      <c r="AF59" s="6">
        <v>1</v>
      </c>
      <c r="AG59" s="6">
        <v>0</v>
      </c>
      <c r="AH59" s="5">
        <f t="shared" si="29"/>
        <v>137</v>
      </c>
    </row>
    <row r="60" spans="1:34" x14ac:dyDescent="0.4">
      <c r="A60" s="7"/>
      <c r="B60" s="50"/>
      <c r="C60" s="24" t="s">
        <v>146</v>
      </c>
      <c r="D60" s="49"/>
      <c r="E60" s="6">
        <v>9</v>
      </c>
      <c r="F60" s="6">
        <v>5</v>
      </c>
      <c r="G60" s="6">
        <v>1</v>
      </c>
      <c r="H60" s="6">
        <v>2</v>
      </c>
      <c r="I60" s="6">
        <v>2</v>
      </c>
      <c r="J60" s="6">
        <v>3</v>
      </c>
      <c r="K60" s="6">
        <v>0</v>
      </c>
      <c r="L60" s="6">
        <v>4</v>
      </c>
      <c r="M60" s="6">
        <v>2</v>
      </c>
      <c r="N60" s="6">
        <v>4</v>
      </c>
      <c r="O60" s="6">
        <v>2</v>
      </c>
      <c r="P60" s="6">
        <v>0</v>
      </c>
      <c r="Q60" s="6">
        <v>1</v>
      </c>
      <c r="R60" s="6">
        <v>0</v>
      </c>
      <c r="S60" s="6">
        <v>4</v>
      </c>
      <c r="T60" s="6">
        <v>3</v>
      </c>
      <c r="U60" s="6">
        <v>2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2</v>
      </c>
      <c r="AB60" s="6">
        <v>0</v>
      </c>
      <c r="AC60" s="6">
        <v>4</v>
      </c>
      <c r="AD60" s="6">
        <v>0</v>
      </c>
      <c r="AE60" s="6">
        <v>3</v>
      </c>
      <c r="AF60" s="6">
        <v>0</v>
      </c>
      <c r="AG60" s="6">
        <v>2</v>
      </c>
      <c r="AH60" s="5">
        <f t="shared" si="29"/>
        <v>60</v>
      </c>
    </row>
    <row r="61" spans="1:34" x14ac:dyDescent="0.4">
      <c r="A61" s="7"/>
      <c r="B61" s="50"/>
      <c r="C61" s="24" t="s">
        <v>147</v>
      </c>
      <c r="D61" s="49"/>
      <c r="E61" s="6">
        <v>3</v>
      </c>
      <c r="F61" s="6">
        <v>3</v>
      </c>
      <c r="G61" s="6">
        <v>3</v>
      </c>
      <c r="H61" s="6">
        <v>5</v>
      </c>
      <c r="I61" s="6">
        <v>2</v>
      </c>
      <c r="J61" s="6">
        <v>3</v>
      </c>
      <c r="K61" s="6">
        <v>3</v>
      </c>
      <c r="L61" s="6">
        <v>0</v>
      </c>
      <c r="M61" s="6">
        <v>19</v>
      </c>
      <c r="N61" s="6">
        <v>8</v>
      </c>
      <c r="O61" s="6">
        <v>3</v>
      </c>
      <c r="P61" s="6">
        <v>0</v>
      </c>
      <c r="Q61" s="6">
        <v>4</v>
      </c>
      <c r="R61" s="6">
        <v>2</v>
      </c>
      <c r="S61" s="6">
        <v>3</v>
      </c>
      <c r="T61" s="6">
        <v>3</v>
      </c>
      <c r="U61" s="6">
        <v>3</v>
      </c>
      <c r="V61" s="6">
        <v>0</v>
      </c>
      <c r="W61" s="6">
        <v>3</v>
      </c>
      <c r="X61" s="6">
        <v>3</v>
      </c>
      <c r="Y61" s="6">
        <v>1</v>
      </c>
      <c r="Z61" s="6">
        <v>3</v>
      </c>
      <c r="AA61" s="6">
        <v>2</v>
      </c>
      <c r="AB61" s="6">
        <v>0</v>
      </c>
      <c r="AC61" s="6">
        <v>2</v>
      </c>
      <c r="AD61" s="6">
        <v>4</v>
      </c>
      <c r="AE61" s="6">
        <v>3</v>
      </c>
      <c r="AF61" s="6">
        <v>0</v>
      </c>
      <c r="AG61" s="6">
        <v>3</v>
      </c>
      <c r="AH61" s="5">
        <f t="shared" si="29"/>
        <v>91</v>
      </c>
    </row>
    <row r="62" spans="1:34" x14ac:dyDescent="0.4">
      <c r="A62" s="7"/>
      <c r="B62" s="50"/>
      <c r="C62" s="24" t="s">
        <v>148</v>
      </c>
      <c r="D62" s="49"/>
      <c r="E62" s="6">
        <v>2</v>
      </c>
      <c r="F62" s="6">
        <v>1</v>
      </c>
      <c r="G62" s="6">
        <v>1</v>
      </c>
      <c r="H62" s="6">
        <v>0</v>
      </c>
      <c r="I62" s="6">
        <v>1</v>
      </c>
      <c r="J62" s="6">
        <v>0</v>
      </c>
      <c r="K62" s="6">
        <v>2</v>
      </c>
      <c r="L62" s="6">
        <v>1</v>
      </c>
      <c r="M62" s="6">
        <v>2</v>
      </c>
      <c r="N62" s="6">
        <v>0</v>
      </c>
      <c r="O62" s="6">
        <v>3</v>
      </c>
      <c r="P62" s="6">
        <v>1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</v>
      </c>
      <c r="X62" s="6">
        <v>1</v>
      </c>
      <c r="Y62" s="6">
        <v>0</v>
      </c>
      <c r="Z62" s="6">
        <v>1</v>
      </c>
      <c r="AA62" s="6">
        <v>4</v>
      </c>
      <c r="AB62" s="6">
        <v>0</v>
      </c>
      <c r="AC62" s="6">
        <v>2</v>
      </c>
      <c r="AD62" s="6">
        <v>0</v>
      </c>
      <c r="AE62" s="6">
        <v>0</v>
      </c>
      <c r="AF62" s="6">
        <v>2</v>
      </c>
      <c r="AG62" s="6">
        <v>0</v>
      </c>
      <c r="AH62" s="5">
        <f t="shared" si="29"/>
        <v>25</v>
      </c>
    </row>
    <row r="63" spans="1:34" ht="13.15" customHeight="1" x14ac:dyDescent="0.4">
      <c r="A63" s="7"/>
      <c r="B63" s="50"/>
      <c r="C63" s="24" t="s">
        <v>149</v>
      </c>
      <c r="D63" s="49"/>
      <c r="E63" s="6">
        <v>1</v>
      </c>
      <c r="F63" s="6">
        <v>0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0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1</v>
      </c>
      <c r="S63" s="6">
        <v>0</v>
      </c>
      <c r="T63" s="6">
        <v>0</v>
      </c>
      <c r="U63" s="6">
        <v>1</v>
      </c>
      <c r="V63" s="6">
        <v>1</v>
      </c>
      <c r="W63" s="6">
        <v>2</v>
      </c>
      <c r="X63" s="6">
        <v>1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1</v>
      </c>
      <c r="AE63" s="6">
        <v>0</v>
      </c>
      <c r="AF63" s="6">
        <v>0</v>
      </c>
      <c r="AG63" s="6">
        <v>0</v>
      </c>
      <c r="AH63" s="5">
        <f t="shared" si="29"/>
        <v>10</v>
      </c>
    </row>
    <row r="64" spans="1:34" x14ac:dyDescent="0.4">
      <c r="A64" s="7"/>
      <c r="B64" s="50"/>
      <c r="C64" s="24" t="s">
        <v>150</v>
      </c>
      <c r="D64" s="49"/>
      <c r="E64" s="6">
        <v>1</v>
      </c>
      <c r="F64" s="6">
        <v>1</v>
      </c>
      <c r="G64" s="6">
        <v>2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1</v>
      </c>
      <c r="R64" s="6">
        <v>0</v>
      </c>
      <c r="S64" s="6">
        <v>0</v>
      </c>
      <c r="T64" s="6">
        <v>0</v>
      </c>
      <c r="U64" s="6">
        <v>0</v>
      </c>
      <c r="V64" s="6">
        <v>2</v>
      </c>
      <c r="W64" s="6">
        <v>1</v>
      </c>
      <c r="X64" s="6">
        <v>0</v>
      </c>
      <c r="Y64" s="6">
        <v>1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5">
        <f t="shared" si="29"/>
        <v>10</v>
      </c>
    </row>
    <row r="65" spans="1:34" x14ac:dyDescent="0.4">
      <c r="A65" s="7"/>
      <c r="B65" s="50"/>
      <c r="C65" s="24" t="s">
        <v>151</v>
      </c>
      <c r="D65" s="49"/>
      <c r="E65" s="6">
        <v>0</v>
      </c>
      <c r="F65" s="6">
        <v>0</v>
      </c>
      <c r="G65" s="6">
        <v>1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1</v>
      </c>
      <c r="AD65" s="6">
        <v>1</v>
      </c>
      <c r="AE65" s="6">
        <v>1</v>
      </c>
      <c r="AF65" s="6">
        <v>0</v>
      </c>
      <c r="AG65" s="6">
        <v>0</v>
      </c>
      <c r="AH65" s="5">
        <f t="shared" si="29"/>
        <v>5</v>
      </c>
    </row>
    <row r="66" spans="1:34" x14ac:dyDescent="0.4">
      <c r="A66" s="7"/>
      <c r="B66" s="50"/>
      <c r="C66" s="24" t="s">
        <v>152</v>
      </c>
      <c r="D66" s="49"/>
      <c r="E66" s="6">
        <v>0</v>
      </c>
      <c r="F66" s="6">
        <v>2</v>
      </c>
      <c r="G66" s="6">
        <v>0</v>
      </c>
      <c r="H66" s="6">
        <v>1</v>
      </c>
      <c r="I66" s="6">
        <v>0</v>
      </c>
      <c r="J66" s="6">
        <v>1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2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1</v>
      </c>
      <c r="AB66" s="6">
        <v>0</v>
      </c>
      <c r="AC66" s="6">
        <v>0</v>
      </c>
      <c r="AD66" s="6">
        <v>0</v>
      </c>
      <c r="AE66" s="6">
        <v>1</v>
      </c>
      <c r="AF66" s="6">
        <v>1</v>
      </c>
      <c r="AG66" s="6">
        <v>0</v>
      </c>
      <c r="AH66" s="5">
        <f t="shared" si="29"/>
        <v>10</v>
      </c>
    </row>
    <row r="67" spans="1:34" x14ac:dyDescent="0.4">
      <c r="A67" s="6" t="s">
        <v>26</v>
      </c>
      <c r="B67" s="84" t="s">
        <v>51</v>
      </c>
      <c r="C67" s="63"/>
      <c r="D67" s="64"/>
      <c r="E67" s="5">
        <f t="shared" ref="E67:AH67" si="30">SUM(E57:E66)</f>
        <v>67</v>
      </c>
      <c r="F67" s="5">
        <f t="shared" si="30"/>
        <v>77</v>
      </c>
      <c r="G67" s="5">
        <f t="shared" si="30"/>
        <v>58</v>
      </c>
      <c r="H67" s="5">
        <f t="shared" si="30"/>
        <v>78</v>
      </c>
      <c r="I67" s="5">
        <f t="shared" si="30"/>
        <v>44</v>
      </c>
      <c r="J67" s="5">
        <f t="shared" si="30"/>
        <v>56</v>
      </c>
      <c r="K67" s="5">
        <f t="shared" si="30"/>
        <v>46</v>
      </c>
      <c r="L67" s="5">
        <f t="shared" si="30"/>
        <v>26</v>
      </c>
      <c r="M67" s="5">
        <f t="shared" si="30"/>
        <v>45</v>
      </c>
      <c r="N67" s="5">
        <f t="shared" si="30"/>
        <v>30</v>
      </c>
      <c r="O67" s="5">
        <f t="shared" si="30"/>
        <v>19</v>
      </c>
      <c r="P67" s="5">
        <f t="shared" si="30"/>
        <v>19</v>
      </c>
      <c r="Q67" s="5">
        <f t="shared" si="30"/>
        <v>24</v>
      </c>
      <c r="R67" s="5">
        <f t="shared" si="30"/>
        <v>31</v>
      </c>
      <c r="S67" s="5">
        <f t="shared" si="30"/>
        <v>42</v>
      </c>
      <c r="T67" s="5">
        <f t="shared" si="30"/>
        <v>38</v>
      </c>
      <c r="U67" s="5">
        <f t="shared" si="30"/>
        <v>35</v>
      </c>
      <c r="V67" s="5">
        <f t="shared" si="30"/>
        <v>24</v>
      </c>
      <c r="W67" s="5">
        <f t="shared" si="30"/>
        <v>54</v>
      </c>
      <c r="X67" s="5">
        <f t="shared" si="30"/>
        <v>67</v>
      </c>
      <c r="Y67" s="5">
        <f t="shared" si="30"/>
        <v>58</v>
      </c>
      <c r="Z67" s="5">
        <f t="shared" si="30"/>
        <v>34</v>
      </c>
      <c r="AA67" s="5">
        <f t="shared" si="30"/>
        <v>25</v>
      </c>
      <c r="AB67" s="5">
        <f t="shared" si="30"/>
        <v>9</v>
      </c>
      <c r="AC67" s="5">
        <f t="shared" si="30"/>
        <v>52</v>
      </c>
      <c r="AD67" s="5">
        <f t="shared" si="30"/>
        <v>34</v>
      </c>
      <c r="AE67" s="5">
        <f t="shared" si="30"/>
        <v>33</v>
      </c>
      <c r="AF67" s="5">
        <f t="shared" si="30"/>
        <v>24</v>
      </c>
      <c r="AG67" s="5">
        <f t="shared" si="30"/>
        <v>16</v>
      </c>
      <c r="AH67" s="5">
        <f t="shared" si="30"/>
        <v>1165</v>
      </c>
    </row>
    <row r="68" spans="1:34" x14ac:dyDescent="0.4">
      <c r="A68" s="83"/>
      <c r="B68" s="82"/>
      <c r="C68" s="82"/>
      <c r="D68" s="82"/>
      <c r="E68" s="82"/>
    </row>
    <row r="69" spans="1:34" x14ac:dyDescent="0.4">
      <c r="A69" s="11" t="s">
        <v>48</v>
      </c>
      <c r="B69" s="17" t="s">
        <v>32</v>
      </c>
      <c r="C69" s="86" t="s">
        <v>53</v>
      </c>
      <c r="D69" s="64"/>
      <c r="E69" s="6">
        <v>9</v>
      </c>
      <c r="F69" s="6">
        <v>8</v>
      </c>
      <c r="G69" s="6">
        <v>7</v>
      </c>
      <c r="H69" s="6">
        <v>9</v>
      </c>
      <c r="I69" s="6">
        <v>4</v>
      </c>
      <c r="J69" s="6">
        <v>3</v>
      </c>
      <c r="K69" s="6">
        <v>2</v>
      </c>
      <c r="L69" s="6">
        <v>4</v>
      </c>
      <c r="M69" s="6">
        <v>11</v>
      </c>
      <c r="N69" s="6">
        <v>5</v>
      </c>
      <c r="O69" s="6">
        <v>5</v>
      </c>
      <c r="P69" s="6">
        <v>8</v>
      </c>
      <c r="Q69" s="6">
        <v>7</v>
      </c>
      <c r="R69" s="6">
        <v>13</v>
      </c>
      <c r="S69" s="6">
        <v>10</v>
      </c>
      <c r="T69" s="6">
        <v>9</v>
      </c>
      <c r="U69" s="6">
        <v>3</v>
      </c>
      <c r="V69" s="6">
        <v>3</v>
      </c>
      <c r="W69" s="6">
        <v>3</v>
      </c>
      <c r="X69" s="6">
        <v>2</v>
      </c>
      <c r="Y69" s="6">
        <v>2</v>
      </c>
      <c r="Z69" s="6">
        <v>8</v>
      </c>
      <c r="AA69" s="6">
        <v>7</v>
      </c>
      <c r="AB69" s="6">
        <v>3</v>
      </c>
      <c r="AC69" s="6">
        <v>3</v>
      </c>
      <c r="AD69" s="6">
        <v>1</v>
      </c>
      <c r="AE69" s="6">
        <v>6</v>
      </c>
      <c r="AF69" s="6">
        <v>10</v>
      </c>
      <c r="AG69" s="6">
        <v>7</v>
      </c>
      <c r="AH69" s="5">
        <f t="shared" ref="AH69:AH78" si="31">SUM(E69:AG69)</f>
        <v>172</v>
      </c>
    </row>
    <row r="70" spans="1:34" x14ac:dyDescent="0.4">
      <c r="A70" s="11" t="s">
        <v>50</v>
      </c>
      <c r="B70" s="50"/>
      <c r="C70" s="24" t="s">
        <v>153</v>
      </c>
      <c r="D70" s="49"/>
      <c r="E70" s="6">
        <v>4</v>
      </c>
      <c r="F70" s="6">
        <v>11</v>
      </c>
      <c r="G70" s="6">
        <v>9</v>
      </c>
      <c r="H70" s="6">
        <v>3</v>
      </c>
      <c r="I70" s="6">
        <v>5</v>
      </c>
      <c r="J70" s="6">
        <v>4</v>
      </c>
      <c r="K70" s="6">
        <v>1</v>
      </c>
      <c r="L70" s="6">
        <v>1</v>
      </c>
      <c r="M70" s="6">
        <v>3</v>
      </c>
      <c r="N70" s="6">
        <v>7</v>
      </c>
      <c r="O70" s="6">
        <v>5</v>
      </c>
      <c r="P70" s="6">
        <v>2</v>
      </c>
      <c r="Q70" s="6">
        <v>8</v>
      </c>
      <c r="R70" s="6">
        <v>8</v>
      </c>
      <c r="S70" s="6">
        <v>6</v>
      </c>
      <c r="T70" s="6">
        <v>13</v>
      </c>
      <c r="U70" s="6">
        <v>5</v>
      </c>
      <c r="V70" s="6">
        <v>3</v>
      </c>
      <c r="W70" s="6">
        <v>3</v>
      </c>
      <c r="X70" s="6">
        <v>1</v>
      </c>
      <c r="Y70" s="6">
        <v>2</v>
      </c>
      <c r="Z70" s="6">
        <v>6</v>
      </c>
      <c r="AA70" s="6">
        <v>2</v>
      </c>
      <c r="AB70" s="6">
        <v>5</v>
      </c>
      <c r="AC70" s="6">
        <v>5</v>
      </c>
      <c r="AD70" s="6">
        <v>5</v>
      </c>
      <c r="AE70" s="6">
        <v>9</v>
      </c>
      <c r="AF70" s="6">
        <v>14</v>
      </c>
      <c r="AG70" s="6">
        <v>8</v>
      </c>
      <c r="AH70" s="5">
        <f t="shared" si="31"/>
        <v>158</v>
      </c>
    </row>
    <row r="71" spans="1:34" x14ac:dyDescent="0.4">
      <c r="A71" s="7"/>
      <c r="B71" s="50"/>
      <c r="C71" s="24" t="s">
        <v>154</v>
      </c>
      <c r="D71" s="49"/>
      <c r="E71" s="6">
        <v>3</v>
      </c>
      <c r="F71" s="6">
        <v>6</v>
      </c>
      <c r="G71" s="6">
        <v>1</v>
      </c>
      <c r="H71" s="6">
        <v>7</v>
      </c>
      <c r="I71" s="6">
        <v>1</v>
      </c>
      <c r="J71" s="6">
        <v>4</v>
      </c>
      <c r="K71" s="6">
        <v>4</v>
      </c>
      <c r="L71" s="6">
        <v>7</v>
      </c>
      <c r="M71" s="6">
        <v>5</v>
      </c>
      <c r="N71" s="6">
        <v>12</v>
      </c>
      <c r="O71" s="6">
        <v>41</v>
      </c>
      <c r="P71" s="6">
        <v>29</v>
      </c>
      <c r="Q71" s="6">
        <v>33</v>
      </c>
      <c r="R71" s="6">
        <v>37</v>
      </c>
      <c r="S71" s="6">
        <v>60</v>
      </c>
      <c r="T71" s="6">
        <v>6</v>
      </c>
      <c r="U71" s="6">
        <v>26</v>
      </c>
      <c r="V71" s="6">
        <v>49</v>
      </c>
      <c r="W71" s="6">
        <v>3</v>
      </c>
      <c r="X71" s="6">
        <v>2</v>
      </c>
      <c r="Y71" s="6">
        <v>1</v>
      </c>
      <c r="Z71" s="6">
        <v>3</v>
      </c>
      <c r="AA71" s="6">
        <v>2</v>
      </c>
      <c r="AB71" s="6">
        <v>45</v>
      </c>
      <c r="AC71" s="6">
        <v>7</v>
      </c>
      <c r="AD71" s="6">
        <v>15</v>
      </c>
      <c r="AE71" s="6">
        <v>6</v>
      </c>
      <c r="AF71" s="6">
        <v>31</v>
      </c>
      <c r="AG71" s="6">
        <v>12</v>
      </c>
      <c r="AH71" s="5">
        <f t="shared" si="31"/>
        <v>458</v>
      </c>
    </row>
    <row r="72" spans="1:34" x14ac:dyDescent="0.4">
      <c r="A72" s="7"/>
      <c r="B72" s="50"/>
      <c r="C72" s="24" t="s">
        <v>155</v>
      </c>
      <c r="D72" s="49"/>
      <c r="E72" s="6">
        <v>1</v>
      </c>
      <c r="F72" s="6">
        <v>1</v>
      </c>
      <c r="G72" s="6">
        <v>0</v>
      </c>
      <c r="H72" s="6">
        <v>4</v>
      </c>
      <c r="I72" s="6">
        <v>2</v>
      </c>
      <c r="J72" s="6">
        <v>1</v>
      </c>
      <c r="K72" s="6">
        <v>2</v>
      </c>
      <c r="L72" s="6">
        <v>0</v>
      </c>
      <c r="M72" s="6">
        <v>3</v>
      </c>
      <c r="N72" s="6">
        <v>1</v>
      </c>
      <c r="O72" s="6">
        <v>1</v>
      </c>
      <c r="P72" s="6">
        <v>1</v>
      </c>
      <c r="Q72" s="6">
        <v>4</v>
      </c>
      <c r="R72" s="6">
        <v>3</v>
      </c>
      <c r="S72" s="6">
        <v>2</v>
      </c>
      <c r="T72" s="6">
        <v>2</v>
      </c>
      <c r="U72" s="6">
        <v>1</v>
      </c>
      <c r="V72" s="6">
        <v>0</v>
      </c>
      <c r="W72" s="6">
        <v>0</v>
      </c>
      <c r="X72" s="6">
        <v>0</v>
      </c>
      <c r="Y72" s="6">
        <v>1</v>
      </c>
      <c r="Z72" s="6">
        <v>1</v>
      </c>
      <c r="AA72" s="6">
        <v>3</v>
      </c>
      <c r="AB72" s="6">
        <v>1</v>
      </c>
      <c r="AC72" s="6">
        <v>1</v>
      </c>
      <c r="AD72" s="6">
        <v>1</v>
      </c>
      <c r="AE72" s="6">
        <v>2</v>
      </c>
      <c r="AF72" s="6">
        <v>3</v>
      </c>
      <c r="AG72" s="6">
        <v>3</v>
      </c>
      <c r="AH72" s="5">
        <f t="shared" si="31"/>
        <v>45</v>
      </c>
    </row>
    <row r="73" spans="1:34" x14ac:dyDescent="0.4">
      <c r="A73" s="7"/>
      <c r="B73" s="50"/>
      <c r="C73" s="24" t="s">
        <v>156</v>
      </c>
      <c r="D73" s="49"/>
      <c r="E73" s="6">
        <v>4</v>
      </c>
      <c r="F73" s="6">
        <v>0</v>
      </c>
      <c r="G73" s="6">
        <v>0</v>
      </c>
      <c r="H73" s="6">
        <v>1</v>
      </c>
      <c r="I73" s="6">
        <v>2</v>
      </c>
      <c r="J73" s="6">
        <v>2</v>
      </c>
      <c r="K73" s="6">
        <v>0</v>
      </c>
      <c r="L73" s="6">
        <v>1</v>
      </c>
      <c r="M73" s="6">
        <v>3</v>
      </c>
      <c r="N73" s="6">
        <v>1</v>
      </c>
      <c r="O73" s="6">
        <v>2</v>
      </c>
      <c r="P73" s="6">
        <v>0</v>
      </c>
      <c r="Q73" s="6">
        <v>0</v>
      </c>
      <c r="R73" s="6">
        <v>2</v>
      </c>
      <c r="S73" s="6">
        <v>0</v>
      </c>
      <c r="T73" s="6">
        <v>0</v>
      </c>
      <c r="U73" s="6">
        <v>0</v>
      </c>
      <c r="V73" s="6">
        <v>1</v>
      </c>
      <c r="W73" s="6">
        <v>0</v>
      </c>
      <c r="X73" s="6">
        <v>0</v>
      </c>
      <c r="Y73" s="6">
        <v>0</v>
      </c>
      <c r="Z73" s="6">
        <v>0</v>
      </c>
      <c r="AA73" s="6">
        <v>1</v>
      </c>
      <c r="AB73" s="6">
        <v>1</v>
      </c>
      <c r="AC73" s="6">
        <v>0</v>
      </c>
      <c r="AD73" s="6">
        <v>0</v>
      </c>
      <c r="AE73" s="6">
        <v>2</v>
      </c>
      <c r="AF73" s="6">
        <v>0</v>
      </c>
      <c r="AG73" s="6">
        <v>1</v>
      </c>
      <c r="AH73" s="5">
        <f t="shared" si="31"/>
        <v>24</v>
      </c>
    </row>
    <row r="74" spans="1:34" ht="13.15" customHeight="1" x14ac:dyDescent="0.4">
      <c r="A74" s="7"/>
      <c r="B74" s="50"/>
      <c r="C74" s="24" t="s">
        <v>157</v>
      </c>
      <c r="D74" s="49"/>
      <c r="E74" s="6">
        <v>1</v>
      </c>
      <c r="F74" s="6">
        <v>0</v>
      </c>
      <c r="G74" s="6">
        <v>0</v>
      </c>
      <c r="H74" s="6">
        <v>2</v>
      </c>
      <c r="I74" s="6">
        <v>0</v>
      </c>
      <c r="J74" s="6">
        <v>0</v>
      </c>
      <c r="K74" s="6">
        <v>0</v>
      </c>
      <c r="L74" s="6">
        <v>1</v>
      </c>
      <c r="M74" s="6">
        <v>1</v>
      </c>
      <c r="N74" s="6">
        <v>0</v>
      </c>
      <c r="O74" s="6">
        <v>1</v>
      </c>
      <c r="P74" s="6">
        <v>0</v>
      </c>
      <c r="Q74" s="6">
        <v>1</v>
      </c>
      <c r="R74" s="6">
        <v>1</v>
      </c>
      <c r="S74" s="6">
        <v>0</v>
      </c>
      <c r="T74" s="6">
        <v>1</v>
      </c>
      <c r="U74" s="6">
        <v>0</v>
      </c>
      <c r="V74" s="6">
        <v>1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1</v>
      </c>
      <c r="AC74" s="6">
        <v>0</v>
      </c>
      <c r="AD74" s="6">
        <v>2</v>
      </c>
      <c r="AE74" s="6">
        <v>0</v>
      </c>
      <c r="AF74" s="6">
        <v>0</v>
      </c>
      <c r="AG74" s="6">
        <v>0</v>
      </c>
      <c r="AH74" s="5">
        <f t="shared" si="31"/>
        <v>13</v>
      </c>
    </row>
    <row r="75" spans="1:34" x14ac:dyDescent="0.4">
      <c r="A75" s="7"/>
      <c r="B75" s="50"/>
      <c r="C75" s="24" t="s">
        <v>158</v>
      </c>
      <c r="D75" s="49"/>
      <c r="E75" s="6">
        <v>1</v>
      </c>
      <c r="F75" s="6">
        <v>0</v>
      </c>
      <c r="G75" s="6">
        <v>1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3</v>
      </c>
      <c r="O75" s="6">
        <v>1</v>
      </c>
      <c r="P75" s="6">
        <v>1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1</v>
      </c>
      <c r="X75" s="6">
        <v>0</v>
      </c>
      <c r="Y75" s="6">
        <v>0</v>
      </c>
      <c r="Z75" s="6">
        <v>1</v>
      </c>
      <c r="AA75" s="6">
        <v>1</v>
      </c>
      <c r="AB75" s="6">
        <v>1</v>
      </c>
      <c r="AC75" s="6">
        <v>2</v>
      </c>
      <c r="AD75" s="6">
        <v>0</v>
      </c>
      <c r="AE75" s="6">
        <v>0</v>
      </c>
      <c r="AF75" s="6">
        <v>0</v>
      </c>
      <c r="AG75" s="6">
        <v>1</v>
      </c>
      <c r="AH75" s="5">
        <f t="shared" si="31"/>
        <v>15</v>
      </c>
    </row>
    <row r="76" spans="1:34" x14ac:dyDescent="0.4">
      <c r="A76" s="7"/>
      <c r="B76" s="50"/>
      <c r="C76" s="24" t="s">
        <v>159</v>
      </c>
      <c r="D76" s="49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1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5">
        <f t="shared" si="31"/>
        <v>2</v>
      </c>
    </row>
    <row r="77" spans="1:34" x14ac:dyDescent="0.4">
      <c r="A77" s="7"/>
      <c r="B77" s="50"/>
      <c r="C77" s="24" t="s">
        <v>160</v>
      </c>
      <c r="D77" s="49"/>
      <c r="E77" s="6">
        <v>0</v>
      </c>
      <c r="F77" s="6">
        <v>0</v>
      </c>
      <c r="G77" s="6">
        <v>0</v>
      </c>
      <c r="H77" s="6">
        <v>1</v>
      </c>
      <c r="I77" s="6">
        <v>1</v>
      </c>
      <c r="J77" s="6">
        <v>0</v>
      </c>
      <c r="K77" s="6">
        <v>0</v>
      </c>
      <c r="L77" s="6">
        <v>0</v>
      </c>
      <c r="M77" s="6">
        <v>0</v>
      </c>
      <c r="N77" s="6">
        <v>2</v>
      </c>
      <c r="O77" s="6">
        <v>1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1</v>
      </c>
      <c r="V77" s="6">
        <v>0</v>
      </c>
      <c r="W77" s="6">
        <v>1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5">
        <f t="shared" si="31"/>
        <v>7</v>
      </c>
    </row>
    <row r="78" spans="1:34" x14ac:dyDescent="0.4">
      <c r="A78" s="7"/>
      <c r="B78" s="50"/>
      <c r="C78" s="24" t="s">
        <v>161</v>
      </c>
      <c r="D78" s="49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1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1</v>
      </c>
      <c r="AA78" s="6">
        <v>0</v>
      </c>
      <c r="AB78" s="6">
        <v>0</v>
      </c>
      <c r="AC78" s="6">
        <v>0</v>
      </c>
      <c r="AD78" s="6">
        <v>0</v>
      </c>
      <c r="AE78" s="6">
        <v>1</v>
      </c>
      <c r="AF78" s="6">
        <v>1</v>
      </c>
      <c r="AG78" s="6">
        <v>0</v>
      </c>
      <c r="AH78" s="5">
        <f t="shared" si="31"/>
        <v>5</v>
      </c>
    </row>
    <row r="79" spans="1:34" x14ac:dyDescent="0.4">
      <c r="A79" s="6" t="s">
        <v>26</v>
      </c>
      <c r="B79" s="84" t="s">
        <v>51</v>
      </c>
      <c r="C79" s="63"/>
      <c r="D79" s="64"/>
      <c r="E79" s="5">
        <f t="shared" ref="E79:AH79" si="32">SUM(E69:E78)</f>
        <v>23</v>
      </c>
      <c r="F79" s="5">
        <f t="shared" si="32"/>
        <v>26</v>
      </c>
      <c r="G79" s="5">
        <f t="shared" si="32"/>
        <v>18</v>
      </c>
      <c r="H79" s="5">
        <f t="shared" si="32"/>
        <v>28</v>
      </c>
      <c r="I79" s="5">
        <f t="shared" si="32"/>
        <v>15</v>
      </c>
      <c r="J79" s="5">
        <f t="shared" si="32"/>
        <v>14</v>
      </c>
      <c r="K79" s="5">
        <f t="shared" si="32"/>
        <v>9</v>
      </c>
      <c r="L79" s="5">
        <f t="shared" si="32"/>
        <v>14</v>
      </c>
      <c r="M79" s="5">
        <f t="shared" si="32"/>
        <v>26</v>
      </c>
      <c r="N79" s="5">
        <f t="shared" si="32"/>
        <v>32</v>
      </c>
      <c r="O79" s="5">
        <f t="shared" si="32"/>
        <v>57</v>
      </c>
      <c r="P79" s="5">
        <f t="shared" si="32"/>
        <v>41</v>
      </c>
      <c r="Q79" s="5">
        <f t="shared" si="32"/>
        <v>54</v>
      </c>
      <c r="R79" s="5">
        <f t="shared" si="32"/>
        <v>64</v>
      </c>
      <c r="S79" s="5">
        <f t="shared" si="32"/>
        <v>79</v>
      </c>
      <c r="T79" s="5">
        <f t="shared" si="32"/>
        <v>31</v>
      </c>
      <c r="U79" s="5">
        <f t="shared" si="32"/>
        <v>36</v>
      </c>
      <c r="V79" s="5">
        <f t="shared" si="32"/>
        <v>57</v>
      </c>
      <c r="W79" s="5">
        <f t="shared" si="32"/>
        <v>11</v>
      </c>
      <c r="X79" s="5">
        <f t="shared" si="32"/>
        <v>5</v>
      </c>
      <c r="Y79" s="5">
        <f t="shared" si="32"/>
        <v>6</v>
      </c>
      <c r="Z79" s="5">
        <f t="shared" si="32"/>
        <v>21</v>
      </c>
      <c r="AA79" s="5">
        <f t="shared" si="32"/>
        <v>16</v>
      </c>
      <c r="AB79" s="5">
        <f t="shared" si="32"/>
        <v>57</v>
      </c>
      <c r="AC79" s="5">
        <f t="shared" si="32"/>
        <v>18</v>
      </c>
      <c r="AD79" s="5">
        <f t="shared" si="32"/>
        <v>24</v>
      </c>
      <c r="AE79" s="5">
        <f t="shared" si="32"/>
        <v>26</v>
      </c>
      <c r="AF79" s="5">
        <f t="shared" si="32"/>
        <v>59</v>
      </c>
      <c r="AG79" s="5">
        <f t="shared" si="32"/>
        <v>32</v>
      </c>
      <c r="AH79" s="5">
        <f t="shared" si="32"/>
        <v>899</v>
      </c>
    </row>
    <row r="80" spans="1:34" x14ac:dyDescent="0.4">
      <c r="A80" s="83"/>
      <c r="B80" s="82"/>
      <c r="C80" s="82"/>
      <c r="D80" s="82"/>
      <c r="E80" s="82"/>
    </row>
    <row r="81" spans="1:34" x14ac:dyDescent="0.4">
      <c r="A81" s="11" t="s">
        <v>48</v>
      </c>
      <c r="B81" s="17" t="s">
        <v>34</v>
      </c>
      <c r="C81" s="86" t="s">
        <v>54</v>
      </c>
      <c r="D81" s="64"/>
      <c r="E81" s="6">
        <v>1</v>
      </c>
      <c r="F81" s="6">
        <v>6</v>
      </c>
      <c r="G81" s="6">
        <v>8</v>
      </c>
      <c r="H81" s="6">
        <v>8</v>
      </c>
      <c r="I81" s="6">
        <v>11</v>
      </c>
      <c r="J81" s="6">
        <v>8</v>
      </c>
      <c r="K81" s="6">
        <v>8</v>
      </c>
      <c r="L81" s="6">
        <v>13</v>
      </c>
      <c r="M81" s="6">
        <v>10</v>
      </c>
      <c r="N81" s="6">
        <v>8</v>
      </c>
      <c r="O81" s="6">
        <v>4</v>
      </c>
      <c r="P81" s="6">
        <v>11</v>
      </c>
      <c r="Q81" s="6">
        <v>4</v>
      </c>
      <c r="R81" s="6">
        <v>2</v>
      </c>
      <c r="S81" s="6">
        <v>4</v>
      </c>
      <c r="T81" s="6">
        <v>3</v>
      </c>
      <c r="U81" s="6">
        <v>3</v>
      </c>
      <c r="V81" s="6">
        <v>2</v>
      </c>
      <c r="W81" s="6">
        <v>1</v>
      </c>
      <c r="X81" s="6">
        <v>6</v>
      </c>
      <c r="Y81" s="6">
        <v>6</v>
      </c>
      <c r="Z81" s="6">
        <v>13</v>
      </c>
      <c r="AA81" s="6">
        <v>7</v>
      </c>
      <c r="AB81" s="6">
        <v>13</v>
      </c>
      <c r="AC81" s="6">
        <v>8</v>
      </c>
      <c r="AD81" s="6">
        <v>2</v>
      </c>
      <c r="AE81" s="6">
        <v>14</v>
      </c>
      <c r="AF81" s="6">
        <v>5</v>
      </c>
      <c r="AG81" s="6">
        <v>2</v>
      </c>
      <c r="AH81" s="5">
        <f t="shared" ref="AH81:AH90" si="33">SUM(E81:AG81)</f>
        <v>191</v>
      </c>
    </row>
    <row r="82" spans="1:34" x14ac:dyDescent="0.4">
      <c r="A82" s="11" t="s">
        <v>50</v>
      </c>
      <c r="B82" s="50"/>
      <c r="C82" s="24" t="s">
        <v>162</v>
      </c>
      <c r="D82" s="49"/>
      <c r="E82" s="6">
        <v>2</v>
      </c>
      <c r="F82" s="6">
        <v>11</v>
      </c>
      <c r="G82" s="6">
        <v>34</v>
      </c>
      <c r="H82" s="6">
        <v>21</v>
      </c>
      <c r="I82" s="6">
        <v>10</v>
      </c>
      <c r="J82" s="6">
        <v>11</v>
      </c>
      <c r="K82" s="6">
        <v>25</v>
      </c>
      <c r="L82" s="6">
        <v>3</v>
      </c>
      <c r="M82" s="6">
        <v>17</v>
      </c>
      <c r="N82" s="6">
        <v>35</v>
      </c>
      <c r="O82" s="6">
        <v>53</v>
      </c>
      <c r="P82" s="6">
        <v>91</v>
      </c>
      <c r="Q82" s="6">
        <v>8</v>
      </c>
      <c r="R82" s="6">
        <v>4</v>
      </c>
      <c r="S82" s="6">
        <v>7</v>
      </c>
      <c r="T82" s="6">
        <v>23</v>
      </c>
      <c r="U82" s="6">
        <v>20</v>
      </c>
      <c r="V82" s="6">
        <v>23</v>
      </c>
      <c r="W82" s="6">
        <v>12</v>
      </c>
      <c r="X82" s="6">
        <v>10</v>
      </c>
      <c r="Y82" s="6">
        <v>5</v>
      </c>
      <c r="Z82" s="6">
        <v>17</v>
      </c>
      <c r="AA82" s="6">
        <v>10</v>
      </c>
      <c r="AB82" s="6">
        <v>40</v>
      </c>
      <c r="AC82" s="6">
        <v>17</v>
      </c>
      <c r="AD82" s="6">
        <v>4</v>
      </c>
      <c r="AE82" s="6">
        <v>10</v>
      </c>
      <c r="AF82" s="6">
        <v>5</v>
      </c>
      <c r="AG82" s="6">
        <v>1</v>
      </c>
      <c r="AH82" s="5">
        <f t="shared" si="33"/>
        <v>529</v>
      </c>
    </row>
    <row r="83" spans="1:34" x14ac:dyDescent="0.4">
      <c r="A83" s="7"/>
      <c r="B83" s="50"/>
      <c r="C83" s="24" t="s">
        <v>163</v>
      </c>
      <c r="D83" s="49"/>
      <c r="E83" s="6">
        <v>0</v>
      </c>
      <c r="F83" s="6">
        <v>1</v>
      </c>
      <c r="G83" s="6">
        <v>1</v>
      </c>
      <c r="H83" s="6">
        <v>2</v>
      </c>
      <c r="I83" s="6">
        <v>3</v>
      </c>
      <c r="J83" s="6">
        <v>3</v>
      </c>
      <c r="K83" s="6">
        <v>4</v>
      </c>
      <c r="L83" s="6">
        <v>1</v>
      </c>
      <c r="M83" s="6">
        <v>4</v>
      </c>
      <c r="N83" s="6">
        <v>2</v>
      </c>
      <c r="O83" s="6">
        <v>0</v>
      </c>
      <c r="P83" s="6">
        <v>0</v>
      </c>
      <c r="Q83" s="6">
        <v>2</v>
      </c>
      <c r="R83" s="6">
        <v>0</v>
      </c>
      <c r="S83" s="6">
        <v>2</v>
      </c>
      <c r="T83" s="6">
        <v>3</v>
      </c>
      <c r="U83" s="6">
        <v>1</v>
      </c>
      <c r="V83" s="6">
        <v>0</v>
      </c>
      <c r="W83" s="6">
        <v>1</v>
      </c>
      <c r="X83" s="6">
        <v>1</v>
      </c>
      <c r="Y83" s="6">
        <v>0</v>
      </c>
      <c r="Z83" s="6">
        <v>5</v>
      </c>
      <c r="AA83" s="6">
        <v>1</v>
      </c>
      <c r="AB83" s="6">
        <v>6</v>
      </c>
      <c r="AC83" s="6">
        <v>2</v>
      </c>
      <c r="AD83" s="6">
        <v>3</v>
      </c>
      <c r="AE83" s="6">
        <v>1</v>
      </c>
      <c r="AF83" s="6">
        <v>2</v>
      </c>
      <c r="AG83" s="6">
        <v>1</v>
      </c>
      <c r="AH83" s="5">
        <f t="shared" si="33"/>
        <v>52</v>
      </c>
    </row>
    <row r="84" spans="1:34" x14ac:dyDescent="0.4">
      <c r="A84" s="7"/>
      <c r="B84" s="50"/>
      <c r="C84" s="24" t="s">
        <v>164</v>
      </c>
      <c r="D84" s="49"/>
      <c r="E84" s="6">
        <v>0</v>
      </c>
      <c r="F84" s="6">
        <v>0</v>
      </c>
      <c r="G84" s="6">
        <v>0</v>
      </c>
      <c r="H84" s="6">
        <v>4</v>
      </c>
      <c r="I84" s="6">
        <v>1</v>
      </c>
      <c r="J84" s="6">
        <v>1</v>
      </c>
      <c r="K84" s="6">
        <v>0</v>
      </c>
      <c r="L84" s="6">
        <v>1</v>
      </c>
      <c r="M84" s="6">
        <v>3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2</v>
      </c>
      <c r="U84" s="6">
        <v>1</v>
      </c>
      <c r="V84" s="6">
        <v>1</v>
      </c>
      <c r="W84" s="6">
        <v>1</v>
      </c>
      <c r="X84" s="6">
        <v>2</v>
      </c>
      <c r="Y84" s="6">
        <v>0</v>
      </c>
      <c r="Z84" s="6">
        <v>1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1</v>
      </c>
      <c r="AG84" s="6">
        <v>2</v>
      </c>
      <c r="AH84" s="5">
        <f t="shared" si="33"/>
        <v>21</v>
      </c>
    </row>
    <row r="85" spans="1:34" ht="13.15" customHeight="1" x14ac:dyDescent="0.4">
      <c r="A85" s="7"/>
      <c r="B85" s="50"/>
      <c r="C85" s="24" t="s">
        <v>165</v>
      </c>
      <c r="D85" s="49"/>
      <c r="E85" s="6">
        <v>1</v>
      </c>
      <c r="F85" s="6">
        <v>1</v>
      </c>
      <c r="G85" s="6">
        <v>0</v>
      </c>
      <c r="H85" s="6">
        <v>2</v>
      </c>
      <c r="I85" s="6">
        <v>3</v>
      </c>
      <c r="J85" s="6">
        <v>4</v>
      </c>
      <c r="K85" s="6">
        <v>2</v>
      </c>
      <c r="L85" s="6">
        <v>1</v>
      </c>
      <c r="M85" s="6">
        <v>0</v>
      </c>
      <c r="N85" s="6">
        <v>0</v>
      </c>
      <c r="O85" s="6">
        <v>1</v>
      </c>
      <c r="P85" s="6">
        <v>0</v>
      </c>
      <c r="Q85" s="6">
        <v>0</v>
      </c>
      <c r="R85" s="6">
        <v>0</v>
      </c>
      <c r="S85" s="6">
        <v>0</v>
      </c>
      <c r="T85" s="6">
        <v>2</v>
      </c>
      <c r="U85" s="6">
        <v>0</v>
      </c>
      <c r="V85" s="6">
        <v>0</v>
      </c>
      <c r="W85" s="6">
        <v>0</v>
      </c>
      <c r="X85" s="6">
        <v>2</v>
      </c>
      <c r="Y85" s="6">
        <v>0</v>
      </c>
      <c r="Z85" s="6">
        <v>3</v>
      </c>
      <c r="AA85" s="6">
        <v>0</v>
      </c>
      <c r="AB85" s="6">
        <v>3</v>
      </c>
      <c r="AC85" s="6">
        <v>2</v>
      </c>
      <c r="AD85" s="6">
        <v>0</v>
      </c>
      <c r="AE85" s="6">
        <v>0</v>
      </c>
      <c r="AF85" s="6">
        <v>0</v>
      </c>
      <c r="AG85" s="6">
        <v>0</v>
      </c>
      <c r="AH85" s="5">
        <f t="shared" si="33"/>
        <v>27</v>
      </c>
    </row>
    <row r="86" spans="1:34" x14ac:dyDescent="0.4">
      <c r="A86" s="7"/>
      <c r="B86" s="50"/>
      <c r="C86" s="24" t="s">
        <v>166</v>
      </c>
      <c r="D86" s="49"/>
      <c r="E86" s="6">
        <v>0</v>
      </c>
      <c r="F86" s="6">
        <v>0</v>
      </c>
      <c r="G86" s="6">
        <v>0</v>
      </c>
      <c r="H86" s="6">
        <v>1</v>
      </c>
      <c r="I86" s="6">
        <v>2</v>
      </c>
      <c r="J86" s="6">
        <v>1</v>
      </c>
      <c r="K86" s="6">
        <v>4</v>
      </c>
      <c r="L86" s="6">
        <v>2</v>
      </c>
      <c r="M86" s="6">
        <v>3</v>
      </c>
      <c r="N86" s="6">
        <v>0</v>
      </c>
      <c r="O86" s="6">
        <v>0</v>
      </c>
      <c r="P86" s="6">
        <v>0</v>
      </c>
      <c r="Q86" s="6">
        <v>1</v>
      </c>
      <c r="R86" s="6">
        <v>1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1</v>
      </c>
      <c r="AF86" s="6">
        <v>2</v>
      </c>
      <c r="AG86" s="6">
        <v>0</v>
      </c>
      <c r="AH86" s="5">
        <f t="shared" si="33"/>
        <v>18</v>
      </c>
    </row>
    <row r="87" spans="1:34" x14ac:dyDescent="0.4">
      <c r="A87" s="7"/>
      <c r="B87" s="50"/>
      <c r="C87" s="24" t="s">
        <v>167</v>
      </c>
      <c r="D87" s="49"/>
      <c r="E87" s="6">
        <v>0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2</v>
      </c>
      <c r="R87" s="6">
        <v>0</v>
      </c>
      <c r="S87" s="6">
        <v>0</v>
      </c>
      <c r="T87" s="6">
        <v>0</v>
      </c>
      <c r="U87" s="6">
        <v>1</v>
      </c>
      <c r="V87" s="6">
        <v>0</v>
      </c>
      <c r="W87" s="6">
        <v>1</v>
      </c>
      <c r="X87" s="6">
        <v>2</v>
      </c>
      <c r="Y87" s="6">
        <v>0</v>
      </c>
      <c r="Z87" s="6">
        <v>1</v>
      </c>
      <c r="AA87" s="6">
        <v>0</v>
      </c>
      <c r="AB87" s="6">
        <v>0</v>
      </c>
      <c r="AC87" s="6">
        <v>0</v>
      </c>
      <c r="AD87" s="6">
        <v>2</v>
      </c>
      <c r="AE87" s="6">
        <v>0</v>
      </c>
      <c r="AF87" s="6">
        <v>1</v>
      </c>
      <c r="AG87" s="6">
        <v>0</v>
      </c>
      <c r="AH87" s="5">
        <f t="shared" si="33"/>
        <v>11</v>
      </c>
    </row>
    <row r="88" spans="1:34" x14ac:dyDescent="0.4">
      <c r="A88" s="7"/>
      <c r="B88" s="50"/>
      <c r="C88" s="24" t="s">
        <v>168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1</v>
      </c>
      <c r="Y88" s="6">
        <v>1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5">
        <f t="shared" si="33"/>
        <v>2</v>
      </c>
    </row>
    <row r="89" spans="1:34" x14ac:dyDescent="0.4">
      <c r="A89" s="7"/>
      <c r="B89" s="50"/>
      <c r="C89" s="24" t="s">
        <v>169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1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1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5">
        <f t="shared" si="33"/>
        <v>2</v>
      </c>
    </row>
    <row r="90" spans="1:34" x14ac:dyDescent="0.4">
      <c r="A90" s="7"/>
      <c r="B90" s="50"/>
      <c r="C90" s="24" t="s">
        <v>170</v>
      </c>
      <c r="D90" s="49"/>
      <c r="E90" s="6">
        <v>0</v>
      </c>
      <c r="F90" s="6">
        <v>0</v>
      </c>
      <c r="G90" s="6">
        <v>0</v>
      </c>
      <c r="H90" s="6">
        <v>1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1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5">
        <f t="shared" si="33"/>
        <v>5</v>
      </c>
    </row>
    <row r="91" spans="1:34" x14ac:dyDescent="0.4">
      <c r="A91" s="6" t="s">
        <v>26</v>
      </c>
      <c r="B91" s="84" t="s">
        <v>51</v>
      </c>
      <c r="C91" s="63"/>
      <c r="D91" s="64"/>
      <c r="E91" s="5">
        <f t="shared" ref="E91:AH91" si="34">SUM(E81:E90)</f>
        <v>4</v>
      </c>
      <c r="F91" s="5">
        <f t="shared" si="34"/>
        <v>19</v>
      </c>
      <c r="G91" s="5">
        <f t="shared" si="34"/>
        <v>43</v>
      </c>
      <c r="H91" s="5">
        <f t="shared" si="34"/>
        <v>39</v>
      </c>
      <c r="I91" s="5">
        <f t="shared" si="34"/>
        <v>32</v>
      </c>
      <c r="J91" s="5">
        <f t="shared" si="34"/>
        <v>29</v>
      </c>
      <c r="K91" s="5">
        <f t="shared" si="34"/>
        <v>43</v>
      </c>
      <c r="L91" s="5">
        <f t="shared" si="34"/>
        <v>21</v>
      </c>
      <c r="M91" s="5">
        <f t="shared" si="34"/>
        <v>37</v>
      </c>
      <c r="N91" s="5">
        <f t="shared" si="34"/>
        <v>45</v>
      </c>
      <c r="O91" s="5">
        <f t="shared" si="34"/>
        <v>58</v>
      </c>
      <c r="P91" s="5">
        <f t="shared" si="34"/>
        <v>102</v>
      </c>
      <c r="Q91" s="5">
        <f t="shared" si="34"/>
        <v>18</v>
      </c>
      <c r="R91" s="5">
        <f t="shared" si="34"/>
        <v>8</v>
      </c>
      <c r="S91" s="5">
        <f t="shared" si="34"/>
        <v>13</v>
      </c>
      <c r="T91" s="5">
        <f t="shared" si="34"/>
        <v>33</v>
      </c>
      <c r="U91" s="5">
        <f t="shared" si="34"/>
        <v>26</v>
      </c>
      <c r="V91" s="5">
        <f t="shared" si="34"/>
        <v>26</v>
      </c>
      <c r="W91" s="5">
        <f t="shared" si="34"/>
        <v>16</v>
      </c>
      <c r="X91" s="5">
        <f t="shared" si="34"/>
        <v>24</v>
      </c>
      <c r="Y91" s="5">
        <f t="shared" si="34"/>
        <v>13</v>
      </c>
      <c r="Z91" s="5">
        <f t="shared" si="34"/>
        <v>41</v>
      </c>
      <c r="AA91" s="5">
        <f t="shared" si="34"/>
        <v>18</v>
      </c>
      <c r="AB91" s="5">
        <f t="shared" si="34"/>
        <v>62</v>
      </c>
      <c r="AC91" s="5">
        <f t="shared" si="34"/>
        <v>29</v>
      </c>
      <c r="AD91" s="5">
        <f t="shared" si="34"/>
        <v>11</v>
      </c>
      <c r="AE91" s="5">
        <f t="shared" si="34"/>
        <v>26</v>
      </c>
      <c r="AF91" s="5">
        <f t="shared" si="34"/>
        <v>16</v>
      </c>
      <c r="AG91" s="5">
        <f t="shared" si="34"/>
        <v>6</v>
      </c>
      <c r="AH91" s="5">
        <f t="shared" si="34"/>
        <v>858</v>
      </c>
    </row>
    <row r="92" spans="1:34" x14ac:dyDescent="0.4">
      <c r="A92" s="83"/>
      <c r="B92" s="82"/>
      <c r="C92" s="82"/>
      <c r="D92" s="82"/>
      <c r="E92" s="82"/>
    </row>
    <row r="93" spans="1:34" x14ac:dyDescent="0.4">
      <c r="A93" s="11" t="s">
        <v>48</v>
      </c>
      <c r="B93" s="17" t="s">
        <v>55</v>
      </c>
      <c r="C93" s="86" t="s">
        <v>56</v>
      </c>
      <c r="D93" s="64"/>
      <c r="E93" s="6">
        <v>11</v>
      </c>
      <c r="F93" s="6">
        <v>7</v>
      </c>
      <c r="G93" s="6">
        <v>5</v>
      </c>
      <c r="H93" s="6">
        <v>5</v>
      </c>
      <c r="I93" s="6">
        <v>8</v>
      </c>
      <c r="J93" s="6">
        <v>2</v>
      </c>
      <c r="K93" s="6">
        <v>1</v>
      </c>
      <c r="L93" s="6">
        <v>1</v>
      </c>
      <c r="M93" s="6">
        <v>1</v>
      </c>
      <c r="N93" s="6">
        <v>1</v>
      </c>
      <c r="O93" s="6">
        <v>2</v>
      </c>
      <c r="P93" s="6">
        <v>3</v>
      </c>
      <c r="Q93" s="6">
        <v>5</v>
      </c>
      <c r="R93" s="6">
        <v>10</v>
      </c>
      <c r="S93" s="6">
        <v>3</v>
      </c>
      <c r="T93" s="6">
        <v>2</v>
      </c>
      <c r="U93" s="6">
        <v>0</v>
      </c>
      <c r="V93" s="6">
        <v>1</v>
      </c>
      <c r="W93" s="6">
        <v>3</v>
      </c>
      <c r="X93" s="6">
        <v>3</v>
      </c>
      <c r="Y93" s="6">
        <v>6</v>
      </c>
      <c r="Z93" s="6">
        <v>4</v>
      </c>
      <c r="AA93" s="6">
        <v>5</v>
      </c>
      <c r="AB93" s="6">
        <v>4</v>
      </c>
      <c r="AC93" s="6">
        <v>7</v>
      </c>
      <c r="AD93" s="6">
        <v>1</v>
      </c>
      <c r="AE93" s="6">
        <v>1</v>
      </c>
      <c r="AF93" s="6">
        <v>1</v>
      </c>
      <c r="AG93" s="6">
        <v>2</v>
      </c>
      <c r="AH93" s="5">
        <f t="shared" ref="AH93:AH102" si="35">SUM(E93:AG93)</f>
        <v>105</v>
      </c>
    </row>
    <row r="94" spans="1:34" x14ac:dyDescent="0.4">
      <c r="A94" s="11" t="s">
        <v>50</v>
      </c>
      <c r="B94" s="50"/>
      <c r="C94" s="24" t="s">
        <v>171</v>
      </c>
      <c r="D94" s="51"/>
      <c r="E94" s="6">
        <v>18</v>
      </c>
      <c r="F94" s="6">
        <v>17</v>
      </c>
      <c r="G94" s="6">
        <v>10</v>
      </c>
      <c r="H94" s="6">
        <v>3</v>
      </c>
      <c r="I94" s="6">
        <v>4</v>
      </c>
      <c r="J94" s="6">
        <v>2</v>
      </c>
      <c r="K94" s="6">
        <v>17</v>
      </c>
      <c r="L94" s="6">
        <v>7</v>
      </c>
      <c r="M94" s="6">
        <v>3</v>
      </c>
      <c r="N94" s="6">
        <v>3</v>
      </c>
      <c r="O94" s="6">
        <v>1</v>
      </c>
      <c r="P94" s="6">
        <v>2</v>
      </c>
      <c r="Q94" s="6">
        <v>8</v>
      </c>
      <c r="R94" s="6">
        <v>6</v>
      </c>
      <c r="S94" s="6">
        <v>0</v>
      </c>
      <c r="T94" s="6">
        <v>7</v>
      </c>
      <c r="U94" s="6">
        <v>3</v>
      </c>
      <c r="V94" s="6">
        <v>4</v>
      </c>
      <c r="W94" s="6">
        <v>1</v>
      </c>
      <c r="X94" s="6">
        <v>2</v>
      </c>
      <c r="Y94" s="6">
        <v>5</v>
      </c>
      <c r="Z94" s="6">
        <v>0</v>
      </c>
      <c r="AA94" s="6">
        <v>6</v>
      </c>
      <c r="AB94" s="6">
        <v>1</v>
      </c>
      <c r="AC94" s="6">
        <v>10</v>
      </c>
      <c r="AD94" s="6">
        <v>1</v>
      </c>
      <c r="AE94" s="6">
        <v>1</v>
      </c>
      <c r="AF94" s="6">
        <v>1</v>
      </c>
      <c r="AG94" s="6">
        <v>1</v>
      </c>
      <c r="AH94" s="5">
        <f t="shared" si="35"/>
        <v>144</v>
      </c>
    </row>
    <row r="95" spans="1:34" x14ac:dyDescent="0.4">
      <c r="A95" s="7"/>
      <c r="B95" s="50"/>
      <c r="C95" s="24" t="s">
        <v>172</v>
      </c>
      <c r="D95" s="51"/>
      <c r="E95" s="6">
        <v>0</v>
      </c>
      <c r="F95" s="6">
        <v>3</v>
      </c>
      <c r="G95" s="6">
        <v>1</v>
      </c>
      <c r="H95" s="6">
        <v>0</v>
      </c>
      <c r="I95" s="6">
        <v>2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1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1</v>
      </c>
      <c r="Y95" s="6">
        <v>1</v>
      </c>
      <c r="Z95" s="6">
        <v>1</v>
      </c>
      <c r="AA95" s="6">
        <v>0</v>
      </c>
      <c r="AB95" s="6">
        <v>0</v>
      </c>
      <c r="AC95" s="6">
        <v>1</v>
      </c>
      <c r="AD95" s="6">
        <v>0</v>
      </c>
      <c r="AE95" s="6">
        <v>0</v>
      </c>
      <c r="AF95" s="6">
        <v>0</v>
      </c>
      <c r="AG95" s="6">
        <v>2</v>
      </c>
      <c r="AH95" s="5">
        <f t="shared" si="35"/>
        <v>15</v>
      </c>
    </row>
    <row r="96" spans="1:34" ht="13.15" customHeight="1" x14ac:dyDescent="0.4">
      <c r="A96" s="7"/>
      <c r="B96" s="50"/>
      <c r="C96" s="24" t="s">
        <v>173</v>
      </c>
      <c r="D96" s="51"/>
      <c r="E96" s="6">
        <v>1</v>
      </c>
      <c r="F96" s="6">
        <v>0</v>
      </c>
      <c r="G96" s="6">
        <v>0</v>
      </c>
      <c r="H96" s="6">
        <v>2</v>
      </c>
      <c r="I96" s="6">
        <v>1</v>
      </c>
      <c r="J96" s="6">
        <v>1</v>
      </c>
      <c r="K96" s="6">
        <v>0</v>
      </c>
      <c r="L96" s="6">
        <v>0</v>
      </c>
      <c r="M96" s="6">
        <v>1</v>
      </c>
      <c r="N96" s="6">
        <v>0</v>
      </c>
      <c r="O96" s="6">
        <v>0</v>
      </c>
      <c r="P96" s="6">
        <v>0</v>
      </c>
      <c r="Q96" s="6">
        <v>2</v>
      </c>
      <c r="R96" s="6">
        <v>1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</v>
      </c>
      <c r="Y96" s="6">
        <v>1</v>
      </c>
      <c r="Z96" s="6">
        <v>0</v>
      </c>
      <c r="AA96" s="6">
        <v>0</v>
      </c>
      <c r="AB96" s="6">
        <v>1</v>
      </c>
      <c r="AC96" s="6">
        <v>0</v>
      </c>
      <c r="AD96" s="6">
        <v>0</v>
      </c>
      <c r="AE96" s="6">
        <v>0</v>
      </c>
      <c r="AF96" s="6">
        <v>1</v>
      </c>
      <c r="AG96" s="6">
        <v>0</v>
      </c>
      <c r="AH96" s="5">
        <f t="shared" si="35"/>
        <v>13</v>
      </c>
    </row>
    <row r="97" spans="1:34" x14ac:dyDescent="0.4">
      <c r="A97" s="7"/>
      <c r="B97" s="50"/>
      <c r="C97" s="24" t="s">
        <v>174</v>
      </c>
      <c r="D97" s="51"/>
      <c r="E97" s="6">
        <v>2</v>
      </c>
      <c r="F97" s="6">
        <v>0</v>
      </c>
      <c r="G97" s="6">
        <v>0</v>
      </c>
      <c r="H97" s="6">
        <v>0</v>
      </c>
      <c r="I97" s="6">
        <v>1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  <c r="O97" s="6">
        <v>1</v>
      </c>
      <c r="P97" s="6">
        <v>0</v>
      </c>
      <c r="Q97" s="6">
        <v>0</v>
      </c>
      <c r="R97" s="6">
        <v>0</v>
      </c>
      <c r="S97" s="6">
        <v>1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1</v>
      </c>
      <c r="Z97" s="6">
        <v>0</v>
      </c>
      <c r="AA97" s="6">
        <v>0</v>
      </c>
      <c r="AB97" s="6">
        <v>0</v>
      </c>
      <c r="AC97" s="6">
        <v>1</v>
      </c>
      <c r="AD97" s="6">
        <v>0</v>
      </c>
      <c r="AE97" s="6">
        <v>0</v>
      </c>
      <c r="AF97" s="6">
        <v>2</v>
      </c>
      <c r="AG97" s="6">
        <v>0</v>
      </c>
      <c r="AH97" s="5">
        <f t="shared" si="35"/>
        <v>10</v>
      </c>
    </row>
    <row r="98" spans="1:34" x14ac:dyDescent="0.4">
      <c r="A98" s="7"/>
      <c r="B98" s="50"/>
      <c r="C98" s="24" t="s">
        <v>175</v>
      </c>
      <c r="D98" s="49"/>
      <c r="E98" s="6">
        <v>1</v>
      </c>
      <c r="F98" s="6">
        <v>0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L98" s="6">
        <v>1</v>
      </c>
      <c r="M98" s="6">
        <v>0</v>
      </c>
      <c r="N98" s="6">
        <v>0</v>
      </c>
      <c r="O98" s="6">
        <v>1</v>
      </c>
      <c r="P98" s="6">
        <v>0</v>
      </c>
      <c r="Q98" s="6">
        <v>0</v>
      </c>
      <c r="R98" s="6">
        <v>0</v>
      </c>
      <c r="S98" s="6">
        <v>0</v>
      </c>
      <c r="T98" s="6">
        <v>1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1</v>
      </c>
      <c r="AD98" s="6">
        <v>0</v>
      </c>
      <c r="AE98" s="6">
        <v>1</v>
      </c>
      <c r="AF98" s="6">
        <v>0</v>
      </c>
      <c r="AG98" s="6">
        <v>0</v>
      </c>
      <c r="AH98" s="5">
        <f t="shared" si="35"/>
        <v>7</v>
      </c>
    </row>
    <row r="99" spans="1:34" x14ac:dyDescent="0.4">
      <c r="A99" s="7"/>
      <c r="B99" s="50"/>
      <c r="C99" s="24" t="s">
        <v>176</v>
      </c>
      <c r="D99" s="49"/>
      <c r="E99" s="6">
        <v>1</v>
      </c>
      <c r="F99" s="6">
        <v>0</v>
      </c>
      <c r="G99" s="6">
        <v>0</v>
      </c>
      <c r="H99" s="6">
        <v>0</v>
      </c>
      <c r="I99" s="6"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1</v>
      </c>
      <c r="S99" s="6">
        <v>0</v>
      </c>
      <c r="T99" s="6">
        <v>0</v>
      </c>
      <c r="U99" s="6">
        <v>1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5">
        <f t="shared" si="35"/>
        <v>4</v>
      </c>
    </row>
    <row r="100" spans="1:34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1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5">
        <f t="shared" si="35"/>
        <v>1</v>
      </c>
    </row>
    <row r="101" spans="1:34" x14ac:dyDescent="0.4">
      <c r="A101" s="7"/>
      <c r="B101" s="50"/>
      <c r="C101" s="24" t="s">
        <v>178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6">
        <v>0</v>
      </c>
      <c r="L101" s="6">
        <v>0</v>
      </c>
      <c r="M101" s="6">
        <v>0</v>
      </c>
      <c r="N101" s="6">
        <v>0</v>
      </c>
      <c r="O101" s="6">
        <v>1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5">
        <f t="shared" si="35"/>
        <v>2</v>
      </c>
    </row>
    <row r="102" spans="1:34" x14ac:dyDescent="0.4">
      <c r="A102" s="7"/>
      <c r="B102" s="50"/>
      <c r="C102" s="24" t="s">
        <v>179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1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1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5">
        <f t="shared" si="35"/>
        <v>2</v>
      </c>
    </row>
    <row r="103" spans="1:34" x14ac:dyDescent="0.4">
      <c r="A103" s="6" t="s">
        <v>26</v>
      </c>
      <c r="B103" s="84" t="s">
        <v>51</v>
      </c>
      <c r="C103" s="63"/>
      <c r="D103" s="64"/>
      <c r="E103" s="5">
        <f t="shared" ref="E103:AH103" si="36">SUM(E93:E102)</f>
        <v>34</v>
      </c>
      <c r="F103" s="5">
        <f t="shared" si="36"/>
        <v>27</v>
      </c>
      <c r="G103" s="5">
        <f t="shared" si="36"/>
        <v>16</v>
      </c>
      <c r="H103" s="5">
        <f t="shared" si="36"/>
        <v>10</v>
      </c>
      <c r="I103" s="5">
        <f t="shared" si="36"/>
        <v>18</v>
      </c>
      <c r="J103" s="5">
        <f t="shared" si="36"/>
        <v>8</v>
      </c>
      <c r="K103" s="5">
        <f t="shared" si="36"/>
        <v>18</v>
      </c>
      <c r="L103" s="5">
        <f t="shared" si="36"/>
        <v>10</v>
      </c>
      <c r="M103" s="5">
        <f t="shared" si="36"/>
        <v>6</v>
      </c>
      <c r="N103" s="5">
        <f t="shared" si="36"/>
        <v>4</v>
      </c>
      <c r="O103" s="5">
        <f t="shared" si="36"/>
        <v>6</v>
      </c>
      <c r="P103" s="5">
        <f t="shared" si="36"/>
        <v>6</v>
      </c>
      <c r="Q103" s="5">
        <f t="shared" si="36"/>
        <v>16</v>
      </c>
      <c r="R103" s="5">
        <f t="shared" si="36"/>
        <v>19</v>
      </c>
      <c r="S103" s="5">
        <f t="shared" si="36"/>
        <v>4</v>
      </c>
      <c r="T103" s="5">
        <f t="shared" si="36"/>
        <v>10</v>
      </c>
      <c r="U103" s="5">
        <f t="shared" si="36"/>
        <v>4</v>
      </c>
      <c r="V103" s="5">
        <f t="shared" si="36"/>
        <v>5</v>
      </c>
      <c r="W103" s="5">
        <f t="shared" si="36"/>
        <v>4</v>
      </c>
      <c r="X103" s="5">
        <f t="shared" si="36"/>
        <v>7</v>
      </c>
      <c r="Y103" s="5">
        <f t="shared" si="36"/>
        <v>14</v>
      </c>
      <c r="Z103" s="5">
        <f t="shared" si="36"/>
        <v>5</v>
      </c>
      <c r="AA103" s="5">
        <f t="shared" si="36"/>
        <v>11</v>
      </c>
      <c r="AB103" s="5">
        <f t="shared" si="36"/>
        <v>6</v>
      </c>
      <c r="AC103" s="5">
        <f t="shared" si="36"/>
        <v>20</v>
      </c>
      <c r="AD103" s="5">
        <f t="shared" si="36"/>
        <v>2</v>
      </c>
      <c r="AE103" s="5">
        <f t="shared" si="36"/>
        <v>3</v>
      </c>
      <c r="AF103" s="5">
        <f t="shared" si="36"/>
        <v>5</v>
      </c>
      <c r="AG103" s="5">
        <f t="shared" si="36"/>
        <v>5</v>
      </c>
      <c r="AH103" s="5">
        <f t="shared" si="36"/>
        <v>303</v>
      </c>
    </row>
    <row r="104" spans="1:34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</row>
    <row r="105" spans="1:34" x14ac:dyDescent="0.4">
      <c r="A105" s="11" t="s">
        <v>48</v>
      </c>
      <c r="B105" s="17" t="s">
        <v>57</v>
      </c>
      <c r="C105" s="86" t="s">
        <v>58</v>
      </c>
      <c r="D105" s="64"/>
      <c r="E105" s="6">
        <v>2</v>
      </c>
      <c r="F105" s="6">
        <v>0</v>
      </c>
      <c r="G105" s="6">
        <v>1</v>
      </c>
      <c r="H105" s="6">
        <v>0</v>
      </c>
      <c r="I105" s="6">
        <v>1</v>
      </c>
      <c r="J105" s="6">
        <v>0</v>
      </c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1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1</v>
      </c>
      <c r="Z105" s="6">
        <v>0</v>
      </c>
      <c r="AA105" s="6">
        <v>0</v>
      </c>
      <c r="AB105" s="6">
        <v>0</v>
      </c>
      <c r="AC105" s="6">
        <v>0</v>
      </c>
      <c r="AD105" s="6">
        <v>2</v>
      </c>
      <c r="AE105" s="6">
        <v>0</v>
      </c>
      <c r="AF105" s="6">
        <v>1</v>
      </c>
      <c r="AG105" s="6">
        <v>0</v>
      </c>
      <c r="AH105" s="5">
        <f t="shared" ref="AH105:AH114" si="37">SUM(E105:AG105)</f>
        <v>10</v>
      </c>
    </row>
    <row r="106" spans="1:34" x14ac:dyDescent="0.4">
      <c r="A106" s="11" t="s">
        <v>50</v>
      </c>
      <c r="B106" s="50"/>
      <c r="C106" s="24" t="s">
        <v>180</v>
      </c>
      <c r="D106" s="49"/>
      <c r="E106" s="6">
        <v>1</v>
      </c>
      <c r="F106" s="6">
        <v>0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2</v>
      </c>
      <c r="S106" s="6">
        <v>1</v>
      </c>
      <c r="T106" s="6">
        <v>0</v>
      </c>
      <c r="U106" s="6">
        <v>0</v>
      </c>
      <c r="V106" s="6">
        <v>0</v>
      </c>
      <c r="W106" s="6">
        <v>1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3</v>
      </c>
      <c r="AF106" s="6">
        <v>1</v>
      </c>
      <c r="AG106" s="6">
        <v>0</v>
      </c>
      <c r="AH106" s="5">
        <f t="shared" si="37"/>
        <v>11</v>
      </c>
    </row>
    <row r="107" spans="1:34" ht="13.15" customHeight="1" x14ac:dyDescent="0.4">
      <c r="A107" s="7"/>
      <c r="B107" s="50"/>
      <c r="C107" s="24" t="s">
        <v>181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1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1</v>
      </c>
      <c r="AF107" s="6">
        <v>0</v>
      </c>
      <c r="AG107" s="6">
        <v>0</v>
      </c>
      <c r="AH107" s="5">
        <f t="shared" si="37"/>
        <v>3</v>
      </c>
    </row>
    <row r="108" spans="1:34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5">
        <f t="shared" si="37"/>
        <v>0</v>
      </c>
    </row>
    <row r="109" spans="1:34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5">
        <f t="shared" si="37"/>
        <v>0</v>
      </c>
    </row>
    <row r="110" spans="1:34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5">
        <f t="shared" si="37"/>
        <v>0</v>
      </c>
    </row>
    <row r="111" spans="1:34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5">
        <f t="shared" si="37"/>
        <v>0</v>
      </c>
    </row>
    <row r="112" spans="1:34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5">
        <f t="shared" si="37"/>
        <v>0</v>
      </c>
    </row>
    <row r="113" spans="1:34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5">
        <f t="shared" si="37"/>
        <v>0</v>
      </c>
    </row>
    <row r="114" spans="1:34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5">
        <f t="shared" si="37"/>
        <v>0</v>
      </c>
    </row>
    <row r="115" spans="1:34" ht="13.15" customHeight="1" x14ac:dyDescent="0.4">
      <c r="A115" s="6" t="s">
        <v>26</v>
      </c>
      <c r="B115" s="84" t="s">
        <v>51</v>
      </c>
      <c r="C115" s="87"/>
      <c r="D115" s="88"/>
      <c r="E115" s="5">
        <f t="shared" ref="E115:AH115" si="38">SUM(E105:E114)</f>
        <v>3</v>
      </c>
      <c r="F115" s="5">
        <f t="shared" si="38"/>
        <v>0</v>
      </c>
      <c r="G115" s="5">
        <f t="shared" si="38"/>
        <v>1</v>
      </c>
      <c r="H115" s="5">
        <f t="shared" si="38"/>
        <v>0</v>
      </c>
      <c r="I115" s="5">
        <f t="shared" si="38"/>
        <v>3</v>
      </c>
      <c r="J115" s="5">
        <f t="shared" si="38"/>
        <v>0</v>
      </c>
      <c r="K115" s="5">
        <f t="shared" si="38"/>
        <v>0</v>
      </c>
      <c r="L115" s="5">
        <f t="shared" si="38"/>
        <v>0</v>
      </c>
      <c r="M115" s="5">
        <f t="shared" si="38"/>
        <v>0</v>
      </c>
      <c r="N115" s="5">
        <f t="shared" si="38"/>
        <v>1</v>
      </c>
      <c r="O115" s="5">
        <f t="shared" si="38"/>
        <v>0</v>
      </c>
      <c r="P115" s="5">
        <f t="shared" si="38"/>
        <v>0</v>
      </c>
      <c r="Q115" s="5">
        <f t="shared" si="38"/>
        <v>0</v>
      </c>
      <c r="R115" s="5">
        <f t="shared" si="38"/>
        <v>3</v>
      </c>
      <c r="S115" s="5">
        <f t="shared" si="38"/>
        <v>1</v>
      </c>
      <c r="T115" s="5">
        <f t="shared" si="38"/>
        <v>1</v>
      </c>
      <c r="U115" s="5">
        <f t="shared" si="38"/>
        <v>0</v>
      </c>
      <c r="V115" s="5">
        <f t="shared" si="38"/>
        <v>0</v>
      </c>
      <c r="W115" s="5">
        <f t="shared" si="38"/>
        <v>1</v>
      </c>
      <c r="X115" s="5">
        <f t="shared" si="38"/>
        <v>1</v>
      </c>
      <c r="Y115" s="5">
        <f t="shared" si="38"/>
        <v>1</v>
      </c>
      <c r="Z115" s="5">
        <f t="shared" si="38"/>
        <v>0</v>
      </c>
      <c r="AA115" s="5">
        <f t="shared" si="38"/>
        <v>0</v>
      </c>
      <c r="AB115" s="5">
        <f t="shared" si="38"/>
        <v>0</v>
      </c>
      <c r="AC115" s="5">
        <f t="shared" si="38"/>
        <v>0</v>
      </c>
      <c r="AD115" s="5">
        <f t="shared" si="38"/>
        <v>2</v>
      </c>
      <c r="AE115" s="5">
        <f t="shared" si="38"/>
        <v>4</v>
      </c>
      <c r="AF115" s="5">
        <f t="shared" si="38"/>
        <v>2</v>
      </c>
      <c r="AG115" s="5">
        <f t="shared" si="38"/>
        <v>0</v>
      </c>
      <c r="AH115" s="5">
        <f t="shared" si="38"/>
        <v>24</v>
      </c>
    </row>
    <row r="116" spans="1:34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5"/>
    </row>
    <row r="117" spans="1:34" x14ac:dyDescent="0.4">
      <c r="A117" s="11" t="s">
        <v>48</v>
      </c>
      <c r="B117" s="17" t="s">
        <v>59</v>
      </c>
      <c r="C117" s="86" t="s">
        <v>60</v>
      </c>
      <c r="D117" s="64"/>
      <c r="E117" s="6">
        <v>4</v>
      </c>
      <c r="F117" s="6">
        <v>0</v>
      </c>
      <c r="G117" s="6">
        <v>0</v>
      </c>
      <c r="H117" s="6">
        <v>1</v>
      </c>
      <c r="I117" s="6">
        <v>2</v>
      </c>
      <c r="J117" s="6">
        <v>1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1</v>
      </c>
      <c r="U117" s="6">
        <v>0</v>
      </c>
      <c r="V117" s="6">
        <v>1</v>
      </c>
      <c r="W117" s="6">
        <v>0</v>
      </c>
      <c r="X117" s="6">
        <v>1</v>
      </c>
      <c r="Y117" s="6">
        <v>1</v>
      </c>
      <c r="Z117" s="6">
        <v>0</v>
      </c>
      <c r="AA117" s="6">
        <v>0</v>
      </c>
      <c r="AB117" s="6">
        <v>0</v>
      </c>
      <c r="AC117" s="6">
        <v>1</v>
      </c>
      <c r="AD117" s="6">
        <v>0</v>
      </c>
      <c r="AE117" s="6">
        <v>0</v>
      </c>
      <c r="AF117" s="6">
        <v>2</v>
      </c>
      <c r="AG117" s="6">
        <v>0</v>
      </c>
      <c r="AH117" s="5">
        <f t="shared" ref="AH117:AH126" si="39">SUM(E117:AG117)</f>
        <v>15</v>
      </c>
    </row>
    <row r="118" spans="1:34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1</v>
      </c>
      <c r="K118" s="6">
        <v>0</v>
      </c>
      <c r="L118" s="6">
        <v>0</v>
      </c>
      <c r="M118" s="6">
        <v>2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1</v>
      </c>
      <c r="W118" s="6">
        <v>0</v>
      </c>
      <c r="X118" s="6">
        <v>0</v>
      </c>
      <c r="Y118" s="6">
        <v>0</v>
      </c>
      <c r="Z118" s="6">
        <v>1</v>
      </c>
      <c r="AA118" s="6">
        <v>0</v>
      </c>
      <c r="AB118" s="6">
        <v>0</v>
      </c>
      <c r="AC118" s="6">
        <v>1</v>
      </c>
      <c r="AD118" s="6">
        <v>0</v>
      </c>
      <c r="AE118" s="6">
        <v>0</v>
      </c>
      <c r="AF118" s="6">
        <v>0</v>
      </c>
      <c r="AG118" s="6">
        <v>0</v>
      </c>
      <c r="AH118" s="5">
        <f t="shared" si="39"/>
        <v>7</v>
      </c>
    </row>
    <row r="119" spans="1:34" x14ac:dyDescent="0.4">
      <c r="A119" s="7"/>
      <c r="B119" s="50"/>
      <c r="C119" s="24" t="s">
        <v>183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1</v>
      </c>
      <c r="J119" s="6">
        <v>0</v>
      </c>
      <c r="K119" s="6">
        <v>0</v>
      </c>
      <c r="L119" s="6">
        <v>1</v>
      </c>
      <c r="M119" s="6">
        <v>1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1</v>
      </c>
      <c r="T119" s="6">
        <v>1</v>
      </c>
      <c r="U119" s="6">
        <v>0</v>
      </c>
      <c r="V119" s="6">
        <v>0</v>
      </c>
      <c r="W119" s="6">
        <v>1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1</v>
      </c>
      <c r="AD119" s="6">
        <v>0</v>
      </c>
      <c r="AE119" s="6">
        <v>0</v>
      </c>
      <c r="AF119" s="6">
        <v>0</v>
      </c>
      <c r="AG119" s="6">
        <v>0</v>
      </c>
      <c r="AH119" s="5">
        <f t="shared" si="39"/>
        <v>7</v>
      </c>
    </row>
    <row r="120" spans="1:34" x14ac:dyDescent="0.4">
      <c r="A120" s="7"/>
      <c r="B120" s="50"/>
      <c r="C120" s="24" t="s">
        <v>184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1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5">
        <f t="shared" si="39"/>
        <v>1</v>
      </c>
    </row>
    <row r="121" spans="1:34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1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5">
        <f t="shared" si="39"/>
        <v>2</v>
      </c>
    </row>
    <row r="122" spans="1:34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5">
        <f t="shared" si="39"/>
        <v>0</v>
      </c>
    </row>
    <row r="123" spans="1:34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5">
        <f t="shared" si="39"/>
        <v>0</v>
      </c>
    </row>
    <row r="124" spans="1:34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5">
        <f t="shared" si="39"/>
        <v>0</v>
      </c>
    </row>
    <row r="125" spans="1:34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5">
        <f t="shared" si="39"/>
        <v>0</v>
      </c>
    </row>
    <row r="126" spans="1:34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5">
        <f t="shared" si="39"/>
        <v>0</v>
      </c>
    </row>
    <row r="127" spans="1:34" x14ac:dyDescent="0.4">
      <c r="A127" s="6" t="s">
        <v>26</v>
      </c>
      <c r="B127" s="84" t="s">
        <v>51</v>
      </c>
      <c r="C127" s="87"/>
      <c r="D127" s="88"/>
      <c r="E127" s="5">
        <f t="shared" ref="E127:AH127" si="40">SUM(E117:E126)</f>
        <v>4</v>
      </c>
      <c r="F127" s="5">
        <f t="shared" si="40"/>
        <v>0</v>
      </c>
      <c r="G127" s="5">
        <f t="shared" si="40"/>
        <v>0</v>
      </c>
      <c r="H127" s="5">
        <f t="shared" si="40"/>
        <v>1</v>
      </c>
      <c r="I127" s="5">
        <f t="shared" si="40"/>
        <v>4</v>
      </c>
      <c r="J127" s="5">
        <f t="shared" si="40"/>
        <v>2</v>
      </c>
      <c r="K127" s="5">
        <f t="shared" si="40"/>
        <v>0</v>
      </c>
      <c r="L127" s="5">
        <f t="shared" si="40"/>
        <v>1</v>
      </c>
      <c r="M127" s="5">
        <f t="shared" si="40"/>
        <v>4</v>
      </c>
      <c r="N127" s="5">
        <f t="shared" si="40"/>
        <v>1</v>
      </c>
      <c r="O127" s="5">
        <f t="shared" si="40"/>
        <v>0</v>
      </c>
      <c r="P127" s="5">
        <f t="shared" si="40"/>
        <v>0</v>
      </c>
      <c r="Q127" s="5">
        <f t="shared" si="40"/>
        <v>0</v>
      </c>
      <c r="R127" s="5">
        <f t="shared" si="40"/>
        <v>0</v>
      </c>
      <c r="S127" s="5">
        <f t="shared" si="40"/>
        <v>1</v>
      </c>
      <c r="T127" s="5">
        <f t="shared" si="40"/>
        <v>2</v>
      </c>
      <c r="U127" s="5">
        <f t="shared" si="40"/>
        <v>0</v>
      </c>
      <c r="V127" s="5">
        <f t="shared" si="40"/>
        <v>2</v>
      </c>
      <c r="W127" s="5">
        <f t="shared" si="40"/>
        <v>1</v>
      </c>
      <c r="X127" s="5">
        <f t="shared" si="40"/>
        <v>1</v>
      </c>
      <c r="Y127" s="5">
        <f t="shared" si="40"/>
        <v>1</v>
      </c>
      <c r="Z127" s="5">
        <f t="shared" si="40"/>
        <v>1</v>
      </c>
      <c r="AA127" s="5">
        <f t="shared" si="40"/>
        <v>1</v>
      </c>
      <c r="AB127" s="5">
        <f t="shared" si="40"/>
        <v>0</v>
      </c>
      <c r="AC127" s="5">
        <f t="shared" si="40"/>
        <v>3</v>
      </c>
      <c r="AD127" s="5">
        <f t="shared" si="40"/>
        <v>0</v>
      </c>
      <c r="AE127" s="5">
        <f t="shared" si="40"/>
        <v>0</v>
      </c>
      <c r="AF127" s="5">
        <f t="shared" si="40"/>
        <v>2</v>
      </c>
      <c r="AG127" s="5">
        <f t="shared" si="40"/>
        <v>0</v>
      </c>
      <c r="AH127" s="5">
        <f t="shared" si="40"/>
        <v>32</v>
      </c>
    </row>
    <row r="128" spans="1:34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</row>
    <row r="129" spans="1:34" x14ac:dyDescent="0.4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0</v>
      </c>
      <c r="G129" s="6">
        <v>1</v>
      </c>
      <c r="H129" s="6">
        <v>0</v>
      </c>
      <c r="I129" s="6">
        <v>2</v>
      </c>
      <c r="J129" s="6">
        <v>0</v>
      </c>
      <c r="K129" s="6">
        <v>2</v>
      </c>
      <c r="L129" s="6">
        <v>2</v>
      </c>
      <c r="M129" s="6">
        <v>4</v>
      </c>
      <c r="N129" s="6">
        <v>0</v>
      </c>
      <c r="O129" s="6">
        <v>0</v>
      </c>
      <c r="P129" s="6">
        <v>2</v>
      </c>
      <c r="Q129" s="6">
        <v>1</v>
      </c>
      <c r="R129" s="6">
        <v>1</v>
      </c>
      <c r="S129" s="6">
        <v>2</v>
      </c>
      <c r="T129" s="6">
        <v>1</v>
      </c>
      <c r="U129" s="6">
        <v>4</v>
      </c>
      <c r="V129" s="6">
        <v>0</v>
      </c>
      <c r="W129" s="6">
        <v>2</v>
      </c>
      <c r="X129" s="6">
        <v>1</v>
      </c>
      <c r="Y129" s="6">
        <v>1</v>
      </c>
      <c r="Z129" s="6">
        <v>2</v>
      </c>
      <c r="AA129" s="6">
        <v>2</v>
      </c>
      <c r="AB129" s="6">
        <v>0</v>
      </c>
      <c r="AC129" s="6">
        <v>4</v>
      </c>
      <c r="AD129" s="6">
        <v>1</v>
      </c>
      <c r="AE129" s="6">
        <v>2</v>
      </c>
      <c r="AF129" s="6">
        <v>1</v>
      </c>
      <c r="AG129" s="6">
        <v>0</v>
      </c>
      <c r="AH129" s="5">
        <f t="shared" ref="AH129:AH138" si="41">SUM(E129:AG129)</f>
        <v>38</v>
      </c>
    </row>
    <row r="130" spans="1:34" ht="13.15" customHeight="1" x14ac:dyDescent="0.4">
      <c r="A130" s="11" t="s">
        <v>50</v>
      </c>
      <c r="B130" s="50"/>
      <c r="C130" s="24" t="s">
        <v>187</v>
      </c>
      <c r="D130" s="49"/>
      <c r="E130" s="6">
        <v>4</v>
      </c>
      <c r="F130" s="6">
        <v>1</v>
      </c>
      <c r="G130" s="6">
        <v>7</v>
      </c>
      <c r="H130" s="6">
        <v>0</v>
      </c>
      <c r="I130" s="6">
        <v>1</v>
      </c>
      <c r="J130" s="6">
        <v>5</v>
      </c>
      <c r="K130" s="6">
        <v>4</v>
      </c>
      <c r="L130" s="6">
        <v>1</v>
      </c>
      <c r="M130" s="6">
        <v>0</v>
      </c>
      <c r="N130" s="6">
        <v>2</v>
      </c>
      <c r="O130" s="6">
        <v>5</v>
      </c>
      <c r="P130" s="6">
        <v>1</v>
      </c>
      <c r="Q130" s="6">
        <v>1</v>
      </c>
      <c r="R130" s="6">
        <v>6</v>
      </c>
      <c r="S130" s="6">
        <v>3</v>
      </c>
      <c r="T130" s="6">
        <v>0</v>
      </c>
      <c r="U130" s="6">
        <v>5</v>
      </c>
      <c r="V130" s="6">
        <v>0</v>
      </c>
      <c r="W130" s="6">
        <v>6</v>
      </c>
      <c r="X130" s="6">
        <v>1</v>
      </c>
      <c r="Y130" s="6">
        <v>5</v>
      </c>
      <c r="Z130" s="6">
        <v>7</v>
      </c>
      <c r="AA130" s="6">
        <v>10</v>
      </c>
      <c r="AB130" s="6">
        <v>2</v>
      </c>
      <c r="AC130" s="6">
        <v>13</v>
      </c>
      <c r="AD130" s="6">
        <v>5</v>
      </c>
      <c r="AE130" s="6">
        <v>10</v>
      </c>
      <c r="AF130" s="6">
        <v>2</v>
      </c>
      <c r="AG130" s="6">
        <v>3</v>
      </c>
      <c r="AH130" s="5">
        <f t="shared" si="41"/>
        <v>110</v>
      </c>
    </row>
    <row r="131" spans="1:34" x14ac:dyDescent="0.4">
      <c r="A131" s="7"/>
      <c r="B131" s="50"/>
      <c r="C131" s="24" t="s">
        <v>188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1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1</v>
      </c>
      <c r="S131" s="6">
        <v>1</v>
      </c>
      <c r="T131" s="6">
        <v>0</v>
      </c>
      <c r="U131" s="6">
        <v>4</v>
      </c>
      <c r="V131" s="6">
        <v>0</v>
      </c>
      <c r="W131" s="6">
        <v>1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4</v>
      </c>
      <c r="AE131" s="6">
        <v>1</v>
      </c>
      <c r="AF131" s="6">
        <v>1</v>
      </c>
      <c r="AG131" s="6">
        <v>1</v>
      </c>
      <c r="AH131" s="5">
        <f t="shared" si="41"/>
        <v>16</v>
      </c>
    </row>
    <row r="132" spans="1:34" x14ac:dyDescent="0.4">
      <c r="A132" s="7"/>
      <c r="B132" s="50"/>
      <c r="C132" s="24" t="s">
        <v>189</v>
      </c>
      <c r="D132" s="49"/>
      <c r="E132" s="6">
        <v>1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0</v>
      </c>
      <c r="U132" s="6">
        <v>1</v>
      </c>
      <c r="V132" s="6">
        <v>0</v>
      </c>
      <c r="W132" s="6">
        <v>1</v>
      </c>
      <c r="X132" s="6">
        <v>0</v>
      </c>
      <c r="Y132" s="6">
        <v>0</v>
      </c>
      <c r="Z132" s="6">
        <v>3</v>
      </c>
      <c r="AA132" s="6">
        <v>0</v>
      </c>
      <c r="AB132" s="6">
        <v>0</v>
      </c>
      <c r="AC132" s="6">
        <v>1</v>
      </c>
      <c r="AD132" s="6">
        <v>1</v>
      </c>
      <c r="AE132" s="6">
        <v>1</v>
      </c>
      <c r="AF132" s="6">
        <v>0</v>
      </c>
      <c r="AG132" s="6">
        <v>0</v>
      </c>
      <c r="AH132" s="5">
        <f t="shared" si="41"/>
        <v>10</v>
      </c>
    </row>
    <row r="133" spans="1:34" x14ac:dyDescent="0.4">
      <c r="A133" s="7"/>
      <c r="B133" s="50"/>
      <c r="C133" s="24" t="s">
        <v>190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1</v>
      </c>
      <c r="M133" s="6">
        <v>0</v>
      </c>
      <c r="N133" s="6">
        <v>0</v>
      </c>
      <c r="O133" s="6">
        <v>1</v>
      </c>
      <c r="P133" s="6">
        <v>1</v>
      </c>
      <c r="Q133" s="6">
        <v>2</v>
      </c>
      <c r="R133" s="6">
        <v>1</v>
      </c>
      <c r="S133" s="6">
        <v>0</v>
      </c>
      <c r="T133" s="6">
        <v>0</v>
      </c>
      <c r="U133" s="6">
        <v>1</v>
      </c>
      <c r="V133" s="6">
        <v>0</v>
      </c>
      <c r="W133" s="6">
        <v>0</v>
      </c>
      <c r="X133" s="6">
        <v>0</v>
      </c>
      <c r="Y133" s="6">
        <v>0</v>
      </c>
      <c r="Z133" s="6">
        <v>2</v>
      </c>
      <c r="AA133" s="6">
        <v>0</v>
      </c>
      <c r="AB133" s="6">
        <v>0</v>
      </c>
      <c r="AC133" s="6">
        <v>0</v>
      </c>
      <c r="AD133" s="6">
        <v>1</v>
      </c>
      <c r="AE133" s="6">
        <v>1</v>
      </c>
      <c r="AF133" s="6">
        <v>1</v>
      </c>
      <c r="AG133" s="6">
        <v>0</v>
      </c>
      <c r="AH133" s="5">
        <f t="shared" si="41"/>
        <v>13</v>
      </c>
    </row>
    <row r="134" spans="1:34" x14ac:dyDescent="0.4">
      <c r="A134" s="7"/>
      <c r="B134" s="50"/>
      <c r="C134" s="24" t="s">
        <v>191</v>
      </c>
      <c r="D134" s="49"/>
      <c r="E134" s="6">
        <v>1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1</v>
      </c>
      <c r="AD134" s="6">
        <v>0</v>
      </c>
      <c r="AE134" s="6">
        <v>0</v>
      </c>
      <c r="AF134" s="6">
        <v>0</v>
      </c>
      <c r="AG134" s="6">
        <v>0</v>
      </c>
      <c r="AH134" s="5">
        <f t="shared" si="41"/>
        <v>2</v>
      </c>
    </row>
    <row r="135" spans="1:34" x14ac:dyDescent="0.4">
      <c r="A135" s="7"/>
      <c r="B135" s="50"/>
      <c r="C135" s="24" t="s">
        <v>192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1</v>
      </c>
      <c r="O135" s="6">
        <v>0</v>
      </c>
      <c r="P135" s="6">
        <v>0</v>
      </c>
      <c r="Q135" s="6">
        <v>1</v>
      </c>
      <c r="R135" s="6">
        <v>0</v>
      </c>
      <c r="S135" s="6">
        <v>1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1</v>
      </c>
      <c r="AE135" s="6">
        <v>1</v>
      </c>
      <c r="AF135" s="6">
        <v>1</v>
      </c>
      <c r="AG135" s="6">
        <v>0</v>
      </c>
      <c r="AH135" s="5">
        <f t="shared" si="41"/>
        <v>6</v>
      </c>
    </row>
    <row r="136" spans="1:34" x14ac:dyDescent="0.4">
      <c r="A136" s="7"/>
      <c r="B136" s="50"/>
      <c r="C136" s="24" t="s">
        <v>193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5">
        <f t="shared" si="41"/>
        <v>0</v>
      </c>
    </row>
    <row r="137" spans="1:34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1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1</v>
      </c>
      <c r="P137" s="6">
        <v>1</v>
      </c>
      <c r="Q137" s="6">
        <v>0</v>
      </c>
      <c r="R137" s="6">
        <v>1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1</v>
      </c>
      <c r="AC137" s="6">
        <v>1</v>
      </c>
      <c r="AD137" s="6">
        <v>0</v>
      </c>
      <c r="AE137" s="6">
        <v>0</v>
      </c>
      <c r="AF137" s="6">
        <v>0</v>
      </c>
      <c r="AG137" s="6">
        <v>0</v>
      </c>
      <c r="AH137" s="5">
        <f t="shared" si="41"/>
        <v>6</v>
      </c>
    </row>
    <row r="138" spans="1:34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1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5">
        <f t="shared" si="41"/>
        <v>1</v>
      </c>
    </row>
    <row r="139" spans="1:34" x14ac:dyDescent="0.4">
      <c r="A139" s="6" t="s">
        <v>26</v>
      </c>
      <c r="B139" s="84" t="s">
        <v>51</v>
      </c>
      <c r="C139" s="87"/>
      <c r="D139" s="88"/>
      <c r="E139" s="5">
        <f t="shared" ref="E139:AH139" si="42">SUM(E129:E138)</f>
        <v>6</v>
      </c>
      <c r="F139" s="5">
        <f t="shared" si="42"/>
        <v>1</v>
      </c>
      <c r="G139" s="5">
        <f t="shared" si="42"/>
        <v>9</v>
      </c>
      <c r="H139" s="5">
        <f t="shared" si="42"/>
        <v>0</v>
      </c>
      <c r="I139" s="5">
        <f t="shared" si="42"/>
        <v>3</v>
      </c>
      <c r="J139" s="5">
        <f t="shared" si="42"/>
        <v>7</v>
      </c>
      <c r="K139" s="5">
        <f t="shared" si="42"/>
        <v>6</v>
      </c>
      <c r="L139" s="5">
        <f t="shared" si="42"/>
        <v>4</v>
      </c>
      <c r="M139" s="5">
        <f t="shared" si="42"/>
        <v>4</v>
      </c>
      <c r="N139" s="5">
        <f t="shared" si="42"/>
        <v>4</v>
      </c>
      <c r="O139" s="5">
        <f t="shared" si="42"/>
        <v>7</v>
      </c>
      <c r="P139" s="5">
        <f t="shared" si="42"/>
        <v>5</v>
      </c>
      <c r="Q139" s="5">
        <f t="shared" si="42"/>
        <v>5</v>
      </c>
      <c r="R139" s="5">
        <f t="shared" si="42"/>
        <v>12</v>
      </c>
      <c r="S139" s="5">
        <f t="shared" si="42"/>
        <v>7</v>
      </c>
      <c r="T139" s="5">
        <f t="shared" si="42"/>
        <v>1</v>
      </c>
      <c r="U139" s="5">
        <f t="shared" si="42"/>
        <v>15</v>
      </c>
      <c r="V139" s="5">
        <f t="shared" si="42"/>
        <v>0</v>
      </c>
      <c r="W139" s="5">
        <f t="shared" si="42"/>
        <v>10</v>
      </c>
      <c r="X139" s="5">
        <f t="shared" si="42"/>
        <v>2</v>
      </c>
      <c r="Y139" s="5">
        <f t="shared" si="42"/>
        <v>6</v>
      </c>
      <c r="Z139" s="5">
        <f t="shared" si="42"/>
        <v>14</v>
      </c>
      <c r="AA139" s="5">
        <f t="shared" si="42"/>
        <v>12</v>
      </c>
      <c r="AB139" s="5">
        <f t="shared" si="42"/>
        <v>3</v>
      </c>
      <c r="AC139" s="5">
        <f t="shared" si="42"/>
        <v>20</v>
      </c>
      <c r="AD139" s="5">
        <f t="shared" si="42"/>
        <v>13</v>
      </c>
      <c r="AE139" s="5">
        <f t="shared" si="42"/>
        <v>16</v>
      </c>
      <c r="AF139" s="5">
        <f t="shared" si="42"/>
        <v>6</v>
      </c>
      <c r="AG139" s="5">
        <f t="shared" si="42"/>
        <v>4</v>
      </c>
      <c r="AH139" s="5">
        <f t="shared" si="42"/>
        <v>202</v>
      </c>
    </row>
    <row r="140" spans="1:34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</row>
    <row r="141" spans="1:34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1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1</v>
      </c>
      <c r="AG141" s="6">
        <v>0</v>
      </c>
      <c r="AH141" s="5">
        <f t="shared" ref="AH141:AH150" si="43">SUM(E141:AG141)</f>
        <v>2</v>
      </c>
    </row>
    <row r="142" spans="1:34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5">
        <f t="shared" si="43"/>
        <v>0</v>
      </c>
    </row>
    <row r="143" spans="1:34" x14ac:dyDescent="0.4">
      <c r="A143" s="7"/>
      <c r="B143" s="50"/>
      <c r="C143" s="24" t="s">
        <v>197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5">
        <f t="shared" si="43"/>
        <v>0</v>
      </c>
    </row>
    <row r="144" spans="1:34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5">
        <f t="shared" si="43"/>
        <v>0</v>
      </c>
    </row>
    <row r="145" spans="1:34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5">
        <f t="shared" si="43"/>
        <v>0</v>
      </c>
    </row>
    <row r="146" spans="1:34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5">
        <f t="shared" si="43"/>
        <v>0</v>
      </c>
    </row>
    <row r="147" spans="1:34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5">
        <f t="shared" si="43"/>
        <v>0</v>
      </c>
    </row>
    <row r="148" spans="1:34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5">
        <f t="shared" si="43"/>
        <v>0</v>
      </c>
    </row>
    <row r="149" spans="1:34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5">
        <f t="shared" si="43"/>
        <v>0</v>
      </c>
    </row>
    <row r="150" spans="1:34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5">
        <f t="shared" si="43"/>
        <v>0</v>
      </c>
    </row>
    <row r="151" spans="1:34" ht="13.15" customHeight="1" x14ac:dyDescent="0.4">
      <c r="A151" s="6" t="s">
        <v>26</v>
      </c>
      <c r="B151" s="84" t="s">
        <v>51</v>
      </c>
      <c r="C151" s="87"/>
      <c r="D151" s="88"/>
      <c r="E151" s="5">
        <f t="shared" ref="E151:AH151" si="44">SUM(E141:E150)</f>
        <v>0</v>
      </c>
      <c r="F151" s="5">
        <f t="shared" si="44"/>
        <v>0</v>
      </c>
      <c r="G151" s="5">
        <f t="shared" si="44"/>
        <v>0</v>
      </c>
      <c r="H151" s="5">
        <f t="shared" si="44"/>
        <v>0</v>
      </c>
      <c r="I151" s="5">
        <f t="shared" si="44"/>
        <v>0</v>
      </c>
      <c r="J151" s="5">
        <f t="shared" si="44"/>
        <v>0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si="44"/>
        <v>0</v>
      </c>
      <c r="O151" s="5">
        <f t="shared" si="44"/>
        <v>0</v>
      </c>
      <c r="P151" s="5">
        <f t="shared" si="44"/>
        <v>0</v>
      </c>
      <c r="Q151" s="5">
        <f t="shared" si="44"/>
        <v>0</v>
      </c>
      <c r="R151" s="5">
        <f t="shared" si="44"/>
        <v>0</v>
      </c>
      <c r="S151" s="5">
        <f t="shared" si="44"/>
        <v>0</v>
      </c>
      <c r="T151" s="5">
        <f t="shared" si="44"/>
        <v>0</v>
      </c>
      <c r="U151" s="5">
        <f t="shared" si="44"/>
        <v>0</v>
      </c>
      <c r="V151" s="5">
        <f t="shared" si="44"/>
        <v>1</v>
      </c>
      <c r="W151" s="5">
        <f t="shared" si="44"/>
        <v>0</v>
      </c>
      <c r="X151" s="5">
        <f t="shared" si="44"/>
        <v>0</v>
      </c>
      <c r="Y151" s="5">
        <f t="shared" si="44"/>
        <v>0</v>
      </c>
      <c r="Z151" s="5">
        <f t="shared" si="44"/>
        <v>0</v>
      </c>
      <c r="AA151" s="5">
        <f t="shared" si="44"/>
        <v>0</v>
      </c>
      <c r="AB151" s="5">
        <f t="shared" si="44"/>
        <v>0</v>
      </c>
      <c r="AC151" s="5">
        <f t="shared" si="44"/>
        <v>0</v>
      </c>
      <c r="AD151" s="5">
        <f t="shared" si="44"/>
        <v>0</v>
      </c>
      <c r="AE151" s="5">
        <f t="shared" si="44"/>
        <v>0</v>
      </c>
      <c r="AF151" s="5">
        <f t="shared" si="44"/>
        <v>1</v>
      </c>
      <c r="AG151" s="5">
        <f t="shared" si="44"/>
        <v>0</v>
      </c>
      <c r="AH151" s="5">
        <f t="shared" si="44"/>
        <v>2</v>
      </c>
    </row>
    <row r="152" spans="1:34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5"/>
    </row>
    <row r="153" spans="1:34" x14ac:dyDescent="0.4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1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1</v>
      </c>
      <c r="AF153" s="6">
        <v>0</v>
      </c>
      <c r="AG153" s="6">
        <v>0</v>
      </c>
      <c r="AH153" s="5">
        <f>SUM(E153:AG153)</f>
        <v>2</v>
      </c>
    </row>
    <row r="154" spans="1:34" x14ac:dyDescent="0.4">
      <c r="A154" s="52" t="s">
        <v>50</v>
      </c>
      <c r="B154" s="50"/>
      <c r="C154" s="24" t="s">
        <v>199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1</v>
      </c>
      <c r="Z154" s="6">
        <v>0</v>
      </c>
      <c r="AA154" s="6">
        <v>0</v>
      </c>
      <c r="AB154" s="6">
        <v>0</v>
      </c>
      <c r="AC154" s="6">
        <v>0</v>
      </c>
      <c r="AD154" s="6">
        <v>1</v>
      </c>
      <c r="AE154" s="6">
        <v>0</v>
      </c>
      <c r="AF154" s="6">
        <v>0</v>
      </c>
      <c r="AG154" s="6">
        <v>0</v>
      </c>
      <c r="AH154" s="5">
        <f t="shared" ref="AH154:AH163" si="45">SUM(E154:AG154)</f>
        <v>3</v>
      </c>
    </row>
    <row r="155" spans="1:34" x14ac:dyDescent="0.4">
      <c r="A155" s="7"/>
      <c r="B155" s="50"/>
      <c r="C155" s="24" t="s">
        <v>200</v>
      </c>
      <c r="D155" s="49"/>
      <c r="E155" s="53">
        <v>1</v>
      </c>
      <c r="F155" s="6">
        <v>0</v>
      </c>
      <c r="G155" s="6">
        <v>0</v>
      </c>
      <c r="H155" s="6">
        <v>0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5">
        <f t="shared" si="45"/>
        <v>2</v>
      </c>
    </row>
    <row r="156" spans="1:34" x14ac:dyDescent="0.4">
      <c r="A156" s="7"/>
      <c r="B156" s="50"/>
      <c r="C156" s="24" t="s">
        <v>201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5">
        <f t="shared" si="45"/>
        <v>0</v>
      </c>
    </row>
    <row r="157" spans="1:34" x14ac:dyDescent="0.4">
      <c r="A157" s="7"/>
      <c r="B157" s="50"/>
      <c r="C157" s="24" t="s">
        <v>202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1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1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5">
        <f t="shared" si="45"/>
        <v>2</v>
      </c>
    </row>
    <row r="158" spans="1:34" x14ac:dyDescent="0.4">
      <c r="A158" s="7"/>
      <c r="B158" s="50"/>
      <c r="C158" s="24" t="s">
        <v>203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1</v>
      </c>
      <c r="S158" s="6">
        <v>0</v>
      </c>
      <c r="T158" s="6">
        <v>0</v>
      </c>
      <c r="U158" s="6">
        <v>0</v>
      </c>
      <c r="V158" s="6">
        <v>0</v>
      </c>
      <c r="W158" s="6">
        <v>1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5">
        <f t="shared" si="45"/>
        <v>3</v>
      </c>
    </row>
    <row r="159" spans="1:34" x14ac:dyDescent="0.4">
      <c r="A159" s="7"/>
      <c r="B159" s="50"/>
      <c r="C159" s="24" t="s">
        <v>204</v>
      </c>
      <c r="D159" s="49"/>
      <c r="E159" s="53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5">
        <f t="shared" si="45"/>
        <v>1</v>
      </c>
    </row>
    <row r="160" spans="1:34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1</v>
      </c>
      <c r="O160" s="6">
        <v>0</v>
      </c>
      <c r="P160" s="6">
        <v>1</v>
      </c>
      <c r="Q160" s="6">
        <v>0</v>
      </c>
      <c r="R160" s="6">
        <v>0</v>
      </c>
      <c r="S160" s="6">
        <v>0</v>
      </c>
      <c r="T160" s="6">
        <v>1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1</v>
      </c>
      <c r="AD160" s="6">
        <v>0</v>
      </c>
      <c r="AE160" s="6">
        <v>3</v>
      </c>
      <c r="AF160" s="6">
        <v>0</v>
      </c>
      <c r="AG160" s="6">
        <v>0</v>
      </c>
      <c r="AH160" s="5">
        <f t="shared" si="45"/>
        <v>7</v>
      </c>
    </row>
    <row r="161" spans="1:34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5">
        <f t="shared" si="45"/>
        <v>0</v>
      </c>
    </row>
    <row r="162" spans="1:34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5">
        <f t="shared" si="45"/>
        <v>0</v>
      </c>
    </row>
    <row r="163" spans="1:34" x14ac:dyDescent="0.4">
      <c r="A163" s="6" t="s">
        <v>26</v>
      </c>
      <c r="B163" s="92" t="s">
        <v>51</v>
      </c>
      <c r="C163" s="93"/>
      <c r="D163" s="94"/>
      <c r="E163" s="5">
        <f t="shared" ref="E163:AG163" si="46">SUM(E153:E162)</f>
        <v>2</v>
      </c>
      <c r="F163" s="5">
        <f t="shared" si="46"/>
        <v>0</v>
      </c>
      <c r="G163" s="5">
        <f t="shared" si="46"/>
        <v>0</v>
      </c>
      <c r="H163" s="5">
        <f t="shared" si="46"/>
        <v>0</v>
      </c>
      <c r="I163" s="5">
        <f t="shared" si="46"/>
        <v>1</v>
      </c>
      <c r="J163" s="5">
        <f t="shared" si="46"/>
        <v>1</v>
      </c>
      <c r="K163" s="5">
        <f t="shared" si="46"/>
        <v>0</v>
      </c>
      <c r="L163" s="5">
        <f t="shared" si="46"/>
        <v>0</v>
      </c>
      <c r="M163" s="5">
        <f t="shared" si="46"/>
        <v>2</v>
      </c>
      <c r="N163" s="5">
        <f t="shared" si="46"/>
        <v>1</v>
      </c>
      <c r="O163" s="5">
        <f t="shared" si="46"/>
        <v>0</v>
      </c>
      <c r="P163" s="5">
        <f t="shared" si="46"/>
        <v>1</v>
      </c>
      <c r="Q163" s="5">
        <f t="shared" si="46"/>
        <v>0</v>
      </c>
      <c r="R163" s="5">
        <f t="shared" si="46"/>
        <v>1</v>
      </c>
      <c r="S163" s="5">
        <f t="shared" si="46"/>
        <v>0</v>
      </c>
      <c r="T163" s="5">
        <f t="shared" si="46"/>
        <v>1</v>
      </c>
      <c r="U163" s="5">
        <f t="shared" si="46"/>
        <v>1</v>
      </c>
      <c r="V163" s="5">
        <f t="shared" si="46"/>
        <v>0</v>
      </c>
      <c r="W163" s="5">
        <f t="shared" si="46"/>
        <v>1</v>
      </c>
      <c r="X163" s="5">
        <f t="shared" si="46"/>
        <v>0</v>
      </c>
      <c r="Y163" s="5">
        <f t="shared" si="46"/>
        <v>2</v>
      </c>
      <c r="Z163" s="5">
        <f t="shared" si="46"/>
        <v>0</v>
      </c>
      <c r="AA163" s="5">
        <f t="shared" si="46"/>
        <v>0</v>
      </c>
      <c r="AB163" s="5">
        <f t="shared" si="46"/>
        <v>0</v>
      </c>
      <c r="AC163" s="5">
        <f t="shared" si="46"/>
        <v>1</v>
      </c>
      <c r="AD163" s="5">
        <f t="shared" si="46"/>
        <v>1</v>
      </c>
      <c r="AE163" s="5">
        <f t="shared" si="46"/>
        <v>4</v>
      </c>
      <c r="AF163" s="5">
        <f t="shared" si="46"/>
        <v>0</v>
      </c>
      <c r="AG163" s="5">
        <f t="shared" si="46"/>
        <v>0</v>
      </c>
      <c r="AH163" s="5">
        <f t="shared" si="45"/>
        <v>20</v>
      </c>
    </row>
    <row r="164" spans="1:34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</row>
    <row r="165" spans="1:34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0</v>
      </c>
      <c r="H165" s="6">
        <v>2</v>
      </c>
      <c r="I165" s="6">
        <v>0</v>
      </c>
      <c r="J165" s="6">
        <v>0</v>
      </c>
      <c r="K165" s="6">
        <v>1</v>
      </c>
      <c r="L165" s="6">
        <v>0</v>
      </c>
      <c r="M165" s="6">
        <v>1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>
        <v>0</v>
      </c>
      <c r="U165" s="6">
        <v>1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1</v>
      </c>
      <c r="AB165" s="6">
        <v>0</v>
      </c>
      <c r="AC165" s="6">
        <v>1</v>
      </c>
      <c r="AD165" s="6">
        <v>1</v>
      </c>
      <c r="AE165" s="6">
        <v>0</v>
      </c>
      <c r="AF165" s="6">
        <v>0</v>
      </c>
      <c r="AG165" s="6">
        <v>0</v>
      </c>
      <c r="AH165" s="5">
        <f t="shared" ref="AH165:AH174" si="47">SUM(E165:AG165)</f>
        <v>9</v>
      </c>
    </row>
    <row r="166" spans="1:34" x14ac:dyDescent="0.4">
      <c r="A166" s="11" t="s">
        <v>50</v>
      </c>
      <c r="B166" s="50"/>
      <c r="C166" s="24" t="s">
        <v>206</v>
      </c>
      <c r="D166" s="49"/>
      <c r="E166" s="6">
        <v>0</v>
      </c>
      <c r="F166" s="6">
        <v>0</v>
      </c>
      <c r="G166" s="6">
        <v>1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1</v>
      </c>
      <c r="S166" s="6">
        <v>0</v>
      </c>
      <c r="T166" s="6">
        <v>0</v>
      </c>
      <c r="U166" s="6">
        <v>0</v>
      </c>
      <c r="V166" s="6">
        <v>1</v>
      </c>
      <c r="W166" s="6">
        <v>1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1</v>
      </c>
      <c r="AD166" s="6">
        <v>0</v>
      </c>
      <c r="AE166" s="6">
        <v>0</v>
      </c>
      <c r="AF166" s="6">
        <v>0</v>
      </c>
      <c r="AG166" s="6">
        <v>0</v>
      </c>
      <c r="AH166" s="5">
        <f t="shared" si="47"/>
        <v>6</v>
      </c>
    </row>
    <row r="167" spans="1:34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5">
        <f t="shared" si="47"/>
        <v>0</v>
      </c>
    </row>
    <row r="168" spans="1:34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5">
        <f t="shared" si="47"/>
        <v>0</v>
      </c>
    </row>
    <row r="169" spans="1:34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5">
        <f t="shared" si="47"/>
        <v>0</v>
      </c>
    </row>
    <row r="170" spans="1:34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5">
        <f t="shared" si="47"/>
        <v>0</v>
      </c>
    </row>
    <row r="171" spans="1:34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5">
        <f t="shared" si="47"/>
        <v>0</v>
      </c>
    </row>
    <row r="172" spans="1:34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5">
        <f t="shared" si="47"/>
        <v>0</v>
      </c>
    </row>
    <row r="173" spans="1:34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5">
        <f t="shared" si="47"/>
        <v>0</v>
      </c>
    </row>
    <row r="174" spans="1:34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5">
        <f t="shared" si="47"/>
        <v>0</v>
      </c>
    </row>
    <row r="175" spans="1:34" x14ac:dyDescent="0.4">
      <c r="A175" s="6" t="s">
        <v>26</v>
      </c>
      <c r="B175" s="84" t="s">
        <v>51</v>
      </c>
      <c r="C175" s="87"/>
      <c r="D175" s="88"/>
      <c r="E175" s="5">
        <f t="shared" ref="E175:AH175" si="48">SUM(E165:E174)</f>
        <v>0</v>
      </c>
      <c r="F175" s="5">
        <f t="shared" si="48"/>
        <v>0</v>
      </c>
      <c r="G175" s="5">
        <f t="shared" si="48"/>
        <v>1</v>
      </c>
      <c r="H175" s="5">
        <f t="shared" si="48"/>
        <v>3</v>
      </c>
      <c r="I175" s="5">
        <f t="shared" si="48"/>
        <v>0</v>
      </c>
      <c r="J175" s="5">
        <f t="shared" si="48"/>
        <v>0</v>
      </c>
      <c r="K175" s="5">
        <f t="shared" si="48"/>
        <v>1</v>
      </c>
      <c r="L175" s="5">
        <f t="shared" si="48"/>
        <v>0</v>
      </c>
      <c r="M175" s="5">
        <f t="shared" si="48"/>
        <v>1</v>
      </c>
      <c r="N175" s="5">
        <f t="shared" si="48"/>
        <v>0</v>
      </c>
      <c r="O175" s="5">
        <f t="shared" si="48"/>
        <v>0</v>
      </c>
      <c r="P175" s="5">
        <f t="shared" si="48"/>
        <v>0</v>
      </c>
      <c r="Q175" s="5">
        <f t="shared" si="48"/>
        <v>1</v>
      </c>
      <c r="R175" s="5">
        <f t="shared" si="48"/>
        <v>1</v>
      </c>
      <c r="S175" s="5">
        <f t="shared" si="48"/>
        <v>0</v>
      </c>
      <c r="T175" s="5">
        <f t="shared" si="48"/>
        <v>0</v>
      </c>
      <c r="U175" s="5">
        <f t="shared" si="48"/>
        <v>1</v>
      </c>
      <c r="V175" s="5">
        <f t="shared" si="48"/>
        <v>1</v>
      </c>
      <c r="W175" s="5">
        <f t="shared" si="48"/>
        <v>1</v>
      </c>
      <c r="X175" s="5">
        <f t="shared" si="48"/>
        <v>0</v>
      </c>
      <c r="Y175" s="5">
        <f t="shared" si="48"/>
        <v>0</v>
      </c>
      <c r="Z175" s="5">
        <f t="shared" si="48"/>
        <v>0</v>
      </c>
      <c r="AA175" s="5">
        <f t="shared" si="48"/>
        <v>1</v>
      </c>
      <c r="AB175" s="5">
        <f t="shared" si="48"/>
        <v>0</v>
      </c>
      <c r="AC175" s="5">
        <f t="shared" si="48"/>
        <v>2</v>
      </c>
      <c r="AD175" s="5">
        <f t="shared" si="48"/>
        <v>1</v>
      </c>
      <c r="AE175" s="5">
        <f t="shared" si="48"/>
        <v>0</v>
      </c>
      <c r="AF175" s="5">
        <f t="shared" si="48"/>
        <v>0</v>
      </c>
      <c r="AG175" s="5">
        <f t="shared" si="48"/>
        <v>0</v>
      </c>
      <c r="AH175" s="5">
        <f t="shared" si="48"/>
        <v>15</v>
      </c>
    </row>
    <row r="176" spans="1:34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</row>
    <row r="177" spans="1:34" x14ac:dyDescent="0.4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1</v>
      </c>
      <c r="G177" s="6">
        <v>0</v>
      </c>
      <c r="H177" s="6">
        <v>1</v>
      </c>
      <c r="I177" s="6">
        <v>0</v>
      </c>
      <c r="J177" s="6">
        <v>0</v>
      </c>
      <c r="K177" s="6">
        <v>0</v>
      </c>
      <c r="L177" s="6">
        <v>1</v>
      </c>
      <c r="M177" s="6">
        <v>1</v>
      </c>
      <c r="N177" s="6">
        <v>1</v>
      </c>
      <c r="O177" s="6">
        <v>1</v>
      </c>
      <c r="P177" s="6">
        <v>0</v>
      </c>
      <c r="Q177" s="6">
        <v>0</v>
      </c>
      <c r="R177" s="6">
        <v>2</v>
      </c>
      <c r="S177" s="6">
        <v>1</v>
      </c>
      <c r="T177" s="6">
        <v>1</v>
      </c>
      <c r="U177" s="6">
        <v>0</v>
      </c>
      <c r="V177" s="6">
        <v>1</v>
      </c>
      <c r="W177" s="6">
        <v>2</v>
      </c>
      <c r="X177" s="6">
        <v>0</v>
      </c>
      <c r="Y177" s="6">
        <v>0</v>
      </c>
      <c r="Z177" s="6">
        <v>1</v>
      </c>
      <c r="AA177" s="6">
        <v>4</v>
      </c>
      <c r="AB177" s="6">
        <v>0</v>
      </c>
      <c r="AC177" s="6">
        <v>0</v>
      </c>
      <c r="AD177" s="6">
        <v>1</v>
      </c>
      <c r="AE177" s="6">
        <v>0</v>
      </c>
      <c r="AF177" s="6">
        <v>0</v>
      </c>
      <c r="AG177" s="6">
        <v>0</v>
      </c>
      <c r="AH177" s="5">
        <f t="shared" ref="AH177:AH186" si="49">SUM(E177:AG177)</f>
        <v>19</v>
      </c>
    </row>
    <row r="178" spans="1:34" x14ac:dyDescent="0.4">
      <c r="A178" s="11" t="s">
        <v>50</v>
      </c>
      <c r="B178" s="50"/>
      <c r="C178" s="24" t="s">
        <v>207</v>
      </c>
      <c r="D178" s="49"/>
      <c r="E178" s="6">
        <v>1</v>
      </c>
      <c r="F178" s="6">
        <v>0</v>
      </c>
      <c r="G178" s="6">
        <v>0</v>
      </c>
      <c r="H178" s="6">
        <v>1</v>
      </c>
      <c r="I178" s="6">
        <v>0</v>
      </c>
      <c r="J178" s="6">
        <v>2</v>
      </c>
      <c r="K178" s="6">
        <v>0</v>
      </c>
      <c r="L178" s="6">
        <v>0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1</v>
      </c>
      <c r="S178" s="6">
        <v>0</v>
      </c>
      <c r="T178" s="6">
        <v>2</v>
      </c>
      <c r="U178" s="6">
        <v>0</v>
      </c>
      <c r="V178" s="6">
        <v>0</v>
      </c>
      <c r="W178" s="6">
        <v>1</v>
      </c>
      <c r="X178" s="6">
        <v>0</v>
      </c>
      <c r="Y178" s="6">
        <v>1</v>
      </c>
      <c r="Z178" s="6">
        <v>1</v>
      </c>
      <c r="AA178" s="6">
        <v>1</v>
      </c>
      <c r="AB178" s="6">
        <v>4</v>
      </c>
      <c r="AC178" s="6">
        <v>0</v>
      </c>
      <c r="AD178" s="6">
        <v>1</v>
      </c>
      <c r="AE178" s="6">
        <v>0</v>
      </c>
      <c r="AF178" s="6">
        <v>0</v>
      </c>
      <c r="AG178" s="6">
        <v>1</v>
      </c>
      <c r="AH178" s="5">
        <f t="shared" si="49"/>
        <v>18</v>
      </c>
    </row>
    <row r="179" spans="1:34" x14ac:dyDescent="0.4">
      <c r="A179" s="7"/>
      <c r="B179" s="50"/>
      <c r="C179" s="24" t="s">
        <v>208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3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5">
        <f t="shared" si="49"/>
        <v>3</v>
      </c>
    </row>
    <row r="180" spans="1:34" x14ac:dyDescent="0.4">
      <c r="A180" s="7"/>
      <c r="B180" s="50"/>
      <c r="C180" s="24" t="s">
        <v>209</v>
      </c>
      <c r="D180" s="49"/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  <c r="K180" s="6">
        <v>0</v>
      </c>
      <c r="L180" s="6">
        <v>0</v>
      </c>
      <c r="M180" s="6">
        <v>2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1</v>
      </c>
      <c r="U180" s="6">
        <v>0</v>
      </c>
      <c r="V180" s="6">
        <v>0</v>
      </c>
      <c r="W180" s="6">
        <v>1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5">
        <f t="shared" si="49"/>
        <v>5</v>
      </c>
    </row>
    <row r="181" spans="1:34" x14ac:dyDescent="0.4">
      <c r="A181" s="7"/>
      <c r="B181" s="50"/>
      <c r="C181" s="24" t="s">
        <v>210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1</v>
      </c>
      <c r="Y181" s="6">
        <v>0</v>
      </c>
      <c r="Z181" s="6">
        <v>0</v>
      </c>
      <c r="AA181" s="6">
        <v>0</v>
      </c>
      <c r="AB181" s="6">
        <v>0</v>
      </c>
      <c r="AC181" s="6">
        <v>1</v>
      </c>
      <c r="AD181" s="6">
        <v>0</v>
      </c>
      <c r="AE181" s="6">
        <v>0</v>
      </c>
      <c r="AF181" s="6">
        <v>0</v>
      </c>
      <c r="AG181" s="6">
        <v>1</v>
      </c>
      <c r="AH181" s="5">
        <f t="shared" si="49"/>
        <v>3</v>
      </c>
    </row>
    <row r="182" spans="1:34" x14ac:dyDescent="0.4">
      <c r="A182" s="7"/>
      <c r="B182" s="50"/>
      <c r="C182" s="24" t="s">
        <v>211</v>
      </c>
      <c r="D182" s="49"/>
      <c r="E182" s="6">
        <v>0</v>
      </c>
      <c r="F182" s="6">
        <v>1</v>
      </c>
      <c r="G182" s="6">
        <v>0</v>
      </c>
      <c r="H182" s="6">
        <v>0</v>
      </c>
      <c r="I182" s="6">
        <v>0</v>
      </c>
      <c r="J182" s="6">
        <v>1</v>
      </c>
      <c r="K182" s="6">
        <v>0</v>
      </c>
      <c r="L182" s="6">
        <v>1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1</v>
      </c>
      <c r="AH182" s="5">
        <f t="shared" si="49"/>
        <v>4</v>
      </c>
    </row>
    <row r="183" spans="1:34" x14ac:dyDescent="0.4">
      <c r="A183" s="7"/>
      <c r="B183" s="50"/>
      <c r="C183" s="24" t="s">
        <v>212</v>
      </c>
      <c r="D183" s="49"/>
      <c r="E183" s="6">
        <v>1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1</v>
      </c>
      <c r="N183" s="6">
        <v>0</v>
      </c>
      <c r="O183" s="6">
        <v>0</v>
      </c>
      <c r="P183" s="6">
        <v>0</v>
      </c>
      <c r="Q183" s="6">
        <v>0</v>
      </c>
      <c r="R183" s="6">
        <v>1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5">
        <f t="shared" si="49"/>
        <v>3</v>
      </c>
    </row>
    <row r="184" spans="1:34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5">
        <f t="shared" si="49"/>
        <v>0</v>
      </c>
    </row>
    <row r="185" spans="1:34" x14ac:dyDescent="0.4">
      <c r="A185" s="7"/>
      <c r="B185" s="50"/>
      <c r="C185" s="24" t="s">
        <v>214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1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1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5">
        <f t="shared" si="49"/>
        <v>2</v>
      </c>
    </row>
    <row r="186" spans="1:34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5">
        <f t="shared" si="49"/>
        <v>0</v>
      </c>
    </row>
    <row r="187" spans="1:34" ht="13.15" customHeight="1" x14ac:dyDescent="0.4">
      <c r="A187" s="6" t="s">
        <v>26</v>
      </c>
      <c r="B187" s="84" t="s">
        <v>51</v>
      </c>
      <c r="C187" s="87"/>
      <c r="D187" s="88"/>
      <c r="E187" s="5">
        <f t="shared" ref="E187:AH187" si="50">SUM(E177:E186)</f>
        <v>2</v>
      </c>
      <c r="F187" s="5">
        <f t="shared" si="50"/>
        <v>2</v>
      </c>
      <c r="G187" s="5">
        <f t="shared" si="50"/>
        <v>0</v>
      </c>
      <c r="H187" s="5">
        <f t="shared" si="50"/>
        <v>2</v>
      </c>
      <c r="I187" s="5">
        <f t="shared" si="50"/>
        <v>0</v>
      </c>
      <c r="J187" s="5">
        <f t="shared" si="50"/>
        <v>4</v>
      </c>
      <c r="K187" s="5">
        <f t="shared" si="50"/>
        <v>0</v>
      </c>
      <c r="L187" s="5">
        <f t="shared" si="50"/>
        <v>2</v>
      </c>
      <c r="M187" s="5">
        <f t="shared" si="50"/>
        <v>5</v>
      </c>
      <c r="N187" s="5">
        <f t="shared" si="50"/>
        <v>2</v>
      </c>
      <c r="O187" s="5">
        <f t="shared" si="50"/>
        <v>1</v>
      </c>
      <c r="P187" s="5">
        <f t="shared" si="50"/>
        <v>0</v>
      </c>
      <c r="Q187" s="5">
        <f t="shared" si="50"/>
        <v>0</v>
      </c>
      <c r="R187" s="5">
        <f t="shared" si="50"/>
        <v>4</v>
      </c>
      <c r="S187" s="5">
        <f t="shared" si="50"/>
        <v>1</v>
      </c>
      <c r="T187" s="5">
        <f t="shared" si="50"/>
        <v>4</v>
      </c>
      <c r="U187" s="5">
        <f t="shared" si="50"/>
        <v>0</v>
      </c>
      <c r="V187" s="5">
        <f t="shared" si="50"/>
        <v>1</v>
      </c>
      <c r="W187" s="5">
        <f t="shared" si="50"/>
        <v>4</v>
      </c>
      <c r="X187" s="5">
        <f t="shared" si="50"/>
        <v>1</v>
      </c>
      <c r="Y187" s="5">
        <f t="shared" si="50"/>
        <v>2</v>
      </c>
      <c r="Z187" s="5">
        <f t="shared" si="50"/>
        <v>2</v>
      </c>
      <c r="AA187" s="5">
        <f t="shared" si="50"/>
        <v>5</v>
      </c>
      <c r="AB187" s="5">
        <f t="shared" si="50"/>
        <v>7</v>
      </c>
      <c r="AC187" s="5">
        <f t="shared" si="50"/>
        <v>1</v>
      </c>
      <c r="AD187" s="5">
        <f t="shared" si="50"/>
        <v>2</v>
      </c>
      <c r="AE187" s="5">
        <f t="shared" si="50"/>
        <v>0</v>
      </c>
      <c r="AF187" s="5">
        <f t="shared" si="50"/>
        <v>0</v>
      </c>
      <c r="AG187" s="5">
        <f t="shared" si="50"/>
        <v>3</v>
      </c>
      <c r="AH187" s="5">
        <f t="shared" si="50"/>
        <v>57</v>
      </c>
    </row>
    <row r="188" spans="1:34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5"/>
    </row>
    <row r="189" spans="1:34" x14ac:dyDescent="0.4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2</v>
      </c>
      <c r="N189" s="6">
        <v>0</v>
      </c>
      <c r="O189" s="6">
        <v>0</v>
      </c>
      <c r="P189" s="6">
        <v>0</v>
      </c>
      <c r="Q189" s="6">
        <v>2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5">
        <f t="shared" ref="AH189:AH198" si="51">SUM(E189:AG189)</f>
        <v>4</v>
      </c>
    </row>
    <row r="190" spans="1:34" x14ac:dyDescent="0.4">
      <c r="A190" s="11" t="s">
        <v>50</v>
      </c>
      <c r="B190" s="50"/>
      <c r="C190" s="24" t="s">
        <v>216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5">
        <f t="shared" si="51"/>
        <v>0</v>
      </c>
    </row>
    <row r="191" spans="1:34" x14ac:dyDescent="0.4">
      <c r="A191" s="7"/>
      <c r="B191" s="50"/>
      <c r="C191" s="24" t="s">
        <v>217</v>
      </c>
      <c r="D191" s="49"/>
      <c r="E191" s="6">
        <v>0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1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1</v>
      </c>
      <c r="AF191" s="6">
        <v>0</v>
      </c>
      <c r="AG191" s="6">
        <v>0</v>
      </c>
      <c r="AH191" s="5">
        <f t="shared" si="51"/>
        <v>3</v>
      </c>
    </row>
    <row r="192" spans="1:34" x14ac:dyDescent="0.4">
      <c r="A192" s="7"/>
      <c r="B192" s="50"/>
      <c r="C192" s="24" t="s">
        <v>218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5">
        <f t="shared" si="51"/>
        <v>0</v>
      </c>
    </row>
    <row r="193" spans="1:34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5">
        <f t="shared" si="51"/>
        <v>0</v>
      </c>
    </row>
    <row r="194" spans="1:34" x14ac:dyDescent="0.4">
      <c r="A194" s="7"/>
      <c r="B194" s="50"/>
      <c r="C194" s="24" t="s">
        <v>220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1</v>
      </c>
      <c r="T194" s="6">
        <v>0</v>
      </c>
      <c r="U194" s="6">
        <v>0</v>
      </c>
      <c r="V194" s="6">
        <v>0</v>
      </c>
      <c r="W194" s="6">
        <v>0</v>
      </c>
      <c r="X194" s="6">
        <v>1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5">
        <f t="shared" si="51"/>
        <v>2</v>
      </c>
    </row>
    <row r="195" spans="1:34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5">
        <f t="shared" si="51"/>
        <v>0</v>
      </c>
    </row>
    <row r="196" spans="1:34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5">
        <f t="shared" si="51"/>
        <v>0</v>
      </c>
    </row>
    <row r="197" spans="1:34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5">
        <f t="shared" si="51"/>
        <v>0</v>
      </c>
    </row>
    <row r="198" spans="1:34" ht="13.15" customHeight="1" x14ac:dyDescent="0.4">
      <c r="A198" s="7"/>
      <c r="B198" s="50"/>
      <c r="C198" s="24" t="s">
        <v>224</v>
      </c>
      <c r="D198" s="49"/>
      <c r="E198" s="6">
        <v>0</v>
      </c>
      <c r="F198" s="6">
        <v>1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5">
        <f t="shared" si="51"/>
        <v>1</v>
      </c>
    </row>
    <row r="199" spans="1:34" x14ac:dyDescent="0.4">
      <c r="A199" s="6" t="s">
        <v>26</v>
      </c>
      <c r="B199" s="84" t="s">
        <v>51</v>
      </c>
      <c r="C199" s="87"/>
      <c r="D199" s="88"/>
      <c r="E199" s="5">
        <f t="shared" ref="E199:AH199" si="52">SUM(E189:E198)</f>
        <v>0</v>
      </c>
      <c r="F199" s="5">
        <f t="shared" si="52"/>
        <v>1</v>
      </c>
      <c r="G199" s="5">
        <f t="shared" si="52"/>
        <v>0</v>
      </c>
      <c r="H199" s="5">
        <f t="shared" si="52"/>
        <v>1</v>
      </c>
      <c r="I199" s="5">
        <f t="shared" si="52"/>
        <v>0</v>
      </c>
      <c r="J199" s="5">
        <f t="shared" si="52"/>
        <v>0</v>
      </c>
      <c r="K199" s="5">
        <f t="shared" si="52"/>
        <v>0</v>
      </c>
      <c r="L199" s="5">
        <f t="shared" si="52"/>
        <v>0</v>
      </c>
      <c r="M199" s="5">
        <f t="shared" si="52"/>
        <v>2</v>
      </c>
      <c r="N199" s="5">
        <f t="shared" si="52"/>
        <v>0</v>
      </c>
      <c r="O199" s="5">
        <f t="shared" si="52"/>
        <v>0</v>
      </c>
      <c r="P199" s="5">
        <f t="shared" si="52"/>
        <v>0</v>
      </c>
      <c r="Q199" s="5">
        <f t="shared" si="52"/>
        <v>2</v>
      </c>
      <c r="R199" s="5">
        <f t="shared" si="52"/>
        <v>0</v>
      </c>
      <c r="S199" s="5">
        <f t="shared" si="52"/>
        <v>1</v>
      </c>
      <c r="T199" s="5">
        <f t="shared" si="52"/>
        <v>0</v>
      </c>
      <c r="U199" s="5">
        <f t="shared" si="52"/>
        <v>1</v>
      </c>
      <c r="V199" s="5">
        <f t="shared" si="52"/>
        <v>0</v>
      </c>
      <c r="W199" s="5">
        <f t="shared" si="52"/>
        <v>0</v>
      </c>
      <c r="X199" s="5">
        <f t="shared" si="52"/>
        <v>1</v>
      </c>
      <c r="Y199" s="5">
        <f t="shared" si="52"/>
        <v>0</v>
      </c>
      <c r="Z199" s="5">
        <f t="shared" si="52"/>
        <v>0</v>
      </c>
      <c r="AA199" s="5">
        <f t="shared" si="52"/>
        <v>0</v>
      </c>
      <c r="AB199" s="5">
        <f t="shared" si="52"/>
        <v>0</v>
      </c>
      <c r="AC199" s="5">
        <f t="shared" si="52"/>
        <v>0</v>
      </c>
      <c r="AD199" s="5">
        <f t="shared" si="52"/>
        <v>0</v>
      </c>
      <c r="AE199" s="5">
        <f t="shared" si="52"/>
        <v>1</v>
      </c>
      <c r="AF199" s="5">
        <f t="shared" si="52"/>
        <v>0</v>
      </c>
      <c r="AG199" s="5">
        <f t="shared" si="52"/>
        <v>0</v>
      </c>
      <c r="AH199" s="5">
        <f t="shared" si="52"/>
        <v>10</v>
      </c>
    </row>
    <row r="200" spans="1:34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</row>
    <row r="201" spans="1:34" x14ac:dyDescent="0.4">
      <c r="A201" s="11" t="s">
        <v>48</v>
      </c>
      <c r="B201" s="17" t="s">
        <v>73</v>
      </c>
      <c r="C201" s="86" t="s">
        <v>74</v>
      </c>
      <c r="D201" s="64"/>
      <c r="E201" s="6">
        <v>4</v>
      </c>
      <c r="F201" s="6">
        <v>6</v>
      </c>
      <c r="G201" s="6">
        <v>13</v>
      </c>
      <c r="H201" s="6">
        <v>17</v>
      </c>
      <c r="I201" s="6">
        <v>5</v>
      </c>
      <c r="J201" s="6">
        <v>3</v>
      </c>
      <c r="K201" s="6">
        <v>13</v>
      </c>
      <c r="L201" s="6">
        <v>13</v>
      </c>
      <c r="M201" s="6">
        <v>19</v>
      </c>
      <c r="N201" s="6">
        <v>3</v>
      </c>
      <c r="O201" s="6">
        <v>10</v>
      </c>
      <c r="P201" s="6">
        <v>5</v>
      </c>
      <c r="Q201" s="6">
        <v>6</v>
      </c>
      <c r="R201" s="6">
        <v>4</v>
      </c>
      <c r="S201" s="6">
        <v>4</v>
      </c>
      <c r="T201" s="6">
        <v>8</v>
      </c>
      <c r="U201" s="6">
        <v>14</v>
      </c>
      <c r="V201" s="6">
        <v>16</v>
      </c>
      <c r="W201" s="6">
        <v>15</v>
      </c>
      <c r="X201" s="6">
        <v>8</v>
      </c>
      <c r="Y201" s="6">
        <v>13</v>
      </c>
      <c r="Z201" s="6">
        <v>9</v>
      </c>
      <c r="AA201" s="6">
        <v>17</v>
      </c>
      <c r="AB201" s="6">
        <v>0</v>
      </c>
      <c r="AC201" s="6">
        <v>6</v>
      </c>
      <c r="AD201" s="6">
        <v>7</v>
      </c>
      <c r="AE201" s="6">
        <v>3</v>
      </c>
      <c r="AF201" s="6">
        <v>3</v>
      </c>
      <c r="AG201" s="6">
        <v>1</v>
      </c>
      <c r="AH201" s="5">
        <f t="shared" ref="AH201:AH210" si="53">SUM(E201:AG201)</f>
        <v>245</v>
      </c>
    </row>
    <row r="202" spans="1:34" x14ac:dyDescent="0.4">
      <c r="A202" s="11" t="s">
        <v>50</v>
      </c>
      <c r="B202" s="50"/>
      <c r="C202" s="24" t="s">
        <v>225</v>
      </c>
      <c r="D202" s="49"/>
      <c r="E202" s="6">
        <v>13</v>
      </c>
      <c r="F202" s="6">
        <v>13</v>
      </c>
      <c r="G202" s="6">
        <v>17</v>
      </c>
      <c r="H202" s="6">
        <v>7</v>
      </c>
      <c r="I202" s="6">
        <v>2</v>
      </c>
      <c r="J202" s="6">
        <v>4</v>
      </c>
      <c r="K202" s="6">
        <v>19</v>
      </c>
      <c r="L202" s="6">
        <v>12</v>
      </c>
      <c r="M202" s="6">
        <v>11</v>
      </c>
      <c r="N202" s="6">
        <v>9</v>
      </c>
      <c r="O202" s="6">
        <v>13</v>
      </c>
      <c r="P202" s="6">
        <v>8</v>
      </c>
      <c r="Q202" s="6">
        <v>9</v>
      </c>
      <c r="R202" s="6">
        <v>8</v>
      </c>
      <c r="S202" s="6">
        <v>5</v>
      </c>
      <c r="T202" s="6">
        <v>20</v>
      </c>
      <c r="U202" s="6">
        <v>7</v>
      </c>
      <c r="V202" s="6">
        <v>12</v>
      </c>
      <c r="W202" s="6">
        <v>15</v>
      </c>
      <c r="X202" s="6">
        <v>7</v>
      </c>
      <c r="Y202" s="6">
        <v>7</v>
      </c>
      <c r="Z202" s="6">
        <v>5</v>
      </c>
      <c r="AA202" s="6">
        <v>15</v>
      </c>
      <c r="AB202" s="6">
        <v>2</v>
      </c>
      <c r="AC202" s="6">
        <v>11</v>
      </c>
      <c r="AD202" s="6">
        <v>10</v>
      </c>
      <c r="AE202" s="6">
        <v>11</v>
      </c>
      <c r="AF202" s="6">
        <v>8</v>
      </c>
      <c r="AG202" s="6">
        <v>6</v>
      </c>
      <c r="AH202" s="5">
        <f t="shared" si="53"/>
        <v>286</v>
      </c>
    </row>
    <row r="203" spans="1:34" x14ac:dyDescent="0.4">
      <c r="A203" s="7"/>
      <c r="B203" s="50"/>
      <c r="C203" s="24" t="s">
        <v>226</v>
      </c>
      <c r="D203" s="49"/>
      <c r="E203" s="6">
        <v>6</v>
      </c>
      <c r="F203" s="6">
        <v>2</v>
      </c>
      <c r="G203" s="6">
        <v>3</v>
      </c>
      <c r="H203" s="6">
        <v>5</v>
      </c>
      <c r="I203" s="6">
        <v>3</v>
      </c>
      <c r="J203" s="6">
        <v>2</v>
      </c>
      <c r="K203" s="6">
        <v>0</v>
      </c>
      <c r="L203" s="6">
        <v>6</v>
      </c>
      <c r="M203" s="6">
        <v>1</v>
      </c>
      <c r="N203" s="6">
        <v>5</v>
      </c>
      <c r="O203" s="6">
        <v>1</v>
      </c>
      <c r="P203" s="6">
        <v>1</v>
      </c>
      <c r="Q203" s="6">
        <v>5</v>
      </c>
      <c r="R203" s="6">
        <v>0</v>
      </c>
      <c r="S203" s="6">
        <v>2</v>
      </c>
      <c r="T203" s="6">
        <v>3</v>
      </c>
      <c r="U203" s="6">
        <v>4</v>
      </c>
      <c r="V203" s="6">
        <v>2</v>
      </c>
      <c r="W203" s="6">
        <v>5</v>
      </c>
      <c r="X203" s="6">
        <v>3</v>
      </c>
      <c r="Y203" s="6">
        <v>0</v>
      </c>
      <c r="Z203" s="6">
        <v>0</v>
      </c>
      <c r="AA203" s="6">
        <v>3</v>
      </c>
      <c r="AB203" s="6">
        <v>1</v>
      </c>
      <c r="AC203" s="6">
        <v>3</v>
      </c>
      <c r="AD203" s="6">
        <v>3</v>
      </c>
      <c r="AE203" s="6">
        <v>1</v>
      </c>
      <c r="AF203" s="6">
        <v>0</v>
      </c>
      <c r="AG203" s="6">
        <v>2</v>
      </c>
      <c r="AH203" s="5">
        <f t="shared" si="53"/>
        <v>72</v>
      </c>
    </row>
    <row r="204" spans="1:34" x14ac:dyDescent="0.4">
      <c r="A204" s="7"/>
      <c r="B204" s="50"/>
      <c r="C204" s="24" t="s">
        <v>227</v>
      </c>
      <c r="D204" s="49"/>
      <c r="E204" s="6">
        <v>2</v>
      </c>
      <c r="F204" s="6">
        <v>0</v>
      </c>
      <c r="G204" s="6">
        <v>0</v>
      </c>
      <c r="H204" s="6">
        <v>0</v>
      </c>
      <c r="I204" s="6">
        <v>1</v>
      </c>
      <c r="J204" s="6">
        <v>0</v>
      </c>
      <c r="K204" s="6">
        <v>0</v>
      </c>
      <c r="L204" s="6">
        <v>0</v>
      </c>
      <c r="M204" s="6">
        <v>2</v>
      </c>
      <c r="N204" s="6">
        <v>0</v>
      </c>
      <c r="O204" s="6">
        <v>0</v>
      </c>
      <c r="P204" s="6">
        <v>1</v>
      </c>
      <c r="Q204" s="6">
        <v>1</v>
      </c>
      <c r="R204" s="6">
        <v>1</v>
      </c>
      <c r="S204" s="6">
        <v>0</v>
      </c>
      <c r="T204" s="6">
        <v>0</v>
      </c>
      <c r="U204" s="6">
        <v>3</v>
      </c>
      <c r="V204" s="6">
        <v>3</v>
      </c>
      <c r="W204" s="6">
        <v>1</v>
      </c>
      <c r="X204" s="6">
        <v>2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1</v>
      </c>
      <c r="AE204" s="6">
        <v>3</v>
      </c>
      <c r="AF204" s="6">
        <v>0</v>
      </c>
      <c r="AG204" s="6">
        <v>0</v>
      </c>
      <c r="AH204" s="5">
        <f t="shared" si="53"/>
        <v>21</v>
      </c>
    </row>
    <row r="205" spans="1:34" x14ac:dyDescent="0.4">
      <c r="A205" s="7"/>
      <c r="B205" s="50"/>
      <c r="C205" s="24" t="s">
        <v>228</v>
      </c>
      <c r="D205" s="49"/>
      <c r="E205" s="6">
        <v>0</v>
      </c>
      <c r="F205" s="6">
        <v>0</v>
      </c>
      <c r="G205" s="6">
        <v>1</v>
      </c>
      <c r="H205" s="6">
        <v>1</v>
      </c>
      <c r="I205" s="6">
        <v>0</v>
      </c>
      <c r="J205" s="6">
        <v>2</v>
      </c>
      <c r="K205" s="6">
        <v>0</v>
      </c>
      <c r="L205" s="6">
        <v>2</v>
      </c>
      <c r="M205" s="6">
        <v>1</v>
      </c>
      <c r="N205" s="6">
        <v>0</v>
      </c>
      <c r="O205" s="6">
        <v>0</v>
      </c>
      <c r="P205" s="6">
        <v>0</v>
      </c>
      <c r="Q205" s="6">
        <v>1</v>
      </c>
      <c r="R205" s="6">
        <v>1</v>
      </c>
      <c r="S205" s="6">
        <v>0</v>
      </c>
      <c r="T205" s="6">
        <v>2</v>
      </c>
      <c r="U205" s="6">
        <v>0</v>
      </c>
      <c r="V205" s="6">
        <v>1</v>
      </c>
      <c r="W205" s="6">
        <v>2</v>
      </c>
      <c r="X205" s="6">
        <v>2</v>
      </c>
      <c r="Y205" s="6">
        <v>0</v>
      </c>
      <c r="Z205" s="6">
        <v>0</v>
      </c>
      <c r="AA205" s="6">
        <v>0</v>
      </c>
      <c r="AB205" s="6">
        <v>0</v>
      </c>
      <c r="AC205" s="6">
        <v>1</v>
      </c>
      <c r="AD205" s="6">
        <v>1</v>
      </c>
      <c r="AE205" s="6">
        <v>0</v>
      </c>
      <c r="AF205" s="6">
        <v>0</v>
      </c>
      <c r="AG205" s="6">
        <v>0</v>
      </c>
      <c r="AH205" s="5">
        <f t="shared" si="53"/>
        <v>18</v>
      </c>
    </row>
    <row r="206" spans="1:34" x14ac:dyDescent="0.4">
      <c r="A206" s="7"/>
      <c r="B206" s="50"/>
      <c r="C206" s="24" t="s">
        <v>229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1</v>
      </c>
      <c r="AE206" s="6">
        <v>0</v>
      </c>
      <c r="AF206" s="6">
        <v>0</v>
      </c>
      <c r="AG206" s="6">
        <v>0</v>
      </c>
      <c r="AH206" s="5">
        <f t="shared" si="53"/>
        <v>1</v>
      </c>
    </row>
    <row r="207" spans="1:34" ht="13.15" customHeight="1" x14ac:dyDescent="0.4">
      <c r="A207" s="7"/>
      <c r="B207" s="50"/>
      <c r="C207" s="24" t="s">
        <v>230</v>
      </c>
      <c r="D207" s="49"/>
      <c r="E207" s="6">
        <v>0</v>
      </c>
      <c r="F207" s="6">
        <v>0</v>
      </c>
      <c r="G207" s="6">
        <v>1</v>
      </c>
      <c r="H207" s="6">
        <v>1</v>
      </c>
      <c r="I207" s="6">
        <v>1</v>
      </c>
      <c r="J207" s="6">
        <v>0</v>
      </c>
      <c r="K207" s="6">
        <v>1</v>
      </c>
      <c r="L207" s="6">
        <v>0</v>
      </c>
      <c r="M207" s="6">
        <v>2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1</v>
      </c>
      <c r="W207" s="6">
        <v>0</v>
      </c>
      <c r="X207" s="6">
        <v>0</v>
      </c>
      <c r="Y207" s="6">
        <v>1</v>
      </c>
      <c r="Z207" s="6">
        <v>0</v>
      </c>
      <c r="AA207" s="6">
        <v>0</v>
      </c>
      <c r="AB207" s="6">
        <v>1</v>
      </c>
      <c r="AC207" s="6">
        <v>0</v>
      </c>
      <c r="AD207" s="6">
        <v>0</v>
      </c>
      <c r="AE207" s="6">
        <v>0</v>
      </c>
      <c r="AF207" s="6">
        <v>0</v>
      </c>
      <c r="AG207" s="6">
        <v>1</v>
      </c>
      <c r="AH207" s="5">
        <f t="shared" si="53"/>
        <v>10</v>
      </c>
    </row>
    <row r="208" spans="1:34" x14ac:dyDescent="0.4">
      <c r="A208" s="7"/>
      <c r="B208" s="50"/>
      <c r="C208" s="24" t="s">
        <v>231</v>
      </c>
      <c r="D208" s="49"/>
      <c r="E208" s="6">
        <v>1</v>
      </c>
      <c r="F208" s="6">
        <v>0</v>
      </c>
      <c r="G208" s="6">
        <v>0</v>
      </c>
      <c r="H208" s="6">
        <v>1</v>
      </c>
      <c r="I208" s="6">
        <v>2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1</v>
      </c>
      <c r="Q208" s="6">
        <v>1</v>
      </c>
      <c r="R208" s="6">
        <v>1</v>
      </c>
      <c r="S208" s="6">
        <v>0</v>
      </c>
      <c r="T208" s="6">
        <v>1</v>
      </c>
      <c r="U208" s="6">
        <v>0</v>
      </c>
      <c r="V208" s="6">
        <v>0</v>
      </c>
      <c r="W208" s="6">
        <v>2</v>
      </c>
      <c r="X208" s="6">
        <v>2</v>
      </c>
      <c r="Y208" s="6">
        <v>0</v>
      </c>
      <c r="Z208" s="6">
        <v>0</v>
      </c>
      <c r="AA208" s="6">
        <v>0</v>
      </c>
      <c r="AB208" s="6">
        <v>1</v>
      </c>
      <c r="AC208" s="6">
        <v>0</v>
      </c>
      <c r="AD208" s="6">
        <v>1</v>
      </c>
      <c r="AE208" s="6">
        <v>1</v>
      </c>
      <c r="AF208" s="6">
        <v>2</v>
      </c>
      <c r="AG208" s="6">
        <v>0</v>
      </c>
      <c r="AH208" s="5">
        <f t="shared" si="53"/>
        <v>17</v>
      </c>
    </row>
    <row r="209" spans="1:34" x14ac:dyDescent="0.4">
      <c r="A209" s="7"/>
      <c r="B209" s="50"/>
      <c r="C209" s="24" t="s">
        <v>232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>
        <v>0</v>
      </c>
      <c r="P209" s="6">
        <v>0</v>
      </c>
      <c r="Q209" s="6">
        <v>1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5">
        <f t="shared" si="53"/>
        <v>2</v>
      </c>
    </row>
    <row r="210" spans="1:34" x14ac:dyDescent="0.4">
      <c r="A210" s="7"/>
      <c r="B210" s="50"/>
      <c r="C210" s="24" t="s">
        <v>233</v>
      </c>
      <c r="D210" s="49"/>
      <c r="E210" s="6">
        <v>0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1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1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1</v>
      </c>
      <c r="AE210" s="6">
        <v>0</v>
      </c>
      <c r="AF210" s="6">
        <v>0</v>
      </c>
      <c r="AG210" s="6">
        <v>1</v>
      </c>
      <c r="AH210" s="5">
        <f t="shared" si="53"/>
        <v>5</v>
      </c>
    </row>
    <row r="211" spans="1:34" x14ac:dyDescent="0.4">
      <c r="A211" s="6" t="s">
        <v>26</v>
      </c>
      <c r="B211" s="84" t="s">
        <v>51</v>
      </c>
      <c r="C211" s="87"/>
      <c r="D211" s="88"/>
      <c r="E211" s="5">
        <f t="shared" ref="E211:AH211" si="54">SUM(E201:E210)</f>
        <v>26</v>
      </c>
      <c r="F211" s="5">
        <f t="shared" si="54"/>
        <v>22</v>
      </c>
      <c r="G211" s="5">
        <f t="shared" si="54"/>
        <v>35</v>
      </c>
      <c r="H211" s="5">
        <f t="shared" si="54"/>
        <v>32</v>
      </c>
      <c r="I211" s="5">
        <f t="shared" si="54"/>
        <v>14</v>
      </c>
      <c r="J211" s="5">
        <f t="shared" si="54"/>
        <v>11</v>
      </c>
      <c r="K211" s="5">
        <f t="shared" si="54"/>
        <v>33</v>
      </c>
      <c r="L211" s="5">
        <f t="shared" si="54"/>
        <v>33</v>
      </c>
      <c r="M211" s="5">
        <f t="shared" si="54"/>
        <v>38</v>
      </c>
      <c r="N211" s="5">
        <f t="shared" si="54"/>
        <v>17</v>
      </c>
      <c r="O211" s="5">
        <f t="shared" si="54"/>
        <v>24</v>
      </c>
      <c r="P211" s="5">
        <f t="shared" si="54"/>
        <v>16</v>
      </c>
      <c r="Q211" s="5">
        <f t="shared" si="54"/>
        <v>24</v>
      </c>
      <c r="R211" s="5">
        <f t="shared" si="54"/>
        <v>15</v>
      </c>
      <c r="S211" s="5">
        <f t="shared" si="54"/>
        <v>11</v>
      </c>
      <c r="T211" s="5">
        <f t="shared" si="54"/>
        <v>34</v>
      </c>
      <c r="U211" s="5">
        <f t="shared" si="54"/>
        <v>28</v>
      </c>
      <c r="V211" s="5">
        <f t="shared" si="54"/>
        <v>36</v>
      </c>
      <c r="W211" s="5">
        <f t="shared" si="54"/>
        <v>40</v>
      </c>
      <c r="X211" s="5">
        <f t="shared" si="54"/>
        <v>24</v>
      </c>
      <c r="Y211" s="5">
        <f t="shared" si="54"/>
        <v>21</v>
      </c>
      <c r="Z211" s="5">
        <f t="shared" si="54"/>
        <v>14</v>
      </c>
      <c r="AA211" s="5">
        <f t="shared" si="54"/>
        <v>35</v>
      </c>
      <c r="AB211" s="5">
        <f t="shared" si="54"/>
        <v>5</v>
      </c>
      <c r="AC211" s="5">
        <f t="shared" si="54"/>
        <v>21</v>
      </c>
      <c r="AD211" s="5">
        <f t="shared" si="54"/>
        <v>25</v>
      </c>
      <c r="AE211" s="5">
        <f t="shared" si="54"/>
        <v>19</v>
      </c>
      <c r="AF211" s="5">
        <f t="shared" si="54"/>
        <v>13</v>
      </c>
      <c r="AG211" s="5">
        <f t="shared" si="54"/>
        <v>11</v>
      </c>
      <c r="AH211" s="5">
        <f t="shared" si="54"/>
        <v>677</v>
      </c>
    </row>
    <row r="212" spans="1:34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</row>
    <row r="213" spans="1:34" x14ac:dyDescent="0.4">
      <c r="A213" s="11" t="s">
        <v>48</v>
      </c>
      <c r="B213" s="17" t="s">
        <v>75</v>
      </c>
      <c r="C213" s="86" t="s">
        <v>76</v>
      </c>
      <c r="D213" s="64"/>
      <c r="E213" s="6">
        <v>0</v>
      </c>
      <c r="F213" s="6">
        <v>0</v>
      </c>
      <c r="G213" s="6">
        <v>1</v>
      </c>
      <c r="H213" s="6">
        <v>0</v>
      </c>
      <c r="I213" s="6">
        <v>3</v>
      </c>
      <c r="J213" s="6">
        <v>1</v>
      </c>
      <c r="K213" s="6">
        <v>0</v>
      </c>
      <c r="L213" s="6">
        <v>5</v>
      </c>
      <c r="M213" s="6">
        <v>0</v>
      </c>
      <c r="N213" s="6">
        <v>0</v>
      </c>
      <c r="O213" s="6">
        <v>2</v>
      </c>
      <c r="P213" s="6">
        <v>0</v>
      </c>
      <c r="Q213" s="6">
        <v>2</v>
      </c>
      <c r="R213" s="6">
        <v>3</v>
      </c>
      <c r="S213" s="6">
        <v>0</v>
      </c>
      <c r="T213" s="6">
        <v>3</v>
      </c>
      <c r="U213" s="6">
        <v>1</v>
      </c>
      <c r="V213" s="6">
        <v>0</v>
      </c>
      <c r="W213" s="6">
        <v>2</v>
      </c>
      <c r="X213" s="6">
        <v>0</v>
      </c>
      <c r="Y213" s="6">
        <v>4</v>
      </c>
      <c r="Z213" s="6">
        <v>4</v>
      </c>
      <c r="AA213" s="6">
        <v>1</v>
      </c>
      <c r="AB213" s="6">
        <v>7</v>
      </c>
      <c r="AC213" s="6">
        <v>1</v>
      </c>
      <c r="AD213" s="6">
        <v>1</v>
      </c>
      <c r="AE213" s="6">
        <v>2</v>
      </c>
      <c r="AF213" s="6">
        <v>0</v>
      </c>
      <c r="AG213" s="6">
        <v>1</v>
      </c>
      <c r="AH213" s="5">
        <f t="shared" ref="AH213:AH222" si="55">SUM(E213:AG213)</f>
        <v>44</v>
      </c>
    </row>
    <row r="214" spans="1:34" x14ac:dyDescent="0.4">
      <c r="A214" s="11" t="s">
        <v>50</v>
      </c>
      <c r="B214" s="50"/>
      <c r="C214" s="24" t="s">
        <v>234</v>
      </c>
      <c r="D214" s="49"/>
      <c r="E214" s="6">
        <v>2</v>
      </c>
      <c r="F214" s="6">
        <v>1</v>
      </c>
      <c r="G214" s="6">
        <v>0</v>
      </c>
      <c r="H214" s="6">
        <v>4</v>
      </c>
      <c r="I214" s="6">
        <v>1</v>
      </c>
      <c r="J214" s="6">
        <v>0</v>
      </c>
      <c r="K214" s="6">
        <v>2</v>
      </c>
      <c r="L214" s="6">
        <v>2</v>
      </c>
      <c r="M214" s="6">
        <v>0</v>
      </c>
      <c r="N214" s="6">
        <v>0</v>
      </c>
      <c r="O214" s="6">
        <v>0</v>
      </c>
      <c r="P214" s="6">
        <v>2</v>
      </c>
      <c r="Q214" s="6">
        <v>0</v>
      </c>
      <c r="R214" s="6">
        <v>2</v>
      </c>
      <c r="S214" s="6">
        <v>0</v>
      </c>
      <c r="T214" s="6">
        <v>1</v>
      </c>
      <c r="U214" s="6">
        <v>1</v>
      </c>
      <c r="V214" s="6">
        <v>1</v>
      </c>
      <c r="W214" s="6">
        <v>0</v>
      </c>
      <c r="X214" s="6">
        <v>2</v>
      </c>
      <c r="Y214" s="6">
        <v>2</v>
      </c>
      <c r="Z214" s="6">
        <v>1</v>
      </c>
      <c r="AA214" s="6">
        <v>2</v>
      </c>
      <c r="AB214" s="6">
        <v>1</v>
      </c>
      <c r="AC214" s="6">
        <v>2</v>
      </c>
      <c r="AD214" s="6">
        <v>1</v>
      </c>
      <c r="AE214" s="6">
        <v>2</v>
      </c>
      <c r="AF214" s="6">
        <v>0</v>
      </c>
      <c r="AG214" s="6">
        <v>2</v>
      </c>
      <c r="AH214" s="5">
        <f t="shared" si="55"/>
        <v>34</v>
      </c>
    </row>
    <row r="215" spans="1:34" x14ac:dyDescent="0.4">
      <c r="A215" s="7"/>
      <c r="B215" s="50"/>
      <c r="C215" s="24" t="s">
        <v>235</v>
      </c>
      <c r="D215" s="49"/>
      <c r="E215" s="6">
        <v>0</v>
      </c>
      <c r="F215" s="6">
        <v>1</v>
      </c>
      <c r="G215" s="6">
        <v>2</v>
      </c>
      <c r="H215" s="6">
        <v>2</v>
      </c>
      <c r="I215" s="6">
        <v>0</v>
      </c>
      <c r="J215" s="6">
        <v>1</v>
      </c>
      <c r="K215" s="6">
        <v>0</v>
      </c>
      <c r="L215" s="6">
        <v>0</v>
      </c>
      <c r="M215" s="6">
        <v>1</v>
      </c>
      <c r="N215" s="6">
        <v>0</v>
      </c>
      <c r="O215" s="6">
        <v>1</v>
      </c>
      <c r="P215" s="6">
        <v>0</v>
      </c>
      <c r="Q215" s="6">
        <v>0</v>
      </c>
      <c r="R215" s="6">
        <v>1</v>
      </c>
      <c r="S215" s="6">
        <v>2</v>
      </c>
      <c r="T215" s="6">
        <v>0</v>
      </c>
      <c r="U215" s="6">
        <v>0</v>
      </c>
      <c r="V215" s="6">
        <v>1</v>
      </c>
      <c r="W215" s="6">
        <v>1</v>
      </c>
      <c r="X215" s="6">
        <v>1</v>
      </c>
      <c r="Y215" s="6">
        <v>0</v>
      </c>
      <c r="Z215" s="6">
        <v>1</v>
      </c>
      <c r="AA215" s="6">
        <v>2</v>
      </c>
      <c r="AB215" s="6">
        <v>1</v>
      </c>
      <c r="AC215" s="6">
        <v>1</v>
      </c>
      <c r="AD215" s="6">
        <v>0</v>
      </c>
      <c r="AE215" s="6">
        <v>1</v>
      </c>
      <c r="AF215" s="6">
        <v>0</v>
      </c>
      <c r="AG215" s="6">
        <v>0</v>
      </c>
      <c r="AH215" s="5">
        <f t="shared" si="55"/>
        <v>20</v>
      </c>
    </row>
    <row r="216" spans="1:34" x14ac:dyDescent="0.4">
      <c r="A216" s="7"/>
      <c r="B216" s="50"/>
      <c r="C216" s="24" t="s">
        <v>236</v>
      </c>
      <c r="D216" s="49"/>
      <c r="E216" s="6">
        <v>0</v>
      </c>
      <c r="F216" s="6">
        <v>0</v>
      </c>
      <c r="G216" s="6">
        <v>2</v>
      </c>
      <c r="H216" s="6">
        <v>0</v>
      </c>
      <c r="I216" s="6">
        <v>0</v>
      </c>
      <c r="J216" s="6">
        <v>0</v>
      </c>
      <c r="K216" s="6">
        <v>0</v>
      </c>
      <c r="L216" s="6">
        <v>1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1</v>
      </c>
      <c r="AB216" s="6">
        <v>0</v>
      </c>
      <c r="AC216" s="6">
        <v>0</v>
      </c>
      <c r="AD216" s="6">
        <v>0</v>
      </c>
      <c r="AE216" s="6">
        <v>1</v>
      </c>
      <c r="AF216" s="6">
        <v>1</v>
      </c>
      <c r="AG216" s="6">
        <v>1</v>
      </c>
      <c r="AH216" s="5">
        <f t="shared" si="55"/>
        <v>7</v>
      </c>
    </row>
    <row r="217" spans="1:34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5">
        <f t="shared" si="55"/>
        <v>0</v>
      </c>
    </row>
    <row r="218" spans="1:34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5">
        <f t="shared" si="55"/>
        <v>0</v>
      </c>
    </row>
    <row r="219" spans="1:34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5">
        <f t="shared" si="55"/>
        <v>0</v>
      </c>
    </row>
    <row r="220" spans="1:34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5">
        <f t="shared" si="55"/>
        <v>0</v>
      </c>
    </row>
    <row r="221" spans="1:34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5">
        <f t="shared" si="55"/>
        <v>0</v>
      </c>
    </row>
    <row r="222" spans="1:34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5">
        <f t="shared" si="55"/>
        <v>0</v>
      </c>
    </row>
    <row r="223" spans="1:34" x14ac:dyDescent="0.4">
      <c r="A223" s="6" t="s">
        <v>26</v>
      </c>
      <c r="B223" s="84" t="s">
        <v>51</v>
      </c>
      <c r="C223" s="87"/>
      <c r="D223" s="88"/>
      <c r="E223" s="5">
        <f t="shared" ref="E223:AH223" si="56">SUM(E213:E222)</f>
        <v>2</v>
      </c>
      <c r="F223" s="5">
        <f t="shared" si="56"/>
        <v>2</v>
      </c>
      <c r="G223" s="5">
        <f t="shared" si="56"/>
        <v>5</v>
      </c>
      <c r="H223" s="5">
        <f t="shared" si="56"/>
        <v>6</v>
      </c>
      <c r="I223" s="5">
        <f t="shared" si="56"/>
        <v>4</v>
      </c>
      <c r="J223" s="5">
        <f t="shared" si="56"/>
        <v>2</v>
      </c>
      <c r="K223" s="5">
        <f t="shared" si="56"/>
        <v>2</v>
      </c>
      <c r="L223" s="5">
        <f t="shared" si="56"/>
        <v>8</v>
      </c>
      <c r="M223" s="5">
        <f t="shared" si="56"/>
        <v>1</v>
      </c>
      <c r="N223" s="5">
        <f t="shared" si="56"/>
        <v>0</v>
      </c>
      <c r="O223" s="5">
        <f t="shared" si="56"/>
        <v>3</v>
      </c>
      <c r="P223" s="5">
        <f t="shared" si="56"/>
        <v>2</v>
      </c>
      <c r="Q223" s="5">
        <f t="shared" si="56"/>
        <v>2</v>
      </c>
      <c r="R223" s="5">
        <f t="shared" si="56"/>
        <v>6</v>
      </c>
      <c r="S223" s="5">
        <f t="shared" si="56"/>
        <v>2</v>
      </c>
      <c r="T223" s="5">
        <f t="shared" si="56"/>
        <v>4</v>
      </c>
      <c r="U223" s="5">
        <f t="shared" si="56"/>
        <v>2</v>
      </c>
      <c r="V223" s="5">
        <f t="shared" si="56"/>
        <v>2</v>
      </c>
      <c r="W223" s="5">
        <f t="shared" si="56"/>
        <v>3</v>
      </c>
      <c r="X223" s="5">
        <f t="shared" si="56"/>
        <v>3</v>
      </c>
      <c r="Y223" s="5">
        <f t="shared" si="56"/>
        <v>6</v>
      </c>
      <c r="Z223" s="5">
        <f t="shared" si="56"/>
        <v>6</v>
      </c>
      <c r="AA223" s="5">
        <f t="shared" si="56"/>
        <v>6</v>
      </c>
      <c r="AB223" s="5">
        <f t="shared" si="56"/>
        <v>9</v>
      </c>
      <c r="AC223" s="5">
        <f t="shared" si="56"/>
        <v>4</v>
      </c>
      <c r="AD223" s="5">
        <f t="shared" si="56"/>
        <v>2</v>
      </c>
      <c r="AE223" s="5">
        <f t="shared" si="56"/>
        <v>6</v>
      </c>
      <c r="AF223" s="5">
        <f t="shared" si="56"/>
        <v>1</v>
      </c>
      <c r="AG223" s="5">
        <f t="shared" si="56"/>
        <v>4</v>
      </c>
      <c r="AH223" s="5">
        <f t="shared" si="56"/>
        <v>105</v>
      </c>
    </row>
    <row r="224" spans="1:34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</row>
    <row r="225" spans="1:34" x14ac:dyDescent="0.4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1</v>
      </c>
      <c r="R225" s="6">
        <v>1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2</v>
      </c>
      <c r="Y225" s="6">
        <v>0</v>
      </c>
      <c r="Z225" s="6">
        <v>4</v>
      </c>
      <c r="AA225" s="6">
        <v>0</v>
      </c>
      <c r="AB225" s="6">
        <v>0</v>
      </c>
      <c r="AC225" s="6">
        <v>0</v>
      </c>
      <c r="AD225" s="6">
        <v>1</v>
      </c>
      <c r="AE225" s="6">
        <v>0</v>
      </c>
      <c r="AF225" s="6">
        <v>0</v>
      </c>
      <c r="AG225" s="6">
        <v>0</v>
      </c>
      <c r="AH225" s="5">
        <f t="shared" ref="AH225:AH234" si="57">SUM(E225:AG225)</f>
        <v>9</v>
      </c>
    </row>
    <row r="226" spans="1:34" x14ac:dyDescent="0.4">
      <c r="A226" s="11" t="s">
        <v>50</v>
      </c>
      <c r="B226" s="50"/>
      <c r="C226" s="24" t="s">
        <v>237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1</v>
      </c>
      <c r="J226" s="6">
        <v>1</v>
      </c>
      <c r="K226" s="6">
        <v>2</v>
      </c>
      <c r="L226" s="6">
        <v>0</v>
      </c>
      <c r="M226" s="6">
        <v>0</v>
      </c>
      <c r="N226" s="6">
        <v>0</v>
      </c>
      <c r="O226" s="6">
        <v>0</v>
      </c>
      <c r="P226" s="6">
        <v>2</v>
      </c>
      <c r="Q226" s="6">
        <v>0</v>
      </c>
      <c r="R226" s="6">
        <v>2</v>
      </c>
      <c r="S226" s="6">
        <v>0</v>
      </c>
      <c r="T226" s="6">
        <v>0</v>
      </c>
      <c r="U226" s="6">
        <v>0</v>
      </c>
      <c r="V226" s="6">
        <v>3</v>
      </c>
      <c r="W226" s="6">
        <v>0</v>
      </c>
      <c r="X226" s="6">
        <v>8</v>
      </c>
      <c r="Y226" s="6">
        <v>11</v>
      </c>
      <c r="Z226" s="6">
        <v>8</v>
      </c>
      <c r="AA226" s="6">
        <v>0</v>
      </c>
      <c r="AB226" s="6">
        <v>0</v>
      </c>
      <c r="AC226" s="6">
        <v>0</v>
      </c>
      <c r="AD226" s="6">
        <v>9</v>
      </c>
      <c r="AE226" s="6">
        <v>8</v>
      </c>
      <c r="AF226" s="6">
        <v>0</v>
      </c>
      <c r="AG226" s="6">
        <v>0</v>
      </c>
      <c r="AH226" s="5">
        <f t="shared" si="57"/>
        <v>55</v>
      </c>
    </row>
    <row r="227" spans="1:34" x14ac:dyDescent="0.4">
      <c r="A227" s="7"/>
      <c r="B227" s="50"/>
      <c r="C227" s="24" t="s">
        <v>238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1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1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5">
        <f t="shared" si="57"/>
        <v>2</v>
      </c>
    </row>
    <row r="228" spans="1:34" x14ac:dyDescent="0.4">
      <c r="A228" s="7"/>
      <c r="B228" s="50"/>
      <c r="C228" s="24" t="s">
        <v>239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5">
        <f t="shared" si="57"/>
        <v>0</v>
      </c>
    </row>
    <row r="229" spans="1:34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5">
        <f t="shared" si="57"/>
        <v>0</v>
      </c>
    </row>
    <row r="230" spans="1:34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5">
        <f t="shared" si="57"/>
        <v>0</v>
      </c>
    </row>
    <row r="231" spans="1:34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5">
        <f t="shared" si="57"/>
        <v>0</v>
      </c>
    </row>
    <row r="232" spans="1:34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5">
        <f t="shared" si="57"/>
        <v>0</v>
      </c>
    </row>
    <row r="233" spans="1:34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5">
        <f t="shared" si="57"/>
        <v>0</v>
      </c>
    </row>
    <row r="234" spans="1:34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5">
        <f t="shared" si="57"/>
        <v>0</v>
      </c>
    </row>
    <row r="235" spans="1:34" x14ac:dyDescent="0.4">
      <c r="A235" s="6" t="s">
        <v>26</v>
      </c>
      <c r="B235" s="84" t="s">
        <v>51</v>
      </c>
      <c r="C235" s="87"/>
      <c r="D235" s="88"/>
      <c r="E235" s="5">
        <f t="shared" ref="E235:AH235" si="58">SUM(E225:E234)</f>
        <v>0</v>
      </c>
      <c r="F235" s="5">
        <f t="shared" si="58"/>
        <v>0</v>
      </c>
      <c r="G235" s="5">
        <f t="shared" si="58"/>
        <v>0</v>
      </c>
      <c r="H235" s="5">
        <f t="shared" si="58"/>
        <v>0</v>
      </c>
      <c r="I235" s="5">
        <f t="shared" si="58"/>
        <v>1</v>
      </c>
      <c r="J235" s="5">
        <f t="shared" si="58"/>
        <v>1</v>
      </c>
      <c r="K235" s="5">
        <f t="shared" si="58"/>
        <v>2</v>
      </c>
      <c r="L235" s="5">
        <f t="shared" si="58"/>
        <v>0</v>
      </c>
      <c r="M235" s="5">
        <f t="shared" si="58"/>
        <v>1</v>
      </c>
      <c r="N235" s="5">
        <f t="shared" si="58"/>
        <v>0</v>
      </c>
      <c r="O235" s="5">
        <f t="shared" si="58"/>
        <v>0</v>
      </c>
      <c r="P235" s="5">
        <f t="shared" si="58"/>
        <v>2</v>
      </c>
      <c r="Q235" s="5">
        <f t="shared" si="58"/>
        <v>1</v>
      </c>
      <c r="R235" s="5">
        <f t="shared" si="58"/>
        <v>3</v>
      </c>
      <c r="S235" s="5">
        <f t="shared" si="58"/>
        <v>0</v>
      </c>
      <c r="T235" s="5">
        <f t="shared" si="58"/>
        <v>0</v>
      </c>
      <c r="U235" s="5">
        <f t="shared" si="58"/>
        <v>0</v>
      </c>
      <c r="V235" s="5">
        <f t="shared" si="58"/>
        <v>3</v>
      </c>
      <c r="W235" s="5">
        <f t="shared" si="58"/>
        <v>0</v>
      </c>
      <c r="X235" s="5">
        <f t="shared" si="58"/>
        <v>10</v>
      </c>
      <c r="Y235" s="5">
        <f t="shared" si="58"/>
        <v>12</v>
      </c>
      <c r="Z235" s="5">
        <f t="shared" si="58"/>
        <v>12</v>
      </c>
      <c r="AA235" s="5">
        <f t="shared" si="58"/>
        <v>0</v>
      </c>
      <c r="AB235" s="5">
        <f t="shared" si="58"/>
        <v>0</v>
      </c>
      <c r="AC235" s="5">
        <f t="shared" si="58"/>
        <v>0</v>
      </c>
      <c r="AD235" s="5">
        <f t="shared" si="58"/>
        <v>10</v>
      </c>
      <c r="AE235" s="5">
        <f t="shared" si="58"/>
        <v>8</v>
      </c>
      <c r="AF235" s="5">
        <f t="shared" si="58"/>
        <v>0</v>
      </c>
      <c r="AG235" s="5">
        <f t="shared" si="58"/>
        <v>0</v>
      </c>
      <c r="AH235" s="5">
        <f t="shared" si="58"/>
        <v>66</v>
      </c>
    </row>
    <row r="236" spans="1:34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</row>
    <row r="237" spans="1:34" x14ac:dyDescent="0.4">
      <c r="A237" s="11" t="s">
        <v>48</v>
      </c>
      <c r="B237" s="17" t="s">
        <v>79</v>
      </c>
      <c r="C237" s="86" t="s">
        <v>80</v>
      </c>
      <c r="D237" s="64"/>
      <c r="E237" s="6">
        <v>0</v>
      </c>
      <c r="F237" s="6">
        <v>0</v>
      </c>
      <c r="G237" s="6">
        <v>0</v>
      </c>
      <c r="H237" s="6">
        <v>1</v>
      </c>
      <c r="I237" s="6">
        <v>0</v>
      </c>
      <c r="J237" s="6">
        <v>1</v>
      </c>
      <c r="K237" s="6">
        <v>2</v>
      </c>
      <c r="L237" s="6">
        <v>1</v>
      </c>
      <c r="M237" s="6">
        <v>0</v>
      </c>
      <c r="N237" s="6">
        <v>6</v>
      </c>
      <c r="O237" s="6">
        <v>0</v>
      </c>
      <c r="P237" s="6">
        <v>1</v>
      </c>
      <c r="Q237" s="6">
        <v>0</v>
      </c>
      <c r="R237" s="6">
        <v>2</v>
      </c>
      <c r="S237" s="6">
        <v>0</v>
      </c>
      <c r="T237" s="6">
        <v>0</v>
      </c>
      <c r="U237" s="6">
        <v>8</v>
      </c>
      <c r="V237" s="6">
        <v>1</v>
      </c>
      <c r="W237" s="6">
        <v>2</v>
      </c>
      <c r="X237" s="6">
        <v>1</v>
      </c>
      <c r="Y237" s="6">
        <v>0</v>
      </c>
      <c r="Z237" s="6">
        <v>0</v>
      </c>
      <c r="AA237" s="6">
        <v>1</v>
      </c>
      <c r="AB237" s="6">
        <v>1</v>
      </c>
      <c r="AC237" s="6">
        <v>0</v>
      </c>
      <c r="AD237" s="6">
        <v>1</v>
      </c>
      <c r="AE237" s="6">
        <v>3</v>
      </c>
      <c r="AF237" s="6">
        <v>0</v>
      </c>
      <c r="AG237" s="6">
        <v>0</v>
      </c>
      <c r="AH237" s="5">
        <f t="shared" ref="AH237:AH246" si="59">SUM(E237:AG237)</f>
        <v>32</v>
      </c>
    </row>
    <row r="238" spans="1:34" x14ac:dyDescent="0.4">
      <c r="A238" s="11" t="s">
        <v>50</v>
      </c>
      <c r="B238" s="50"/>
      <c r="C238" s="24" t="s">
        <v>241</v>
      </c>
      <c r="D238" s="49"/>
      <c r="E238" s="6">
        <v>1</v>
      </c>
      <c r="F238" s="6">
        <v>0</v>
      </c>
      <c r="G238" s="6">
        <v>1</v>
      </c>
      <c r="H238" s="6">
        <v>2</v>
      </c>
      <c r="I238" s="6">
        <v>0</v>
      </c>
      <c r="J238" s="6">
        <v>1</v>
      </c>
      <c r="K238" s="6">
        <v>0</v>
      </c>
      <c r="L238" s="6">
        <v>0</v>
      </c>
      <c r="M238" s="6">
        <v>1</v>
      </c>
      <c r="N238" s="6">
        <v>1</v>
      </c>
      <c r="O238" s="6">
        <v>0</v>
      </c>
      <c r="P238" s="6">
        <v>1</v>
      </c>
      <c r="Q238" s="6">
        <v>0</v>
      </c>
      <c r="R238" s="6">
        <v>1</v>
      </c>
      <c r="S238" s="6">
        <v>0</v>
      </c>
      <c r="T238" s="6">
        <v>1</v>
      </c>
      <c r="U238" s="6">
        <v>1</v>
      </c>
      <c r="V238" s="6">
        <v>1</v>
      </c>
      <c r="W238" s="6">
        <v>0</v>
      </c>
      <c r="X238" s="6">
        <v>1</v>
      </c>
      <c r="Y238" s="6">
        <v>0</v>
      </c>
      <c r="Z238" s="6">
        <v>0</v>
      </c>
      <c r="AA238" s="6">
        <v>1</v>
      </c>
      <c r="AB238" s="6">
        <v>1</v>
      </c>
      <c r="AC238" s="6">
        <v>2</v>
      </c>
      <c r="AD238" s="6">
        <v>2</v>
      </c>
      <c r="AE238" s="6">
        <v>2</v>
      </c>
      <c r="AF238" s="6">
        <v>1</v>
      </c>
      <c r="AG238" s="6">
        <v>0</v>
      </c>
      <c r="AH238" s="5">
        <f t="shared" si="59"/>
        <v>22</v>
      </c>
    </row>
    <row r="239" spans="1:34" x14ac:dyDescent="0.4">
      <c r="A239" s="7"/>
      <c r="B239" s="50"/>
      <c r="C239" s="24" t="s">
        <v>242</v>
      </c>
      <c r="D239" s="49"/>
      <c r="E239" s="6">
        <v>1</v>
      </c>
      <c r="F239" s="6">
        <v>0</v>
      </c>
      <c r="G239" s="6">
        <v>3</v>
      </c>
      <c r="H239" s="6">
        <v>6</v>
      </c>
      <c r="I239" s="6">
        <v>1</v>
      </c>
      <c r="J239" s="6">
        <v>0</v>
      </c>
      <c r="K239" s="6">
        <v>1</v>
      </c>
      <c r="L239" s="6">
        <v>5</v>
      </c>
      <c r="M239" s="6">
        <v>2</v>
      </c>
      <c r="N239" s="6">
        <v>8</v>
      </c>
      <c r="O239" s="6">
        <v>3</v>
      </c>
      <c r="P239" s="6">
        <v>3</v>
      </c>
      <c r="Q239" s="6">
        <v>10</v>
      </c>
      <c r="R239" s="6">
        <v>15</v>
      </c>
      <c r="S239" s="6">
        <v>6</v>
      </c>
      <c r="T239" s="6">
        <v>20</v>
      </c>
      <c r="U239" s="6">
        <v>12</v>
      </c>
      <c r="V239" s="6">
        <v>7</v>
      </c>
      <c r="W239" s="6">
        <v>16</v>
      </c>
      <c r="X239" s="6">
        <v>12</v>
      </c>
      <c r="Y239" s="6">
        <v>0</v>
      </c>
      <c r="Z239" s="6">
        <v>5</v>
      </c>
      <c r="AA239" s="6">
        <v>15</v>
      </c>
      <c r="AB239" s="6">
        <v>47</v>
      </c>
      <c r="AC239" s="6">
        <v>5</v>
      </c>
      <c r="AD239" s="6">
        <v>19</v>
      </c>
      <c r="AE239" s="6">
        <v>15</v>
      </c>
      <c r="AF239" s="6">
        <v>7</v>
      </c>
      <c r="AG239" s="6">
        <v>8</v>
      </c>
      <c r="AH239" s="5">
        <f t="shared" si="59"/>
        <v>252</v>
      </c>
    </row>
    <row r="240" spans="1:34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1</v>
      </c>
      <c r="G240" s="6">
        <v>0</v>
      </c>
      <c r="H240" s="6">
        <v>0</v>
      </c>
      <c r="I240" s="6">
        <v>1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1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5">
        <f t="shared" si="59"/>
        <v>3</v>
      </c>
    </row>
    <row r="241" spans="1:34" x14ac:dyDescent="0.4">
      <c r="A241" s="7"/>
      <c r="B241" s="50"/>
      <c r="C241" s="24" t="s">
        <v>244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1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5">
        <f t="shared" si="59"/>
        <v>1</v>
      </c>
    </row>
    <row r="242" spans="1:34" ht="12.75" customHeight="1" x14ac:dyDescent="0.4">
      <c r="A242" s="7"/>
      <c r="B242" s="50"/>
      <c r="C242" s="24" t="s">
        <v>245</v>
      </c>
      <c r="D242" s="49"/>
      <c r="E242" s="6">
        <v>6</v>
      </c>
      <c r="F242" s="6">
        <v>0</v>
      </c>
      <c r="G242" s="6">
        <v>2</v>
      </c>
      <c r="H242" s="6">
        <v>4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2</v>
      </c>
      <c r="O242" s="6">
        <v>1</v>
      </c>
      <c r="P242" s="6">
        <v>0</v>
      </c>
      <c r="Q242" s="6">
        <v>1</v>
      </c>
      <c r="R242" s="6">
        <v>0</v>
      </c>
      <c r="S242" s="6">
        <v>0</v>
      </c>
      <c r="T242" s="6">
        <v>2</v>
      </c>
      <c r="U242" s="6">
        <v>0</v>
      </c>
      <c r="V242" s="6">
        <v>1</v>
      </c>
      <c r="W242" s="6">
        <v>0</v>
      </c>
      <c r="X242" s="6">
        <v>0</v>
      </c>
      <c r="Y242" s="6">
        <v>2</v>
      </c>
      <c r="Z242" s="6">
        <v>2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5">
        <f t="shared" si="59"/>
        <v>23</v>
      </c>
    </row>
    <row r="243" spans="1:34" x14ac:dyDescent="0.4">
      <c r="A243" s="7"/>
      <c r="B243" s="50"/>
      <c r="C243" s="24" t="s">
        <v>246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5">
        <f t="shared" si="59"/>
        <v>0</v>
      </c>
    </row>
    <row r="244" spans="1:34" x14ac:dyDescent="0.4">
      <c r="A244" s="7"/>
      <c r="B244" s="50"/>
      <c r="C244" s="24" t="s">
        <v>247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5">
        <f t="shared" si="59"/>
        <v>0</v>
      </c>
    </row>
    <row r="245" spans="1:34" x14ac:dyDescent="0.4">
      <c r="A245" s="7"/>
      <c r="B245" s="50"/>
      <c r="C245" s="24" t="s">
        <v>248</v>
      </c>
      <c r="D245" s="49"/>
      <c r="E245" s="6">
        <v>0</v>
      </c>
      <c r="F245" s="6">
        <v>0</v>
      </c>
      <c r="G245" s="6">
        <v>0</v>
      </c>
      <c r="H245" s="6">
        <v>1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5">
        <f t="shared" si="59"/>
        <v>1</v>
      </c>
    </row>
    <row r="246" spans="1:34" x14ac:dyDescent="0.4">
      <c r="A246" s="7"/>
      <c r="B246" s="50"/>
      <c r="C246" s="24" t="s">
        <v>249</v>
      </c>
      <c r="D246" s="49"/>
      <c r="E246" s="6">
        <v>1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1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1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5">
        <f t="shared" si="59"/>
        <v>3</v>
      </c>
    </row>
    <row r="247" spans="1:34" ht="12.75" customHeight="1" x14ac:dyDescent="0.4">
      <c r="A247" s="6" t="s">
        <v>26</v>
      </c>
      <c r="B247" s="84" t="s">
        <v>51</v>
      </c>
      <c r="C247" s="87"/>
      <c r="D247" s="88"/>
      <c r="E247" s="5">
        <f t="shared" ref="E247:AH247" si="60">SUM(E237:E246)</f>
        <v>9</v>
      </c>
      <c r="F247" s="5">
        <f t="shared" si="60"/>
        <v>1</v>
      </c>
      <c r="G247" s="5">
        <f t="shared" si="60"/>
        <v>6</v>
      </c>
      <c r="H247" s="5">
        <f t="shared" si="60"/>
        <v>14</v>
      </c>
      <c r="I247" s="5">
        <f t="shared" si="60"/>
        <v>2</v>
      </c>
      <c r="J247" s="5">
        <f t="shared" si="60"/>
        <v>2</v>
      </c>
      <c r="K247" s="5">
        <f t="shared" si="60"/>
        <v>3</v>
      </c>
      <c r="L247" s="5">
        <f t="shared" si="60"/>
        <v>6</v>
      </c>
      <c r="M247" s="5">
        <f t="shared" si="60"/>
        <v>4</v>
      </c>
      <c r="N247" s="5">
        <f t="shared" si="60"/>
        <v>17</v>
      </c>
      <c r="O247" s="5">
        <f t="shared" si="60"/>
        <v>4</v>
      </c>
      <c r="P247" s="5">
        <f t="shared" si="60"/>
        <v>5</v>
      </c>
      <c r="Q247" s="5">
        <f t="shared" si="60"/>
        <v>11</v>
      </c>
      <c r="R247" s="5">
        <f t="shared" si="60"/>
        <v>18</v>
      </c>
      <c r="S247" s="5">
        <f t="shared" si="60"/>
        <v>6</v>
      </c>
      <c r="T247" s="5">
        <f t="shared" si="60"/>
        <v>23</v>
      </c>
      <c r="U247" s="5">
        <f t="shared" si="60"/>
        <v>21</v>
      </c>
      <c r="V247" s="5">
        <f t="shared" si="60"/>
        <v>11</v>
      </c>
      <c r="W247" s="5">
        <f t="shared" si="60"/>
        <v>18</v>
      </c>
      <c r="X247" s="5">
        <f t="shared" si="60"/>
        <v>14</v>
      </c>
      <c r="Y247" s="5">
        <f t="shared" si="60"/>
        <v>3</v>
      </c>
      <c r="Z247" s="5">
        <f t="shared" si="60"/>
        <v>8</v>
      </c>
      <c r="AA247" s="5">
        <f t="shared" si="60"/>
        <v>17</v>
      </c>
      <c r="AB247" s="5">
        <f t="shared" si="60"/>
        <v>49</v>
      </c>
      <c r="AC247" s="5">
        <f t="shared" si="60"/>
        <v>7</v>
      </c>
      <c r="AD247" s="5">
        <f t="shared" si="60"/>
        <v>22</v>
      </c>
      <c r="AE247" s="5">
        <f t="shared" si="60"/>
        <v>20</v>
      </c>
      <c r="AF247" s="5">
        <f t="shared" si="60"/>
        <v>8</v>
      </c>
      <c r="AG247" s="5">
        <f t="shared" si="60"/>
        <v>8</v>
      </c>
      <c r="AH247" s="5">
        <f t="shared" si="60"/>
        <v>337</v>
      </c>
    </row>
    <row r="248" spans="1:34" x14ac:dyDescent="0.4">
      <c r="A248" s="62"/>
      <c r="B248" s="89"/>
      <c r="C248" s="89"/>
      <c r="D248" s="89"/>
      <c r="E248" s="90"/>
    </row>
    <row r="249" spans="1:34" x14ac:dyDescent="0.4">
      <c r="A249" s="11" t="s">
        <v>48</v>
      </c>
      <c r="B249" s="17" t="s">
        <v>81</v>
      </c>
      <c r="C249" s="86" t="s">
        <v>82</v>
      </c>
      <c r="D249" s="64"/>
      <c r="E249" s="6">
        <v>1</v>
      </c>
      <c r="F249" s="6">
        <v>0</v>
      </c>
      <c r="G249" s="6">
        <v>0</v>
      </c>
      <c r="H249" s="6">
        <v>1</v>
      </c>
      <c r="I249" s="6">
        <v>1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1</v>
      </c>
      <c r="Y249" s="6">
        <v>1</v>
      </c>
      <c r="Z249" s="6">
        <v>0</v>
      </c>
      <c r="AA249" s="6">
        <v>0</v>
      </c>
      <c r="AB249" s="6">
        <v>0</v>
      </c>
      <c r="AC249" s="6">
        <v>1</v>
      </c>
      <c r="AD249" s="6">
        <v>0</v>
      </c>
      <c r="AE249" s="6">
        <v>0</v>
      </c>
      <c r="AF249" s="6">
        <v>0</v>
      </c>
      <c r="AG249" s="6">
        <v>0</v>
      </c>
      <c r="AH249" s="5">
        <f t="shared" ref="AH249:AH258" si="61">SUM(E249:AG249)</f>
        <v>7</v>
      </c>
    </row>
    <row r="250" spans="1:34" x14ac:dyDescent="0.4">
      <c r="A250" s="11" t="s">
        <v>50</v>
      </c>
      <c r="B250" s="50"/>
      <c r="C250" s="24" t="s">
        <v>250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4</v>
      </c>
      <c r="L250" s="6">
        <v>0</v>
      </c>
      <c r="M250" s="6">
        <v>0</v>
      </c>
      <c r="N250" s="6">
        <v>1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1</v>
      </c>
      <c r="AD250" s="6">
        <v>0</v>
      </c>
      <c r="AE250" s="6">
        <v>2</v>
      </c>
      <c r="AF250" s="6">
        <v>0</v>
      </c>
      <c r="AG250" s="6">
        <v>0</v>
      </c>
      <c r="AH250" s="5">
        <f t="shared" si="61"/>
        <v>8</v>
      </c>
    </row>
    <row r="251" spans="1:34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1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5">
        <f t="shared" si="61"/>
        <v>1</v>
      </c>
    </row>
    <row r="252" spans="1:34" x14ac:dyDescent="0.4">
      <c r="A252" s="7"/>
      <c r="B252" s="50"/>
      <c r="C252" s="24" t="s">
        <v>252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1</v>
      </c>
      <c r="AB252" s="6">
        <v>0</v>
      </c>
      <c r="AC252" s="6">
        <v>2</v>
      </c>
      <c r="AD252" s="6">
        <v>0</v>
      </c>
      <c r="AE252" s="6">
        <v>0</v>
      </c>
      <c r="AF252" s="6">
        <v>0</v>
      </c>
      <c r="AG252" s="6">
        <v>0</v>
      </c>
      <c r="AH252" s="5">
        <f t="shared" si="61"/>
        <v>3</v>
      </c>
    </row>
    <row r="253" spans="1:34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5">
        <f t="shared" si="61"/>
        <v>0</v>
      </c>
    </row>
    <row r="254" spans="1:34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5">
        <f t="shared" si="61"/>
        <v>0</v>
      </c>
    </row>
    <row r="255" spans="1:34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5">
        <f t="shared" si="61"/>
        <v>0</v>
      </c>
    </row>
    <row r="256" spans="1:34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5">
        <f t="shared" si="61"/>
        <v>0</v>
      </c>
    </row>
    <row r="257" spans="1:34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5">
        <f t="shared" si="61"/>
        <v>0</v>
      </c>
    </row>
    <row r="258" spans="1:34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5">
        <f t="shared" si="61"/>
        <v>0</v>
      </c>
    </row>
    <row r="259" spans="1:34" x14ac:dyDescent="0.4">
      <c r="A259" s="6" t="s">
        <v>26</v>
      </c>
      <c r="B259" s="84" t="s">
        <v>51</v>
      </c>
      <c r="C259" s="87"/>
      <c r="D259" s="88"/>
      <c r="E259" s="5">
        <f t="shared" ref="E259:AH259" si="62">SUM(E249:E258)</f>
        <v>1</v>
      </c>
      <c r="F259" s="5">
        <f t="shared" si="62"/>
        <v>0</v>
      </c>
      <c r="G259" s="5">
        <f t="shared" si="62"/>
        <v>0</v>
      </c>
      <c r="H259" s="5">
        <f t="shared" si="62"/>
        <v>1</v>
      </c>
      <c r="I259" s="5">
        <f t="shared" si="62"/>
        <v>1</v>
      </c>
      <c r="J259" s="5">
        <f t="shared" si="62"/>
        <v>0</v>
      </c>
      <c r="K259" s="5">
        <f t="shared" si="62"/>
        <v>4</v>
      </c>
      <c r="L259" s="5">
        <f t="shared" si="62"/>
        <v>0</v>
      </c>
      <c r="M259" s="5">
        <f t="shared" si="62"/>
        <v>0</v>
      </c>
      <c r="N259" s="5">
        <f t="shared" si="62"/>
        <v>1</v>
      </c>
      <c r="O259" s="5">
        <f t="shared" si="62"/>
        <v>0</v>
      </c>
      <c r="P259" s="5">
        <f t="shared" si="62"/>
        <v>0</v>
      </c>
      <c r="Q259" s="5">
        <f t="shared" si="62"/>
        <v>0</v>
      </c>
      <c r="R259" s="5">
        <f t="shared" si="62"/>
        <v>1</v>
      </c>
      <c r="S259" s="5">
        <f t="shared" si="62"/>
        <v>0</v>
      </c>
      <c r="T259" s="5">
        <f t="shared" si="62"/>
        <v>0</v>
      </c>
      <c r="U259" s="5">
        <f t="shared" si="62"/>
        <v>0</v>
      </c>
      <c r="V259" s="5">
        <f t="shared" si="62"/>
        <v>0</v>
      </c>
      <c r="W259" s="5">
        <f t="shared" si="62"/>
        <v>0</v>
      </c>
      <c r="X259" s="5">
        <f t="shared" si="62"/>
        <v>1</v>
      </c>
      <c r="Y259" s="5">
        <f t="shared" si="62"/>
        <v>1</v>
      </c>
      <c r="Z259" s="5">
        <f t="shared" si="62"/>
        <v>0</v>
      </c>
      <c r="AA259" s="5">
        <f t="shared" si="62"/>
        <v>2</v>
      </c>
      <c r="AB259" s="5">
        <f t="shared" si="62"/>
        <v>0</v>
      </c>
      <c r="AC259" s="5">
        <f t="shared" si="62"/>
        <v>4</v>
      </c>
      <c r="AD259" s="5">
        <f t="shared" si="62"/>
        <v>0</v>
      </c>
      <c r="AE259" s="5">
        <f t="shared" si="62"/>
        <v>2</v>
      </c>
      <c r="AF259" s="5">
        <f t="shared" si="62"/>
        <v>0</v>
      </c>
      <c r="AG259" s="5">
        <f t="shared" si="62"/>
        <v>0</v>
      </c>
      <c r="AH259" s="5">
        <f t="shared" si="62"/>
        <v>19</v>
      </c>
    </row>
    <row r="261" spans="1:34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</row>
    <row r="262" spans="1:34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210</v>
      </c>
      <c r="F262" s="6">
        <f t="shared" ref="F262:S262" si="63">F55+F67+F79+F91+F103+F115+F127+F139+F151+F163+F175+F187+F199+F211+F223+F235+F247+F259</f>
        <v>206</v>
      </c>
      <c r="G262" s="6">
        <f t="shared" si="63"/>
        <v>229</v>
      </c>
      <c r="H262" s="6">
        <f t="shared" si="63"/>
        <v>224</v>
      </c>
      <c r="I262" s="6">
        <f t="shared" si="63"/>
        <v>178</v>
      </c>
      <c r="J262" s="6">
        <f t="shared" si="63"/>
        <v>166</v>
      </c>
      <c r="K262" s="6">
        <f t="shared" si="63"/>
        <v>200</v>
      </c>
      <c r="L262" s="6">
        <f t="shared" si="63"/>
        <v>155</v>
      </c>
      <c r="M262" s="6">
        <f t="shared" si="63"/>
        <v>199</v>
      </c>
      <c r="N262" s="6">
        <f t="shared" si="63"/>
        <v>186</v>
      </c>
      <c r="O262" s="6">
        <f t="shared" si="63"/>
        <v>206</v>
      </c>
      <c r="P262" s="6">
        <f t="shared" si="63"/>
        <v>212</v>
      </c>
      <c r="Q262" s="6">
        <f t="shared" si="63"/>
        <v>178</v>
      </c>
      <c r="R262" s="6">
        <f t="shared" si="63"/>
        <v>210</v>
      </c>
      <c r="S262" s="6">
        <f t="shared" si="63"/>
        <v>188</v>
      </c>
      <c r="T262" s="6">
        <f t="shared" ref="T262:Z262" si="64">T55+T67+T79+T91+T103+T115+T127+T139+T151+T163+T175+T187+T199+T211+T223+T235+T247+T259</f>
        <v>213</v>
      </c>
      <c r="U262" s="6">
        <f t="shared" si="64"/>
        <v>196</v>
      </c>
      <c r="V262" s="6">
        <f t="shared" si="64"/>
        <v>211</v>
      </c>
      <c r="W262" s="6">
        <f t="shared" si="64"/>
        <v>185</v>
      </c>
      <c r="X262" s="6">
        <f t="shared" si="64"/>
        <v>190</v>
      </c>
      <c r="Y262" s="6">
        <f t="shared" si="64"/>
        <v>197</v>
      </c>
      <c r="Z262" s="6">
        <f t="shared" si="64"/>
        <v>197</v>
      </c>
      <c r="AA262" s="6">
        <f t="shared" ref="AA262:AG262" si="65">AA55+AA67+AA79+AA91+AA103+AA115+AA127+AA139+AA151+AA163+AA175+AA187+AA199+AA211+AA223+AA235+AA247+AA259</f>
        <v>160</v>
      </c>
      <c r="AB262" s="6">
        <f t="shared" si="65"/>
        <v>214</v>
      </c>
      <c r="AC262" s="6">
        <f t="shared" si="65"/>
        <v>208</v>
      </c>
      <c r="AD262" s="6">
        <f t="shared" si="65"/>
        <v>188</v>
      </c>
      <c r="AE262" s="6">
        <f t="shared" si="65"/>
        <v>191</v>
      </c>
      <c r="AF262" s="6">
        <f t="shared" si="65"/>
        <v>156</v>
      </c>
      <c r="AG262" s="6">
        <f t="shared" si="65"/>
        <v>96</v>
      </c>
      <c r="AH262" s="5">
        <f>SUM(E262:AG262)</f>
        <v>5549</v>
      </c>
    </row>
    <row r="263" spans="1:34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5">
        <f>SUM(E263:AG263)</f>
        <v>0</v>
      </c>
    </row>
    <row r="264" spans="1:34" x14ac:dyDescent="0.4">
      <c r="A264" s="14"/>
      <c r="B264" s="19" t="s">
        <v>89</v>
      </c>
      <c r="C264" s="95" t="s">
        <v>90</v>
      </c>
      <c r="D264" s="96"/>
      <c r="E264" s="5">
        <f>SUM(E262:E263)</f>
        <v>210</v>
      </c>
      <c r="F264" s="5">
        <f t="shared" ref="F264:S264" si="66">SUM(F262:F263)</f>
        <v>206</v>
      </c>
      <c r="G264" s="5">
        <f t="shared" si="66"/>
        <v>229</v>
      </c>
      <c r="H264" s="5">
        <f t="shared" si="66"/>
        <v>224</v>
      </c>
      <c r="I264" s="5">
        <f t="shared" si="66"/>
        <v>178</v>
      </c>
      <c r="J264" s="5">
        <f t="shared" si="66"/>
        <v>166</v>
      </c>
      <c r="K264" s="5">
        <f t="shared" si="66"/>
        <v>200</v>
      </c>
      <c r="L264" s="5">
        <f t="shared" si="66"/>
        <v>155</v>
      </c>
      <c r="M264" s="5">
        <f t="shared" si="66"/>
        <v>199</v>
      </c>
      <c r="N264" s="5">
        <f t="shared" si="66"/>
        <v>186</v>
      </c>
      <c r="O264" s="5">
        <f t="shared" si="66"/>
        <v>206</v>
      </c>
      <c r="P264" s="5">
        <f t="shared" si="66"/>
        <v>212</v>
      </c>
      <c r="Q264" s="5">
        <f t="shared" si="66"/>
        <v>178</v>
      </c>
      <c r="R264" s="5">
        <f t="shared" si="66"/>
        <v>210</v>
      </c>
      <c r="S264" s="5">
        <f t="shared" si="66"/>
        <v>188</v>
      </c>
      <c r="T264" s="5">
        <f t="shared" ref="T264:Z264" si="67">SUM(T262:T263)</f>
        <v>213</v>
      </c>
      <c r="U264" s="5">
        <f t="shared" si="67"/>
        <v>196</v>
      </c>
      <c r="V264" s="5">
        <f t="shared" si="67"/>
        <v>211</v>
      </c>
      <c r="W264" s="5">
        <f t="shared" si="67"/>
        <v>185</v>
      </c>
      <c r="X264" s="5">
        <f t="shared" si="67"/>
        <v>190</v>
      </c>
      <c r="Y264" s="5">
        <f t="shared" si="67"/>
        <v>197</v>
      </c>
      <c r="Z264" s="5">
        <f t="shared" si="67"/>
        <v>197</v>
      </c>
      <c r="AA264" s="5">
        <f t="shared" ref="AA264:AG264" si="68">SUM(AA262:AA263)</f>
        <v>160</v>
      </c>
      <c r="AB264" s="5">
        <f t="shared" si="68"/>
        <v>214</v>
      </c>
      <c r="AC264" s="5">
        <f t="shared" si="68"/>
        <v>208</v>
      </c>
      <c r="AD264" s="5">
        <f t="shared" si="68"/>
        <v>188</v>
      </c>
      <c r="AE264" s="5">
        <f t="shared" si="68"/>
        <v>191</v>
      </c>
      <c r="AF264" s="5">
        <f t="shared" si="68"/>
        <v>156</v>
      </c>
      <c r="AG264" s="5">
        <f t="shared" si="68"/>
        <v>96</v>
      </c>
      <c r="AH264" s="5">
        <f>SUM(E264:AG264)</f>
        <v>5549</v>
      </c>
    </row>
  </sheetData>
  <mergeCells count="86">
    <mergeCell ref="B247:D247"/>
    <mergeCell ref="A200:E200"/>
    <mergeCell ref="C201:D201"/>
    <mergeCell ref="B211:D211"/>
    <mergeCell ref="A212:E212"/>
    <mergeCell ref="C213:D213"/>
    <mergeCell ref="B235:D235"/>
    <mergeCell ref="A236:E236"/>
    <mergeCell ref="C237:D237"/>
    <mergeCell ref="B223:D223"/>
    <mergeCell ref="A224:E224"/>
    <mergeCell ref="C225:D225"/>
    <mergeCell ref="C264:D264"/>
    <mergeCell ref="A248:E248"/>
    <mergeCell ref="C249:D249"/>
    <mergeCell ref="B259:D259"/>
    <mergeCell ref="B261:D261"/>
    <mergeCell ref="C262:D262"/>
    <mergeCell ref="C263:D263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55:D55"/>
    <mergeCell ref="B35:D35"/>
    <mergeCell ref="B36:D36"/>
    <mergeCell ref="A37:D37"/>
    <mergeCell ref="E37:AD37"/>
    <mergeCell ref="B38:D38"/>
    <mergeCell ref="B39:C41"/>
    <mergeCell ref="A42:D42"/>
    <mergeCell ref="E42:AD42"/>
    <mergeCell ref="B43:D43"/>
    <mergeCell ref="A44:D44"/>
    <mergeCell ref="C45:D45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A17:D17"/>
    <mergeCell ref="B12:D12"/>
    <mergeCell ref="E12:AG12"/>
    <mergeCell ref="AH12:AH13"/>
    <mergeCell ref="B13:D13"/>
    <mergeCell ref="B14:C16"/>
  </mergeCells>
  <phoneticPr fontId="9" type="noConversion"/>
  <conditionalFormatting sqref="E14:AG15">
    <cfRule type="containsBlanks" dxfId="170" priority="20">
      <formula>LEN(TRIM(E14))=0</formula>
    </cfRule>
  </conditionalFormatting>
  <conditionalFormatting sqref="E19:AG20">
    <cfRule type="containsBlanks" dxfId="169" priority="23">
      <formula>LEN(TRIM(E19))=0</formula>
    </cfRule>
  </conditionalFormatting>
  <conditionalFormatting sqref="E22:AG23 E25:AG26 E33:AG33 E35:AG35 E39:AG40">
    <cfRule type="containsBlanks" dxfId="168" priority="24">
      <formula>LEN(TRIM(E22))=0</formula>
    </cfRule>
  </conditionalFormatting>
  <conditionalFormatting sqref="E30:AG30">
    <cfRule type="expression" dxfId="167" priority="25">
      <formula>E30&lt;&gt;E47</formula>
    </cfRule>
    <cfRule type="expression" dxfId="166" priority="26">
      <formula>E30&lt;&gt;E34</formula>
    </cfRule>
  </conditionalFormatting>
  <conditionalFormatting sqref="E34:AG34">
    <cfRule type="expression" dxfId="165" priority="21">
      <formula>E30&lt;&gt;E34</formula>
    </cfRule>
    <cfRule type="expression" dxfId="164" priority="22">
      <formula>E30=E34</formula>
    </cfRule>
    <cfRule type="expression" dxfId="163" priority="27">
      <formula>E34&lt;&gt;E30</formula>
    </cfRule>
    <cfRule type="expression" dxfId="162" priority="28">
      <formula>E34&lt;&gt;E64</formula>
    </cfRule>
  </conditionalFormatting>
  <conditionalFormatting sqref="E45:AG54">
    <cfRule type="containsBlanks" dxfId="161" priority="19">
      <formula>LEN(TRIM(E45))=0</formula>
    </cfRule>
  </conditionalFormatting>
  <conditionalFormatting sqref="E57:AG66">
    <cfRule type="containsBlanks" dxfId="160" priority="18">
      <formula>LEN(TRIM(E57))=0</formula>
    </cfRule>
  </conditionalFormatting>
  <conditionalFormatting sqref="E69:AG78">
    <cfRule type="containsBlanks" dxfId="159" priority="17">
      <formula>LEN(TRIM(E69))=0</formula>
    </cfRule>
  </conditionalFormatting>
  <conditionalFormatting sqref="E81:AG90">
    <cfRule type="containsBlanks" dxfId="158" priority="16">
      <formula>LEN(TRIM(E81))=0</formula>
    </cfRule>
  </conditionalFormatting>
  <conditionalFormatting sqref="E93:AG102">
    <cfRule type="containsBlanks" dxfId="157" priority="15">
      <formula>LEN(TRIM(E93))=0</formula>
    </cfRule>
  </conditionalFormatting>
  <conditionalFormatting sqref="E105:AG114">
    <cfRule type="containsBlanks" dxfId="156" priority="14">
      <formula>LEN(TRIM(E105))=0</formula>
    </cfRule>
  </conditionalFormatting>
  <conditionalFormatting sqref="E117:AG126">
    <cfRule type="containsBlanks" dxfId="155" priority="1">
      <formula>LEN(TRIM(E117))=0</formula>
    </cfRule>
  </conditionalFormatting>
  <conditionalFormatting sqref="E129:AG138">
    <cfRule type="containsBlanks" dxfId="154" priority="13">
      <formula>LEN(TRIM(E129))=0</formula>
    </cfRule>
  </conditionalFormatting>
  <conditionalFormatting sqref="E141:AG150">
    <cfRule type="containsBlanks" dxfId="153" priority="12">
      <formula>LEN(TRIM(E141))=0</formula>
    </cfRule>
  </conditionalFormatting>
  <conditionalFormatting sqref="E153:AG162">
    <cfRule type="containsBlanks" dxfId="152" priority="3">
      <formula>LEN(TRIM(E153))=0</formula>
    </cfRule>
  </conditionalFormatting>
  <conditionalFormatting sqref="E165:AG174">
    <cfRule type="containsBlanks" dxfId="151" priority="11">
      <formula>LEN(TRIM(E165))=0</formula>
    </cfRule>
  </conditionalFormatting>
  <conditionalFormatting sqref="E177:AG186">
    <cfRule type="containsBlanks" dxfId="150" priority="10">
      <formula>LEN(TRIM(E177))=0</formula>
    </cfRule>
  </conditionalFormatting>
  <conditionalFormatting sqref="E189:AG198">
    <cfRule type="containsBlanks" dxfId="149" priority="9">
      <formula>LEN(TRIM(E189))=0</formula>
    </cfRule>
  </conditionalFormatting>
  <conditionalFormatting sqref="E201:AG210">
    <cfRule type="containsBlanks" dxfId="148" priority="8">
      <formula>LEN(TRIM(E201))=0</formula>
    </cfRule>
  </conditionalFormatting>
  <conditionalFormatting sqref="E213:AG222">
    <cfRule type="containsBlanks" dxfId="147" priority="7">
      <formula>LEN(TRIM(E213))=0</formula>
    </cfRule>
  </conditionalFormatting>
  <conditionalFormatting sqref="E225:AG234">
    <cfRule type="containsBlanks" dxfId="146" priority="6">
      <formula>LEN(TRIM(E225))=0</formula>
    </cfRule>
  </conditionalFormatting>
  <conditionalFormatting sqref="E237:AG246">
    <cfRule type="containsBlanks" dxfId="145" priority="5">
      <formula>LEN(TRIM(E237))=0</formula>
    </cfRule>
  </conditionalFormatting>
  <conditionalFormatting sqref="E249:AG258">
    <cfRule type="containsBlanks" dxfId="144" priority="4">
      <formula>LEN(TRIM(E249))=0</formula>
    </cfRule>
  </conditionalFormatting>
  <conditionalFormatting sqref="E262:AG263">
    <cfRule type="containsBlanks" dxfId="143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dimension ref="A2:AE264"/>
  <sheetViews>
    <sheetView topLeftCell="C226" zoomScale="70" zoomScaleNormal="70" workbookViewId="0">
      <selection activeCell="W255" sqref="W255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13.28515625" customWidth="1"/>
  </cols>
  <sheetData>
    <row r="2" spans="1:29" x14ac:dyDescent="0.4">
      <c r="C2" s="43" t="s">
        <v>104</v>
      </c>
      <c r="D2" s="43" t="s">
        <v>114</v>
      </c>
    </row>
    <row r="3" spans="1:29" x14ac:dyDescent="0.4">
      <c r="C3" s="43" t="s">
        <v>105</v>
      </c>
      <c r="D3" s="43" t="s">
        <v>106</v>
      </c>
    </row>
    <row r="4" spans="1:29" x14ac:dyDescent="0.4">
      <c r="C4" s="43" t="s">
        <v>107</v>
      </c>
      <c r="D4" s="43" t="s">
        <v>108</v>
      </c>
    </row>
    <row r="5" spans="1:29" x14ac:dyDescent="0.4">
      <c r="C5" s="43"/>
      <c r="D5" s="43"/>
    </row>
    <row r="6" spans="1:29" x14ac:dyDescent="0.4">
      <c r="C6" s="43"/>
      <c r="D6" s="43"/>
    </row>
    <row r="7" spans="1:29" x14ac:dyDescent="0.4">
      <c r="C7" s="43"/>
      <c r="D7" s="43"/>
    </row>
    <row r="8" spans="1:29" x14ac:dyDescent="0.4">
      <c r="C8" s="43"/>
      <c r="D8" s="43"/>
    </row>
    <row r="9" spans="1:29" x14ac:dyDescent="0.4">
      <c r="C9" s="43" t="s">
        <v>109</v>
      </c>
      <c r="D9" s="43" t="s">
        <v>129</v>
      </c>
    </row>
    <row r="11" spans="1:2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R11" s="1"/>
      <c r="S11" s="1"/>
      <c r="T11" s="3"/>
      <c r="X11" s="3"/>
    </row>
    <row r="12" spans="1:29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1" t="s">
        <v>103</v>
      </c>
    </row>
    <row r="13" spans="1:29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102"/>
    </row>
    <row r="14" spans="1:29" x14ac:dyDescent="0.4">
      <c r="A14" s="7"/>
      <c r="B14" s="77" t="s">
        <v>22</v>
      </c>
      <c r="C14" s="78"/>
      <c r="D14" s="6" t="s">
        <v>23</v>
      </c>
      <c r="E14" s="6">
        <v>130</v>
      </c>
      <c r="F14" s="6">
        <v>147</v>
      </c>
      <c r="G14" s="6">
        <v>137</v>
      </c>
      <c r="H14" s="6">
        <v>136</v>
      </c>
      <c r="I14" s="6">
        <v>141</v>
      </c>
      <c r="J14" s="6">
        <v>133</v>
      </c>
      <c r="K14" s="6">
        <v>135</v>
      </c>
      <c r="L14" s="6">
        <v>142</v>
      </c>
      <c r="M14" s="6">
        <v>131</v>
      </c>
      <c r="N14" s="6">
        <v>137</v>
      </c>
      <c r="O14" s="6">
        <v>140</v>
      </c>
      <c r="P14" s="6">
        <v>140</v>
      </c>
      <c r="Q14" s="6">
        <v>134</v>
      </c>
      <c r="R14" s="6">
        <v>135</v>
      </c>
      <c r="S14" s="6">
        <v>130</v>
      </c>
      <c r="T14" s="6">
        <v>132</v>
      </c>
      <c r="U14" s="6">
        <v>137</v>
      </c>
      <c r="V14" s="6">
        <v>124</v>
      </c>
      <c r="W14" s="6">
        <v>139</v>
      </c>
      <c r="X14" s="6">
        <v>143</v>
      </c>
      <c r="Y14" s="6">
        <v>141</v>
      </c>
      <c r="Z14" s="6">
        <v>134</v>
      </c>
      <c r="AA14" s="6">
        <v>141</v>
      </c>
      <c r="AB14" s="6">
        <v>141</v>
      </c>
      <c r="AC14" s="5">
        <f>SUM(E14:AB14)</f>
        <v>3280</v>
      </c>
    </row>
    <row r="15" spans="1:29" x14ac:dyDescent="0.4">
      <c r="A15" s="7"/>
      <c r="B15" s="79"/>
      <c r="C15" s="67"/>
      <c r="D15" s="6" t="s">
        <v>24</v>
      </c>
      <c r="E15" s="6">
        <v>142</v>
      </c>
      <c r="F15" s="6">
        <v>142</v>
      </c>
      <c r="G15" s="6">
        <v>147</v>
      </c>
      <c r="H15" s="6">
        <v>141</v>
      </c>
      <c r="I15" s="6">
        <v>134</v>
      </c>
      <c r="J15" s="6">
        <v>126</v>
      </c>
      <c r="K15" s="6">
        <v>139</v>
      </c>
      <c r="L15" s="6">
        <v>143</v>
      </c>
      <c r="M15" s="6">
        <v>146</v>
      </c>
      <c r="N15" s="6">
        <v>139</v>
      </c>
      <c r="O15" s="6">
        <v>137</v>
      </c>
      <c r="P15" s="6">
        <v>145</v>
      </c>
      <c r="Q15" s="6">
        <v>144</v>
      </c>
      <c r="R15" s="6">
        <v>141</v>
      </c>
      <c r="S15" s="6">
        <v>134</v>
      </c>
      <c r="T15" s="6">
        <v>138</v>
      </c>
      <c r="U15" s="6">
        <v>139</v>
      </c>
      <c r="V15" s="6">
        <v>126</v>
      </c>
      <c r="W15" s="6">
        <v>138</v>
      </c>
      <c r="X15" s="6">
        <v>146</v>
      </c>
      <c r="Y15" s="6">
        <v>135</v>
      </c>
      <c r="Z15" s="6">
        <v>138</v>
      </c>
      <c r="AA15" s="6">
        <v>141</v>
      </c>
      <c r="AB15" s="6">
        <v>134</v>
      </c>
      <c r="AC15" s="5">
        <f>SUM(E15:AB15)</f>
        <v>3335</v>
      </c>
    </row>
    <row r="16" spans="1:29" x14ac:dyDescent="0.4">
      <c r="A16" s="8"/>
      <c r="B16" s="75"/>
      <c r="C16" s="68"/>
      <c r="D16" s="5" t="s">
        <v>25</v>
      </c>
      <c r="E16" s="5">
        <f t="shared" ref="E16:AB16" si="0">SUM(E14:E15)</f>
        <v>272</v>
      </c>
      <c r="F16" s="5">
        <f t="shared" si="0"/>
        <v>289</v>
      </c>
      <c r="G16" s="5">
        <f t="shared" si="0"/>
        <v>284</v>
      </c>
      <c r="H16" s="5">
        <f t="shared" si="0"/>
        <v>277</v>
      </c>
      <c r="I16" s="5">
        <f t="shared" si="0"/>
        <v>275</v>
      </c>
      <c r="J16" s="5">
        <f t="shared" si="0"/>
        <v>259</v>
      </c>
      <c r="K16" s="5">
        <f t="shared" si="0"/>
        <v>274</v>
      </c>
      <c r="L16" s="5">
        <f t="shared" ref="L16:Q16" si="1">SUM(L14:L15)</f>
        <v>285</v>
      </c>
      <c r="M16" s="5">
        <f t="shared" si="1"/>
        <v>277</v>
      </c>
      <c r="N16" s="5">
        <f t="shared" si="1"/>
        <v>276</v>
      </c>
      <c r="O16" s="5">
        <f t="shared" si="1"/>
        <v>277</v>
      </c>
      <c r="P16" s="5">
        <f t="shared" si="1"/>
        <v>285</v>
      </c>
      <c r="Q16" s="5">
        <f t="shared" si="1"/>
        <v>278</v>
      </c>
      <c r="R16" s="5">
        <f t="shared" si="0"/>
        <v>276</v>
      </c>
      <c r="S16" s="5">
        <f t="shared" si="0"/>
        <v>264</v>
      </c>
      <c r="T16" s="5">
        <f t="shared" ref="T16:W16" si="2">SUM(T14:T15)</f>
        <v>270</v>
      </c>
      <c r="U16" s="5">
        <f t="shared" si="2"/>
        <v>276</v>
      </c>
      <c r="V16" s="5">
        <f t="shared" si="2"/>
        <v>250</v>
      </c>
      <c r="W16" s="5">
        <f t="shared" si="2"/>
        <v>277</v>
      </c>
      <c r="X16" s="5">
        <f t="shared" si="0"/>
        <v>289</v>
      </c>
      <c r="Y16" s="5">
        <f t="shared" si="0"/>
        <v>276</v>
      </c>
      <c r="Z16" s="5">
        <f t="shared" si="0"/>
        <v>272</v>
      </c>
      <c r="AA16" s="5">
        <f t="shared" si="0"/>
        <v>282</v>
      </c>
      <c r="AB16" s="5">
        <f t="shared" si="0"/>
        <v>275</v>
      </c>
      <c r="AC16" s="5">
        <f>SUM(E16:AB16)</f>
        <v>6615</v>
      </c>
    </row>
    <row r="17" spans="1:29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6"/>
      <c r="S17" s="6"/>
      <c r="T17" s="10"/>
      <c r="U17" s="10"/>
      <c r="V17" s="10"/>
      <c r="W17" s="10"/>
      <c r="X17" s="10"/>
      <c r="Y17" s="10"/>
      <c r="Z17" s="10"/>
      <c r="AA17" s="10"/>
      <c r="AB17" s="10"/>
      <c r="AC17" s="28"/>
    </row>
    <row r="18" spans="1:29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6"/>
      <c r="S18" s="6"/>
      <c r="T18" s="10"/>
      <c r="U18" s="10"/>
      <c r="V18" s="10"/>
      <c r="W18" s="10"/>
      <c r="X18" s="10"/>
      <c r="Y18" s="10"/>
      <c r="Z18" s="10"/>
      <c r="AA18" s="10"/>
      <c r="AB18" s="10"/>
      <c r="AC18" s="28"/>
    </row>
    <row r="19" spans="1:29" x14ac:dyDescent="0.4">
      <c r="A19" s="11"/>
      <c r="B19" s="66" t="s">
        <v>28</v>
      </c>
      <c r="C19" s="69" t="s">
        <v>29</v>
      </c>
      <c r="D19" s="6" t="s">
        <v>23</v>
      </c>
      <c r="E19" s="6">
        <v>94</v>
      </c>
      <c r="F19" s="6">
        <v>114</v>
      </c>
      <c r="G19" s="6">
        <v>100</v>
      </c>
      <c r="H19" s="6">
        <v>100</v>
      </c>
      <c r="I19" s="6">
        <v>87</v>
      </c>
      <c r="J19" s="6">
        <v>92</v>
      </c>
      <c r="K19" s="6">
        <v>96</v>
      </c>
      <c r="L19" s="6">
        <v>101</v>
      </c>
      <c r="M19" s="6">
        <v>110</v>
      </c>
      <c r="N19" s="6">
        <v>110</v>
      </c>
      <c r="O19" s="6">
        <v>113</v>
      </c>
      <c r="P19" s="6">
        <v>111</v>
      </c>
      <c r="Q19" s="6">
        <v>101</v>
      </c>
      <c r="R19" s="6">
        <v>107</v>
      </c>
      <c r="S19" s="6">
        <v>99</v>
      </c>
      <c r="T19" s="6">
        <v>112</v>
      </c>
      <c r="U19" s="6">
        <v>102</v>
      </c>
      <c r="V19" s="6">
        <v>102</v>
      </c>
      <c r="W19" s="6">
        <v>110</v>
      </c>
      <c r="X19" s="6">
        <v>122</v>
      </c>
      <c r="Y19" s="6">
        <v>113</v>
      </c>
      <c r="Z19" s="6">
        <v>110</v>
      </c>
      <c r="AA19" s="6">
        <v>115</v>
      </c>
      <c r="AB19" s="6">
        <v>107</v>
      </c>
      <c r="AC19" s="5">
        <f t="shared" ref="AC19:AC30" si="3">SUM(E19:AB19)</f>
        <v>2528</v>
      </c>
    </row>
    <row r="20" spans="1:29" x14ac:dyDescent="0.4">
      <c r="A20" s="12"/>
      <c r="B20" s="67"/>
      <c r="C20" s="70"/>
      <c r="D20" s="6" t="s">
        <v>24</v>
      </c>
      <c r="E20" s="6">
        <v>109</v>
      </c>
      <c r="F20" s="6">
        <v>107</v>
      </c>
      <c r="G20" s="6">
        <v>114</v>
      </c>
      <c r="H20" s="6">
        <v>104</v>
      </c>
      <c r="I20" s="6">
        <v>97</v>
      </c>
      <c r="J20" s="6">
        <v>91</v>
      </c>
      <c r="K20" s="6">
        <v>106</v>
      </c>
      <c r="L20" s="6">
        <v>109</v>
      </c>
      <c r="M20" s="6">
        <v>118</v>
      </c>
      <c r="N20" s="6">
        <v>113</v>
      </c>
      <c r="O20" s="6">
        <v>121</v>
      </c>
      <c r="P20" s="6">
        <v>120</v>
      </c>
      <c r="Q20" s="6">
        <v>118</v>
      </c>
      <c r="R20" s="6">
        <v>103</v>
      </c>
      <c r="S20" s="6">
        <v>105</v>
      </c>
      <c r="T20" s="6">
        <v>114</v>
      </c>
      <c r="U20" s="6">
        <v>108</v>
      </c>
      <c r="V20" s="6">
        <v>103</v>
      </c>
      <c r="W20" s="6">
        <v>114</v>
      </c>
      <c r="X20" s="6">
        <v>132</v>
      </c>
      <c r="Y20" s="6">
        <v>108</v>
      </c>
      <c r="Z20" s="6">
        <v>117</v>
      </c>
      <c r="AA20" s="6">
        <v>117</v>
      </c>
      <c r="AB20" s="6">
        <v>113</v>
      </c>
      <c r="AC20" s="5">
        <f t="shared" si="3"/>
        <v>2661</v>
      </c>
    </row>
    <row r="21" spans="1:29" x14ac:dyDescent="0.4">
      <c r="A21" s="13"/>
      <c r="B21" s="68"/>
      <c r="C21" s="71"/>
      <c r="D21" s="5" t="s">
        <v>25</v>
      </c>
      <c r="E21" s="5">
        <f t="shared" ref="E21:AB21" si="4">SUM(E19:E20)</f>
        <v>203</v>
      </c>
      <c r="F21" s="5">
        <f t="shared" si="4"/>
        <v>221</v>
      </c>
      <c r="G21" s="5">
        <f t="shared" si="4"/>
        <v>214</v>
      </c>
      <c r="H21" s="5">
        <f t="shared" si="4"/>
        <v>204</v>
      </c>
      <c r="I21" s="5">
        <f t="shared" si="4"/>
        <v>184</v>
      </c>
      <c r="J21" s="5">
        <f t="shared" si="4"/>
        <v>183</v>
      </c>
      <c r="K21" s="5">
        <f t="shared" si="4"/>
        <v>202</v>
      </c>
      <c r="L21" s="5">
        <f t="shared" ref="L21:Q21" si="5">SUM(L19:L20)</f>
        <v>210</v>
      </c>
      <c r="M21" s="5">
        <f t="shared" si="5"/>
        <v>228</v>
      </c>
      <c r="N21" s="5">
        <f t="shared" si="5"/>
        <v>223</v>
      </c>
      <c r="O21" s="5">
        <f t="shared" si="5"/>
        <v>234</v>
      </c>
      <c r="P21" s="5">
        <f t="shared" si="5"/>
        <v>231</v>
      </c>
      <c r="Q21" s="5">
        <f t="shared" si="5"/>
        <v>219</v>
      </c>
      <c r="R21" s="5">
        <f t="shared" si="4"/>
        <v>210</v>
      </c>
      <c r="S21" s="5">
        <f t="shared" si="4"/>
        <v>204</v>
      </c>
      <c r="T21" s="5">
        <f t="shared" ref="T21:W21" si="6">SUM(T19:T20)</f>
        <v>226</v>
      </c>
      <c r="U21" s="5">
        <f t="shared" si="6"/>
        <v>210</v>
      </c>
      <c r="V21" s="5">
        <f t="shared" si="6"/>
        <v>205</v>
      </c>
      <c r="W21" s="5">
        <f t="shared" si="6"/>
        <v>224</v>
      </c>
      <c r="X21" s="5">
        <f t="shared" si="4"/>
        <v>254</v>
      </c>
      <c r="Y21" s="5">
        <f t="shared" si="4"/>
        <v>221</v>
      </c>
      <c r="Z21" s="5">
        <f t="shared" si="4"/>
        <v>227</v>
      </c>
      <c r="AA21" s="5">
        <f t="shared" si="4"/>
        <v>232</v>
      </c>
      <c r="AB21" s="5">
        <f t="shared" si="4"/>
        <v>220</v>
      </c>
      <c r="AC21" s="5">
        <f t="shared" si="3"/>
        <v>5189</v>
      </c>
    </row>
    <row r="22" spans="1:29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5">
        <f t="shared" si="3"/>
        <v>2</v>
      </c>
    </row>
    <row r="23" spans="1:29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5">
        <f t="shared" si="3"/>
        <v>1</v>
      </c>
    </row>
    <row r="24" spans="1:29" x14ac:dyDescent="0.4">
      <c r="A24" s="13"/>
      <c r="B24" s="68"/>
      <c r="C24" s="71"/>
      <c r="D24" s="5" t="s">
        <v>25</v>
      </c>
      <c r="E24" s="5">
        <f t="shared" ref="E24:AB24" si="7">SUM(E22:E23)</f>
        <v>0</v>
      </c>
      <c r="F24" s="5">
        <f t="shared" si="7"/>
        <v>0</v>
      </c>
      <c r="G24" s="5">
        <f t="shared" si="7"/>
        <v>0</v>
      </c>
      <c r="H24" s="5">
        <f t="shared" si="7"/>
        <v>0</v>
      </c>
      <c r="I24" s="5">
        <f t="shared" si="7"/>
        <v>0</v>
      </c>
      <c r="J24" s="5">
        <f t="shared" si="7"/>
        <v>0</v>
      </c>
      <c r="K24" s="5">
        <f t="shared" si="7"/>
        <v>0</v>
      </c>
      <c r="L24" s="5">
        <f t="shared" ref="L24:Q24" si="8">SUM(L22:L23)</f>
        <v>0</v>
      </c>
      <c r="M24" s="5">
        <f t="shared" si="8"/>
        <v>1</v>
      </c>
      <c r="N24" s="5">
        <f t="shared" si="8"/>
        <v>0</v>
      </c>
      <c r="O24" s="5">
        <f t="shared" si="8"/>
        <v>1</v>
      </c>
      <c r="P24" s="5">
        <f t="shared" si="8"/>
        <v>1</v>
      </c>
      <c r="Q24" s="5">
        <f t="shared" si="8"/>
        <v>0</v>
      </c>
      <c r="R24" s="5">
        <f t="shared" si="7"/>
        <v>0</v>
      </c>
      <c r="S24" s="5">
        <f t="shared" si="7"/>
        <v>0</v>
      </c>
      <c r="T24" s="5">
        <f t="shared" ref="T24:W24" si="9">SUM(T22:T23)</f>
        <v>0</v>
      </c>
      <c r="U24" s="5">
        <f t="shared" si="9"/>
        <v>0</v>
      </c>
      <c r="V24" s="5">
        <f t="shared" si="9"/>
        <v>0</v>
      </c>
      <c r="W24" s="5">
        <f t="shared" si="9"/>
        <v>0</v>
      </c>
      <c r="X24" s="5">
        <f t="shared" si="7"/>
        <v>0</v>
      </c>
      <c r="Y24" s="5">
        <f t="shared" si="7"/>
        <v>0</v>
      </c>
      <c r="Z24" s="5">
        <f t="shared" si="7"/>
        <v>0</v>
      </c>
      <c r="AA24" s="5">
        <f t="shared" si="7"/>
        <v>0</v>
      </c>
      <c r="AB24" s="5">
        <f t="shared" si="7"/>
        <v>0</v>
      </c>
      <c r="AC24" s="5">
        <f t="shared" si="3"/>
        <v>3</v>
      </c>
    </row>
    <row r="25" spans="1:29" x14ac:dyDescent="0.4">
      <c r="A25" s="12"/>
      <c r="B25" s="66" t="s">
        <v>32</v>
      </c>
      <c r="C25" s="69" t="s">
        <v>33</v>
      </c>
      <c r="D25" s="6" t="s">
        <v>23</v>
      </c>
      <c r="E25" s="6">
        <v>4</v>
      </c>
      <c r="F25" s="6">
        <v>3</v>
      </c>
      <c r="G25" s="6">
        <v>4</v>
      </c>
      <c r="H25" s="6">
        <v>3</v>
      </c>
      <c r="I25" s="6">
        <v>2</v>
      </c>
      <c r="J25" s="6">
        <v>0</v>
      </c>
      <c r="K25" s="6">
        <v>2</v>
      </c>
      <c r="L25" s="6">
        <v>4</v>
      </c>
      <c r="M25" s="6">
        <v>4</v>
      </c>
      <c r="N25" s="6">
        <v>0</v>
      </c>
      <c r="O25" s="6">
        <v>0</v>
      </c>
      <c r="P25" s="6">
        <v>0</v>
      </c>
      <c r="Q25" s="6">
        <v>0</v>
      </c>
      <c r="R25" s="6">
        <v>2</v>
      </c>
      <c r="S25" s="6">
        <v>1</v>
      </c>
      <c r="T25" s="6">
        <v>0</v>
      </c>
      <c r="U25" s="6">
        <v>0</v>
      </c>
      <c r="V25" s="6">
        <v>5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1</v>
      </c>
      <c r="AC25" s="5">
        <f t="shared" si="3"/>
        <v>35</v>
      </c>
    </row>
    <row r="26" spans="1:29" x14ac:dyDescent="0.4">
      <c r="A26" s="12"/>
      <c r="B26" s="67"/>
      <c r="C26" s="70"/>
      <c r="D26" s="6" t="s">
        <v>24</v>
      </c>
      <c r="E26" s="6">
        <v>1</v>
      </c>
      <c r="F26" s="6">
        <v>3</v>
      </c>
      <c r="G26" s="6">
        <v>4</v>
      </c>
      <c r="H26" s="6">
        <v>2</v>
      </c>
      <c r="I26" s="6">
        <v>1</v>
      </c>
      <c r="J26" s="6">
        <v>0</v>
      </c>
      <c r="K26" s="6">
        <v>5</v>
      </c>
      <c r="L26" s="6">
        <v>2</v>
      </c>
      <c r="M26" s="6">
        <v>1</v>
      </c>
      <c r="N26" s="6">
        <v>0</v>
      </c>
      <c r="O26" s="6">
        <v>0</v>
      </c>
      <c r="P26" s="6">
        <v>0</v>
      </c>
      <c r="Q26" s="6">
        <v>0</v>
      </c>
      <c r="R26" s="6">
        <v>1</v>
      </c>
      <c r="S26" s="6">
        <v>2</v>
      </c>
      <c r="T26" s="6">
        <v>0</v>
      </c>
      <c r="U26" s="6">
        <v>0</v>
      </c>
      <c r="V26" s="6">
        <v>9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2</v>
      </c>
      <c r="AC26" s="5">
        <f t="shared" si="3"/>
        <v>33</v>
      </c>
    </row>
    <row r="27" spans="1:29" x14ac:dyDescent="0.4">
      <c r="A27" s="13"/>
      <c r="B27" s="68"/>
      <c r="C27" s="71"/>
      <c r="D27" s="5" t="s">
        <v>25</v>
      </c>
      <c r="E27" s="5">
        <f t="shared" ref="E27:AB27" si="10">SUM(E25:E26)</f>
        <v>5</v>
      </c>
      <c r="F27" s="5">
        <f t="shared" si="10"/>
        <v>6</v>
      </c>
      <c r="G27" s="5">
        <f t="shared" si="10"/>
        <v>8</v>
      </c>
      <c r="H27" s="5">
        <f t="shared" si="10"/>
        <v>5</v>
      </c>
      <c r="I27" s="5">
        <f t="shared" si="10"/>
        <v>3</v>
      </c>
      <c r="J27" s="5">
        <f t="shared" si="10"/>
        <v>0</v>
      </c>
      <c r="K27" s="5">
        <f t="shared" si="10"/>
        <v>7</v>
      </c>
      <c r="L27" s="5">
        <f t="shared" ref="L27:Q27" si="11">SUM(L25:L26)</f>
        <v>6</v>
      </c>
      <c r="M27" s="5">
        <f t="shared" si="11"/>
        <v>5</v>
      </c>
      <c r="N27" s="5">
        <f t="shared" si="11"/>
        <v>0</v>
      </c>
      <c r="O27" s="5">
        <f t="shared" si="11"/>
        <v>0</v>
      </c>
      <c r="P27" s="5">
        <f t="shared" si="11"/>
        <v>0</v>
      </c>
      <c r="Q27" s="5">
        <f t="shared" si="11"/>
        <v>0</v>
      </c>
      <c r="R27" s="5">
        <f t="shared" si="10"/>
        <v>3</v>
      </c>
      <c r="S27" s="5">
        <f t="shared" si="10"/>
        <v>3</v>
      </c>
      <c r="T27" s="5">
        <f t="shared" ref="T27:W27" si="12">SUM(T25:T26)</f>
        <v>0</v>
      </c>
      <c r="U27" s="5">
        <f t="shared" si="12"/>
        <v>0</v>
      </c>
      <c r="V27" s="5">
        <f t="shared" si="12"/>
        <v>14</v>
      </c>
      <c r="W27" s="5">
        <f t="shared" si="12"/>
        <v>0</v>
      </c>
      <c r="X27" s="5">
        <f t="shared" si="10"/>
        <v>0</v>
      </c>
      <c r="Y27" s="5">
        <f t="shared" si="10"/>
        <v>0</v>
      </c>
      <c r="Z27" s="5">
        <f t="shared" si="10"/>
        <v>0</v>
      </c>
      <c r="AA27" s="5">
        <f t="shared" si="10"/>
        <v>0</v>
      </c>
      <c r="AB27" s="5">
        <f t="shared" si="10"/>
        <v>3</v>
      </c>
      <c r="AC27" s="5">
        <f t="shared" si="3"/>
        <v>68</v>
      </c>
    </row>
    <row r="28" spans="1:29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98</v>
      </c>
      <c r="F28" s="5">
        <f t="shared" ref="F28:AB29" si="13">SUM(F19,F22,F25)</f>
        <v>117</v>
      </c>
      <c r="G28" s="5">
        <f t="shared" si="13"/>
        <v>104</v>
      </c>
      <c r="H28" s="5">
        <f t="shared" si="13"/>
        <v>103</v>
      </c>
      <c r="I28" s="5">
        <f t="shared" si="13"/>
        <v>89</v>
      </c>
      <c r="J28" s="5">
        <f t="shared" si="13"/>
        <v>92</v>
      </c>
      <c r="K28" s="5">
        <f t="shared" si="13"/>
        <v>98</v>
      </c>
      <c r="L28" s="5">
        <f t="shared" ref="L28:Q28" si="14">SUM(L19,L22,L25)</f>
        <v>105</v>
      </c>
      <c r="M28" s="5">
        <f t="shared" si="14"/>
        <v>115</v>
      </c>
      <c r="N28" s="5">
        <f t="shared" si="14"/>
        <v>110</v>
      </c>
      <c r="O28" s="5">
        <f t="shared" si="14"/>
        <v>114</v>
      </c>
      <c r="P28" s="5">
        <f t="shared" si="14"/>
        <v>111</v>
      </c>
      <c r="Q28" s="5">
        <f t="shared" si="14"/>
        <v>101</v>
      </c>
      <c r="R28" s="5">
        <f t="shared" si="13"/>
        <v>109</v>
      </c>
      <c r="S28" s="5">
        <f t="shared" si="13"/>
        <v>100</v>
      </c>
      <c r="T28" s="5">
        <f t="shared" ref="T28:W28" si="15">SUM(T19,T22,T25)</f>
        <v>112</v>
      </c>
      <c r="U28" s="5">
        <f t="shared" si="15"/>
        <v>102</v>
      </c>
      <c r="V28" s="5">
        <f t="shared" si="15"/>
        <v>107</v>
      </c>
      <c r="W28" s="5">
        <f t="shared" si="15"/>
        <v>110</v>
      </c>
      <c r="X28" s="5">
        <f t="shared" si="13"/>
        <v>122</v>
      </c>
      <c r="Y28" s="5">
        <f t="shared" si="13"/>
        <v>113</v>
      </c>
      <c r="Z28" s="5">
        <f t="shared" si="13"/>
        <v>110</v>
      </c>
      <c r="AA28" s="5">
        <f t="shared" si="13"/>
        <v>115</v>
      </c>
      <c r="AB28" s="5">
        <f t="shared" si="13"/>
        <v>108</v>
      </c>
      <c r="AC28" s="5">
        <f t="shared" si="3"/>
        <v>2565</v>
      </c>
    </row>
    <row r="29" spans="1:29" x14ac:dyDescent="0.4">
      <c r="A29" s="13"/>
      <c r="B29" s="67"/>
      <c r="C29" s="70"/>
      <c r="D29" s="5" t="s">
        <v>24</v>
      </c>
      <c r="E29" s="5">
        <f>SUM(E20,E23,E26)</f>
        <v>110</v>
      </c>
      <c r="F29" s="5">
        <f t="shared" si="13"/>
        <v>110</v>
      </c>
      <c r="G29" s="5">
        <f t="shared" si="13"/>
        <v>118</v>
      </c>
      <c r="H29" s="5">
        <f t="shared" si="13"/>
        <v>106</v>
      </c>
      <c r="I29" s="5">
        <f t="shared" si="13"/>
        <v>98</v>
      </c>
      <c r="J29" s="5">
        <f t="shared" si="13"/>
        <v>91</v>
      </c>
      <c r="K29" s="5">
        <f t="shared" si="13"/>
        <v>111</v>
      </c>
      <c r="L29" s="5">
        <f t="shared" ref="L29:Q29" si="16">SUM(L20,L23,L26)</f>
        <v>111</v>
      </c>
      <c r="M29" s="5">
        <f t="shared" si="16"/>
        <v>119</v>
      </c>
      <c r="N29" s="5">
        <f t="shared" si="16"/>
        <v>113</v>
      </c>
      <c r="O29" s="5">
        <f t="shared" si="16"/>
        <v>121</v>
      </c>
      <c r="P29" s="5">
        <f t="shared" si="16"/>
        <v>121</v>
      </c>
      <c r="Q29" s="5">
        <f t="shared" si="16"/>
        <v>118</v>
      </c>
      <c r="R29" s="5">
        <f t="shared" si="13"/>
        <v>104</v>
      </c>
      <c r="S29" s="5">
        <f t="shared" si="13"/>
        <v>107</v>
      </c>
      <c r="T29" s="5">
        <f t="shared" ref="T29:W29" si="17">SUM(T20,T23,T26)</f>
        <v>114</v>
      </c>
      <c r="U29" s="5">
        <f t="shared" si="17"/>
        <v>108</v>
      </c>
      <c r="V29" s="5">
        <f t="shared" si="17"/>
        <v>112</v>
      </c>
      <c r="W29" s="5">
        <f t="shared" si="17"/>
        <v>114</v>
      </c>
      <c r="X29" s="5">
        <f t="shared" si="13"/>
        <v>132</v>
      </c>
      <c r="Y29" s="5">
        <f t="shared" si="13"/>
        <v>108</v>
      </c>
      <c r="Z29" s="5">
        <f t="shared" si="13"/>
        <v>117</v>
      </c>
      <c r="AA29" s="5">
        <f t="shared" si="13"/>
        <v>117</v>
      </c>
      <c r="AB29" s="5">
        <f t="shared" si="13"/>
        <v>115</v>
      </c>
      <c r="AC29" s="5">
        <f t="shared" si="3"/>
        <v>2695</v>
      </c>
    </row>
    <row r="30" spans="1:29" x14ac:dyDescent="0.4">
      <c r="A30" s="13"/>
      <c r="B30" s="68"/>
      <c r="C30" s="71"/>
      <c r="D30" s="5" t="s">
        <v>25</v>
      </c>
      <c r="E30" s="5">
        <f t="shared" ref="E30" si="18">SUM(E28:E29)</f>
        <v>208</v>
      </c>
      <c r="F30" s="5">
        <f t="shared" ref="F30:AB30" si="19">SUM(F28:F29)</f>
        <v>227</v>
      </c>
      <c r="G30" s="5">
        <f t="shared" si="19"/>
        <v>222</v>
      </c>
      <c r="H30" s="5">
        <f t="shared" si="19"/>
        <v>209</v>
      </c>
      <c r="I30" s="5">
        <f t="shared" si="19"/>
        <v>187</v>
      </c>
      <c r="J30" s="5">
        <f t="shared" si="19"/>
        <v>183</v>
      </c>
      <c r="K30" s="5">
        <f t="shared" si="19"/>
        <v>209</v>
      </c>
      <c r="L30" s="5">
        <f t="shared" ref="L30:Q30" si="20">SUM(L28:L29)</f>
        <v>216</v>
      </c>
      <c r="M30" s="5">
        <f t="shared" si="20"/>
        <v>234</v>
      </c>
      <c r="N30" s="5">
        <f t="shared" si="20"/>
        <v>223</v>
      </c>
      <c r="O30" s="5">
        <f t="shared" si="20"/>
        <v>235</v>
      </c>
      <c r="P30" s="5">
        <f t="shared" si="20"/>
        <v>232</v>
      </c>
      <c r="Q30" s="5">
        <f t="shared" si="20"/>
        <v>219</v>
      </c>
      <c r="R30" s="5">
        <f t="shared" si="19"/>
        <v>213</v>
      </c>
      <c r="S30" s="5">
        <f t="shared" si="19"/>
        <v>207</v>
      </c>
      <c r="T30" s="5">
        <f t="shared" ref="T30:W30" si="21">SUM(T28:T29)</f>
        <v>226</v>
      </c>
      <c r="U30" s="5">
        <f t="shared" si="21"/>
        <v>210</v>
      </c>
      <c r="V30" s="5">
        <f t="shared" si="21"/>
        <v>219</v>
      </c>
      <c r="W30" s="5">
        <f t="shared" si="21"/>
        <v>224</v>
      </c>
      <c r="X30" s="5">
        <f t="shared" si="19"/>
        <v>254</v>
      </c>
      <c r="Y30" s="5">
        <f t="shared" si="19"/>
        <v>221</v>
      </c>
      <c r="Z30" s="5">
        <f t="shared" si="19"/>
        <v>227</v>
      </c>
      <c r="AA30" s="5">
        <f t="shared" si="19"/>
        <v>232</v>
      </c>
      <c r="AB30" s="5">
        <f t="shared" si="19"/>
        <v>223</v>
      </c>
      <c r="AC30" s="5">
        <f t="shared" si="3"/>
        <v>5260</v>
      </c>
    </row>
    <row r="31" spans="1:29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6"/>
      <c r="S31" s="6"/>
      <c r="T31" s="10"/>
      <c r="U31" s="10"/>
      <c r="V31" s="10"/>
      <c r="W31" s="10"/>
      <c r="X31" s="10"/>
      <c r="Y31" s="10"/>
      <c r="Z31" s="10"/>
      <c r="AA31" s="10"/>
      <c r="AB31" s="10"/>
      <c r="AC31" s="28"/>
    </row>
    <row r="32" spans="1:29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5"/>
      <c r="S32" s="5"/>
      <c r="T32" s="15"/>
      <c r="U32" s="15"/>
      <c r="V32" s="15"/>
      <c r="W32" s="15"/>
      <c r="X32" s="15"/>
      <c r="Y32" s="15"/>
      <c r="Z32" s="15"/>
      <c r="AA32" s="15"/>
      <c r="AB32" s="15"/>
      <c r="AC32" s="28"/>
    </row>
    <row r="33" spans="1:29" x14ac:dyDescent="0.4">
      <c r="A33" s="6">
        <v>1</v>
      </c>
      <c r="B33" s="76" t="s">
        <v>38</v>
      </c>
      <c r="C33" s="63"/>
      <c r="D33" s="64"/>
      <c r="E33" s="6">
        <v>278</v>
      </c>
      <c r="F33" s="6">
        <v>288</v>
      </c>
      <c r="G33" s="6">
        <v>280</v>
      </c>
      <c r="H33" s="6">
        <v>284</v>
      </c>
      <c r="I33" s="6">
        <v>281</v>
      </c>
      <c r="J33" s="6">
        <v>265</v>
      </c>
      <c r="K33" s="6">
        <v>280</v>
      </c>
      <c r="L33" s="6">
        <v>292</v>
      </c>
      <c r="M33" s="6">
        <v>283</v>
      </c>
      <c r="N33" s="6">
        <v>282</v>
      </c>
      <c r="O33" s="6">
        <v>283</v>
      </c>
      <c r="P33" s="6">
        <v>291</v>
      </c>
      <c r="Q33" s="6">
        <v>284</v>
      </c>
      <c r="R33" s="6">
        <v>282</v>
      </c>
      <c r="S33" s="6">
        <v>270</v>
      </c>
      <c r="T33" s="6">
        <v>266</v>
      </c>
      <c r="U33" s="6">
        <v>282</v>
      </c>
      <c r="V33" s="6">
        <v>255</v>
      </c>
      <c r="W33" s="6">
        <v>283</v>
      </c>
      <c r="X33" s="6">
        <v>295</v>
      </c>
      <c r="Y33" s="6">
        <v>283</v>
      </c>
      <c r="Z33" s="6">
        <v>278</v>
      </c>
      <c r="AA33" s="6">
        <v>288</v>
      </c>
      <c r="AB33" s="6">
        <v>281</v>
      </c>
      <c r="AC33" s="5">
        <f>SUM(E33:AB33)</f>
        <v>6734</v>
      </c>
    </row>
    <row r="34" spans="1:29" x14ac:dyDescent="0.4">
      <c r="A34" s="6">
        <v>2</v>
      </c>
      <c r="B34" s="76" t="s">
        <v>39</v>
      </c>
      <c r="C34" s="63"/>
      <c r="D34" s="64"/>
      <c r="E34" s="5">
        <v>208</v>
      </c>
      <c r="F34" s="5">
        <v>227</v>
      </c>
      <c r="G34" s="5">
        <v>222</v>
      </c>
      <c r="H34" s="5">
        <v>209</v>
      </c>
      <c r="I34" s="5">
        <v>187</v>
      </c>
      <c r="J34" s="5">
        <v>183</v>
      </c>
      <c r="K34" s="5">
        <v>209</v>
      </c>
      <c r="L34" s="5">
        <v>216</v>
      </c>
      <c r="M34" s="5">
        <v>234</v>
      </c>
      <c r="N34" s="5">
        <v>223</v>
      </c>
      <c r="O34" s="5">
        <v>235</v>
      </c>
      <c r="P34" s="5">
        <v>232</v>
      </c>
      <c r="Q34" s="5">
        <v>219</v>
      </c>
      <c r="R34" s="5">
        <v>213</v>
      </c>
      <c r="S34" s="5">
        <v>207</v>
      </c>
      <c r="T34" s="5">
        <v>226</v>
      </c>
      <c r="U34" s="5">
        <v>210</v>
      </c>
      <c r="V34" s="5">
        <v>219</v>
      </c>
      <c r="W34" s="5">
        <v>224</v>
      </c>
      <c r="X34" s="5">
        <v>254</v>
      </c>
      <c r="Y34" s="5">
        <v>221</v>
      </c>
      <c r="Z34" s="5">
        <v>227</v>
      </c>
      <c r="AA34" s="5">
        <v>232</v>
      </c>
      <c r="AB34" s="5">
        <v>223</v>
      </c>
      <c r="AC34" s="5">
        <f>SUM(E34:AB34)</f>
        <v>5260</v>
      </c>
    </row>
    <row r="35" spans="1:29" x14ac:dyDescent="0.4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2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1</v>
      </c>
      <c r="W35" s="6">
        <v>0</v>
      </c>
      <c r="X35" s="6">
        <v>0</v>
      </c>
      <c r="Y35" s="6">
        <v>0</v>
      </c>
      <c r="Z35" s="6">
        <v>0</v>
      </c>
      <c r="AA35" s="6">
        <v>1</v>
      </c>
      <c r="AB35" s="6">
        <v>1</v>
      </c>
      <c r="AC35" s="5">
        <f>SUM(E35:AB35)</f>
        <v>5</v>
      </c>
    </row>
    <row r="36" spans="1:29" x14ac:dyDescent="0.4">
      <c r="A36" s="6">
        <v>4</v>
      </c>
      <c r="B36" s="76" t="s">
        <v>41</v>
      </c>
      <c r="C36" s="63"/>
      <c r="D36" s="64"/>
      <c r="E36" s="5">
        <f t="shared" ref="E36:AB36" si="22">E33-(E34+E35)</f>
        <v>70</v>
      </c>
      <c r="F36" s="5">
        <f t="shared" si="22"/>
        <v>61</v>
      </c>
      <c r="G36" s="5">
        <f t="shared" si="22"/>
        <v>58</v>
      </c>
      <c r="H36" s="5">
        <f t="shared" si="22"/>
        <v>75</v>
      </c>
      <c r="I36" s="5">
        <f t="shared" si="22"/>
        <v>94</v>
      </c>
      <c r="J36" s="5">
        <f t="shared" si="22"/>
        <v>82</v>
      </c>
      <c r="K36" s="5">
        <f t="shared" si="22"/>
        <v>69</v>
      </c>
      <c r="L36" s="5">
        <f t="shared" ref="L36:Q36" si="23">L33-(L34+L35)</f>
        <v>76</v>
      </c>
      <c r="M36" s="5">
        <f t="shared" si="23"/>
        <v>49</v>
      </c>
      <c r="N36" s="5">
        <f t="shared" si="23"/>
        <v>59</v>
      </c>
      <c r="O36" s="5">
        <f t="shared" si="23"/>
        <v>48</v>
      </c>
      <c r="P36" s="5">
        <f t="shared" si="23"/>
        <v>59</v>
      </c>
      <c r="Q36" s="5">
        <f t="shared" si="23"/>
        <v>65</v>
      </c>
      <c r="R36" s="5">
        <f t="shared" si="22"/>
        <v>69</v>
      </c>
      <c r="S36" s="5">
        <f t="shared" si="22"/>
        <v>63</v>
      </c>
      <c r="T36" s="5">
        <f t="shared" ref="T36:W36" si="24">T33-(T34+T35)</f>
        <v>40</v>
      </c>
      <c r="U36" s="5">
        <f t="shared" si="24"/>
        <v>72</v>
      </c>
      <c r="V36" s="5">
        <f t="shared" si="24"/>
        <v>35</v>
      </c>
      <c r="W36" s="5">
        <f t="shared" si="24"/>
        <v>59</v>
      </c>
      <c r="X36" s="5">
        <f t="shared" si="22"/>
        <v>41</v>
      </c>
      <c r="Y36" s="5">
        <f t="shared" si="22"/>
        <v>62</v>
      </c>
      <c r="Z36" s="5">
        <f t="shared" si="22"/>
        <v>51</v>
      </c>
      <c r="AA36" s="5">
        <f t="shared" si="22"/>
        <v>55</v>
      </c>
      <c r="AB36" s="5">
        <f t="shared" si="22"/>
        <v>57</v>
      </c>
      <c r="AC36" s="5">
        <f>SUM(E36:AB36)</f>
        <v>1469</v>
      </c>
    </row>
    <row r="37" spans="1:29" x14ac:dyDescent="0.4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26"/>
      <c r="R37" s="6"/>
      <c r="S37" s="6"/>
      <c r="T37" s="10"/>
      <c r="U37" s="26"/>
      <c r="V37" s="26"/>
      <c r="W37" s="26"/>
      <c r="X37" s="10"/>
      <c r="Y37" s="26"/>
      <c r="Z37" s="26"/>
      <c r="AA37" s="26"/>
      <c r="AB37" s="26"/>
      <c r="AC37" s="28"/>
    </row>
    <row r="38" spans="1:29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5"/>
      <c r="S38" s="5"/>
      <c r="T38" s="15"/>
      <c r="U38" s="15"/>
      <c r="V38" s="15"/>
      <c r="W38" s="15"/>
      <c r="X38" s="15"/>
      <c r="Y38" s="15"/>
      <c r="Z38" s="15"/>
      <c r="AA38" s="15"/>
      <c r="AB38" s="15"/>
      <c r="AC38" s="28"/>
    </row>
    <row r="39" spans="1:29" x14ac:dyDescent="0.4">
      <c r="A39" s="11"/>
      <c r="B39" s="80" t="s">
        <v>44</v>
      </c>
      <c r="C39" s="7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2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5">
        <f>SUM(E39:AB39)</f>
        <v>2</v>
      </c>
    </row>
    <row r="40" spans="1:29" x14ac:dyDescent="0.4">
      <c r="A40" s="12"/>
      <c r="B40" s="81"/>
      <c r="C40" s="67"/>
      <c r="D40" s="6" t="s">
        <v>24</v>
      </c>
      <c r="E40" s="6">
        <v>0</v>
      </c>
      <c r="F40" s="6">
        <v>0</v>
      </c>
      <c r="G40" s="6">
        <v>0</v>
      </c>
      <c r="H40" s="6">
        <v>1</v>
      </c>
      <c r="I40" s="6">
        <v>2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1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5">
        <f>SUM(E40:AB40)</f>
        <v>4</v>
      </c>
    </row>
    <row r="41" spans="1:29" x14ac:dyDescent="0.4">
      <c r="A41" s="14"/>
      <c r="B41" s="82"/>
      <c r="C41" s="68"/>
      <c r="D41" s="5" t="s">
        <v>25</v>
      </c>
      <c r="E41" s="5">
        <f t="shared" ref="E41:AB41" si="25">SUM(E39:E40)</f>
        <v>0</v>
      </c>
      <c r="F41" s="5">
        <f t="shared" si="25"/>
        <v>0</v>
      </c>
      <c r="G41" s="5">
        <f t="shared" si="25"/>
        <v>0</v>
      </c>
      <c r="H41" s="5">
        <f t="shared" si="25"/>
        <v>1</v>
      </c>
      <c r="I41" s="5">
        <f t="shared" si="25"/>
        <v>2</v>
      </c>
      <c r="J41" s="5">
        <f t="shared" si="25"/>
        <v>2</v>
      </c>
      <c r="K41" s="5">
        <f t="shared" si="25"/>
        <v>0</v>
      </c>
      <c r="L41" s="5">
        <f t="shared" ref="L41:Q41" si="26">SUM(L39:L40)</f>
        <v>0</v>
      </c>
      <c r="M41" s="5">
        <f t="shared" si="26"/>
        <v>0</v>
      </c>
      <c r="N41" s="5">
        <f t="shared" si="26"/>
        <v>0</v>
      </c>
      <c r="O41" s="5">
        <f t="shared" si="26"/>
        <v>0</v>
      </c>
      <c r="P41" s="5">
        <f t="shared" si="26"/>
        <v>0</v>
      </c>
      <c r="Q41" s="5">
        <f t="shared" si="26"/>
        <v>0</v>
      </c>
      <c r="R41" s="5">
        <f t="shared" si="25"/>
        <v>0</v>
      </c>
      <c r="S41" s="5">
        <f t="shared" si="25"/>
        <v>1</v>
      </c>
      <c r="T41" s="5">
        <f t="shared" ref="T41:W41" si="27">SUM(T39:T40)</f>
        <v>0</v>
      </c>
      <c r="U41" s="5">
        <f t="shared" si="27"/>
        <v>0</v>
      </c>
      <c r="V41" s="5">
        <f t="shared" si="27"/>
        <v>0</v>
      </c>
      <c r="W41" s="5">
        <f t="shared" si="27"/>
        <v>0</v>
      </c>
      <c r="X41" s="5">
        <f t="shared" si="25"/>
        <v>0</v>
      </c>
      <c r="Y41" s="5">
        <f t="shared" si="25"/>
        <v>0</v>
      </c>
      <c r="Z41" s="5">
        <f t="shared" si="25"/>
        <v>0</v>
      </c>
      <c r="AA41" s="5">
        <f t="shared" si="25"/>
        <v>0</v>
      </c>
      <c r="AB41" s="5">
        <f t="shared" si="25"/>
        <v>0</v>
      </c>
      <c r="AC41" s="5">
        <f>SUM(E41:AB41)</f>
        <v>6</v>
      </c>
    </row>
    <row r="42" spans="1:29" x14ac:dyDescent="0.4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6"/>
      <c r="R42" s="6"/>
      <c r="S42" s="6"/>
      <c r="T42" s="10"/>
      <c r="U42" s="6"/>
      <c r="V42" s="10"/>
      <c r="W42" s="6"/>
      <c r="X42" s="10"/>
      <c r="Y42" s="6"/>
      <c r="Z42" s="10"/>
      <c r="AA42" s="6"/>
      <c r="AB42" s="10"/>
      <c r="AC42" s="5"/>
    </row>
    <row r="43" spans="1:29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15"/>
      <c r="U43" s="5"/>
      <c r="V43" s="15"/>
      <c r="W43" s="5"/>
      <c r="X43" s="15"/>
      <c r="Y43" s="5"/>
      <c r="Z43" s="15"/>
      <c r="AA43" s="5"/>
      <c r="AB43" s="15"/>
      <c r="AC43" s="5"/>
    </row>
    <row r="44" spans="1:29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10"/>
      <c r="U44" s="6"/>
      <c r="V44" s="10"/>
      <c r="W44" s="6"/>
      <c r="X44" s="10"/>
      <c r="Y44" s="6"/>
      <c r="Z44" s="10"/>
      <c r="AA44" s="6"/>
      <c r="AB44" s="10"/>
      <c r="AC44" s="5"/>
    </row>
    <row r="45" spans="1:29" x14ac:dyDescent="0.4">
      <c r="A45" s="11" t="s">
        <v>48</v>
      </c>
      <c r="B45" s="17" t="s">
        <v>28</v>
      </c>
      <c r="C45" s="86" t="s">
        <v>49</v>
      </c>
      <c r="D45" s="64"/>
      <c r="E45" s="6">
        <v>15</v>
      </c>
      <c r="F45" s="6">
        <v>7</v>
      </c>
      <c r="G45" s="6">
        <v>5</v>
      </c>
      <c r="H45" s="6">
        <v>6</v>
      </c>
      <c r="I45" s="6">
        <v>6</v>
      </c>
      <c r="J45" s="6">
        <v>6</v>
      </c>
      <c r="K45" s="6">
        <v>1</v>
      </c>
      <c r="L45" s="6">
        <v>8</v>
      </c>
      <c r="M45" s="6">
        <v>7</v>
      </c>
      <c r="N45" s="6">
        <v>6</v>
      </c>
      <c r="O45" s="6">
        <v>15</v>
      </c>
      <c r="P45" s="6">
        <v>10</v>
      </c>
      <c r="Q45" s="6">
        <v>13</v>
      </c>
      <c r="R45" s="6">
        <v>13</v>
      </c>
      <c r="S45" s="6">
        <v>9</v>
      </c>
      <c r="T45" s="6">
        <v>12</v>
      </c>
      <c r="U45" s="6">
        <v>10</v>
      </c>
      <c r="V45" s="6">
        <v>13</v>
      </c>
      <c r="W45" s="6">
        <v>7</v>
      </c>
      <c r="X45" s="6">
        <v>18</v>
      </c>
      <c r="Y45" s="6">
        <v>10</v>
      </c>
      <c r="Z45" s="6">
        <v>6</v>
      </c>
      <c r="AA45" s="6">
        <v>15</v>
      </c>
      <c r="AB45" s="6">
        <v>5</v>
      </c>
      <c r="AC45" s="5">
        <f t="shared" ref="AC45:AC54" si="28">SUM(E45:AB45)</f>
        <v>223</v>
      </c>
    </row>
    <row r="46" spans="1:29" x14ac:dyDescent="0.4">
      <c r="A46" s="11" t="s">
        <v>50</v>
      </c>
      <c r="B46" s="50"/>
      <c r="C46" s="24" t="s">
        <v>135</v>
      </c>
      <c r="D46" s="49"/>
      <c r="E46" s="6">
        <v>17</v>
      </c>
      <c r="F46" s="6">
        <v>5</v>
      </c>
      <c r="G46" s="6">
        <v>2</v>
      </c>
      <c r="H46" s="6">
        <v>2</v>
      </c>
      <c r="I46" s="6">
        <v>6</v>
      </c>
      <c r="J46" s="6">
        <v>5</v>
      </c>
      <c r="K46" s="6">
        <v>7</v>
      </c>
      <c r="L46" s="6">
        <v>24</v>
      </c>
      <c r="M46" s="6">
        <v>20</v>
      </c>
      <c r="N46" s="6">
        <v>14</v>
      </c>
      <c r="O46" s="6">
        <v>28</v>
      </c>
      <c r="P46" s="6">
        <v>24</v>
      </c>
      <c r="Q46" s="6">
        <v>6</v>
      </c>
      <c r="R46" s="6">
        <v>22</v>
      </c>
      <c r="S46" s="6">
        <v>14</v>
      </c>
      <c r="T46" s="6">
        <v>6</v>
      </c>
      <c r="U46" s="6">
        <v>17</v>
      </c>
      <c r="V46" s="6">
        <v>13</v>
      </c>
      <c r="W46" s="6">
        <v>9</v>
      </c>
      <c r="X46" s="6">
        <v>35</v>
      </c>
      <c r="Y46" s="6">
        <v>21</v>
      </c>
      <c r="Z46" s="6">
        <v>6</v>
      </c>
      <c r="AA46" s="6">
        <v>7</v>
      </c>
      <c r="AB46" s="6">
        <v>5</v>
      </c>
      <c r="AC46" s="5">
        <f t="shared" si="28"/>
        <v>315</v>
      </c>
    </row>
    <row r="47" spans="1:29" x14ac:dyDescent="0.4">
      <c r="A47" s="7"/>
      <c r="B47" s="50"/>
      <c r="C47" s="24" t="s">
        <v>136</v>
      </c>
      <c r="D47" s="49"/>
      <c r="E47" s="6">
        <v>3</v>
      </c>
      <c r="F47" s="6">
        <v>0</v>
      </c>
      <c r="G47" s="6">
        <v>1</v>
      </c>
      <c r="H47" s="6">
        <v>0</v>
      </c>
      <c r="I47" s="6">
        <v>0</v>
      </c>
      <c r="J47" s="6">
        <v>0</v>
      </c>
      <c r="K47" s="6">
        <v>5</v>
      </c>
      <c r="L47" s="6">
        <v>4</v>
      </c>
      <c r="M47" s="6">
        <v>4</v>
      </c>
      <c r="N47" s="6">
        <v>4</v>
      </c>
      <c r="O47" s="6">
        <v>4</v>
      </c>
      <c r="P47" s="6">
        <v>6</v>
      </c>
      <c r="Q47" s="6">
        <v>2</v>
      </c>
      <c r="R47" s="6">
        <v>2</v>
      </c>
      <c r="S47" s="6">
        <v>1</v>
      </c>
      <c r="T47" s="6">
        <v>4</v>
      </c>
      <c r="U47" s="6">
        <v>4</v>
      </c>
      <c r="V47" s="6">
        <v>1</v>
      </c>
      <c r="W47" s="6">
        <v>1</v>
      </c>
      <c r="X47" s="6">
        <v>3</v>
      </c>
      <c r="Y47" s="6">
        <v>2</v>
      </c>
      <c r="Z47" s="6">
        <v>2</v>
      </c>
      <c r="AA47" s="6">
        <v>0</v>
      </c>
      <c r="AB47" s="6">
        <v>1</v>
      </c>
      <c r="AC47" s="5">
        <f t="shared" si="28"/>
        <v>54</v>
      </c>
    </row>
    <row r="48" spans="1:29" x14ac:dyDescent="0.4">
      <c r="A48" s="7"/>
      <c r="B48" s="50"/>
      <c r="C48" s="24" t="s">
        <v>137</v>
      </c>
      <c r="D48" s="49"/>
      <c r="E48" s="6">
        <v>1</v>
      </c>
      <c r="F48" s="6">
        <v>1</v>
      </c>
      <c r="G48" s="6">
        <v>2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2</v>
      </c>
      <c r="N48" s="6">
        <v>1</v>
      </c>
      <c r="O48" s="6">
        <v>0</v>
      </c>
      <c r="P48" s="6">
        <v>2</v>
      </c>
      <c r="Q48" s="6">
        <v>0</v>
      </c>
      <c r="R48" s="6">
        <v>3</v>
      </c>
      <c r="S48" s="6">
        <v>3</v>
      </c>
      <c r="T48" s="6">
        <v>2</v>
      </c>
      <c r="U48" s="6">
        <v>2</v>
      </c>
      <c r="V48" s="6">
        <v>0</v>
      </c>
      <c r="W48" s="6">
        <v>2</v>
      </c>
      <c r="X48" s="6">
        <v>2</v>
      </c>
      <c r="Y48" s="6">
        <v>0</v>
      </c>
      <c r="Z48" s="6">
        <v>1</v>
      </c>
      <c r="AA48" s="6">
        <v>0</v>
      </c>
      <c r="AB48" s="6">
        <v>0</v>
      </c>
      <c r="AC48" s="5">
        <f t="shared" si="28"/>
        <v>24</v>
      </c>
    </row>
    <row r="49" spans="1:29" x14ac:dyDescent="0.4">
      <c r="A49" s="7"/>
      <c r="B49" s="50"/>
      <c r="C49" s="24" t="s">
        <v>138</v>
      </c>
      <c r="D49" s="49"/>
      <c r="E49" s="6">
        <v>3</v>
      </c>
      <c r="F49" s="6">
        <v>2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4</v>
      </c>
      <c r="O49" s="6">
        <v>5</v>
      </c>
      <c r="P49" s="6">
        <v>0</v>
      </c>
      <c r="Q49" s="6">
        <v>1</v>
      </c>
      <c r="R49" s="6">
        <v>1</v>
      </c>
      <c r="S49" s="6">
        <v>1</v>
      </c>
      <c r="T49" s="6">
        <v>3</v>
      </c>
      <c r="U49" s="6">
        <v>2</v>
      </c>
      <c r="V49" s="6">
        <v>10</v>
      </c>
      <c r="W49" s="6">
        <v>4</v>
      </c>
      <c r="X49" s="6">
        <v>0</v>
      </c>
      <c r="Y49" s="6">
        <v>2</v>
      </c>
      <c r="Z49" s="6">
        <v>7</v>
      </c>
      <c r="AA49" s="6">
        <v>0</v>
      </c>
      <c r="AB49" s="6">
        <v>2</v>
      </c>
      <c r="AC49" s="5">
        <f t="shared" si="28"/>
        <v>54</v>
      </c>
    </row>
    <row r="50" spans="1:29" x14ac:dyDescent="0.4">
      <c r="A50" s="7"/>
      <c r="B50" s="50"/>
      <c r="C50" s="24" t="s">
        <v>139</v>
      </c>
      <c r="D50" s="49"/>
      <c r="E50" s="6">
        <v>4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1</v>
      </c>
      <c r="L50" s="6">
        <v>1</v>
      </c>
      <c r="M50" s="6">
        <v>8</v>
      </c>
      <c r="N50" s="6">
        <v>3</v>
      </c>
      <c r="O50" s="6">
        <v>7</v>
      </c>
      <c r="P50" s="6">
        <v>7</v>
      </c>
      <c r="Q50" s="6">
        <v>2</v>
      </c>
      <c r="R50" s="6">
        <v>2</v>
      </c>
      <c r="S50" s="6">
        <v>6</v>
      </c>
      <c r="T50" s="6">
        <v>2</v>
      </c>
      <c r="U50" s="6">
        <v>4</v>
      </c>
      <c r="V50" s="6">
        <v>22</v>
      </c>
      <c r="W50" s="6">
        <v>9</v>
      </c>
      <c r="X50" s="6">
        <v>8</v>
      </c>
      <c r="Y50" s="6">
        <v>4</v>
      </c>
      <c r="Z50" s="6">
        <v>2</v>
      </c>
      <c r="AA50" s="6">
        <v>2</v>
      </c>
      <c r="AB50" s="6">
        <v>0</v>
      </c>
      <c r="AC50" s="5">
        <f t="shared" si="28"/>
        <v>94</v>
      </c>
    </row>
    <row r="51" spans="1:29" x14ac:dyDescent="0.4">
      <c r="A51" s="7"/>
      <c r="B51" s="50"/>
      <c r="C51" s="24" t="s">
        <v>140</v>
      </c>
      <c r="D51" s="49"/>
      <c r="E51" s="6">
        <v>1</v>
      </c>
      <c r="F51" s="6">
        <v>0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0</v>
      </c>
      <c r="R51" s="6">
        <v>0</v>
      </c>
      <c r="S51" s="6">
        <v>1</v>
      </c>
      <c r="T51" s="6">
        <v>0</v>
      </c>
      <c r="U51" s="6">
        <v>1</v>
      </c>
      <c r="V51" s="6">
        <v>1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5">
        <f t="shared" si="28"/>
        <v>6</v>
      </c>
    </row>
    <row r="52" spans="1:29" ht="13.15" customHeight="1" x14ac:dyDescent="0.4">
      <c r="A52" s="7"/>
      <c r="B52" s="50"/>
      <c r="C52" s="24" t="s">
        <v>141</v>
      </c>
      <c r="D52" s="49"/>
      <c r="E52" s="6">
        <v>1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2</v>
      </c>
      <c r="P52" s="6">
        <v>0</v>
      </c>
      <c r="Q52" s="6">
        <v>0</v>
      </c>
      <c r="R52" s="6">
        <v>1</v>
      </c>
      <c r="S52" s="6">
        <v>0</v>
      </c>
      <c r="T52" s="6">
        <v>0</v>
      </c>
      <c r="U52" s="6">
        <v>0</v>
      </c>
      <c r="V52" s="6">
        <v>0</v>
      </c>
      <c r="W52" s="6">
        <v>1</v>
      </c>
      <c r="X52" s="6">
        <v>1</v>
      </c>
      <c r="Y52" s="6">
        <v>0</v>
      </c>
      <c r="Z52" s="6">
        <v>0</v>
      </c>
      <c r="AA52" s="6">
        <v>0</v>
      </c>
      <c r="AB52" s="6">
        <v>1</v>
      </c>
      <c r="AC52" s="5">
        <f t="shared" si="28"/>
        <v>8</v>
      </c>
    </row>
    <row r="53" spans="1:29" ht="13.15" customHeight="1" x14ac:dyDescent="0.4">
      <c r="A53" s="7"/>
      <c r="B53" s="50"/>
      <c r="C53" s="24" t="s">
        <v>142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3</v>
      </c>
      <c r="L53" s="6">
        <v>1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1</v>
      </c>
      <c r="V53" s="6">
        <v>1</v>
      </c>
      <c r="W53" s="6">
        <v>0</v>
      </c>
      <c r="X53" s="6">
        <v>0</v>
      </c>
      <c r="Y53" s="6">
        <v>1</v>
      </c>
      <c r="Z53" s="6">
        <v>0</v>
      </c>
      <c r="AA53" s="6">
        <v>0</v>
      </c>
      <c r="AB53" s="6">
        <v>0</v>
      </c>
      <c r="AC53" s="5">
        <f t="shared" si="28"/>
        <v>7</v>
      </c>
    </row>
    <row r="54" spans="1:29" ht="13.15" customHeight="1" x14ac:dyDescent="0.4">
      <c r="A54" s="7"/>
      <c r="B54" s="50"/>
      <c r="C54" s="24" t="s">
        <v>143</v>
      </c>
      <c r="D54" s="49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6">
        <v>1</v>
      </c>
      <c r="L54" s="6">
        <v>0</v>
      </c>
      <c r="M54" s="6">
        <v>1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1</v>
      </c>
      <c r="W54" s="6">
        <v>1</v>
      </c>
      <c r="X54" s="6">
        <v>0</v>
      </c>
      <c r="Y54" s="6">
        <v>0</v>
      </c>
      <c r="Z54" s="6">
        <v>0</v>
      </c>
      <c r="AA54" s="6">
        <v>1</v>
      </c>
      <c r="AB54" s="6">
        <v>0</v>
      </c>
      <c r="AC54" s="5">
        <f t="shared" si="28"/>
        <v>7</v>
      </c>
    </row>
    <row r="55" spans="1:29" x14ac:dyDescent="0.4">
      <c r="A55" s="6" t="s">
        <v>26</v>
      </c>
      <c r="B55" s="84" t="s">
        <v>51</v>
      </c>
      <c r="C55" s="63"/>
      <c r="D55" s="64"/>
      <c r="E55" s="5">
        <f>SUM(E45:E54)</f>
        <v>45</v>
      </c>
      <c r="F55" s="5">
        <f t="shared" ref="F55:AC55" si="29">SUM(F45:F54)</f>
        <v>15</v>
      </c>
      <c r="G55" s="5">
        <f t="shared" si="29"/>
        <v>11</v>
      </c>
      <c r="H55" s="5">
        <f t="shared" si="29"/>
        <v>10</v>
      </c>
      <c r="I55" s="5">
        <f t="shared" si="29"/>
        <v>13</v>
      </c>
      <c r="J55" s="5">
        <f t="shared" si="29"/>
        <v>13</v>
      </c>
      <c r="K55" s="5">
        <f t="shared" si="29"/>
        <v>19</v>
      </c>
      <c r="L55" s="5">
        <f t="shared" si="29"/>
        <v>40</v>
      </c>
      <c r="M55" s="5">
        <f t="shared" si="29"/>
        <v>43</v>
      </c>
      <c r="N55" s="5">
        <f t="shared" si="29"/>
        <v>32</v>
      </c>
      <c r="O55" s="5">
        <f t="shared" si="29"/>
        <v>63</v>
      </c>
      <c r="P55" s="5">
        <f t="shared" si="29"/>
        <v>49</v>
      </c>
      <c r="Q55" s="5">
        <f t="shared" si="29"/>
        <v>24</v>
      </c>
      <c r="R55" s="5">
        <f t="shared" si="29"/>
        <v>44</v>
      </c>
      <c r="S55" s="5">
        <f t="shared" si="29"/>
        <v>35</v>
      </c>
      <c r="T55" s="5">
        <f t="shared" si="29"/>
        <v>29</v>
      </c>
      <c r="U55" s="5">
        <f t="shared" si="29"/>
        <v>41</v>
      </c>
      <c r="V55" s="5">
        <f t="shared" si="29"/>
        <v>62</v>
      </c>
      <c r="W55" s="5">
        <f t="shared" si="29"/>
        <v>34</v>
      </c>
      <c r="X55" s="5">
        <f t="shared" si="29"/>
        <v>67</v>
      </c>
      <c r="Y55" s="5">
        <f t="shared" si="29"/>
        <v>40</v>
      </c>
      <c r="Z55" s="5">
        <f t="shared" si="29"/>
        <v>24</v>
      </c>
      <c r="AA55" s="5">
        <f t="shared" si="29"/>
        <v>25</v>
      </c>
      <c r="AB55" s="5">
        <f t="shared" si="29"/>
        <v>14</v>
      </c>
      <c r="AC55" s="5">
        <f t="shared" si="29"/>
        <v>792</v>
      </c>
    </row>
    <row r="56" spans="1:29" x14ac:dyDescent="0.4">
      <c r="A56" s="83"/>
      <c r="B56" s="82"/>
      <c r="C56" s="82"/>
      <c r="D56" s="82"/>
      <c r="E56" s="82"/>
      <c r="AC56" s="5"/>
    </row>
    <row r="57" spans="1:29" x14ac:dyDescent="0.4">
      <c r="A57" s="11" t="s">
        <v>48</v>
      </c>
      <c r="B57" s="17" t="s">
        <v>30</v>
      </c>
      <c r="C57" s="86" t="s">
        <v>52</v>
      </c>
      <c r="D57" s="64"/>
      <c r="E57" s="6">
        <v>14</v>
      </c>
      <c r="F57" s="6">
        <v>8</v>
      </c>
      <c r="G57" s="6">
        <v>13</v>
      </c>
      <c r="H57" s="6">
        <v>14</v>
      </c>
      <c r="I57" s="6">
        <v>17</v>
      </c>
      <c r="J57" s="6">
        <v>14</v>
      </c>
      <c r="K57" s="6">
        <v>8</v>
      </c>
      <c r="L57" s="6">
        <v>9</v>
      </c>
      <c r="M57" s="6">
        <v>11</v>
      </c>
      <c r="N57" s="6">
        <v>15</v>
      </c>
      <c r="O57" s="6">
        <v>8</v>
      </c>
      <c r="P57" s="6">
        <v>4</v>
      </c>
      <c r="Q57" s="6">
        <v>14</v>
      </c>
      <c r="R57" s="6">
        <v>10</v>
      </c>
      <c r="S57" s="6">
        <v>9</v>
      </c>
      <c r="T57" s="6">
        <v>15</v>
      </c>
      <c r="U57" s="6">
        <v>6</v>
      </c>
      <c r="V57" s="6">
        <v>4</v>
      </c>
      <c r="W57" s="6">
        <v>4</v>
      </c>
      <c r="X57" s="6">
        <v>9</v>
      </c>
      <c r="Y57" s="6">
        <v>20</v>
      </c>
      <c r="Z57" s="6">
        <v>16</v>
      </c>
      <c r="AA57" s="6">
        <v>13</v>
      </c>
      <c r="AB57" s="6">
        <v>15</v>
      </c>
      <c r="AC57" s="5">
        <f t="shared" ref="AC57:AC66" si="30">SUM(E57:AB57)</f>
        <v>270</v>
      </c>
    </row>
    <row r="58" spans="1:29" x14ac:dyDescent="0.4">
      <c r="A58" s="11" t="s">
        <v>50</v>
      </c>
      <c r="B58" s="50"/>
      <c r="C58" s="24" t="s">
        <v>144</v>
      </c>
      <c r="D58" s="49"/>
      <c r="E58" s="6">
        <v>15</v>
      </c>
      <c r="F58" s="6">
        <v>16</v>
      </c>
      <c r="G58" s="6">
        <v>9</v>
      </c>
      <c r="H58" s="6">
        <v>4</v>
      </c>
      <c r="I58" s="6">
        <v>11</v>
      </c>
      <c r="J58" s="6">
        <v>7</v>
      </c>
      <c r="K58" s="6">
        <v>9</v>
      </c>
      <c r="L58" s="6">
        <v>7</v>
      </c>
      <c r="M58" s="6">
        <v>10</v>
      </c>
      <c r="N58" s="6">
        <v>12</v>
      </c>
      <c r="O58" s="6">
        <v>10</v>
      </c>
      <c r="P58" s="6">
        <v>8</v>
      </c>
      <c r="Q58" s="6">
        <v>7</v>
      </c>
      <c r="R58" s="6">
        <v>10</v>
      </c>
      <c r="S58" s="6">
        <v>4</v>
      </c>
      <c r="T58" s="6">
        <v>11</v>
      </c>
      <c r="U58" s="6">
        <v>11</v>
      </c>
      <c r="V58" s="6">
        <v>8</v>
      </c>
      <c r="W58" s="6">
        <v>5</v>
      </c>
      <c r="X58" s="6">
        <v>8</v>
      </c>
      <c r="Y58" s="6">
        <v>7</v>
      </c>
      <c r="Z58" s="6">
        <v>6</v>
      </c>
      <c r="AA58" s="6">
        <v>4</v>
      </c>
      <c r="AB58" s="6">
        <v>7</v>
      </c>
      <c r="AC58" s="5">
        <f t="shared" si="30"/>
        <v>206</v>
      </c>
    </row>
    <row r="59" spans="1:29" x14ac:dyDescent="0.4">
      <c r="A59" s="7"/>
      <c r="B59" s="50"/>
      <c r="C59" s="24" t="s">
        <v>145</v>
      </c>
      <c r="D59" s="49"/>
      <c r="E59" s="6">
        <v>8</v>
      </c>
      <c r="F59" s="6">
        <v>9</v>
      </c>
      <c r="G59" s="6">
        <v>15</v>
      </c>
      <c r="H59" s="6">
        <v>18</v>
      </c>
      <c r="I59" s="6">
        <v>11</v>
      </c>
      <c r="J59" s="6">
        <v>8</v>
      </c>
      <c r="K59" s="6">
        <v>10</v>
      </c>
      <c r="L59" s="6">
        <v>8</v>
      </c>
      <c r="M59" s="6">
        <v>12</v>
      </c>
      <c r="N59" s="6">
        <v>23</v>
      </c>
      <c r="O59" s="6">
        <v>6</v>
      </c>
      <c r="P59" s="6">
        <v>5</v>
      </c>
      <c r="Q59" s="6">
        <v>9</v>
      </c>
      <c r="R59" s="6">
        <v>7</v>
      </c>
      <c r="S59" s="6">
        <v>11</v>
      </c>
      <c r="T59" s="6">
        <v>11</v>
      </c>
      <c r="U59" s="6">
        <v>14</v>
      </c>
      <c r="V59" s="6">
        <v>11</v>
      </c>
      <c r="W59" s="6">
        <v>16</v>
      </c>
      <c r="X59" s="6">
        <v>9</v>
      </c>
      <c r="Y59" s="6">
        <v>10</v>
      </c>
      <c r="Z59" s="6">
        <v>5</v>
      </c>
      <c r="AA59" s="6">
        <v>5</v>
      </c>
      <c r="AB59" s="6">
        <v>4</v>
      </c>
      <c r="AC59" s="5">
        <f t="shared" si="30"/>
        <v>245</v>
      </c>
    </row>
    <row r="60" spans="1:29" x14ac:dyDescent="0.4">
      <c r="A60" s="7"/>
      <c r="B60" s="50"/>
      <c r="C60" s="24" t="s">
        <v>146</v>
      </c>
      <c r="D60" s="49"/>
      <c r="E60" s="6">
        <v>2</v>
      </c>
      <c r="F60" s="6">
        <v>2</v>
      </c>
      <c r="G60" s="6">
        <v>3</v>
      </c>
      <c r="H60" s="6">
        <v>1</v>
      </c>
      <c r="I60" s="6">
        <v>1</v>
      </c>
      <c r="J60" s="6">
        <v>2</v>
      </c>
      <c r="K60" s="6">
        <v>1</v>
      </c>
      <c r="L60" s="6">
        <v>1</v>
      </c>
      <c r="M60" s="6">
        <v>0</v>
      </c>
      <c r="N60" s="6">
        <v>1</v>
      </c>
      <c r="O60" s="6">
        <v>3</v>
      </c>
      <c r="P60" s="6">
        <v>1</v>
      </c>
      <c r="Q60" s="6">
        <v>2</v>
      </c>
      <c r="R60" s="6">
        <v>3</v>
      </c>
      <c r="S60" s="6">
        <v>1</v>
      </c>
      <c r="T60" s="6">
        <v>1</v>
      </c>
      <c r="U60" s="6">
        <v>1</v>
      </c>
      <c r="V60" s="6">
        <v>0</v>
      </c>
      <c r="W60" s="6">
        <v>2</v>
      </c>
      <c r="X60" s="6">
        <v>4</v>
      </c>
      <c r="Y60" s="6">
        <v>0</v>
      </c>
      <c r="Z60" s="6">
        <v>2</v>
      </c>
      <c r="AA60" s="6">
        <v>2</v>
      </c>
      <c r="AB60" s="6">
        <v>0</v>
      </c>
      <c r="AC60" s="5">
        <f t="shared" si="30"/>
        <v>36</v>
      </c>
    </row>
    <row r="61" spans="1:29" x14ac:dyDescent="0.4">
      <c r="A61" s="7"/>
      <c r="B61" s="50"/>
      <c r="C61" s="24" t="s">
        <v>147</v>
      </c>
      <c r="D61" s="49"/>
      <c r="E61" s="6">
        <v>20</v>
      </c>
      <c r="F61" s="6">
        <v>3</v>
      </c>
      <c r="G61" s="6">
        <v>1</v>
      </c>
      <c r="H61" s="6">
        <v>11</v>
      </c>
      <c r="I61" s="6">
        <v>13</v>
      </c>
      <c r="J61" s="6">
        <v>11</v>
      </c>
      <c r="K61" s="6">
        <v>4</v>
      </c>
      <c r="L61" s="6">
        <v>3</v>
      </c>
      <c r="M61" s="6">
        <v>3</v>
      </c>
      <c r="N61" s="6">
        <v>3</v>
      </c>
      <c r="O61" s="6">
        <v>2</v>
      </c>
      <c r="P61" s="6">
        <v>4</v>
      </c>
      <c r="Q61" s="6">
        <v>1</v>
      </c>
      <c r="R61" s="6">
        <v>7</v>
      </c>
      <c r="S61" s="6">
        <v>6</v>
      </c>
      <c r="T61" s="6">
        <v>9</v>
      </c>
      <c r="U61" s="6">
        <v>7</v>
      </c>
      <c r="V61" s="6">
        <v>2</v>
      </c>
      <c r="W61" s="6">
        <v>5</v>
      </c>
      <c r="X61" s="6">
        <v>2</v>
      </c>
      <c r="Y61" s="6">
        <v>0</v>
      </c>
      <c r="Z61" s="6">
        <v>0</v>
      </c>
      <c r="AA61" s="6">
        <v>2</v>
      </c>
      <c r="AB61" s="6">
        <v>2</v>
      </c>
      <c r="AC61" s="5">
        <f t="shared" si="30"/>
        <v>121</v>
      </c>
    </row>
    <row r="62" spans="1:29" x14ac:dyDescent="0.4">
      <c r="A62" s="7"/>
      <c r="B62" s="50"/>
      <c r="C62" s="24" t="s">
        <v>148</v>
      </c>
      <c r="D62" s="49"/>
      <c r="E62" s="6">
        <v>1</v>
      </c>
      <c r="F62" s="6">
        <v>0</v>
      </c>
      <c r="G62" s="6">
        <v>0</v>
      </c>
      <c r="H62" s="6">
        <v>1</v>
      </c>
      <c r="I62" s="6">
        <v>0</v>
      </c>
      <c r="J62" s="6">
        <v>3</v>
      </c>
      <c r="K62" s="6">
        <v>1</v>
      </c>
      <c r="L62" s="6">
        <v>0</v>
      </c>
      <c r="M62" s="6">
        <v>1</v>
      </c>
      <c r="N62" s="6">
        <v>0</v>
      </c>
      <c r="O62" s="6">
        <v>0</v>
      </c>
      <c r="P62" s="6">
        <v>1</v>
      </c>
      <c r="Q62" s="6">
        <v>0</v>
      </c>
      <c r="R62" s="6">
        <v>1</v>
      </c>
      <c r="S62" s="6">
        <v>3</v>
      </c>
      <c r="T62" s="6">
        <v>1</v>
      </c>
      <c r="U62" s="6">
        <v>1</v>
      </c>
      <c r="V62" s="6">
        <v>1</v>
      </c>
      <c r="W62" s="6">
        <v>0</v>
      </c>
      <c r="X62" s="6">
        <v>1</v>
      </c>
      <c r="Y62" s="6">
        <v>0</v>
      </c>
      <c r="Z62" s="6">
        <v>3</v>
      </c>
      <c r="AA62" s="6">
        <v>0</v>
      </c>
      <c r="AB62" s="6">
        <v>0</v>
      </c>
      <c r="AC62" s="5">
        <f t="shared" si="30"/>
        <v>19</v>
      </c>
    </row>
    <row r="63" spans="1:29" ht="13.15" customHeight="1" x14ac:dyDescent="0.4">
      <c r="A63" s="7"/>
      <c r="B63" s="50"/>
      <c r="C63" s="24" t="s">
        <v>149</v>
      </c>
      <c r="D63" s="49"/>
      <c r="E63" s="6">
        <v>0</v>
      </c>
      <c r="F63" s="6">
        <v>0</v>
      </c>
      <c r="G63" s="6">
        <v>0</v>
      </c>
      <c r="H63" s="6">
        <v>1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2</v>
      </c>
      <c r="O63" s="6">
        <v>1</v>
      </c>
      <c r="P63" s="6">
        <v>2</v>
      </c>
      <c r="Q63" s="6">
        <v>0</v>
      </c>
      <c r="R63" s="6">
        <v>1</v>
      </c>
      <c r="S63" s="6">
        <v>0</v>
      </c>
      <c r="T63" s="6">
        <v>1</v>
      </c>
      <c r="U63" s="6">
        <v>0</v>
      </c>
      <c r="V63" s="6">
        <v>0</v>
      </c>
      <c r="W63" s="6">
        <v>3</v>
      </c>
      <c r="X63" s="6">
        <v>1</v>
      </c>
      <c r="Y63" s="6">
        <v>1</v>
      </c>
      <c r="Z63" s="6">
        <v>0</v>
      </c>
      <c r="AA63" s="6">
        <v>0</v>
      </c>
      <c r="AB63" s="6">
        <v>1</v>
      </c>
      <c r="AC63" s="5">
        <f t="shared" si="30"/>
        <v>15</v>
      </c>
    </row>
    <row r="64" spans="1:29" x14ac:dyDescent="0.4">
      <c r="A64" s="7"/>
      <c r="B64" s="50"/>
      <c r="C64" s="24" t="s">
        <v>150</v>
      </c>
      <c r="D64" s="49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1</v>
      </c>
      <c r="W64" s="6">
        <v>1</v>
      </c>
      <c r="X64" s="6">
        <v>0</v>
      </c>
      <c r="Y64" s="6">
        <v>0</v>
      </c>
      <c r="Z64" s="6">
        <v>1</v>
      </c>
      <c r="AA64" s="6">
        <v>0</v>
      </c>
      <c r="AB64" s="6">
        <v>1</v>
      </c>
      <c r="AC64" s="5">
        <f t="shared" si="30"/>
        <v>4</v>
      </c>
    </row>
    <row r="65" spans="1:29" x14ac:dyDescent="0.4">
      <c r="A65" s="7"/>
      <c r="B65" s="50"/>
      <c r="C65" s="24" t="s">
        <v>151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1</v>
      </c>
      <c r="L65" s="6">
        <v>0</v>
      </c>
      <c r="M65" s="6">
        <v>0</v>
      </c>
      <c r="N65" s="6">
        <v>0</v>
      </c>
      <c r="O65" s="6">
        <v>0</v>
      </c>
      <c r="P65" s="6">
        <v>1</v>
      </c>
      <c r="Q65" s="6">
        <v>0</v>
      </c>
      <c r="R65" s="6">
        <v>1</v>
      </c>
      <c r="S65" s="6">
        <v>0</v>
      </c>
      <c r="T65" s="6">
        <v>0</v>
      </c>
      <c r="U65" s="6">
        <v>1</v>
      </c>
      <c r="V65" s="6">
        <v>1</v>
      </c>
      <c r="W65" s="6">
        <v>0</v>
      </c>
      <c r="X65" s="6">
        <v>2</v>
      </c>
      <c r="Y65" s="6">
        <v>0</v>
      </c>
      <c r="Z65" s="6">
        <v>0</v>
      </c>
      <c r="AA65" s="6">
        <v>0</v>
      </c>
      <c r="AB65" s="6">
        <v>0</v>
      </c>
      <c r="AC65" s="5">
        <f t="shared" si="30"/>
        <v>7</v>
      </c>
    </row>
    <row r="66" spans="1:29" x14ac:dyDescent="0.4">
      <c r="A66" s="7"/>
      <c r="B66" s="50"/>
      <c r="C66" s="24" t="s">
        <v>152</v>
      </c>
      <c r="D66" s="49"/>
      <c r="E66" s="6">
        <v>0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2</v>
      </c>
      <c r="L66" s="6">
        <v>0</v>
      </c>
      <c r="M66" s="6">
        <v>0</v>
      </c>
      <c r="N66" s="6">
        <v>1</v>
      </c>
      <c r="O66" s="6">
        <v>0</v>
      </c>
      <c r="P66" s="6">
        <v>1</v>
      </c>
      <c r="Q66" s="6">
        <v>0</v>
      </c>
      <c r="R66" s="6">
        <v>1</v>
      </c>
      <c r="S66" s="6">
        <v>0</v>
      </c>
      <c r="T66" s="6">
        <v>0</v>
      </c>
      <c r="U66" s="6">
        <v>1</v>
      </c>
      <c r="V66" s="6">
        <v>1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5">
        <f t="shared" si="30"/>
        <v>8</v>
      </c>
    </row>
    <row r="67" spans="1:29" x14ac:dyDescent="0.4">
      <c r="A67" s="6" t="s">
        <v>26</v>
      </c>
      <c r="B67" s="84" t="s">
        <v>51</v>
      </c>
      <c r="C67" s="63"/>
      <c r="D67" s="64"/>
      <c r="E67" s="5">
        <f>SUM(E57:E66)</f>
        <v>60</v>
      </c>
      <c r="F67" s="5">
        <f t="shared" ref="F67:AC67" si="31">SUM(F57:F66)</f>
        <v>38</v>
      </c>
      <c r="G67" s="5">
        <f t="shared" si="31"/>
        <v>41</v>
      </c>
      <c r="H67" s="5">
        <f t="shared" si="31"/>
        <v>51</v>
      </c>
      <c r="I67" s="5">
        <f t="shared" si="31"/>
        <v>53</v>
      </c>
      <c r="J67" s="5">
        <f t="shared" si="31"/>
        <v>45</v>
      </c>
      <c r="K67" s="5">
        <f t="shared" si="31"/>
        <v>37</v>
      </c>
      <c r="L67" s="5">
        <f t="shared" si="31"/>
        <v>28</v>
      </c>
      <c r="M67" s="5">
        <f t="shared" si="31"/>
        <v>37</v>
      </c>
      <c r="N67" s="5">
        <f t="shared" si="31"/>
        <v>57</v>
      </c>
      <c r="O67" s="5">
        <f t="shared" si="31"/>
        <v>30</v>
      </c>
      <c r="P67" s="5">
        <f t="shared" si="31"/>
        <v>27</v>
      </c>
      <c r="Q67" s="5">
        <f t="shared" si="31"/>
        <v>33</v>
      </c>
      <c r="R67" s="5">
        <f t="shared" si="31"/>
        <v>41</v>
      </c>
      <c r="S67" s="5">
        <f t="shared" si="31"/>
        <v>34</v>
      </c>
      <c r="T67" s="5">
        <f t="shared" si="31"/>
        <v>49</v>
      </c>
      <c r="U67" s="5">
        <f t="shared" si="31"/>
        <v>42</v>
      </c>
      <c r="V67" s="5">
        <f t="shared" si="31"/>
        <v>29</v>
      </c>
      <c r="W67" s="5">
        <f t="shared" si="31"/>
        <v>36</v>
      </c>
      <c r="X67" s="5">
        <f t="shared" si="31"/>
        <v>36</v>
      </c>
      <c r="Y67" s="5">
        <f t="shared" si="31"/>
        <v>38</v>
      </c>
      <c r="Z67" s="5">
        <f t="shared" si="31"/>
        <v>33</v>
      </c>
      <c r="AA67" s="5">
        <f t="shared" si="31"/>
        <v>26</v>
      </c>
      <c r="AB67" s="5">
        <f t="shared" si="31"/>
        <v>30</v>
      </c>
      <c r="AC67" s="5">
        <f t="shared" si="31"/>
        <v>931</v>
      </c>
    </row>
    <row r="68" spans="1:29" x14ac:dyDescent="0.4">
      <c r="A68" s="83"/>
      <c r="B68" s="82"/>
      <c r="C68" s="82"/>
      <c r="D68" s="82"/>
      <c r="E68" s="82"/>
    </row>
    <row r="69" spans="1:29" x14ac:dyDescent="0.4">
      <c r="A69" s="11" t="s">
        <v>48</v>
      </c>
      <c r="B69" s="17" t="s">
        <v>32</v>
      </c>
      <c r="C69" s="86" t="s">
        <v>53</v>
      </c>
      <c r="D69" s="64"/>
      <c r="E69" s="6">
        <v>5</v>
      </c>
      <c r="F69" s="6">
        <v>13</v>
      </c>
      <c r="G69" s="6">
        <v>31</v>
      </c>
      <c r="H69" s="6">
        <v>13</v>
      </c>
      <c r="I69" s="6">
        <v>4</v>
      </c>
      <c r="J69" s="6">
        <v>13</v>
      </c>
      <c r="K69" s="6">
        <v>8</v>
      </c>
      <c r="L69" s="6">
        <v>8</v>
      </c>
      <c r="M69" s="6">
        <v>7</v>
      </c>
      <c r="N69" s="6">
        <v>6</v>
      </c>
      <c r="O69" s="6">
        <v>19</v>
      </c>
      <c r="P69" s="6">
        <v>9</v>
      </c>
      <c r="Q69" s="6">
        <v>9</v>
      </c>
      <c r="R69" s="6">
        <v>4</v>
      </c>
      <c r="S69" s="6">
        <v>9</v>
      </c>
      <c r="T69" s="6">
        <v>13</v>
      </c>
      <c r="U69" s="6">
        <v>11</v>
      </c>
      <c r="V69" s="6">
        <v>11</v>
      </c>
      <c r="W69" s="6">
        <v>10</v>
      </c>
      <c r="X69" s="6">
        <v>10</v>
      </c>
      <c r="Y69" s="6">
        <v>12</v>
      </c>
      <c r="Z69" s="6">
        <v>14</v>
      </c>
      <c r="AA69" s="6">
        <v>5</v>
      </c>
      <c r="AB69" s="6">
        <v>11</v>
      </c>
      <c r="AC69" s="5">
        <f t="shared" ref="AC69:AC78" si="32">SUM(E69:AB69)</f>
        <v>255</v>
      </c>
    </row>
    <row r="70" spans="1:29" x14ac:dyDescent="0.4">
      <c r="A70" s="11" t="s">
        <v>50</v>
      </c>
      <c r="B70" s="50"/>
      <c r="C70" s="24" t="s">
        <v>153</v>
      </c>
      <c r="D70" s="49"/>
      <c r="E70" s="6">
        <v>5</v>
      </c>
      <c r="F70" s="6">
        <v>18</v>
      </c>
      <c r="G70" s="6">
        <v>15</v>
      </c>
      <c r="H70" s="6">
        <v>15</v>
      </c>
      <c r="I70" s="6">
        <v>2</v>
      </c>
      <c r="J70" s="6">
        <v>1</v>
      </c>
      <c r="K70" s="6">
        <v>10</v>
      </c>
      <c r="L70" s="6">
        <v>7</v>
      </c>
      <c r="M70" s="6">
        <v>3</v>
      </c>
      <c r="N70" s="6">
        <v>9</v>
      </c>
      <c r="O70" s="6">
        <v>6</v>
      </c>
      <c r="P70" s="6">
        <v>5</v>
      </c>
      <c r="Q70" s="6">
        <v>2</v>
      </c>
      <c r="R70" s="6">
        <v>2</v>
      </c>
      <c r="S70" s="6">
        <v>4</v>
      </c>
      <c r="T70" s="6">
        <v>10</v>
      </c>
      <c r="U70" s="6">
        <v>2</v>
      </c>
      <c r="V70" s="6">
        <v>5</v>
      </c>
      <c r="W70" s="6">
        <v>8</v>
      </c>
      <c r="X70" s="6">
        <v>4</v>
      </c>
      <c r="Y70" s="6">
        <v>5</v>
      </c>
      <c r="Z70" s="6">
        <v>2</v>
      </c>
      <c r="AA70" s="6">
        <v>7</v>
      </c>
      <c r="AB70" s="6">
        <v>5</v>
      </c>
      <c r="AC70" s="5">
        <f t="shared" si="32"/>
        <v>152</v>
      </c>
    </row>
    <row r="71" spans="1:29" x14ac:dyDescent="0.4">
      <c r="A71" s="7"/>
      <c r="B71" s="50"/>
      <c r="C71" s="24" t="s">
        <v>154</v>
      </c>
      <c r="D71" s="49"/>
      <c r="E71" s="6">
        <v>3</v>
      </c>
      <c r="F71" s="6">
        <v>5</v>
      </c>
      <c r="G71" s="6">
        <v>7</v>
      </c>
      <c r="H71" s="6">
        <v>9</v>
      </c>
      <c r="I71" s="6">
        <v>4</v>
      </c>
      <c r="J71" s="6">
        <v>2</v>
      </c>
      <c r="K71" s="6">
        <v>4</v>
      </c>
      <c r="L71" s="6">
        <v>8</v>
      </c>
      <c r="M71" s="6">
        <v>15</v>
      </c>
      <c r="N71" s="6">
        <v>1</v>
      </c>
      <c r="O71" s="6">
        <v>5</v>
      </c>
      <c r="P71" s="6">
        <v>10</v>
      </c>
      <c r="Q71" s="6">
        <v>7</v>
      </c>
      <c r="R71" s="6">
        <v>1</v>
      </c>
      <c r="S71" s="6">
        <v>4</v>
      </c>
      <c r="T71" s="6">
        <v>7</v>
      </c>
      <c r="U71" s="6">
        <v>7</v>
      </c>
      <c r="V71" s="6">
        <v>8</v>
      </c>
      <c r="W71" s="6">
        <v>11</v>
      </c>
      <c r="X71" s="6">
        <v>3</v>
      </c>
      <c r="Y71" s="6">
        <v>9</v>
      </c>
      <c r="Z71" s="6">
        <v>8</v>
      </c>
      <c r="AA71" s="6">
        <v>28</v>
      </c>
      <c r="AB71" s="6">
        <v>24</v>
      </c>
      <c r="AC71" s="5">
        <f t="shared" si="32"/>
        <v>190</v>
      </c>
    </row>
    <row r="72" spans="1:29" x14ac:dyDescent="0.4">
      <c r="A72" s="7"/>
      <c r="B72" s="50"/>
      <c r="C72" s="24" t="s">
        <v>155</v>
      </c>
      <c r="D72" s="49"/>
      <c r="E72" s="6">
        <v>4</v>
      </c>
      <c r="F72" s="6">
        <v>5</v>
      </c>
      <c r="G72" s="6">
        <v>4</v>
      </c>
      <c r="H72" s="6">
        <v>3</v>
      </c>
      <c r="I72" s="6">
        <v>4</v>
      </c>
      <c r="J72" s="6">
        <v>0</v>
      </c>
      <c r="K72" s="6">
        <v>4</v>
      </c>
      <c r="L72" s="6">
        <v>5</v>
      </c>
      <c r="M72" s="6">
        <v>3</v>
      </c>
      <c r="N72" s="6">
        <v>2</v>
      </c>
      <c r="O72" s="6">
        <v>11</v>
      </c>
      <c r="P72" s="6">
        <v>3</v>
      </c>
      <c r="Q72" s="6">
        <v>2</v>
      </c>
      <c r="R72" s="6">
        <v>2</v>
      </c>
      <c r="S72" s="6">
        <v>2</v>
      </c>
      <c r="T72" s="6">
        <v>2</v>
      </c>
      <c r="U72" s="6">
        <v>2</v>
      </c>
      <c r="V72" s="6">
        <v>2</v>
      </c>
      <c r="W72" s="6">
        <v>2</v>
      </c>
      <c r="X72" s="6">
        <v>3</v>
      </c>
      <c r="Y72" s="6">
        <v>3</v>
      </c>
      <c r="Z72" s="6">
        <v>4</v>
      </c>
      <c r="AA72" s="6">
        <v>2</v>
      </c>
      <c r="AB72" s="6">
        <v>3</v>
      </c>
      <c r="AC72" s="5">
        <f t="shared" si="32"/>
        <v>77</v>
      </c>
    </row>
    <row r="73" spans="1:29" x14ac:dyDescent="0.4">
      <c r="A73" s="7"/>
      <c r="B73" s="50"/>
      <c r="C73" s="24" t="s">
        <v>156</v>
      </c>
      <c r="D73" s="49"/>
      <c r="E73" s="6">
        <v>2</v>
      </c>
      <c r="F73" s="6">
        <v>2</v>
      </c>
      <c r="G73" s="6">
        <v>2</v>
      </c>
      <c r="H73" s="6">
        <v>2</v>
      </c>
      <c r="I73" s="6">
        <v>1</v>
      </c>
      <c r="J73" s="6">
        <v>2</v>
      </c>
      <c r="K73" s="6">
        <v>0</v>
      </c>
      <c r="L73" s="6">
        <v>1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2</v>
      </c>
      <c r="S73" s="6">
        <v>0</v>
      </c>
      <c r="T73" s="6">
        <v>3</v>
      </c>
      <c r="U73" s="6">
        <v>1</v>
      </c>
      <c r="V73" s="6">
        <v>2</v>
      </c>
      <c r="W73" s="6">
        <v>2</v>
      </c>
      <c r="X73" s="6">
        <v>1</v>
      </c>
      <c r="Y73" s="6">
        <v>0</v>
      </c>
      <c r="Z73" s="6">
        <v>2</v>
      </c>
      <c r="AA73" s="6">
        <v>0</v>
      </c>
      <c r="AB73" s="6">
        <v>1</v>
      </c>
      <c r="AC73" s="5">
        <f t="shared" si="32"/>
        <v>27</v>
      </c>
    </row>
    <row r="74" spans="1:29" ht="13.15" customHeight="1" x14ac:dyDescent="0.4">
      <c r="A74" s="7"/>
      <c r="B74" s="50"/>
      <c r="C74" s="24" t="s">
        <v>157</v>
      </c>
      <c r="D74" s="49"/>
      <c r="E74" s="6">
        <v>2</v>
      </c>
      <c r="F74" s="6">
        <v>0</v>
      </c>
      <c r="G74" s="6">
        <v>0</v>
      </c>
      <c r="H74" s="6">
        <v>2</v>
      </c>
      <c r="I74" s="6">
        <v>1</v>
      </c>
      <c r="J74" s="6">
        <v>0</v>
      </c>
      <c r="K74" s="6">
        <v>2</v>
      </c>
      <c r="L74" s="6">
        <v>0</v>
      </c>
      <c r="M74" s="6">
        <v>0</v>
      </c>
      <c r="N74" s="6">
        <v>3</v>
      </c>
      <c r="O74" s="6">
        <v>2</v>
      </c>
      <c r="P74" s="6">
        <v>3</v>
      </c>
      <c r="Q74" s="6">
        <v>0</v>
      </c>
      <c r="R74" s="6">
        <v>1</v>
      </c>
      <c r="S74" s="6">
        <v>0</v>
      </c>
      <c r="T74" s="6">
        <v>0</v>
      </c>
      <c r="U74" s="6">
        <v>2</v>
      </c>
      <c r="V74" s="6">
        <v>2</v>
      </c>
      <c r="W74" s="6">
        <v>1</v>
      </c>
      <c r="X74" s="6">
        <v>1</v>
      </c>
      <c r="Y74" s="6">
        <v>1</v>
      </c>
      <c r="Z74" s="6">
        <v>2</v>
      </c>
      <c r="AA74" s="6">
        <v>0</v>
      </c>
      <c r="AB74" s="6">
        <v>0</v>
      </c>
      <c r="AC74" s="5">
        <f t="shared" si="32"/>
        <v>25</v>
      </c>
    </row>
    <row r="75" spans="1:29" x14ac:dyDescent="0.4">
      <c r="A75" s="7"/>
      <c r="B75" s="50"/>
      <c r="C75" s="24" t="s">
        <v>158</v>
      </c>
      <c r="D75" s="49"/>
      <c r="E75" s="6">
        <v>0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6">
        <v>2</v>
      </c>
      <c r="P75" s="6">
        <v>0</v>
      </c>
      <c r="Q75" s="6">
        <v>0</v>
      </c>
      <c r="R75" s="6">
        <v>1</v>
      </c>
      <c r="S75" s="6">
        <v>0</v>
      </c>
      <c r="T75" s="6">
        <v>1</v>
      </c>
      <c r="U75" s="6">
        <v>1</v>
      </c>
      <c r="V75" s="6">
        <v>0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1</v>
      </c>
      <c r="AC75" s="5">
        <f t="shared" si="32"/>
        <v>13</v>
      </c>
    </row>
    <row r="76" spans="1:29" x14ac:dyDescent="0.4">
      <c r="A76" s="7"/>
      <c r="B76" s="50"/>
      <c r="C76" s="24" t="s">
        <v>159</v>
      </c>
      <c r="D76" s="49"/>
      <c r="E76" s="6">
        <v>1</v>
      </c>
      <c r="F76" s="6">
        <v>1</v>
      </c>
      <c r="G76" s="6">
        <v>0</v>
      </c>
      <c r="H76" s="6">
        <v>0</v>
      </c>
      <c r="I76" s="6">
        <v>1</v>
      </c>
      <c r="J76" s="6">
        <v>0</v>
      </c>
      <c r="K76" s="6">
        <v>1</v>
      </c>
      <c r="L76" s="6">
        <v>0</v>
      </c>
      <c r="M76" s="6">
        <v>0</v>
      </c>
      <c r="N76" s="6">
        <v>1</v>
      </c>
      <c r="O76" s="6">
        <v>1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1</v>
      </c>
      <c r="X76" s="6">
        <v>0</v>
      </c>
      <c r="Y76" s="6">
        <v>0</v>
      </c>
      <c r="Z76" s="6">
        <v>0</v>
      </c>
      <c r="AA76" s="6">
        <v>0</v>
      </c>
      <c r="AB76" s="6">
        <v>1</v>
      </c>
      <c r="AC76" s="5">
        <f t="shared" si="32"/>
        <v>8</v>
      </c>
    </row>
    <row r="77" spans="1:29" x14ac:dyDescent="0.4">
      <c r="A77" s="7"/>
      <c r="B77" s="50"/>
      <c r="C77" s="24" t="s">
        <v>160</v>
      </c>
      <c r="D77" s="49"/>
      <c r="E77" s="6">
        <v>0</v>
      </c>
      <c r="F77" s="6">
        <v>0</v>
      </c>
      <c r="G77" s="6">
        <v>1</v>
      </c>
      <c r="H77" s="6">
        <v>0</v>
      </c>
      <c r="I77" s="6">
        <v>0</v>
      </c>
      <c r="J77" s="6">
        <v>0</v>
      </c>
      <c r="K77" s="6">
        <v>1</v>
      </c>
      <c r="L77" s="6">
        <v>1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5">
        <f t="shared" si="32"/>
        <v>3</v>
      </c>
    </row>
    <row r="78" spans="1:29" x14ac:dyDescent="0.4">
      <c r="A78" s="7"/>
      <c r="B78" s="50"/>
      <c r="C78" s="24" t="s">
        <v>161</v>
      </c>
      <c r="D78" s="49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1</v>
      </c>
      <c r="K78" s="6">
        <v>1</v>
      </c>
      <c r="L78" s="6">
        <v>1</v>
      </c>
      <c r="M78" s="6">
        <v>1</v>
      </c>
      <c r="N78" s="6">
        <v>2</v>
      </c>
      <c r="O78" s="6">
        <v>0</v>
      </c>
      <c r="P78" s="6">
        <v>0</v>
      </c>
      <c r="Q78" s="6">
        <v>0</v>
      </c>
      <c r="R78" s="6">
        <v>1</v>
      </c>
      <c r="S78" s="6">
        <v>0</v>
      </c>
      <c r="T78" s="6">
        <v>1</v>
      </c>
      <c r="U78" s="6">
        <v>0</v>
      </c>
      <c r="V78" s="6">
        <v>0</v>
      </c>
      <c r="W78" s="6">
        <v>1</v>
      </c>
      <c r="X78" s="6">
        <v>0</v>
      </c>
      <c r="Y78" s="6">
        <v>0</v>
      </c>
      <c r="Z78" s="6">
        <v>1</v>
      </c>
      <c r="AA78" s="6">
        <v>0</v>
      </c>
      <c r="AB78" s="6">
        <v>0</v>
      </c>
      <c r="AC78" s="5">
        <f t="shared" si="32"/>
        <v>10</v>
      </c>
    </row>
    <row r="79" spans="1:29" x14ac:dyDescent="0.4">
      <c r="A79" s="6" t="s">
        <v>26</v>
      </c>
      <c r="B79" s="84" t="s">
        <v>51</v>
      </c>
      <c r="C79" s="63"/>
      <c r="D79" s="64"/>
      <c r="E79" s="5">
        <f>SUM(E69:E78)</f>
        <v>22</v>
      </c>
      <c r="F79" s="5">
        <f t="shared" ref="F79:AC79" si="33">SUM(F69:F78)</f>
        <v>44</v>
      </c>
      <c r="G79" s="5">
        <f t="shared" si="33"/>
        <v>61</v>
      </c>
      <c r="H79" s="5">
        <f t="shared" si="33"/>
        <v>44</v>
      </c>
      <c r="I79" s="5">
        <f t="shared" si="33"/>
        <v>17</v>
      </c>
      <c r="J79" s="5">
        <f t="shared" si="33"/>
        <v>19</v>
      </c>
      <c r="K79" s="5">
        <f t="shared" si="33"/>
        <v>31</v>
      </c>
      <c r="L79" s="5">
        <f t="shared" si="33"/>
        <v>31</v>
      </c>
      <c r="M79" s="5">
        <f t="shared" si="33"/>
        <v>30</v>
      </c>
      <c r="N79" s="5">
        <f t="shared" si="33"/>
        <v>25</v>
      </c>
      <c r="O79" s="5">
        <f t="shared" si="33"/>
        <v>46</v>
      </c>
      <c r="P79" s="5">
        <f t="shared" si="33"/>
        <v>30</v>
      </c>
      <c r="Q79" s="5">
        <f t="shared" si="33"/>
        <v>20</v>
      </c>
      <c r="R79" s="5">
        <f t="shared" si="33"/>
        <v>14</v>
      </c>
      <c r="S79" s="5">
        <f t="shared" si="33"/>
        <v>19</v>
      </c>
      <c r="T79" s="5">
        <f t="shared" si="33"/>
        <v>37</v>
      </c>
      <c r="U79" s="5">
        <f t="shared" si="33"/>
        <v>26</v>
      </c>
      <c r="V79" s="5">
        <f t="shared" si="33"/>
        <v>30</v>
      </c>
      <c r="W79" s="5">
        <f t="shared" si="33"/>
        <v>37</v>
      </c>
      <c r="X79" s="5">
        <f t="shared" si="33"/>
        <v>23</v>
      </c>
      <c r="Y79" s="5">
        <f t="shared" si="33"/>
        <v>31</v>
      </c>
      <c r="Z79" s="5">
        <f t="shared" si="33"/>
        <v>34</v>
      </c>
      <c r="AA79" s="5">
        <f t="shared" si="33"/>
        <v>43</v>
      </c>
      <c r="AB79" s="5">
        <f t="shared" si="33"/>
        <v>46</v>
      </c>
      <c r="AC79" s="5">
        <f t="shared" si="33"/>
        <v>760</v>
      </c>
    </row>
    <row r="80" spans="1:29" x14ac:dyDescent="0.4">
      <c r="A80" s="83"/>
      <c r="B80" s="82"/>
      <c r="C80" s="82"/>
      <c r="D80" s="82"/>
      <c r="E80" s="82"/>
    </row>
    <row r="81" spans="1:29" x14ac:dyDescent="0.4">
      <c r="A81" s="11" t="s">
        <v>48</v>
      </c>
      <c r="B81" s="17" t="s">
        <v>34</v>
      </c>
      <c r="C81" s="86" t="s">
        <v>54</v>
      </c>
      <c r="D81" s="64"/>
      <c r="E81" s="6">
        <v>3</v>
      </c>
      <c r="F81" s="6">
        <v>0</v>
      </c>
      <c r="G81" s="6">
        <v>0</v>
      </c>
      <c r="H81" s="6">
        <v>2</v>
      </c>
      <c r="I81" s="6">
        <v>6</v>
      </c>
      <c r="J81" s="6">
        <v>4</v>
      </c>
      <c r="K81" s="6">
        <v>3</v>
      </c>
      <c r="L81" s="6">
        <v>5</v>
      </c>
      <c r="M81" s="6">
        <v>9</v>
      </c>
      <c r="N81" s="6">
        <v>10</v>
      </c>
      <c r="O81" s="6">
        <v>6</v>
      </c>
      <c r="P81" s="6">
        <v>4</v>
      </c>
      <c r="Q81" s="6">
        <v>12</v>
      </c>
      <c r="R81" s="6">
        <v>4</v>
      </c>
      <c r="S81" s="6">
        <v>9</v>
      </c>
      <c r="T81" s="6">
        <v>6</v>
      </c>
      <c r="U81" s="6">
        <v>8</v>
      </c>
      <c r="V81" s="6">
        <v>7</v>
      </c>
      <c r="W81" s="6">
        <v>14</v>
      </c>
      <c r="X81" s="6">
        <v>9</v>
      </c>
      <c r="Y81" s="6">
        <v>4</v>
      </c>
      <c r="Z81" s="6">
        <v>5</v>
      </c>
      <c r="AA81" s="6">
        <v>14</v>
      </c>
      <c r="AB81" s="6">
        <v>12</v>
      </c>
      <c r="AC81" s="5">
        <f t="shared" ref="AC81:AC90" si="34">SUM(E81:AB81)</f>
        <v>156</v>
      </c>
    </row>
    <row r="82" spans="1:29" x14ac:dyDescent="0.4">
      <c r="A82" s="11" t="s">
        <v>50</v>
      </c>
      <c r="B82" s="50"/>
      <c r="C82" s="24" t="s">
        <v>162</v>
      </c>
      <c r="D82" s="49"/>
      <c r="E82" s="6">
        <v>2</v>
      </c>
      <c r="F82" s="6">
        <v>1</v>
      </c>
      <c r="G82" s="6">
        <v>2</v>
      </c>
      <c r="H82" s="6">
        <v>5</v>
      </c>
      <c r="I82" s="6">
        <v>15</v>
      </c>
      <c r="J82" s="6">
        <v>15</v>
      </c>
      <c r="K82" s="6">
        <v>26</v>
      </c>
      <c r="L82" s="6">
        <v>12</v>
      </c>
      <c r="M82" s="6">
        <v>31</v>
      </c>
      <c r="N82" s="6">
        <v>45</v>
      </c>
      <c r="O82" s="6">
        <v>10</v>
      </c>
      <c r="P82" s="6">
        <v>21</v>
      </c>
      <c r="Q82" s="6">
        <v>39</v>
      </c>
      <c r="R82" s="6">
        <v>13</v>
      </c>
      <c r="S82" s="6">
        <v>47</v>
      </c>
      <c r="T82" s="6">
        <v>16</v>
      </c>
      <c r="U82" s="6">
        <v>14</v>
      </c>
      <c r="V82" s="6">
        <v>5</v>
      </c>
      <c r="W82" s="6">
        <v>8</v>
      </c>
      <c r="X82" s="6">
        <v>18</v>
      </c>
      <c r="Y82" s="6">
        <v>9</v>
      </c>
      <c r="Z82" s="6">
        <v>40</v>
      </c>
      <c r="AA82" s="6">
        <v>41</v>
      </c>
      <c r="AB82" s="6">
        <v>29</v>
      </c>
      <c r="AC82" s="5">
        <f t="shared" si="34"/>
        <v>464</v>
      </c>
    </row>
    <row r="83" spans="1:29" x14ac:dyDescent="0.4">
      <c r="A83" s="7"/>
      <c r="B83" s="50"/>
      <c r="C83" s="24" t="s">
        <v>163</v>
      </c>
      <c r="D83" s="49"/>
      <c r="E83" s="6">
        <v>0</v>
      </c>
      <c r="F83" s="6">
        <v>1</v>
      </c>
      <c r="G83" s="6">
        <v>0</v>
      </c>
      <c r="H83" s="6">
        <v>1</v>
      </c>
      <c r="I83" s="6">
        <v>1</v>
      </c>
      <c r="J83" s="6">
        <v>0</v>
      </c>
      <c r="K83" s="6">
        <v>0</v>
      </c>
      <c r="L83" s="6">
        <v>0</v>
      </c>
      <c r="M83" s="6">
        <v>1</v>
      </c>
      <c r="N83" s="6">
        <v>2</v>
      </c>
      <c r="O83" s="6">
        <v>0</v>
      </c>
      <c r="P83" s="6">
        <v>1</v>
      </c>
      <c r="Q83" s="6">
        <v>1</v>
      </c>
      <c r="R83" s="6">
        <v>1</v>
      </c>
      <c r="S83" s="6">
        <v>1</v>
      </c>
      <c r="T83" s="6">
        <v>3</v>
      </c>
      <c r="U83" s="6">
        <v>3</v>
      </c>
      <c r="V83" s="6">
        <v>0</v>
      </c>
      <c r="W83" s="6">
        <v>3</v>
      </c>
      <c r="X83" s="6">
        <v>3</v>
      </c>
      <c r="Y83" s="6">
        <v>1</v>
      </c>
      <c r="Z83" s="6">
        <v>4</v>
      </c>
      <c r="AA83" s="6">
        <v>3</v>
      </c>
      <c r="AB83" s="6">
        <v>2</v>
      </c>
      <c r="AC83" s="5">
        <f t="shared" si="34"/>
        <v>32</v>
      </c>
    </row>
    <row r="84" spans="1:29" x14ac:dyDescent="0.4">
      <c r="A84" s="7"/>
      <c r="B84" s="50"/>
      <c r="C84" s="24" t="s">
        <v>164</v>
      </c>
      <c r="D84" s="49"/>
      <c r="E84" s="6">
        <v>0</v>
      </c>
      <c r="F84" s="6">
        <v>0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2</v>
      </c>
      <c r="M84" s="6">
        <v>1</v>
      </c>
      <c r="N84" s="6">
        <v>1</v>
      </c>
      <c r="O84" s="6">
        <v>0</v>
      </c>
      <c r="P84" s="6">
        <v>2</v>
      </c>
      <c r="Q84" s="6">
        <v>1</v>
      </c>
      <c r="R84" s="6">
        <v>1</v>
      </c>
      <c r="S84" s="6">
        <v>0</v>
      </c>
      <c r="T84" s="6">
        <v>1</v>
      </c>
      <c r="U84" s="6">
        <v>2</v>
      </c>
      <c r="V84" s="6">
        <v>0</v>
      </c>
      <c r="W84" s="6">
        <v>1</v>
      </c>
      <c r="X84" s="6">
        <v>0</v>
      </c>
      <c r="Y84" s="6">
        <v>1</v>
      </c>
      <c r="Z84" s="6">
        <v>1</v>
      </c>
      <c r="AA84" s="6">
        <v>0</v>
      </c>
      <c r="AB84" s="6">
        <v>1</v>
      </c>
      <c r="AC84" s="5">
        <f t="shared" si="34"/>
        <v>16</v>
      </c>
    </row>
    <row r="85" spans="1:29" ht="13.15" customHeight="1" x14ac:dyDescent="0.4">
      <c r="A85" s="7"/>
      <c r="B85" s="50"/>
      <c r="C85" s="24" t="s">
        <v>165</v>
      </c>
      <c r="D85" s="49"/>
      <c r="E85" s="6">
        <v>1</v>
      </c>
      <c r="F85" s="6">
        <v>0</v>
      </c>
      <c r="G85" s="6">
        <v>0</v>
      </c>
      <c r="H85" s="6">
        <v>1</v>
      </c>
      <c r="I85" s="6">
        <v>0</v>
      </c>
      <c r="J85" s="6">
        <v>0</v>
      </c>
      <c r="K85" s="6">
        <v>0</v>
      </c>
      <c r="L85" s="6">
        <v>4</v>
      </c>
      <c r="M85" s="6">
        <v>3</v>
      </c>
      <c r="N85" s="6">
        <v>0</v>
      </c>
      <c r="O85" s="6">
        <v>2</v>
      </c>
      <c r="P85" s="6">
        <v>2</v>
      </c>
      <c r="Q85" s="6">
        <v>0</v>
      </c>
      <c r="R85" s="6">
        <v>4</v>
      </c>
      <c r="S85" s="6">
        <v>0</v>
      </c>
      <c r="T85" s="6">
        <v>2</v>
      </c>
      <c r="U85" s="6">
        <v>2</v>
      </c>
      <c r="V85" s="6">
        <v>1</v>
      </c>
      <c r="W85" s="6">
        <v>0</v>
      </c>
      <c r="X85" s="6">
        <v>2</v>
      </c>
      <c r="Y85" s="6">
        <v>0</v>
      </c>
      <c r="Z85" s="6">
        <v>1</v>
      </c>
      <c r="AA85" s="6">
        <v>1</v>
      </c>
      <c r="AB85" s="6">
        <v>1</v>
      </c>
      <c r="AC85" s="5">
        <f t="shared" si="34"/>
        <v>27</v>
      </c>
    </row>
    <row r="86" spans="1:29" x14ac:dyDescent="0.4">
      <c r="A86" s="7"/>
      <c r="B86" s="50"/>
      <c r="C86" s="24" t="s">
        <v>166</v>
      </c>
      <c r="D86" s="49"/>
      <c r="E86" s="6">
        <v>1</v>
      </c>
      <c r="F86" s="6">
        <v>0</v>
      </c>
      <c r="G86" s="6">
        <v>0</v>
      </c>
      <c r="H86" s="6">
        <v>2</v>
      </c>
      <c r="I86" s="6">
        <v>2</v>
      </c>
      <c r="J86" s="6">
        <v>0</v>
      </c>
      <c r="K86" s="6">
        <v>1</v>
      </c>
      <c r="L86" s="6">
        <v>4</v>
      </c>
      <c r="M86" s="6">
        <v>4</v>
      </c>
      <c r="N86" s="6">
        <v>4</v>
      </c>
      <c r="O86" s="6">
        <v>4</v>
      </c>
      <c r="P86" s="6">
        <v>3</v>
      </c>
      <c r="Q86" s="6">
        <v>5</v>
      </c>
      <c r="R86" s="6">
        <v>5</v>
      </c>
      <c r="S86" s="6">
        <v>4</v>
      </c>
      <c r="T86" s="6">
        <v>3</v>
      </c>
      <c r="U86" s="6">
        <v>2</v>
      </c>
      <c r="V86" s="6">
        <v>2</v>
      </c>
      <c r="W86" s="6">
        <v>1</v>
      </c>
      <c r="X86" s="6">
        <v>7</v>
      </c>
      <c r="Y86" s="6">
        <v>1</v>
      </c>
      <c r="Z86" s="6">
        <v>4</v>
      </c>
      <c r="AA86" s="6">
        <v>5</v>
      </c>
      <c r="AB86" s="6">
        <v>3</v>
      </c>
      <c r="AC86" s="5">
        <f t="shared" si="34"/>
        <v>67</v>
      </c>
    </row>
    <row r="87" spans="1:29" x14ac:dyDescent="0.4">
      <c r="A87" s="7"/>
      <c r="B87" s="50"/>
      <c r="C87" s="24" t="s">
        <v>167</v>
      </c>
      <c r="D87" s="49"/>
      <c r="E87" s="6">
        <v>0</v>
      </c>
      <c r="F87" s="6">
        <v>0</v>
      </c>
      <c r="G87" s="6">
        <v>0</v>
      </c>
      <c r="H87" s="6">
        <v>2</v>
      </c>
      <c r="I87" s="6">
        <v>0</v>
      </c>
      <c r="J87" s="6">
        <v>1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1</v>
      </c>
      <c r="V87" s="6">
        <v>4</v>
      </c>
      <c r="W87" s="6">
        <v>4</v>
      </c>
      <c r="X87" s="6">
        <v>0</v>
      </c>
      <c r="Y87" s="6">
        <v>0</v>
      </c>
      <c r="Z87" s="6">
        <v>1</v>
      </c>
      <c r="AA87" s="6">
        <v>0</v>
      </c>
      <c r="AB87" s="6">
        <v>0</v>
      </c>
      <c r="AC87" s="5">
        <f t="shared" si="34"/>
        <v>14</v>
      </c>
    </row>
    <row r="88" spans="1:29" x14ac:dyDescent="0.4">
      <c r="A88" s="7"/>
      <c r="B88" s="50"/>
      <c r="C88" s="24" t="s">
        <v>168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1</v>
      </c>
      <c r="AA88" s="6">
        <v>0</v>
      </c>
      <c r="AB88" s="6">
        <v>0</v>
      </c>
      <c r="AC88" s="5">
        <f t="shared" si="34"/>
        <v>2</v>
      </c>
    </row>
    <row r="89" spans="1:29" x14ac:dyDescent="0.4">
      <c r="A89" s="7"/>
      <c r="B89" s="50"/>
      <c r="C89" s="24" t="s">
        <v>169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1</v>
      </c>
      <c r="T89" s="6">
        <v>0</v>
      </c>
      <c r="U89" s="6">
        <v>0</v>
      </c>
      <c r="V89" s="6">
        <v>1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f t="shared" si="34"/>
        <v>2</v>
      </c>
    </row>
    <row r="90" spans="1:29" x14ac:dyDescent="0.4">
      <c r="A90" s="7"/>
      <c r="B90" s="50"/>
      <c r="C90" s="24" t="s">
        <v>170</v>
      </c>
      <c r="D90" s="49"/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1</v>
      </c>
      <c r="N90" s="6">
        <v>0</v>
      </c>
      <c r="O90" s="6">
        <v>0</v>
      </c>
      <c r="P90" s="6">
        <v>1</v>
      </c>
      <c r="Q90" s="6">
        <v>0</v>
      </c>
      <c r="R90" s="6">
        <v>0</v>
      </c>
      <c r="S90" s="6">
        <v>0</v>
      </c>
      <c r="T90" s="6">
        <v>2</v>
      </c>
      <c r="U90" s="6">
        <v>1</v>
      </c>
      <c r="V90" s="6">
        <v>1</v>
      </c>
      <c r="W90" s="6">
        <v>0</v>
      </c>
      <c r="X90" s="6">
        <v>1</v>
      </c>
      <c r="Y90" s="6">
        <v>0</v>
      </c>
      <c r="Z90" s="6">
        <v>1</v>
      </c>
      <c r="AA90" s="6">
        <v>0</v>
      </c>
      <c r="AB90" s="6">
        <v>0</v>
      </c>
      <c r="AC90" s="5">
        <f t="shared" si="34"/>
        <v>9</v>
      </c>
    </row>
    <row r="91" spans="1:29" x14ac:dyDescent="0.4">
      <c r="A91" s="6" t="s">
        <v>26</v>
      </c>
      <c r="B91" s="84" t="s">
        <v>51</v>
      </c>
      <c r="C91" s="63"/>
      <c r="D91" s="64"/>
      <c r="E91" s="5">
        <f>SUM(E81:E90)</f>
        <v>7</v>
      </c>
      <c r="F91" s="5">
        <f t="shared" ref="F91:AC91" si="35">SUM(F81:F90)</f>
        <v>2</v>
      </c>
      <c r="G91" s="5">
        <f t="shared" si="35"/>
        <v>2</v>
      </c>
      <c r="H91" s="5">
        <f t="shared" si="35"/>
        <v>14</v>
      </c>
      <c r="I91" s="5">
        <f t="shared" si="35"/>
        <v>26</v>
      </c>
      <c r="J91" s="5">
        <f t="shared" si="35"/>
        <v>20</v>
      </c>
      <c r="K91" s="5">
        <f t="shared" si="35"/>
        <v>30</v>
      </c>
      <c r="L91" s="5">
        <f t="shared" si="35"/>
        <v>27</v>
      </c>
      <c r="M91" s="5">
        <f t="shared" si="35"/>
        <v>51</v>
      </c>
      <c r="N91" s="5">
        <f t="shared" si="35"/>
        <v>62</v>
      </c>
      <c r="O91" s="5">
        <f t="shared" si="35"/>
        <v>22</v>
      </c>
      <c r="P91" s="5">
        <f t="shared" si="35"/>
        <v>34</v>
      </c>
      <c r="Q91" s="5">
        <f t="shared" si="35"/>
        <v>58</v>
      </c>
      <c r="R91" s="5">
        <f t="shared" si="35"/>
        <v>28</v>
      </c>
      <c r="S91" s="5">
        <f t="shared" si="35"/>
        <v>62</v>
      </c>
      <c r="T91" s="5">
        <f t="shared" si="35"/>
        <v>33</v>
      </c>
      <c r="U91" s="5">
        <f t="shared" si="35"/>
        <v>33</v>
      </c>
      <c r="V91" s="5">
        <f t="shared" si="35"/>
        <v>21</v>
      </c>
      <c r="W91" s="5">
        <f t="shared" si="35"/>
        <v>31</v>
      </c>
      <c r="X91" s="5">
        <f t="shared" si="35"/>
        <v>40</v>
      </c>
      <c r="Y91" s="5">
        <f t="shared" si="35"/>
        <v>16</v>
      </c>
      <c r="Z91" s="5">
        <f t="shared" si="35"/>
        <v>58</v>
      </c>
      <c r="AA91" s="5">
        <f t="shared" si="35"/>
        <v>64</v>
      </c>
      <c r="AB91" s="5">
        <f t="shared" si="35"/>
        <v>48</v>
      </c>
      <c r="AC91" s="5">
        <f t="shared" si="35"/>
        <v>789</v>
      </c>
    </row>
    <row r="92" spans="1:29" x14ac:dyDescent="0.4">
      <c r="A92" s="83"/>
      <c r="B92" s="82"/>
      <c r="C92" s="82"/>
      <c r="D92" s="82"/>
      <c r="E92" s="82"/>
    </row>
    <row r="93" spans="1:29" x14ac:dyDescent="0.4">
      <c r="A93" s="11" t="s">
        <v>48</v>
      </c>
      <c r="B93" s="17" t="s">
        <v>55</v>
      </c>
      <c r="C93" s="86" t="s">
        <v>56</v>
      </c>
      <c r="D93" s="64"/>
      <c r="E93" s="6">
        <v>6</v>
      </c>
      <c r="F93" s="6">
        <v>1</v>
      </c>
      <c r="G93" s="6">
        <v>1</v>
      </c>
      <c r="H93" s="6">
        <v>2</v>
      </c>
      <c r="I93" s="6">
        <v>9</v>
      </c>
      <c r="J93" s="6">
        <v>3</v>
      </c>
      <c r="K93" s="6">
        <v>9</v>
      </c>
      <c r="L93" s="6">
        <v>2</v>
      </c>
      <c r="M93" s="6">
        <v>1</v>
      </c>
      <c r="N93" s="6">
        <v>1</v>
      </c>
      <c r="O93" s="6">
        <v>5</v>
      </c>
      <c r="P93" s="6">
        <v>4</v>
      </c>
      <c r="Q93" s="6">
        <v>3</v>
      </c>
      <c r="R93" s="6">
        <v>6</v>
      </c>
      <c r="S93" s="6">
        <v>0</v>
      </c>
      <c r="T93" s="6">
        <v>1</v>
      </c>
      <c r="U93" s="6">
        <v>1</v>
      </c>
      <c r="V93" s="6">
        <v>9</v>
      </c>
      <c r="W93" s="6">
        <v>2</v>
      </c>
      <c r="X93" s="6">
        <v>6</v>
      </c>
      <c r="Y93" s="6">
        <v>6</v>
      </c>
      <c r="Z93" s="6">
        <v>6</v>
      </c>
      <c r="AA93" s="6">
        <v>6</v>
      </c>
      <c r="AB93" s="6">
        <v>6</v>
      </c>
      <c r="AC93" s="5">
        <f t="shared" ref="AC93:AC102" si="36">SUM(E93:AB93)</f>
        <v>96</v>
      </c>
    </row>
    <row r="94" spans="1:29" x14ac:dyDescent="0.4">
      <c r="A94" s="11" t="s">
        <v>50</v>
      </c>
      <c r="B94" s="50"/>
      <c r="C94" s="24" t="s">
        <v>171</v>
      </c>
      <c r="D94" s="51"/>
      <c r="E94" s="6">
        <v>2</v>
      </c>
      <c r="F94" s="6">
        <v>2</v>
      </c>
      <c r="G94" s="6">
        <v>6</v>
      </c>
      <c r="H94" s="6">
        <v>1</v>
      </c>
      <c r="I94" s="6">
        <v>3</v>
      </c>
      <c r="J94" s="6">
        <v>5</v>
      </c>
      <c r="K94" s="6">
        <v>5</v>
      </c>
      <c r="L94" s="6">
        <v>5</v>
      </c>
      <c r="M94" s="6">
        <v>8</v>
      </c>
      <c r="N94" s="6">
        <v>3</v>
      </c>
      <c r="O94" s="6">
        <v>9</v>
      </c>
      <c r="P94" s="6">
        <v>17</v>
      </c>
      <c r="Q94" s="6">
        <v>15</v>
      </c>
      <c r="R94" s="6">
        <v>2</v>
      </c>
      <c r="S94" s="6">
        <v>6</v>
      </c>
      <c r="T94" s="6">
        <v>12</v>
      </c>
      <c r="U94" s="6">
        <v>3</v>
      </c>
      <c r="V94" s="6">
        <v>2</v>
      </c>
      <c r="W94" s="6">
        <v>4</v>
      </c>
      <c r="X94" s="6">
        <v>6</v>
      </c>
      <c r="Y94" s="6">
        <v>5</v>
      </c>
      <c r="Z94" s="6">
        <v>5</v>
      </c>
      <c r="AA94" s="6">
        <v>8</v>
      </c>
      <c r="AB94" s="6">
        <v>8</v>
      </c>
      <c r="AC94" s="5">
        <f t="shared" si="36"/>
        <v>142</v>
      </c>
    </row>
    <row r="95" spans="1:29" x14ac:dyDescent="0.4">
      <c r="A95" s="7"/>
      <c r="B95" s="50"/>
      <c r="C95" s="24" t="s">
        <v>172</v>
      </c>
      <c r="D95" s="51"/>
      <c r="E95" s="6">
        <v>0</v>
      </c>
      <c r="F95" s="6">
        <v>0</v>
      </c>
      <c r="G95" s="6">
        <v>1</v>
      </c>
      <c r="H95" s="6">
        <v>1</v>
      </c>
      <c r="I95" s="6">
        <v>2</v>
      </c>
      <c r="J95" s="6">
        <v>6</v>
      </c>
      <c r="K95" s="6">
        <v>6</v>
      </c>
      <c r="L95" s="6">
        <v>1</v>
      </c>
      <c r="M95" s="6">
        <v>0</v>
      </c>
      <c r="N95" s="6">
        <v>2</v>
      </c>
      <c r="O95" s="6">
        <v>0</v>
      </c>
      <c r="P95" s="6">
        <v>1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1</v>
      </c>
      <c r="X95" s="6">
        <v>1</v>
      </c>
      <c r="Y95" s="6">
        <v>3</v>
      </c>
      <c r="Z95" s="6">
        <v>0</v>
      </c>
      <c r="AA95" s="6">
        <v>1</v>
      </c>
      <c r="AB95" s="6">
        <v>0</v>
      </c>
      <c r="AC95" s="5">
        <f t="shared" si="36"/>
        <v>27</v>
      </c>
    </row>
    <row r="96" spans="1:29" ht="13.15" customHeight="1" x14ac:dyDescent="0.4">
      <c r="A96" s="7"/>
      <c r="B96" s="50"/>
      <c r="C96" s="24" t="s">
        <v>173</v>
      </c>
      <c r="D96" s="51"/>
      <c r="E96" s="6">
        <v>0</v>
      </c>
      <c r="F96" s="6">
        <v>0</v>
      </c>
      <c r="G96" s="6">
        <v>0</v>
      </c>
      <c r="H96" s="6">
        <v>1</v>
      </c>
      <c r="I96" s="6">
        <v>1</v>
      </c>
      <c r="J96" s="6">
        <v>2</v>
      </c>
      <c r="K96" s="6">
        <v>2</v>
      </c>
      <c r="L96" s="6">
        <v>0</v>
      </c>
      <c r="M96" s="6">
        <v>1</v>
      </c>
      <c r="N96" s="6">
        <v>0</v>
      </c>
      <c r="O96" s="6">
        <v>0</v>
      </c>
      <c r="P96" s="6">
        <v>1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1</v>
      </c>
      <c r="W96" s="6">
        <v>0</v>
      </c>
      <c r="X96" s="6">
        <v>0</v>
      </c>
      <c r="Y96" s="6">
        <v>1</v>
      </c>
      <c r="Z96" s="6">
        <v>0</v>
      </c>
      <c r="AA96" s="6">
        <v>1</v>
      </c>
      <c r="AB96" s="6">
        <v>0</v>
      </c>
      <c r="AC96" s="5">
        <f t="shared" si="36"/>
        <v>12</v>
      </c>
    </row>
    <row r="97" spans="1:29" x14ac:dyDescent="0.4">
      <c r="A97" s="7"/>
      <c r="B97" s="50"/>
      <c r="C97" s="24" t="s">
        <v>174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1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1</v>
      </c>
      <c r="AC97" s="5">
        <f t="shared" si="36"/>
        <v>4</v>
      </c>
    </row>
    <row r="98" spans="1:29" x14ac:dyDescent="0.4">
      <c r="A98" s="7"/>
      <c r="B98" s="50"/>
      <c r="C98" s="24" t="s">
        <v>175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6">
        <v>1</v>
      </c>
      <c r="L98" s="6">
        <v>0</v>
      </c>
      <c r="M98" s="6">
        <v>3</v>
      </c>
      <c r="N98" s="6">
        <v>0</v>
      </c>
      <c r="O98" s="6">
        <v>0</v>
      </c>
      <c r="P98" s="6">
        <v>2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5">
        <f t="shared" si="36"/>
        <v>7</v>
      </c>
    </row>
    <row r="99" spans="1:29" x14ac:dyDescent="0.4">
      <c r="A99" s="7"/>
      <c r="B99" s="50"/>
      <c r="C99" s="24" t="s">
        <v>176</v>
      </c>
      <c r="D99" s="49"/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f t="shared" si="36"/>
        <v>1</v>
      </c>
    </row>
    <row r="100" spans="1:29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1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5">
        <f t="shared" si="36"/>
        <v>1</v>
      </c>
    </row>
    <row r="101" spans="1:29" x14ac:dyDescent="0.4">
      <c r="A101" s="7"/>
      <c r="B101" s="50"/>
      <c r="C101" s="24" t="s">
        <v>178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5">
        <f t="shared" si="36"/>
        <v>0</v>
      </c>
    </row>
    <row r="102" spans="1:29" x14ac:dyDescent="0.4">
      <c r="A102" s="7"/>
      <c r="B102" s="50"/>
      <c r="C102" s="24" t="s">
        <v>179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5">
        <f t="shared" si="36"/>
        <v>0</v>
      </c>
    </row>
    <row r="103" spans="1:29" x14ac:dyDescent="0.4">
      <c r="A103" s="6" t="s">
        <v>26</v>
      </c>
      <c r="B103" s="84" t="s">
        <v>51</v>
      </c>
      <c r="C103" s="63"/>
      <c r="D103" s="64"/>
      <c r="E103" s="5">
        <f>SUM(E93:E102)</f>
        <v>9</v>
      </c>
      <c r="F103" s="5">
        <f t="shared" ref="F103:AC103" si="37">SUM(F93:F102)</f>
        <v>3</v>
      </c>
      <c r="G103" s="5">
        <f t="shared" si="37"/>
        <v>8</v>
      </c>
      <c r="H103" s="5">
        <f t="shared" si="37"/>
        <v>5</v>
      </c>
      <c r="I103" s="5">
        <f t="shared" si="37"/>
        <v>15</v>
      </c>
      <c r="J103" s="5">
        <f t="shared" si="37"/>
        <v>18</v>
      </c>
      <c r="K103" s="5">
        <f t="shared" si="37"/>
        <v>23</v>
      </c>
      <c r="L103" s="5">
        <f t="shared" si="37"/>
        <v>8</v>
      </c>
      <c r="M103" s="5">
        <f t="shared" si="37"/>
        <v>13</v>
      </c>
      <c r="N103" s="5">
        <f t="shared" si="37"/>
        <v>6</v>
      </c>
      <c r="O103" s="5">
        <f t="shared" si="37"/>
        <v>15</v>
      </c>
      <c r="P103" s="5">
        <f t="shared" si="37"/>
        <v>26</v>
      </c>
      <c r="Q103" s="5">
        <f t="shared" si="37"/>
        <v>19</v>
      </c>
      <c r="R103" s="5">
        <f t="shared" si="37"/>
        <v>8</v>
      </c>
      <c r="S103" s="5">
        <f t="shared" si="37"/>
        <v>6</v>
      </c>
      <c r="T103" s="5">
        <f t="shared" si="37"/>
        <v>13</v>
      </c>
      <c r="U103" s="5">
        <f t="shared" si="37"/>
        <v>5</v>
      </c>
      <c r="V103" s="5">
        <f t="shared" si="37"/>
        <v>13</v>
      </c>
      <c r="W103" s="5">
        <f t="shared" si="37"/>
        <v>7</v>
      </c>
      <c r="X103" s="5">
        <f t="shared" si="37"/>
        <v>13</v>
      </c>
      <c r="Y103" s="5">
        <f t="shared" si="37"/>
        <v>15</v>
      </c>
      <c r="Z103" s="5">
        <f t="shared" si="37"/>
        <v>11</v>
      </c>
      <c r="AA103" s="5">
        <f t="shared" si="37"/>
        <v>16</v>
      </c>
      <c r="AB103" s="5">
        <f t="shared" si="37"/>
        <v>15</v>
      </c>
      <c r="AC103" s="5">
        <f t="shared" si="37"/>
        <v>290</v>
      </c>
    </row>
    <row r="104" spans="1:29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4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1</v>
      </c>
      <c r="L105" s="6">
        <v>0</v>
      </c>
      <c r="M105" s="6">
        <v>1</v>
      </c>
      <c r="N105" s="6">
        <v>0</v>
      </c>
      <c r="O105" s="6">
        <v>0</v>
      </c>
      <c r="P105" s="6">
        <v>2</v>
      </c>
      <c r="Q105" s="6">
        <v>1</v>
      </c>
      <c r="R105" s="6">
        <v>0</v>
      </c>
      <c r="S105" s="6">
        <v>0</v>
      </c>
      <c r="T105" s="6">
        <v>2</v>
      </c>
      <c r="U105" s="6">
        <v>3</v>
      </c>
      <c r="V105" s="6">
        <v>2</v>
      </c>
      <c r="W105" s="6">
        <v>1</v>
      </c>
      <c r="X105" s="6">
        <v>3</v>
      </c>
      <c r="Y105" s="6">
        <v>6</v>
      </c>
      <c r="Z105" s="6">
        <v>1</v>
      </c>
      <c r="AA105" s="6">
        <v>0</v>
      </c>
      <c r="AB105" s="6">
        <v>0</v>
      </c>
      <c r="AC105" s="5">
        <f>SUM(E105:AB105)</f>
        <v>23</v>
      </c>
    </row>
    <row r="106" spans="1:29" x14ac:dyDescent="0.4">
      <c r="A106" s="11" t="s">
        <v>50</v>
      </c>
      <c r="B106" s="50"/>
      <c r="C106" s="24" t="s">
        <v>180</v>
      </c>
      <c r="D106" s="49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1</v>
      </c>
      <c r="U106" s="6">
        <v>0</v>
      </c>
      <c r="V106" s="6">
        <v>0</v>
      </c>
      <c r="W106" s="6">
        <v>1</v>
      </c>
      <c r="X106" s="6">
        <v>1</v>
      </c>
      <c r="Y106" s="6">
        <v>3</v>
      </c>
      <c r="Z106" s="6">
        <v>0</v>
      </c>
      <c r="AA106" s="6">
        <v>0</v>
      </c>
      <c r="AB106" s="6">
        <v>0</v>
      </c>
      <c r="AC106" s="5">
        <f>SUM(E106:AB106)</f>
        <v>8</v>
      </c>
    </row>
    <row r="107" spans="1:29" ht="13.15" customHeight="1" x14ac:dyDescent="0.4">
      <c r="A107" s="7"/>
      <c r="B107" s="50"/>
      <c r="C107" s="24" t="s">
        <v>181</v>
      </c>
      <c r="D107" s="49"/>
      <c r="E107" s="6">
        <v>0</v>
      </c>
      <c r="F107" s="6">
        <v>0</v>
      </c>
      <c r="G107" s="6">
        <v>1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5">
        <f t="shared" ref="AC107:AC114" si="38">SUM(E107:AB107)</f>
        <v>2</v>
      </c>
    </row>
    <row r="108" spans="1:2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>
        <f t="shared" si="38"/>
        <v>0</v>
      </c>
    </row>
    <row r="109" spans="1:2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>
        <f t="shared" si="38"/>
        <v>0</v>
      </c>
    </row>
    <row r="110" spans="1:2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">
        <f t="shared" si="38"/>
        <v>0</v>
      </c>
    </row>
    <row r="111" spans="1:2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">
        <f t="shared" si="38"/>
        <v>0</v>
      </c>
    </row>
    <row r="112" spans="1:2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>
        <f t="shared" si="38"/>
        <v>0</v>
      </c>
    </row>
    <row r="113" spans="1:31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>
        <f t="shared" si="38"/>
        <v>0</v>
      </c>
    </row>
    <row r="114" spans="1:31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>
        <f t="shared" si="38"/>
        <v>0</v>
      </c>
    </row>
    <row r="115" spans="1:31" ht="13.15" customHeight="1" x14ac:dyDescent="0.4">
      <c r="A115" s="6" t="s">
        <v>26</v>
      </c>
      <c r="B115" s="84" t="s">
        <v>51</v>
      </c>
      <c r="C115" s="87"/>
      <c r="D115" s="88"/>
      <c r="E115" s="5">
        <f>SUM(E105:E114)</f>
        <v>0</v>
      </c>
      <c r="F115" s="5">
        <f t="shared" ref="F115:AC115" si="39">SUM(F105:F114)</f>
        <v>0</v>
      </c>
      <c r="G115" s="5">
        <f t="shared" si="39"/>
        <v>1</v>
      </c>
      <c r="H115" s="5">
        <f t="shared" si="39"/>
        <v>0</v>
      </c>
      <c r="I115" s="5">
        <f t="shared" si="39"/>
        <v>0</v>
      </c>
      <c r="J115" s="5">
        <f t="shared" si="39"/>
        <v>1</v>
      </c>
      <c r="K115" s="5">
        <f t="shared" si="39"/>
        <v>1</v>
      </c>
      <c r="L115" s="5">
        <f t="shared" si="39"/>
        <v>0</v>
      </c>
      <c r="M115" s="5">
        <f t="shared" si="39"/>
        <v>1</v>
      </c>
      <c r="N115" s="5">
        <f t="shared" si="39"/>
        <v>1</v>
      </c>
      <c r="O115" s="5">
        <f t="shared" si="39"/>
        <v>1</v>
      </c>
      <c r="P115" s="5">
        <f t="shared" si="39"/>
        <v>2</v>
      </c>
      <c r="Q115" s="5">
        <f t="shared" si="39"/>
        <v>1</v>
      </c>
      <c r="R115" s="5">
        <f t="shared" si="39"/>
        <v>0</v>
      </c>
      <c r="S115" s="5">
        <f t="shared" si="39"/>
        <v>0</v>
      </c>
      <c r="T115" s="5">
        <f t="shared" si="39"/>
        <v>3</v>
      </c>
      <c r="U115" s="5">
        <f t="shared" si="39"/>
        <v>3</v>
      </c>
      <c r="V115" s="5">
        <f t="shared" si="39"/>
        <v>2</v>
      </c>
      <c r="W115" s="5">
        <f t="shared" si="39"/>
        <v>2</v>
      </c>
      <c r="X115" s="5">
        <f t="shared" si="39"/>
        <v>4</v>
      </c>
      <c r="Y115" s="5">
        <f t="shared" si="39"/>
        <v>9</v>
      </c>
      <c r="Z115" s="5">
        <f t="shared" si="39"/>
        <v>1</v>
      </c>
      <c r="AA115" s="5">
        <f t="shared" si="39"/>
        <v>0</v>
      </c>
      <c r="AB115" s="5">
        <f t="shared" si="39"/>
        <v>0</v>
      </c>
      <c r="AC115" s="5">
        <f t="shared" si="39"/>
        <v>33</v>
      </c>
    </row>
    <row r="116" spans="1:31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5"/>
    </row>
    <row r="117" spans="1:31" x14ac:dyDescent="0.4">
      <c r="A117" s="11" t="s">
        <v>48</v>
      </c>
      <c r="B117" s="17" t="s">
        <v>59</v>
      </c>
      <c r="C117" s="86" t="s">
        <v>60</v>
      </c>
      <c r="D117" s="64"/>
      <c r="E117" s="6">
        <v>2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1</v>
      </c>
      <c r="O117" s="6">
        <v>1</v>
      </c>
      <c r="P117" s="6">
        <v>0</v>
      </c>
      <c r="Q117" s="6">
        <v>0</v>
      </c>
      <c r="R117" s="6">
        <v>0</v>
      </c>
      <c r="S117" s="6">
        <v>1</v>
      </c>
      <c r="T117" s="6">
        <v>1</v>
      </c>
      <c r="U117" s="6">
        <v>0</v>
      </c>
      <c r="V117" s="6">
        <v>0</v>
      </c>
      <c r="W117" s="6">
        <v>0</v>
      </c>
      <c r="X117" s="6">
        <v>0</v>
      </c>
      <c r="Y117" s="6">
        <v>2</v>
      </c>
      <c r="Z117" s="6">
        <v>1</v>
      </c>
      <c r="AA117" s="6">
        <v>0</v>
      </c>
      <c r="AB117" s="6">
        <v>0</v>
      </c>
      <c r="AC117" s="5">
        <f t="shared" ref="AC117:AC126" si="40">SUM(E117:AB117)</f>
        <v>9</v>
      </c>
      <c r="AD117" s="20"/>
      <c r="AE117" s="20"/>
    </row>
    <row r="118" spans="1:31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2</v>
      </c>
      <c r="G118" s="6">
        <v>0</v>
      </c>
      <c r="H118" s="6">
        <v>0</v>
      </c>
      <c r="I118" s="6">
        <v>1</v>
      </c>
      <c r="J118" s="6">
        <v>0</v>
      </c>
      <c r="K118" s="6">
        <v>1</v>
      </c>
      <c r="L118" s="6">
        <v>0</v>
      </c>
      <c r="M118" s="6">
        <v>2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6">
        <v>0</v>
      </c>
      <c r="AA118" s="6">
        <v>0</v>
      </c>
      <c r="AB118" s="6">
        <v>1</v>
      </c>
      <c r="AC118" s="5">
        <f t="shared" si="40"/>
        <v>9</v>
      </c>
      <c r="AD118" s="20"/>
      <c r="AE118" s="20"/>
    </row>
    <row r="119" spans="1:31" x14ac:dyDescent="0.4">
      <c r="A119" s="7"/>
      <c r="B119" s="50"/>
      <c r="C119" s="24" t="s">
        <v>183</v>
      </c>
      <c r="D119" s="49"/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1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5">
        <f t="shared" si="40"/>
        <v>3</v>
      </c>
      <c r="AD119" s="20"/>
      <c r="AE119" s="20"/>
    </row>
    <row r="120" spans="1:31" x14ac:dyDescent="0.4">
      <c r="A120" s="7"/>
      <c r="B120" s="50"/>
      <c r="C120" s="24" t="s">
        <v>184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5">
        <f t="shared" si="40"/>
        <v>1</v>
      </c>
      <c r="AD120" s="20"/>
      <c r="AE120" s="20"/>
    </row>
    <row r="121" spans="1:31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5">
        <f t="shared" si="40"/>
        <v>0</v>
      </c>
      <c r="AD121" s="20"/>
      <c r="AE121" s="20"/>
    </row>
    <row r="122" spans="1:31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1</v>
      </c>
      <c r="AA122" s="6">
        <v>0</v>
      </c>
      <c r="AB122" s="6">
        <v>0</v>
      </c>
      <c r="AC122" s="5">
        <f t="shared" si="40"/>
        <v>1</v>
      </c>
      <c r="AD122" s="20"/>
      <c r="AE122" s="20"/>
    </row>
    <row r="123" spans="1:31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5">
        <f t="shared" si="40"/>
        <v>0</v>
      </c>
      <c r="AD123" s="20"/>
      <c r="AE123" s="20"/>
    </row>
    <row r="124" spans="1:31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5">
        <f t="shared" si="40"/>
        <v>0</v>
      </c>
      <c r="AD124" s="20"/>
      <c r="AE124" s="20"/>
    </row>
    <row r="125" spans="1:31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5">
        <f t="shared" si="40"/>
        <v>0</v>
      </c>
      <c r="AD125" s="20"/>
      <c r="AE125" s="20"/>
    </row>
    <row r="126" spans="1:31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5">
        <f t="shared" si="40"/>
        <v>0</v>
      </c>
      <c r="AD126" s="20"/>
      <c r="AE126" s="20"/>
    </row>
    <row r="127" spans="1:31" x14ac:dyDescent="0.4">
      <c r="A127" s="6" t="s">
        <v>26</v>
      </c>
      <c r="B127" s="84" t="s">
        <v>51</v>
      </c>
      <c r="C127" s="87"/>
      <c r="D127" s="88"/>
      <c r="E127" s="5">
        <f>SUM(E117:E126)</f>
        <v>3</v>
      </c>
      <c r="F127" s="5">
        <f t="shared" ref="F127:AC127" si="41">SUM(F117:F126)</f>
        <v>2</v>
      </c>
      <c r="G127" s="5">
        <f t="shared" si="41"/>
        <v>0</v>
      </c>
      <c r="H127" s="5">
        <f t="shared" si="41"/>
        <v>0</v>
      </c>
      <c r="I127" s="5">
        <f t="shared" si="41"/>
        <v>1</v>
      </c>
      <c r="J127" s="5">
        <f t="shared" si="41"/>
        <v>0</v>
      </c>
      <c r="K127" s="5">
        <f t="shared" si="41"/>
        <v>3</v>
      </c>
      <c r="L127" s="5">
        <f t="shared" si="41"/>
        <v>0</v>
      </c>
      <c r="M127" s="5">
        <f t="shared" si="41"/>
        <v>2</v>
      </c>
      <c r="N127" s="5">
        <f t="shared" si="41"/>
        <v>2</v>
      </c>
      <c r="O127" s="5">
        <f t="shared" si="41"/>
        <v>1</v>
      </c>
      <c r="P127" s="5">
        <f t="shared" si="41"/>
        <v>0</v>
      </c>
      <c r="Q127" s="5">
        <f t="shared" si="41"/>
        <v>0</v>
      </c>
      <c r="R127" s="5">
        <f t="shared" si="41"/>
        <v>1</v>
      </c>
      <c r="S127" s="5">
        <f t="shared" si="41"/>
        <v>1</v>
      </c>
      <c r="T127" s="5">
        <f t="shared" si="41"/>
        <v>1</v>
      </c>
      <c r="U127" s="5">
        <f t="shared" si="41"/>
        <v>0</v>
      </c>
      <c r="V127" s="5">
        <f t="shared" si="41"/>
        <v>0</v>
      </c>
      <c r="W127" s="5">
        <f t="shared" si="41"/>
        <v>1</v>
      </c>
      <c r="X127" s="5">
        <f t="shared" si="41"/>
        <v>0</v>
      </c>
      <c r="Y127" s="5">
        <f t="shared" si="41"/>
        <v>2</v>
      </c>
      <c r="Z127" s="5">
        <f t="shared" si="41"/>
        <v>2</v>
      </c>
      <c r="AA127" s="5">
        <f t="shared" si="41"/>
        <v>0</v>
      </c>
      <c r="AB127" s="5">
        <f t="shared" si="41"/>
        <v>1</v>
      </c>
      <c r="AC127" s="5">
        <f t="shared" si="41"/>
        <v>23</v>
      </c>
      <c r="AD127" s="20"/>
      <c r="AE127" s="20"/>
    </row>
    <row r="128" spans="1:31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20"/>
      <c r="AE128" s="20"/>
    </row>
    <row r="129" spans="1:31" x14ac:dyDescent="0.4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0</v>
      </c>
      <c r="G129" s="6">
        <v>2</v>
      </c>
      <c r="H129" s="6">
        <v>1</v>
      </c>
      <c r="I129" s="6">
        <v>0</v>
      </c>
      <c r="J129" s="6">
        <v>0</v>
      </c>
      <c r="K129" s="6">
        <v>0</v>
      </c>
      <c r="L129" s="6">
        <v>0</v>
      </c>
      <c r="M129" s="6">
        <v>1</v>
      </c>
      <c r="N129" s="6">
        <v>1</v>
      </c>
      <c r="O129" s="6">
        <v>0</v>
      </c>
      <c r="P129" s="6">
        <v>2</v>
      </c>
      <c r="Q129" s="6">
        <v>2</v>
      </c>
      <c r="R129" s="6">
        <v>1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5">
        <f t="shared" ref="AC129:AC138" si="42">SUM(E129:AB129)</f>
        <v>10</v>
      </c>
      <c r="AD129" s="20"/>
      <c r="AE129" s="20"/>
    </row>
    <row r="130" spans="1:31" ht="13.15" customHeight="1" x14ac:dyDescent="0.4">
      <c r="A130" s="11" t="s">
        <v>50</v>
      </c>
      <c r="B130" s="50"/>
      <c r="C130" s="24" t="s">
        <v>187</v>
      </c>
      <c r="D130" s="49"/>
      <c r="E130" s="6">
        <v>1</v>
      </c>
      <c r="F130" s="6">
        <v>0</v>
      </c>
      <c r="G130" s="6">
        <v>0</v>
      </c>
      <c r="H130" s="6">
        <v>1</v>
      </c>
      <c r="I130" s="6">
        <v>0</v>
      </c>
      <c r="J130" s="6">
        <v>1</v>
      </c>
      <c r="K130" s="6">
        <v>0</v>
      </c>
      <c r="L130" s="6">
        <v>1</v>
      </c>
      <c r="M130" s="6">
        <v>0</v>
      </c>
      <c r="N130" s="6">
        <v>1</v>
      </c>
      <c r="O130" s="6">
        <v>2</v>
      </c>
      <c r="P130" s="6">
        <v>1</v>
      </c>
      <c r="Q130" s="6">
        <v>2</v>
      </c>
      <c r="R130" s="6">
        <v>5</v>
      </c>
      <c r="S130" s="6">
        <v>0</v>
      </c>
      <c r="T130" s="6">
        <v>0</v>
      </c>
      <c r="U130" s="6">
        <v>1</v>
      </c>
      <c r="V130" s="6">
        <v>5</v>
      </c>
      <c r="W130" s="6">
        <v>0</v>
      </c>
      <c r="X130" s="6">
        <v>0</v>
      </c>
      <c r="Y130" s="6">
        <v>0</v>
      </c>
      <c r="Z130" s="6">
        <v>0</v>
      </c>
      <c r="AA130" s="6">
        <v>1</v>
      </c>
      <c r="AB130" s="6">
        <v>0</v>
      </c>
      <c r="AC130" s="5">
        <f t="shared" si="42"/>
        <v>22</v>
      </c>
      <c r="AD130" s="1"/>
      <c r="AE130" s="1"/>
    </row>
    <row r="131" spans="1:31" x14ac:dyDescent="0.4">
      <c r="A131" s="7"/>
      <c r="B131" s="50"/>
      <c r="C131" s="24" t="s">
        <v>188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1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5">
        <f t="shared" si="42"/>
        <v>1</v>
      </c>
      <c r="AD131" s="27"/>
      <c r="AE131" s="27"/>
    </row>
    <row r="132" spans="1:31" x14ac:dyDescent="0.4">
      <c r="A132" s="7"/>
      <c r="B132" s="50"/>
      <c r="C132" s="24" t="s">
        <v>189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f t="shared" si="42"/>
        <v>0</v>
      </c>
      <c r="AD132" s="20"/>
      <c r="AE132" s="20"/>
    </row>
    <row r="133" spans="1:31" x14ac:dyDescent="0.4">
      <c r="A133" s="7"/>
      <c r="B133" s="50"/>
      <c r="C133" s="24" t="s">
        <v>190</v>
      </c>
      <c r="D133" s="49"/>
      <c r="E133" s="6">
        <v>0</v>
      </c>
      <c r="F133" s="6">
        <v>0</v>
      </c>
      <c r="G133" s="6">
        <v>0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6">
        <v>1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1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f t="shared" si="42"/>
        <v>3</v>
      </c>
      <c r="AD133" s="20"/>
      <c r="AE133" s="20"/>
    </row>
    <row r="134" spans="1:31" x14ac:dyDescent="0.4">
      <c r="A134" s="7"/>
      <c r="B134" s="50"/>
      <c r="C134" s="24" t="s">
        <v>191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5">
        <f t="shared" si="42"/>
        <v>0</v>
      </c>
      <c r="AD134" s="20"/>
      <c r="AE134" s="20"/>
    </row>
    <row r="135" spans="1:31" x14ac:dyDescent="0.4">
      <c r="A135" s="7"/>
      <c r="B135" s="50"/>
      <c r="C135" s="24" t="s">
        <v>192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1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1</v>
      </c>
      <c r="Y135" s="6">
        <v>0</v>
      </c>
      <c r="Z135" s="6">
        <v>0</v>
      </c>
      <c r="AA135" s="6">
        <v>0</v>
      </c>
      <c r="AB135" s="6">
        <v>0</v>
      </c>
      <c r="AC135" s="5">
        <f t="shared" si="42"/>
        <v>2</v>
      </c>
      <c r="AD135" s="20"/>
      <c r="AE135" s="20"/>
    </row>
    <row r="136" spans="1:31" x14ac:dyDescent="0.4">
      <c r="A136" s="7"/>
      <c r="B136" s="50"/>
      <c r="C136" s="24" t="s">
        <v>193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5">
        <f t="shared" si="42"/>
        <v>0</v>
      </c>
      <c r="AD136" s="20"/>
      <c r="AE136" s="20"/>
    </row>
    <row r="137" spans="1:31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1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5">
        <f t="shared" si="42"/>
        <v>1</v>
      </c>
      <c r="AD137" s="20"/>
      <c r="AE137" s="20"/>
    </row>
    <row r="138" spans="1:31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5">
        <f t="shared" si="42"/>
        <v>0</v>
      </c>
      <c r="AD138" s="20"/>
      <c r="AE138" s="20"/>
    </row>
    <row r="139" spans="1:31" x14ac:dyDescent="0.4">
      <c r="A139" s="6" t="s">
        <v>26</v>
      </c>
      <c r="B139" s="84" t="s">
        <v>51</v>
      </c>
      <c r="C139" s="87"/>
      <c r="D139" s="88"/>
      <c r="E139" s="5">
        <f>SUM(E129:E138)</f>
        <v>1</v>
      </c>
      <c r="F139" s="5">
        <f t="shared" ref="F139:AC139" si="43">SUM(F129:F138)</f>
        <v>0</v>
      </c>
      <c r="G139" s="5">
        <f t="shared" si="43"/>
        <v>2</v>
      </c>
      <c r="H139" s="5">
        <f t="shared" si="43"/>
        <v>3</v>
      </c>
      <c r="I139" s="5">
        <f t="shared" si="43"/>
        <v>0</v>
      </c>
      <c r="J139" s="5">
        <f t="shared" si="43"/>
        <v>1</v>
      </c>
      <c r="K139" s="5">
        <f t="shared" si="43"/>
        <v>0</v>
      </c>
      <c r="L139" s="5">
        <f t="shared" si="43"/>
        <v>1</v>
      </c>
      <c r="M139" s="5">
        <f t="shared" si="43"/>
        <v>3</v>
      </c>
      <c r="N139" s="5">
        <f t="shared" si="43"/>
        <v>2</v>
      </c>
      <c r="O139" s="5">
        <f t="shared" si="43"/>
        <v>2</v>
      </c>
      <c r="P139" s="5">
        <f t="shared" si="43"/>
        <v>4</v>
      </c>
      <c r="Q139" s="5">
        <f t="shared" si="43"/>
        <v>4</v>
      </c>
      <c r="R139" s="5">
        <f t="shared" si="43"/>
        <v>7</v>
      </c>
      <c r="S139" s="5">
        <f t="shared" si="43"/>
        <v>1</v>
      </c>
      <c r="T139" s="5">
        <f t="shared" si="43"/>
        <v>0</v>
      </c>
      <c r="U139" s="5">
        <f t="shared" si="43"/>
        <v>1</v>
      </c>
      <c r="V139" s="5">
        <f t="shared" si="43"/>
        <v>5</v>
      </c>
      <c r="W139" s="5">
        <f t="shared" si="43"/>
        <v>0</v>
      </c>
      <c r="X139" s="5">
        <f t="shared" si="43"/>
        <v>1</v>
      </c>
      <c r="Y139" s="5">
        <f t="shared" si="43"/>
        <v>0</v>
      </c>
      <c r="Z139" s="5">
        <f t="shared" si="43"/>
        <v>0</v>
      </c>
      <c r="AA139" s="5">
        <f t="shared" si="43"/>
        <v>1</v>
      </c>
      <c r="AB139" s="5">
        <f t="shared" si="43"/>
        <v>0</v>
      </c>
      <c r="AC139" s="5">
        <f t="shared" si="43"/>
        <v>39</v>
      </c>
      <c r="AD139" s="20"/>
      <c r="AE139" s="20"/>
    </row>
    <row r="140" spans="1:31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20"/>
      <c r="AE140" s="20"/>
    </row>
    <row r="141" spans="1:31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1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5">
        <f>SUM(E141:AB141)</f>
        <v>1</v>
      </c>
      <c r="AD141" s="1"/>
      <c r="AE141" s="1"/>
    </row>
    <row r="142" spans="1:31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5">
        <f>SUM(E142:AB142)</f>
        <v>0</v>
      </c>
      <c r="AD142" s="27"/>
      <c r="AE142" s="27"/>
    </row>
    <row r="143" spans="1:31" x14ac:dyDescent="0.4">
      <c r="A143" s="7"/>
      <c r="B143" s="50"/>
      <c r="C143" s="24" t="s">
        <v>197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5">
        <f>SUM(E143:AB143)</f>
        <v>0</v>
      </c>
      <c r="AD143" s="20"/>
      <c r="AE143" s="20"/>
    </row>
    <row r="144" spans="1:31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5">
        <f t="shared" ref="AC144:AC150" si="44">SUM(E144:AB144)</f>
        <v>0</v>
      </c>
      <c r="AD144" s="20"/>
      <c r="AE144" s="20"/>
    </row>
    <row r="145" spans="1:31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5">
        <f t="shared" si="44"/>
        <v>0</v>
      </c>
      <c r="AD145" s="20"/>
      <c r="AE145" s="20"/>
    </row>
    <row r="146" spans="1:31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5">
        <f t="shared" si="44"/>
        <v>0</v>
      </c>
      <c r="AD146" s="20"/>
      <c r="AE146" s="20"/>
    </row>
    <row r="147" spans="1:31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5">
        <f t="shared" si="44"/>
        <v>0</v>
      </c>
      <c r="AD147" s="20"/>
      <c r="AE147" s="20"/>
    </row>
    <row r="148" spans="1:31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">
        <f t="shared" si="44"/>
        <v>0</v>
      </c>
      <c r="AD148" s="20"/>
      <c r="AE148" s="20"/>
    </row>
    <row r="149" spans="1:31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">
        <f t="shared" si="44"/>
        <v>0</v>
      </c>
      <c r="AD149" s="20"/>
      <c r="AE149" s="20"/>
    </row>
    <row r="150" spans="1:31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">
        <f t="shared" si="44"/>
        <v>0</v>
      </c>
      <c r="AD150" s="20"/>
      <c r="AE150" s="20"/>
    </row>
    <row r="151" spans="1:31" ht="13.15" customHeight="1" x14ac:dyDescent="0.4">
      <c r="A151" s="6" t="s">
        <v>26</v>
      </c>
      <c r="B151" s="84" t="s">
        <v>51</v>
      </c>
      <c r="C151" s="87"/>
      <c r="D151" s="88"/>
      <c r="E151" s="5">
        <f>SUM(E141:E150)</f>
        <v>0</v>
      </c>
      <c r="F151" s="5">
        <f t="shared" ref="F151:AC151" si="45">SUM(F141:F150)</f>
        <v>0</v>
      </c>
      <c r="G151" s="5">
        <f t="shared" si="45"/>
        <v>0</v>
      </c>
      <c r="H151" s="5">
        <f t="shared" si="45"/>
        <v>0</v>
      </c>
      <c r="I151" s="5">
        <f t="shared" si="45"/>
        <v>0</v>
      </c>
      <c r="J151" s="5">
        <f t="shared" si="45"/>
        <v>0</v>
      </c>
      <c r="K151" s="5">
        <f t="shared" si="45"/>
        <v>0</v>
      </c>
      <c r="L151" s="5">
        <f t="shared" si="45"/>
        <v>0</v>
      </c>
      <c r="M151" s="5">
        <f t="shared" si="45"/>
        <v>1</v>
      </c>
      <c r="N151" s="5">
        <f t="shared" si="45"/>
        <v>0</v>
      </c>
      <c r="O151" s="5">
        <f t="shared" si="45"/>
        <v>0</v>
      </c>
      <c r="P151" s="5">
        <f t="shared" si="45"/>
        <v>0</v>
      </c>
      <c r="Q151" s="5">
        <f t="shared" si="45"/>
        <v>0</v>
      </c>
      <c r="R151" s="5">
        <f t="shared" si="45"/>
        <v>0</v>
      </c>
      <c r="S151" s="5">
        <f t="shared" si="45"/>
        <v>0</v>
      </c>
      <c r="T151" s="5">
        <f t="shared" si="45"/>
        <v>0</v>
      </c>
      <c r="U151" s="5">
        <f t="shared" si="45"/>
        <v>0</v>
      </c>
      <c r="V151" s="5">
        <f t="shared" si="45"/>
        <v>0</v>
      </c>
      <c r="W151" s="5">
        <f t="shared" si="45"/>
        <v>0</v>
      </c>
      <c r="X151" s="5">
        <f t="shared" si="45"/>
        <v>0</v>
      </c>
      <c r="Y151" s="5">
        <f t="shared" si="45"/>
        <v>0</v>
      </c>
      <c r="Z151" s="5">
        <f t="shared" si="45"/>
        <v>0</v>
      </c>
      <c r="AA151" s="5">
        <f t="shared" si="45"/>
        <v>0</v>
      </c>
      <c r="AB151" s="5">
        <f t="shared" si="45"/>
        <v>0</v>
      </c>
      <c r="AC151" s="5">
        <f t="shared" si="45"/>
        <v>1</v>
      </c>
      <c r="AD151" s="1"/>
      <c r="AE151" s="1"/>
    </row>
    <row r="152" spans="1:31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5"/>
      <c r="AD152" s="27"/>
      <c r="AE152" s="27"/>
    </row>
    <row r="153" spans="1:31" x14ac:dyDescent="0.4">
      <c r="A153" s="11" t="s">
        <v>48</v>
      </c>
      <c r="B153" s="44" t="s">
        <v>65</v>
      </c>
      <c r="C153" s="91" t="s">
        <v>66</v>
      </c>
      <c r="D153" s="78"/>
      <c r="E153" s="6">
        <v>1</v>
      </c>
      <c r="F153" s="6">
        <v>0</v>
      </c>
      <c r="G153" s="6">
        <v>0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2</v>
      </c>
      <c r="V153" s="6">
        <v>0</v>
      </c>
      <c r="W153" s="6">
        <v>0</v>
      </c>
      <c r="X153" s="6">
        <v>1</v>
      </c>
      <c r="Y153" s="6">
        <v>0</v>
      </c>
      <c r="Z153" s="6">
        <v>2</v>
      </c>
      <c r="AA153" s="6">
        <v>2</v>
      </c>
      <c r="AB153" s="6">
        <v>0</v>
      </c>
      <c r="AC153" s="5">
        <f>SUM(E154:AB154)</f>
        <v>5</v>
      </c>
      <c r="AD153" s="20"/>
      <c r="AE153" s="20"/>
    </row>
    <row r="154" spans="1:31" x14ac:dyDescent="0.4">
      <c r="A154" s="52" t="s">
        <v>50</v>
      </c>
      <c r="B154" s="50"/>
      <c r="C154" s="24" t="s">
        <v>199</v>
      </c>
      <c r="D154" s="49"/>
      <c r="E154" s="53">
        <v>1</v>
      </c>
      <c r="F154" s="6">
        <v>0</v>
      </c>
      <c r="G154" s="6">
        <v>0</v>
      </c>
      <c r="H154" s="6">
        <v>2</v>
      </c>
      <c r="I154" s="6">
        <v>0</v>
      </c>
      <c r="J154" s="6">
        <v>0</v>
      </c>
      <c r="K154" s="6">
        <v>1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5">
        <f>SUM(E155:AB155)</f>
        <v>5</v>
      </c>
      <c r="AD154" s="20"/>
      <c r="AE154" s="20"/>
    </row>
    <row r="155" spans="1:31" x14ac:dyDescent="0.4">
      <c r="A155" s="7"/>
      <c r="B155" s="50"/>
      <c r="C155" s="24" t="s">
        <v>200</v>
      </c>
      <c r="D155" s="49"/>
      <c r="E155" s="53">
        <v>1</v>
      </c>
      <c r="F155" s="6">
        <v>1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1</v>
      </c>
      <c r="R155" s="6">
        <v>0</v>
      </c>
      <c r="S155" s="6">
        <v>0</v>
      </c>
      <c r="T155" s="6">
        <v>0</v>
      </c>
      <c r="U155" s="6">
        <v>1</v>
      </c>
      <c r="V155" s="6">
        <v>1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5">
        <f>SUM(E156:AB156)</f>
        <v>1</v>
      </c>
      <c r="AD155" s="20"/>
      <c r="AE155" s="20"/>
    </row>
    <row r="156" spans="1:31" x14ac:dyDescent="0.4">
      <c r="A156" s="7"/>
      <c r="B156" s="50"/>
      <c r="C156" s="24" t="s">
        <v>201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1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5">
        <f>SUM(E157:AB157)</f>
        <v>0</v>
      </c>
      <c r="AD156" s="20"/>
      <c r="AE156" s="20"/>
    </row>
    <row r="157" spans="1:31" x14ac:dyDescent="0.4">
      <c r="A157" s="7"/>
      <c r="B157" s="50"/>
      <c r="C157" s="24" t="s">
        <v>202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5">
        <f>SUM(E163:AB163)</f>
        <v>23</v>
      </c>
      <c r="AD157" s="20"/>
      <c r="AE157" s="20"/>
    </row>
    <row r="158" spans="1:31" x14ac:dyDescent="0.4">
      <c r="A158" s="7"/>
      <c r="B158" s="50"/>
      <c r="C158" s="24" t="s">
        <v>203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5">
        <f>SUM(E164:AB164)</f>
        <v>0</v>
      </c>
      <c r="AD158" s="20"/>
      <c r="AE158" s="20"/>
    </row>
    <row r="159" spans="1:31" x14ac:dyDescent="0.4">
      <c r="A159" s="7"/>
      <c r="B159" s="50"/>
      <c r="C159" s="24" t="s">
        <v>204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2</v>
      </c>
      <c r="W159" s="6">
        <v>0</v>
      </c>
      <c r="X159" s="6">
        <v>0</v>
      </c>
      <c r="Y159" s="6">
        <v>1</v>
      </c>
      <c r="Z159" s="6">
        <v>0</v>
      </c>
      <c r="AA159" s="6">
        <v>0</v>
      </c>
      <c r="AB159" s="6">
        <v>0</v>
      </c>
      <c r="AC159" s="5">
        <f>SUM(E165:AB165)</f>
        <v>7</v>
      </c>
      <c r="AD159" s="20"/>
      <c r="AE159" s="20"/>
    </row>
    <row r="160" spans="1:31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5">
        <f t="shared" ref="AC160:AC162" si="46">SUM(E166:AB166)</f>
        <v>5</v>
      </c>
      <c r="AD160" s="20"/>
      <c r="AE160" s="20"/>
    </row>
    <row r="161" spans="1:31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">
        <f t="shared" si="46"/>
        <v>0</v>
      </c>
      <c r="AD161" s="20"/>
      <c r="AE161" s="20"/>
    </row>
    <row r="162" spans="1:31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">
        <f t="shared" si="46"/>
        <v>0</v>
      </c>
      <c r="AD162" s="20"/>
      <c r="AE162" s="20"/>
    </row>
    <row r="163" spans="1:31" x14ac:dyDescent="0.4">
      <c r="A163" s="6" t="s">
        <v>26</v>
      </c>
      <c r="B163" s="92" t="s">
        <v>51</v>
      </c>
      <c r="C163" s="93"/>
      <c r="D163" s="94"/>
      <c r="E163" s="5">
        <f>SUM(E153:E162)</f>
        <v>3</v>
      </c>
      <c r="F163" s="5">
        <f t="shared" ref="F163:AC163" si="47">SUM(F153:F162)</f>
        <v>1</v>
      </c>
      <c r="G163" s="5">
        <f t="shared" si="47"/>
        <v>0</v>
      </c>
      <c r="H163" s="5">
        <f t="shared" si="47"/>
        <v>3</v>
      </c>
      <c r="I163" s="5">
        <f t="shared" si="47"/>
        <v>0</v>
      </c>
      <c r="J163" s="5">
        <f t="shared" si="47"/>
        <v>0</v>
      </c>
      <c r="K163" s="5">
        <f t="shared" si="47"/>
        <v>1</v>
      </c>
      <c r="L163" s="5">
        <f t="shared" si="47"/>
        <v>0</v>
      </c>
      <c r="M163" s="5">
        <f t="shared" si="47"/>
        <v>0</v>
      </c>
      <c r="N163" s="5">
        <f t="shared" si="47"/>
        <v>0</v>
      </c>
      <c r="O163" s="5">
        <f t="shared" si="47"/>
        <v>1</v>
      </c>
      <c r="P163" s="5">
        <f t="shared" si="47"/>
        <v>0</v>
      </c>
      <c r="Q163" s="5">
        <f t="shared" si="47"/>
        <v>1</v>
      </c>
      <c r="R163" s="5">
        <f t="shared" si="47"/>
        <v>0</v>
      </c>
      <c r="S163" s="5">
        <f t="shared" si="47"/>
        <v>0</v>
      </c>
      <c r="T163" s="5">
        <f t="shared" si="47"/>
        <v>0</v>
      </c>
      <c r="U163" s="5">
        <f t="shared" si="47"/>
        <v>4</v>
      </c>
      <c r="V163" s="5">
        <f t="shared" si="47"/>
        <v>3</v>
      </c>
      <c r="W163" s="5">
        <f t="shared" si="47"/>
        <v>0</v>
      </c>
      <c r="X163" s="5">
        <f t="shared" si="47"/>
        <v>1</v>
      </c>
      <c r="Y163" s="5">
        <f t="shared" si="47"/>
        <v>1</v>
      </c>
      <c r="Z163" s="5">
        <f t="shared" si="47"/>
        <v>2</v>
      </c>
      <c r="AA163" s="5">
        <f t="shared" si="47"/>
        <v>2</v>
      </c>
      <c r="AB163" s="5">
        <f t="shared" si="47"/>
        <v>0</v>
      </c>
      <c r="AC163" s="5">
        <f t="shared" si="47"/>
        <v>46</v>
      </c>
      <c r="AD163" s="20"/>
      <c r="AE163" s="20"/>
    </row>
    <row r="164" spans="1:31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20"/>
      <c r="AE164" s="20"/>
    </row>
    <row r="165" spans="1:31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1</v>
      </c>
      <c r="M165" s="6">
        <v>1</v>
      </c>
      <c r="N165" s="6">
        <v>0</v>
      </c>
      <c r="O165" s="6">
        <v>0</v>
      </c>
      <c r="P165" s="6">
        <v>1</v>
      </c>
      <c r="Q165" s="6">
        <v>0</v>
      </c>
      <c r="R165" s="6">
        <v>0</v>
      </c>
      <c r="S165" s="6">
        <v>1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2</v>
      </c>
      <c r="AA165" s="6">
        <v>0</v>
      </c>
      <c r="AB165" s="6">
        <v>0</v>
      </c>
      <c r="AC165" s="5">
        <f>SUM(E165:AB165)</f>
        <v>7</v>
      </c>
      <c r="AD165" s="1"/>
      <c r="AE165" s="1"/>
    </row>
    <row r="166" spans="1:31" x14ac:dyDescent="0.4">
      <c r="A166" s="11" t="s">
        <v>50</v>
      </c>
      <c r="B166" s="50"/>
      <c r="C166" s="24" t="s">
        <v>206</v>
      </c>
      <c r="D166" s="49"/>
      <c r="E166" s="6">
        <v>1</v>
      </c>
      <c r="F166" s="6">
        <v>1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1</v>
      </c>
      <c r="N166" s="6">
        <v>0</v>
      </c>
      <c r="O166" s="6">
        <v>1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1</v>
      </c>
      <c r="Z166" s="6">
        <v>0</v>
      </c>
      <c r="AA166" s="6">
        <v>0</v>
      </c>
      <c r="AB166" s="6">
        <v>0</v>
      </c>
      <c r="AC166" s="5">
        <f>SUM(E166:AB166)</f>
        <v>5</v>
      </c>
      <c r="AD166" s="27"/>
      <c r="AE166" s="27"/>
    </row>
    <row r="167" spans="1:31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">
        <f t="shared" ref="AC167:AC174" si="48">SUM(E167:AB167)</f>
        <v>0</v>
      </c>
      <c r="AD167" s="20"/>
      <c r="AE167" s="20"/>
    </row>
    <row r="168" spans="1:31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">
        <f t="shared" si="48"/>
        <v>0</v>
      </c>
      <c r="AD168" s="20"/>
      <c r="AE168" s="20"/>
    </row>
    <row r="169" spans="1:31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">
        <f t="shared" si="48"/>
        <v>0</v>
      </c>
      <c r="AD169" s="20"/>
      <c r="AE169" s="20"/>
    </row>
    <row r="170" spans="1:31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">
        <f t="shared" si="48"/>
        <v>0</v>
      </c>
      <c r="AD170" s="20"/>
      <c r="AE170" s="20"/>
    </row>
    <row r="171" spans="1:31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">
        <f t="shared" si="48"/>
        <v>0</v>
      </c>
      <c r="AD171" s="20"/>
      <c r="AE171" s="20"/>
    </row>
    <row r="172" spans="1:31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">
        <f t="shared" si="48"/>
        <v>0</v>
      </c>
      <c r="AD172" s="20"/>
      <c r="AE172" s="20"/>
    </row>
    <row r="173" spans="1:31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">
        <f t="shared" si="48"/>
        <v>0</v>
      </c>
      <c r="AD173" s="20"/>
      <c r="AE173" s="20"/>
    </row>
    <row r="174" spans="1:31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">
        <f t="shared" si="48"/>
        <v>0</v>
      </c>
      <c r="AD174" s="20"/>
      <c r="AE174" s="20"/>
    </row>
    <row r="175" spans="1:31" x14ac:dyDescent="0.4">
      <c r="A175" s="6" t="s">
        <v>26</v>
      </c>
      <c r="B175" s="84" t="s">
        <v>51</v>
      </c>
      <c r="C175" s="87"/>
      <c r="D175" s="88"/>
      <c r="E175" s="5">
        <f>SUM(E165:E174)</f>
        <v>2</v>
      </c>
      <c r="F175" s="5">
        <f t="shared" ref="F175:AC175" si="49">SUM(F165:F174)</f>
        <v>1</v>
      </c>
      <c r="G175" s="5">
        <f t="shared" si="49"/>
        <v>0</v>
      </c>
      <c r="H175" s="5">
        <f t="shared" si="49"/>
        <v>0</v>
      </c>
      <c r="I175" s="5">
        <f t="shared" si="49"/>
        <v>0</v>
      </c>
      <c r="J175" s="5">
        <f t="shared" si="49"/>
        <v>0</v>
      </c>
      <c r="K175" s="5">
        <f t="shared" si="49"/>
        <v>0</v>
      </c>
      <c r="L175" s="5">
        <f t="shared" si="49"/>
        <v>1</v>
      </c>
      <c r="M175" s="5">
        <f t="shared" si="49"/>
        <v>2</v>
      </c>
      <c r="N175" s="5">
        <f t="shared" si="49"/>
        <v>0</v>
      </c>
      <c r="O175" s="5">
        <f t="shared" si="49"/>
        <v>1</v>
      </c>
      <c r="P175" s="5">
        <f t="shared" si="49"/>
        <v>1</v>
      </c>
      <c r="Q175" s="5">
        <f t="shared" si="49"/>
        <v>0</v>
      </c>
      <c r="R175" s="5">
        <f t="shared" si="49"/>
        <v>0</v>
      </c>
      <c r="S175" s="5">
        <f t="shared" si="49"/>
        <v>1</v>
      </c>
      <c r="T175" s="5">
        <f t="shared" si="49"/>
        <v>0</v>
      </c>
      <c r="U175" s="5">
        <f t="shared" si="49"/>
        <v>0</v>
      </c>
      <c r="V175" s="5">
        <f t="shared" si="49"/>
        <v>0</v>
      </c>
      <c r="W175" s="5">
        <f t="shared" si="49"/>
        <v>0</v>
      </c>
      <c r="X175" s="5">
        <f t="shared" si="49"/>
        <v>0</v>
      </c>
      <c r="Y175" s="5">
        <f t="shared" si="49"/>
        <v>1</v>
      </c>
      <c r="Z175" s="5">
        <f t="shared" si="49"/>
        <v>2</v>
      </c>
      <c r="AA175" s="5">
        <f t="shared" si="49"/>
        <v>0</v>
      </c>
      <c r="AB175" s="5">
        <f t="shared" si="49"/>
        <v>0</v>
      </c>
      <c r="AC175" s="5">
        <f t="shared" si="49"/>
        <v>12</v>
      </c>
      <c r="AD175" s="20"/>
      <c r="AE175" s="20"/>
    </row>
    <row r="176" spans="1:31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"/>
      <c r="AE176" s="1"/>
    </row>
    <row r="177" spans="1:31" x14ac:dyDescent="0.4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0</v>
      </c>
      <c r="L177" s="6">
        <v>2</v>
      </c>
      <c r="M177" s="6">
        <v>0</v>
      </c>
      <c r="N177" s="6">
        <v>0</v>
      </c>
      <c r="O177" s="6">
        <v>0</v>
      </c>
      <c r="P177" s="6">
        <v>2</v>
      </c>
      <c r="Q177" s="6">
        <v>2</v>
      </c>
      <c r="R177" s="6">
        <v>2</v>
      </c>
      <c r="S177" s="6">
        <v>0</v>
      </c>
      <c r="T177" s="6">
        <v>1</v>
      </c>
      <c r="U177" s="6">
        <v>0</v>
      </c>
      <c r="V177" s="6">
        <v>1</v>
      </c>
      <c r="W177" s="6">
        <v>2</v>
      </c>
      <c r="X177" s="6">
        <v>1</v>
      </c>
      <c r="Y177" s="6">
        <v>1</v>
      </c>
      <c r="Z177" s="6">
        <v>2</v>
      </c>
      <c r="AA177" s="6">
        <v>1</v>
      </c>
      <c r="AB177" s="6">
        <v>0</v>
      </c>
      <c r="AC177" s="5">
        <f t="shared" ref="AC177:AC186" si="50">SUM(E177:AB177)</f>
        <v>18</v>
      </c>
    </row>
    <row r="178" spans="1:31" x14ac:dyDescent="0.4">
      <c r="A178" s="11" t="s">
        <v>50</v>
      </c>
      <c r="B178" s="50"/>
      <c r="C178" s="24" t="s">
        <v>207</v>
      </c>
      <c r="D178" s="49"/>
      <c r="E178" s="6">
        <v>0</v>
      </c>
      <c r="F178" s="6">
        <v>8</v>
      </c>
      <c r="G178" s="6">
        <v>2</v>
      </c>
      <c r="H178" s="6">
        <v>0</v>
      </c>
      <c r="I178" s="6">
        <v>0</v>
      </c>
      <c r="J178" s="6">
        <v>4</v>
      </c>
      <c r="K178" s="6">
        <v>0</v>
      </c>
      <c r="L178" s="6">
        <v>5</v>
      </c>
      <c r="M178" s="6">
        <v>1</v>
      </c>
      <c r="N178" s="6">
        <v>3</v>
      </c>
      <c r="O178" s="6">
        <v>6</v>
      </c>
      <c r="P178" s="6">
        <v>2</v>
      </c>
      <c r="Q178" s="6">
        <v>5</v>
      </c>
      <c r="R178" s="6">
        <v>2</v>
      </c>
      <c r="S178" s="6">
        <v>0</v>
      </c>
      <c r="T178" s="6">
        <v>10</v>
      </c>
      <c r="U178" s="6">
        <v>4</v>
      </c>
      <c r="V178" s="6">
        <v>0</v>
      </c>
      <c r="W178" s="6">
        <v>1</v>
      </c>
      <c r="X178" s="6">
        <v>0</v>
      </c>
      <c r="Y178" s="6">
        <v>1</v>
      </c>
      <c r="Z178" s="6">
        <v>1</v>
      </c>
      <c r="AA178" s="6">
        <v>0</v>
      </c>
      <c r="AB178" s="6">
        <v>0</v>
      </c>
      <c r="AC178" s="5">
        <f t="shared" si="50"/>
        <v>55</v>
      </c>
      <c r="AD178" s="20"/>
      <c r="AE178" s="20"/>
    </row>
    <row r="179" spans="1:31" x14ac:dyDescent="0.4">
      <c r="A179" s="7"/>
      <c r="B179" s="50"/>
      <c r="C179" s="24" t="s">
        <v>208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1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1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5">
        <f t="shared" si="50"/>
        <v>2</v>
      </c>
      <c r="AD179" s="20"/>
      <c r="AE179" s="20"/>
    </row>
    <row r="180" spans="1:31" x14ac:dyDescent="0.4">
      <c r="A180" s="7"/>
      <c r="B180" s="50"/>
      <c r="C180" s="24" t="s">
        <v>209</v>
      </c>
      <c r="D180" s="49"/>
      <c r="E180" s="6">
        <v>1</v>
      </c>
      <c r="F180" s="6">
        <v>1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1</v>
      </c>
      <c r="U180" s="6">
        <v>0</v>
      </c>
      <c r="V180" s="6">
        <v>0</v>
      </c>
      <c r="W180" s="6">
        <v>0</v>
      </c>
      <c r="X180" s="6">
        <v>0</v>
      </c>
      <c r="Y180" s="6">
        <v>1</v>
      </c>
      <c r="Z180" s="6">
        <v>3</v>
      </c>
      <c r="AA180" s="6">
        <v>1</v>
      </c>
      <c r="AB180" s="6">
        <v>2</v>
      </c>
      <c r="AC180" s="5">
        <f t="shared" si="50"/>
        <v>10</v>
      </c>
      <c r="AD180" s="20"/>
      <c r="AE180" s="20"/>
    </row>
    <row r="181" spans="1:31" x14ac:dyDescent="0.4">
      <c r="A181" s="7"/>
      <c r="B181" s="50"/>
      <c r="C181" s="24" t="s">
        <v>210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1</v>
      </c>
      <c r="S181" s="6">
        <v>0</v>
      </c>
      <c r="T181" s="6">
        <v>1</v>
      </c>
      <c r="U181" s="6">
        <v>0</v>
      </c>
      <c r="V181" s="6">
        <v>0</v>
      </c>
      <c r="W181" s="6">
        <v>1</v>
      </c>
      <c r="X181" s="6">
        <v>0</v>
      </c>
      <c r="Y181" s="6">
        <v>1</v>
      </c>
      <c r="Z181" s="6">
        <v>0</v>
      </c>
      <c r="AA181" s="6">
        <v>0</v>
      </c>
      <c r="AB181" s="6">
        <v>0</v>
      </c>
      <c r="AC181" s="5">
        <f t="shared" si="50"/>
        <v>4</v>
      </c>
      <c r="AD181" s="20"/>
      <c r="AE181" s="20"/>
    </row>
    <row r="182" spans="1:31" x14ac:dyDescent="0.4">
      <c r="A182" s="7"/>
      <c r="B182" s="50"/>
      <c r="C182" s="24" t="s">
        <v>211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1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5">
        <f t="shared" si="50"/>
        <v>2</v>
      </c>
      <c r="AD182" s="20"/>
      <c r="AE182" s="20"/>
    </row>
    <row r="183" spans="1:31" x14ac:dyDescent="0.4">
      <c r="A183" s="7"/>
      <c r="B183" s="50"/>
      <c r="C183" s="24" t="s">
        <v>212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5">
        <f t="shared" si="50"/>
        <v>0</v>
      </c>
      <c r="AD183" s="20"/>
      <c r="AE183" s="20"/>
    </row>
    <row r="184" spans="1:31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1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2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5">
        <f t="shared" si="50"/>
        <v>3</v>
      </c>
      <c r="AD184" s="20"/>
      <c r="AE184" s="20"/>
    </row>
    <row r="185" spans="1:31" x14ac:dyDescent="0.4">
      <c r="A185" s="7"/>
      <c r="B185" s="50"/>
      <c r="C185" s="24" t="s">
        <v>214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5">
        <f t="shared" si="50"/>
        <v>0</v>
      </c>
      <c r="AD185" s="20"/>
      <c r="AE185" s="20"/>
    </row>
    <row r="186" spans="1:31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2</v>
      </c>
      <c r="T186" s="6">
        <v>0</v>
      </c>
      <c r="U186" s="6">
        <v>1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5">
        <f t="shared" si="50"/>
        <v>3</v>
      </c>
      <c r="AD186" s="20"/>
      <c r="AE186" s="20"/>
    </row>
    <row r="187" spans="1:31" ht="13.15" customHeight="1" x14ac:dyDescent="0.4">
      <c r="A187" s="6" t="s">
        <v>26</v>
      </c>
      <c r="B187" s="84" t="s">
        <v>51</v>
      </c>
      <c r="C187" s="87"/>
      <c r="D187" s="88"/>
      <c r="E187" s="5">
        <f>SUM(E177:E186)</f>
        <v>1</v>
      </c>
      <c r="F187" s="5">
        <f>SUM(F177:F186)</f>
        <v>9</v>
      </c>
      <c r="G187" s="5">
        <f t="shared" ref="G187:AC187" si="51">SUM(G177:G186)</f>
        <v>3</v>
      </c>
      <c r="H187" s="5">
        <f t="shared" si="51"/>
        <v>0</v>
      </c>
      <c r="I187" s="5">
        <f t="shared" si="51"/>
        <v>0</v>
      </c>
      <c r="J187" s="5">
        <f t="shared" si="51"/>
        <v>5</v>
      </c>
      <c r="K187" s="5">
        <f t="shared" si="51"/>
        <v>0</v>
      </c>
      <c r="L187" s="5">
        <f t="shared" si="51"/>
        <v>8</v>
      </c>
      <c r="M187" s="5">
        <f t="shared" si="51"/>
        <v>1</v>
      </c>
      <c r="N187" s="5">
        <f t="shared" si="51"/>
        <v>4</v>
      </c>
      <c r="O187" s="5">
        <f t="shared" si="51"/>
        <v>6</v>
      </c>
      <c r="P187" s="5">
        <f t="shared" si="51"/>
        <v>5</v>
      </c>
      <c r="Q187" s="5">
        <f t="shared" si="51"/>
        <v>9</v>
      </c>
      <c r="R187" s="5">
        <f t="shared" si="51"/>
        <v>5</v>
      </c>
      <c r="S187" s="5">
        <f t="shared" si="51"/>
        <v>2</v>
      </c>
      <c r="T187" s="5">
        <f t="shared" si="51"/>
        <v>14</v>
      </c>
      <c r="U187" s="5">
        <f t="shared" si="51"/>
        <v>5</v>
      </c>
      <c r="V187" s="5">
        <f t="shared" si="51"/>
        <v>1</v>
      </c>
      <c r="W187" s="5">
        <f t="shared" si="51"/>
        <v>4</v>
      </c>
      <c r="X187" s="5">
        <f t="shared" si="51"/>
        <v>1</v>
      </c>
      <c r="Y187" s="5">
        <f t="shared" si="51"/>
        <v>4</v>
      </c>
      <c r="Z187" s="5">
        <f t="shared" si="51"/>
        <v>6</v>
      </c>
      <c r="AA187" s="5">
        <f t="shared" si="51"/>
        <v>2</v>
      </c>
      <c r="AB187" s="5">
        <f t="shared" si="51"/>
        <v>2</v>
      </c>
      <c r="AC187" s="5">
        <f t="shared" si="51"/>
        <v>97</v>
      </c>
      <c r="AD187" s="1"/>
      <c r="AE187" s="1"/>
    </row>
    <row r="188" spans="1:31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R188" s="18"/>
      <c r="S188" s="18"/>
      <c r="T188" s="18"/>
      <c r="X188" s="18"/>
      <c r="AC188" s="5"/>
    </row>
    <row r="189" spans="1:31" x14ac:dyDescent="0.4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1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1</v>
      </c>
      <c r="AB189" s="6">
        <v>0</v>
      </c>
      <c r="AC189" s="5">
        <f t="shared" ref="AC189:AC198" si="52">SUM(E189:AB189)</f>
        <v>2</v>
      </c>
      <c r="AD189" s="20"/>
      <c r="AE189" s="20"/>
    </row>
    <row r="190" spans="1:31" x14ac:dyDescent="0.4">
      <c r="A190" s="11" t="s">
        <v>50</v>
      </c>
      <c r="B190" s="50"/>
      <c r="C190" s="24" t="s">
        <v>216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1</v>
      </c>
      <c r="W190" s="6">
        <v>0</v>
      </c>
      <c r="X190" s="6">
        <v>0</v>
      </c>
      <c r="Y190" s="6">
        <v>0</v>
      </c>
      <c r="Z190" s="6">
        <v>1</v>
      </c>
      <c r="AA190" s="6">
        <v>0</v>
      </c>
      <c r="AB190" s="6">
        <v>0</v>
      </c>
      <c r="AC190" s="5">
        <f t="shared" si="52"/>
        <v>2</v>
      </c>
      <c r="AD190" s="20"/>
      <c r="AE190" s="20"/>
    </row>
    <row r="191" spans="1:31" x14ac:dyDescent="0.4">
      <c r="A191" s="7"/>
      <c r="B191" s="50"/>
      <c r="C191" s="24" t="s">
        <v>217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1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5">
        <f t="shared" si="52"/>
        <v>1</v>
      </c>
      <c r="AD191" s="20"/>
      <c r="AE191" s="20"/>
    </row>
    <row r="192" spans="1:31" x14ac:dyDescent="0.4">
      <c r="A192" s="7"/>
      <c r="B192" s="50"/>
      <c r="C192" s="24" t="s">
        <v>218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5">
        <f t="shared" si="52"/>
        <v>0</v>
      </c>
      <c r="AD192" s="20"/>
      <c r="AE192" s="20"/>
    </row>
    <row r="193" spans="1:31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5">
        <f t="shared" si="52"/>
        <v>0</v>
      </c>
      <c r="AD193" s="20"/>
      <c r="AE193" s="20"/>
    </row>
    <row r="194" spans="1:31" x14ac:dyDescent="0.4">
      <c r="A194" s="7"/>
      <c r="B194" s="50"/>
      <c r="C194" s="24" t="s">
        <v>220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1</v>
      </c>
      <c r="AB194" s="6">
        <v>0</v>
      </c>
      <c r="AC194" s="5">
        <f t="shared" si="52"/>
        <v>1</v>
      </c>
      <c r="AD194" s="20"/>
      <c r="AE194" s="20"/>
    </row>
    <row r="195" spans="1:31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f t="shared" si="52"/>
        <v>0</v>
      </c>
      <c r="AD195" s="20"/>
      <c r="AE195" s="20"/>
    </row>
    <row r="196" spans="1:31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5">
        <f t="shared" si="52"/>
        <v>0</v>
      </c>
      <c r="AD196" s="1"/>
      <c r="AE196" s="1"/>
    </row>
    <row r="197" spans="1:31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5">
        <f t="shared" si="52"/>
        <v>0</v>
      </c>
      <c r="AD197" s="1"/>
      <c r="AE197" s="1"/>
    </row>
    <row r="198" spans="1:31" ht="13.15" customHeight="1" x14ac:dyDescent="0.4">
      <c r="A198" s="7"/>
      <c r="B198" s="50"/>
      <c r="C198" s="24" t="s">
        <v>224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5">
        <f t="shared" si="52"/>
        <v>0</v>
      </c>
      <c r="AD198" s="1"/>
      <c r="AE198" s="1"/>
    </row>
    <row r="199" spans="1:31" x14ac:dyDescent="0.4">
      <c r="A199" s="6" t="s">
        <v>26</v>
      </c>
      <c r="B199" s="84" t="s">
        <v>51</v>
      </c>
      <c r="C199" s="87"/>
      <c r="D199" s="88"/>
      <c r="E199" s="5">
        <f t="shared" ref="E199:AC199" si="53">SUM(E189:E198)</f>
        <v>0</v>
      </c>
      <c r="F199" s="5">
        <f t="shared" si="53"/>
        <v>0</v>
      </c>
      <c r="G199" s="5">
        <f t="shared" si="53"/>
        <v>0</v>
      </c>
      <c r="H199" s="5">
        <f t="shared" si="53"/>
        <v>0</v>
      </c>
      <c r="I199" s="5">
        <f t="shared" si="53"/>
        <v>0</v>
      </c>
      <c r="J199" s="5">
        <f t="shared" si="53"/>
        <v>1</v>
      </c>
      <c r="K199" s="5">
        <f t="shared" si="53"/>
        <v>0</v>
      </c>
      <c r="L199" s="5">
        <f t="shared" si="53"/>
        <v>0</v>
      </c>
      <c r="M199" s="5">
        <f t="shared" si="53"/>
        <v>0</v>
      </c>
      <c r="N199" s="5">
        <f t="shared" si="53"/>
        <v>0</v>
      </c>
      <c r="O199" s="5">
        <f t="shared" si="53"/>
        <v>0</v>
      </c>
      <c r="P199" s="5">
        <f t="shared" si="53"/>
        <v>1</v>
      </c>
      <c r="Q199" s="5">
        <f t="shared" si="53"/>
        <v>0</v>
      </c>
      <c r="R199" s="5">
        <f t="shared" si="53"/>
        <v>0</v>
      </c>
      <c r="S199" s="5">
        <f t="shared" si="53"/>
        <v>0</v>
      </c>
      <c r="T199" s="5">
        <f t="shared" si="53"/>
        <v>0</v>
      </c>
      <c r="U199" s="5">
        <f t="shared" si="53"/>
        <v>0</v>
      </c>
      <c r="V199" s="5">
        <f t="shared" si="53"/>
        <v>1</v>
      </c>
      <c r="W199" s="5">
        <f t="shared" si="53"/>
        <v>0</v>
      </c>
      <c r="X199" s="5">
        <f t="shared" si="53"/>
        <v>0</v>
      </c>
      <c r="Y199" s="5">
        <f t="shared" si="53"/>
        <v>0</v>
      </c>
      <c r="Z199" s="5">
        <f t="shared" si="53"/>
        <v>1</v>
      </c>
      <c r="AA199" s="5">
        <f t="shared" si="53"/>
        <v>2</v>
      </c>
      <c r="AB199" s="5">
        <f t="shared" si="53"/>
        <v>0</v>
      </c>
      <c r="AC199" s="5">
        <f t="shared" si="53"/>
        <v>6</v>
      </c>
      <c r="AD199" s="27"/>
      <c r="AE199" s="27"/>
    </row>
    <row r="200" spans="1:31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20"/>
      <c r="AE200" s="20"/>
    </row>
    <row r="201" spans="1:31" x14ac:dyDescent="0.4">
      <c r="A201" s="11" t="s">
        <v>48</v>
      </c>
      <c r="B201" s="17" t="s">
        <v>73</v>
      </c>
      <c r="C201" s="86" t="s">
        <v>74</v>
      </c>
      <c r="D201" s="64"/>
      <c r="E201" s="6">
        <v>2</v>
      </c>
      <c r="F201" s="6">
        <v>9</v>
      </c>
      <c r="G201" s="6">
        <v>4</v>
      </c>
      <c r="H201" s="6">
        <v>4</v>
      </c>
      <c r="I201" s="6">
        <v>1</v>
      </c>
      <c r="J201" s="6">
        <v>1</v>
      </c>
      <c r="K201" s="6">
        <v>6</v>
      </c>
      <c r="L201" s="6">
        <v>6</v>
      </c>
      <c r="M201" s="6">
        <v>7</v>
      </c>
      <c r="N201" s="6">
        <v>7</v>
      </c>
      <c r="O201" s="6">
        <v>5</v>
      </c>
      <c r="P201" s="6">
        <v>6</v>
      </c>
      <c r="Q201" s="6">
        <v>4</v>
      </c>
      <c r="R201" s="6">
        <v>5</v>
      </c>
      <c r="S201" s="6">
        <v>4</v>
      </c>
      <c r="T201" s="6">
        <v>8</v>
      </c>
      <c r="U201" s="6">
        <v>8</v>
      </c>
      <c r="V201" s="6">
        <v>3</v>
      </c>
      <c r="W201" s="6">
        <v>1</v>
      </c>
      <c r="X201" s="6">
        <v>2</v>
      </c>
      <c r="Y201" s="6">
        <v>4</v>
      </c>
      <c r="Z201" s="6">
        <v>3</v>
      </c>
      <c r="AA201" s="6">
        <v>3</v>
      </c>
      <c r="AB201" s="6">
        <v>1</v>
      </c>
      <c r="AC201" s="5">
        <f t="shared" ref="AC201:AC210" si="54">SUM(E201:AB201)</f>
        <v>104</v>
      </c>
      <c r="AD201" s="20"/>
      <c r="AE201" s="20"/>
    </row>
    <row r="202" spans="1:31" x14ac:dyDescent="0.4">
      <c r="A202" s="11" t="s">
        <v>50</v>
      </c>
      <c r="B202" s="50"/>
      <c r="C202" s="24" t="s">
        <v>225</v>
      </c>
      <c r="D202" s="49"/>
      <c r="E202" s="6">
        <v>30</v>
      </c>
      <c r="F202" s="6">
        <v>66</v>
      </c>
      <c r="G202" s="6">
        <v>48</v>
      </c>
      <c r="H202" s="6">
        <v>30</v>
      </c>
      <c r="I202" s="6">
        <v>9</v>
      </c>
      <c r="J202" s="6">
        <v>5</v>
      </c>
      <c r="K202" s="6">
        <v>9</v>
      </c>
      <c r="L202" s="6">
        <v>15</v>
      </c>
      <c r="M202" s="6">
        <v>9</v>
      </c>
      <c r="N202" s="6">
        <v>10</v>
      </c>
      <c r="O202" s="6">
        <v>7</v>
      </c>
      <c r="P202" s="6">
        <v>20</v>
      </c>
      <c r="Q202" s="6">
        <v>14</v>
      </c>
      <c r="R202" s="6">
        <v>7</v>
      </c>
      <c r="S202" s="6">
        <v>5</v>
      </c>
      <c r="T202" s="6">
        <v>4</v>
      </c>
      <c r="U202" s="6">
        <v>7</v>
      </c>
      <c r="V202" s="6">
        <v>10</v>
      </c>
      <c r="W202" s="6">
        <v>13</v>
      </c>
      <c r="X202" s="6">
        <v>13</v>
      </c>
      <c r="Y202" s="6">
        <v>8</v>
      </c>
      <c r="Z202" s="6">
        <v>7</v>
      </c>
      <c r="AA202" s="6">
        <v>4</v>
      </c>
      <c r="AB202" s="6">
        <v>5</v>
      </c>
      <c r="AC202" s="5">
        <f t="shared" si="54"/>
        <v>355</v>
      </c>
      <c r="AD202" s="20"/>
      <c r="AE202" s="20"/>
    </row>
    <row r="203" spans="1:31" x14ac:dyDescent="0.4">
      <c r="A203" s="7"/>
      <c r="B203" s="50"/>
      <c r="C203" s="24" t="s">
        <v>226</v>
      </c>
      <c r="D203" s="49"/>
      <c r="E203" s="6">
        <v>1</v>
      </c>
      <c r="F203" s="6">
        <v>3</v>
      </c>
      <c r="G203" s="6">
        <v>0</v>
      </c>
      <c r="H203" s="6">
        <v>1</v>
      </c>
      <c r="I203" s="6">
        <v>5</v>
      </c>
      <c r="J203" s="6">
        <v>1</v>
      </c>
      <c r="K203" s="6">
        <v>2</v>
      </c>
      <c r="L203" s="6">
        <v>1</v>
      </c>
      <c r="M203" s="6">
        <v>2</v>
      </c>
      <c r="N203" s="6">
        <v>2</v>
      </c>
      <c r="O203" s="6">
        <v>1</v>
      </c>
      <c r="P203" s="6">
        <v>3</v>
      </c>
      <c r="Q203" s="6">
        <v>0</v>
      </c>
      <c r="R203" s="6">
        <v>1</v>
      </c>
      <c r="S203" s="6">
        <v>2</v>
      </c>
      <c r="T203" s="6">
        <v>1</v>
      </c>
      <c r="U203" s="6">
        <v>2</v>
      </c>
      <c r="V203" s="6">
        <v>3</v>
      </c>
      <c r="W203" s="6">
        <v>4</v>
      </c>
      <c r="X203" s="6">
        <v>3</v>
      </c>
      <c r="Y203" s="6">
        <v>1</v>
      </c>
      <c r="Z203" s="6">
        <v>3</v>
      </c>
      <c r="AA203" s="6">
        <v>1</v>
      </c>
      <c r="AB203" s="6">
        <v>0</v>
      </c>
      <c r="AC203" s="5">
        <f t="shared" si="54"/>
        <v>43</v>
      </c>
      <c r="AD203" s="20"/>
      <c r="AE203" s="20"/>
    </row>
    <row r="204" spans="1:31" x14ac:dyDescent="0.4">
      <c r="A204" s="7"/>
      <c r="B204" s="50"/>
      <c r="C204" s="24" t="s">
        <v>227</v>
      </c>
      <c r="D204" s="49"/>
      <c r="E204" s="6">
        <v>0</v>
      </c>
      <c r="F204" s="6">
        <v>0</v>
      </c>
      <c r="G204" s="6">
        <v>0</v>
      </c>
      <c r="H204" s="6">
        <v>0</v>
      </c>
      <c r="I204" s="6">
        <v>1</v>
      </c>
      <c r="J204" s="6">
        <v>0</v>
      </c>
      <c r="K204" s="6">
        <v>1</v>
      </c>
      <c r="L204" s="6">
        <v>1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2</v>
      </c>
      <c r="V204" s="6">
        <v>0</v>
      </c>
      <c r="W204" s="6">
        <v>0</v>
      </c>
      <c r="X204" s="6">
        <v>3</v>
      </c>
      <c r="Y204" s="6">
        <v>1</v>
      </c>
      <c r="Z204" s="6">
        <v>0</v>
      </c>
      <c r="AA204" s="6">
        <v>1</v>
      </c>
      <c r="AB204" s="6">
        <v>1</v>
      </c>
      <c r="AC204" s="5">
        <f t="shared" si="54"/>
        <v>11</v>
      </c>
      <c r="AD204" s="20"/>
      <c r="AE204" s="20"/>
    </row>
    <row r="205" spans="1:31" x14ac:dyDescent="0.4">
      <c r="A205" s="7"/>
      <c r="B205" s="50"/>
      <c r="C205" s="24" t="s">
        <v>228</v>
      </c>
      <c r="D205" s="49"/>
      <c r="E205" s="6">
        <v>0</v>
      </c>
      <c r="F205" s="6">
        <v>0</v>
      </c>
      <c r="G205" s="6">
        <v>0</v>
      </c>
      <c r="H205" s="6">
        <v>1</v>
      </c>
      <c r="I205" s="6">
        <v>1</v>
      </c>
      <c r="J205" s="6">
        <v>1</v>
      </c>
      <c r="K205" s="6">
        <v>0</v>
      </c>
      <c r="L205" s="6">
        <v>0</v>
      </c>
      <c r="M205" s="6">
        <v>1</v>
      </c>
      <c r="N205" s="6">
        <v>0</v>
      </c>
      <c r="O205" s="6">
        <v>0</v>
      </c>
      <c r="P205" s="6">
        <v>1</v>
      </c>
      <c r="Q205" s="6">
        <v>1</v>
      </c>
      <c r="R205" s="6">
        <v>1</v>
      </c>
      <c r="S205" s="6">
        <v>1</v>
      </c>
      <c r="T205" s="6">
        <v>0</v>
      </c>
      <c r="U205" s="6">
        <v>1</v>
      </c>
      <c r="V205" s="6">
        <v>1</v>
      </c>
      <c r="W205" s="6">
        <v>0</v>
      </c>
      <c r="X205" s="6">
        <v>2</v>
      </c>
      <c r="Y205" s="6">
        <v>0</v>
      </c>
      <c r="Z205" s="6">
        <v>0</v>
      </c>
      <c r="AA205" s="6">
        <v>0</v>
      </c>
      <c r="AB205" s="6">
        <v>0</v>
      </c>
      <c r="AC205" s="5">
        <f t="shared" si="54"/>
        <v>12</v>
      </c>
      <c r="AD205" s="20"/>
      <c r="AE205" s="20"/>
    </row>
    <row r="206" spans="1:31" x14ac:dyDescent="0.4">
      <c r="A206" s="7"/>
      <c r="B206" s="50"/>
      <c r="C206" s="24" t="s">
        <v>229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1</v>
      </c>
      <c r="J206" s="6">
        <v>1</v>
      </c>
      <c r="K206" s="6">
        <v>1</v>
      </c>
      <c r="L206" s="6">
        <v>0</v>
      </c>
      <c r="M206" s="6">
        <v>1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1</v>
      </c>
      <c r="Y206" s="6">
        <v>0</v>
      </c>
      <c r="Z206" s="6">
        <v>0</v>
      </c>
      <c r="AA206" s="6">
        <v>1</v>
      </c>
      <c r="AB206" s="6">
        <v>1</v>
      </c>
      <c r="AC206" s="5">
        <f t="shared" si="54"/>
        <v>8</v>
      </c>
      <c r="AD206" s="20"/>
      <c r="AE206" s="20"/>
    </row>
    <row r="207" spans="1:31" ht="13.15" customHeight="1" x14ac:dyDescent="0.4">
      <c r="A207" s="7"/>
      <c r="B207" s="50"/>
      <c r="C207" s="24" t="s">
        <v>230</v>
      </c>
      <c r="D207" s="49"/>
      <c r="E207" s="6">
        <v>0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1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5">
        <f t="shared" si="54"/>
        <v>2</v>
      </c>
      <c r="AD207" s="1"/>
      <c r="AE207" s="1"/>
    </row>
    <row r="208" spans="1:31" x14ac:dyDescent="0.4">
      <c r="A208" s="7"/>
      <c r="B208" s="50"/>
      <c r="C208" s="24" t="s">
        <v>231</v>
      </c>
      <c r="D208" s="49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1</v>
      </c>
      <c r="K208" s="6">
        <v>1</v>
      </c>
      <c r="L208" s="6">
        <v>0</v>
      </c>
      <c r="M208" s="6">
        <v>0</v>
      </c>
      <c r="N208" s="6">
        <v>0</v>
      </c>
      <c r="O208" s="6">
        <v>1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1</v>
      </c>
      <c r="AC208" s="5">
        <f t="shared" si="54"/>
        <v>4</v>
      </c>
      <c r="AD208" s="27"/>
      <c r="AE208" s="27"/>
    </row>
    <row r="209" spans="1:31" x14ac:dyDescent="0.4">
      <c r="A209" s="7"/>
      <c r="B209" s="50"/>
      <c r="C209" s="24" t="s">
        <v>232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1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5">
        <f t="shared" si="54"/>
        <v>1</v>
      </c>
      <c r="AD209" s="27"/>
      <c r="AE209" s="27"/>
    </row>
    <row r="210" spans="1:31" x14ac:dyDescent="0.4">
      <c r="A210" s="7"/>
      <c r="B210" s="50"/>
      <c r="C210" s="24" t="s">
        <v>233</v>
      </c>
      <c r="D210" s="49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1</v>
      </c>
      <c r="M210" s="6">
        <v>0</v>
      </c>
      <c r="N210" s="6">
        <v>0</v>
      </c>
      <c r="O210" s="6">
        <v>0</v>
      </c>
      <c r="P210" s="6">
        <v>1</v>
      </c>
      <c r="Q210" s="6">
        <v>1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5">
        <f t="shared" si="54"/>
        <v>3</v>
      </c>
      <c r="AD210" s="27"/>
      <c r="AE210" s="27"/>
    </row>
    <row r="211" spans="1:31" x14ac:dyDescent="0.4">
      <c r="A211" s="6" t="s">
        <v>26</v>
      </c>
      <c r="B211" s="84" t="s">
        <v>51</v>
      </c>
      <c r="C211" s="87"/>
      <c r="D211" s="88"/>
      <c r="E211" s="5">
        <f t="shared" ref="E211:AC211" si="55">SUM(E201:E210)</f>
        <v>33</v>
      </c>
      <c r="F211" s="5">
        <f t="shared" si="55"/>
        <v>78</v>
      </c>
      <c r="G211" s="5">
        <f t="shared" si="55"/>
        <v>52</v>
      </c>
      <c r="H211" s="5">
        <f t="shared" si="55"/>
        <v>37</v>
      </c>
      <c r="I211" s="5">
        <f t="shared" si="55"/>
        <v>18</v>
      </c>
      <c r="J211" s="5">
        <f t="shared" si="55"/>
        <v>10</v>
      </c>
      <c r="K211" s="5">
        <f t="shared" si="55"/>
        <v>20</v>
      </c>
      <c r="L211" s="5">
        <f t="shared" si="55"/>
        <v>24</v>
      </c>
      <c r="M211" s="5">
        <f t="shared" si="55"/>
        <v>20</v>
      </c>
      <c r="N211" s="5">
        <f t="shared" si="55"/>
        <v>19</v>
      </c>
      <c r="O211" s="5">
        <f t="shared" si="55"/>
        <v>14</v>
      </c>
      <c r="P211" s="5">
        <f t="shared" si="55"/>
        <v>32</v>
      </c>
      <c r="Q211" s="5">
        <f t="shared" si="55"/>
        <v>21</v>
      </c>
      <c r="R211" s="5">
        <f t="shared" si="55"/>
        <v>14</v>
      </c>
      <c r="S211" s="5">
        <f t="shared" si="55"/>
        <v>12</v>
      </c>
      <c r="T211" s="5">
        <f t="shared" si="55"/>
        <v>13</v>
      </c>
      <c r="U211" s="5">
        <f t="shared" si="55"/>
        <v>20</v>
      </c>
      <c r="V211" s="5">
        <f t="shared" si="55"/>
        <v>17</v>
      </c>
      <c r="W211" s="5">
        <f t="shared" si="55"/>
        <v>19</v>
      </c>
      <c r="X211" s="5">
        <f t="shared" si="55"/>
        <v>24</v>
      </c>
      <c r="Y211" s="5">
        <f t="shared" si="55"/>
        <v>14</v>
      </c>
      <c r="Z211" s="5">
        <f t="shared" si="55"/>
        <v>13</v>
      </c>
      <c r="AA211" s="5">
        <f t="shared" si="55"/>
        <v>10</v>
      </c>
      <c r="AB211" s="5">
        <f t="shared" si="55"/>
        <v>9</v>
      </c>
      <c r="AC211" s="5">
        <f t="shared" si="55"/>
        <v>543</v>
      </c>
      <c r="AD211" s="20"/>
      <c r="AE211" s="20"/>
    </row>
    <row r="212" spans="1:31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20"/>
      <c r="AE212" s="20"/>
    </row>
    <row r="213" spans="1:31" x14ac:dyDescent="0.4">
      <c r="A213" s="11" t="s">
        <v>48</v>
      </c>
      <c r="B213" s="17" t="s">
        <v>75</v>
      </c>
      <c r="C213" s="86" t="s">
        <v>76</v>
      </c>
      <c r="D213" s="64"/>
      <c r="E213" s="6">
        <v>3</v>
      </c>
      <c r="F213" s="6">
        <v>1</v>
      </c>
      <c r="G213" s="6">
        <v>0</v>
      </c>
      <c r="H213" s="6">
        <v>1</v>
      </c>
      <c r="I213" s="6">
        <v>4</v>
      </c>
      <c r="J213" s="6">
        <v>0</v>
      </c>
      <c r="K213" s="6">
        <v>1</v>
      </c>
      <c r="L213" s="6">
        <v>4</v>
      </c>
      <c r="M213" s="6">
        <v>2</v>
      </c>
      <c r="N213" s="6">
        <v>0</v>
      </c>
      <c r="O213" s="6">
        <v>2</v>
      </c>
      <c r="P213" s="6">
        <v>1</v>
      </c>
      <c r="Q213" s="6">
        <v>2</v>
      </c>
      <c r="R213" s="6">
        <v>0</v>
      </c>
      <c r="S213" s="6">
        <v>0</v>
      </c>
      <c r="T213" s="6">
        <v>1</v>
      </c>
      <c r="U213" s="6">
        <v>1</v>
      </c>
      <c r="V213" s="6">
        <v>0</v>
      </c>
      <c r="W213" s="6">
        <v>1</v>
      </c>
      <c r="X213" s="6">
        <v>1</v>
      </c>
      <c r="Y213" s="6">
        <v>3</v>
      </c>
      <c r="Z213" s="6">
        <v>3</v>
      </c>
      <c r="AA213" s="6">
        <v>0</v>
      </c>
      <c r="AB213" s="6">
        <v>2</v>
      </c>
      <c r="AC213" s="5">
        <f>SUM(E213:AB213)</f>
        <v>33</v>
      </c>
      <c r="AD213" s="20"/>
      <c r="AE213" s="20"/>
    </row>
    <row r="214" spans="1:31" x14ac:dyDescent="0.4">
      <c r="A214" s="11" t="s">
        <v>50</v>
      </c>
      <c r="B214" s="50"/>
      <c r="C214" s="24" t="s">
        <v>234</v>
      </c>
      <c r="D214" s="49"/>
      <c r="E214" s="6">
        <v>0</v>
      </c>
      <c r="F214" s="6">
        <v>0</v>
      </c>
      <c r="G214" s="6">
        <v>3</v>
      </c>
      <c r="H214" s="6">
        <v>0</v>
      </c>
      <c r="I214" s="6">
        <v>0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2</v>
      </c>
      <c r="P214" s="6">
        <v>0</v>
      </c>
      <c r="Q214" s="6">
        <v>1</v>
      </c>
      <c r="R214" s="6">
        <v>0</v>
      </c>
      <c r="S214" s="6">
        <v>1</v>
      </c>
      <c r="T214" s="6">
        <v>0</v>
      </c>
      <c r="U214" s="6">
        <v>0</v>
      </c>
      <c r="V214" s="6">
        <v>0</v>
      </c>
      <c r="W214" s="6">
        <v>0</v>
      </c>
      <c r="X214" s="6">
        <v>1</v>
      </c>
      <c r="Y214" s="6">
        <v>2</v>
      </c>
      <c r="Z214" s="6">
        <v>2</v>
      </c>
      <c r="AA214" s="6">
        <v>1</v>
      </c>
      <c r="AB214" s="6">
        <v>3</v>
      </c>
      <c r="AC214" s="5">
        <f>SUM(E214:AB214)</f>
        <v>19</v>
      </c>
      <c r="AD214" s="20"/>
      <c r="AE214" s="20"/>
    </row>
    <row r="215" spans="1:31" x14ac:dyDescent="0.4">
      <c r="A215" s="7"/>
      <c r="B215" s="50"/>
      <c r="C215" s="24" t="s">
        <v>235</v>
      </c>
      <c r="D215" s="49"/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2</v>
      </c>
      <c r="M215" s="6">
        <v>1</v>
      </c>
      <c r="N215" s="6">
        <v>0</v>
      </c>
      <c r="O215" s="6">
        <v>2</v>
      </c>
      <c r="P215" s="6">
        <v>1</v>
      </c>
      <c r="Q215" s="6">
        <v>0</v>
      </c>
      <c r="R215" s="6">
        <v>1</v>
      </c>
      <c r="S215" s="6">
        <v>1</v>
      </c>
      <c r="T215" s="6">
        <v>2</v>
      </c>
      <c r="U215" s="6">
        <v>0</v>
      </c>
      <c r="V215" s="6">
        <v>2</v>
      </c>
      <c r="W215" s="6">
        <v>0</v>
      </c>
      <c r="X215" s="6">
        <v>1</v>
      </c>
      <c r="Y215" s="6">
        <v>0</v>
      </c>
      <c r="Z215" s="6">
        <v>1</v>
      </c>
      <c r="AA215" s="6">
        <v>0</v>
      </c>
      <c r="AB215" s="6">
        <v>1</v>
      </c>
      <c r="AC215" s="5">
        <f>SUM(E215:AB215)</f>
        <v>16</v>
      </c>
      <c r="AD215" s="20"/>
      <c r="AE215" s="20"/>
    </row>
    <row r="216" spans="1:31" x14ac:dyDescent="0.4">
      <c r="A216" s="7"/>
      <c r="B216" s="50"/>
      <c r="C216" s="24" t="s">
        <v>236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3</v>
      </c>
      <c r="V216" s="6">
        <v>0</v>
      </c>
      <c r="W216" s="6">
        <v>0</v>
      </c>
      <c r="X216" s="6">
        <v>0</v>
      </c>
      <c r="Y216" s="6">
        <v>2</v>
      </c>
      <c r="Z216" s="6">
        <v>0</v>
      </c>
      <c r="AA216" s="6">
        <v>0</v>
      </c>
      <c r="AB216" s="6">
        <v>0</v>
      </c>
      <c r="AC216" s="5">
        <f t="shared" ref="AC216:AC222" si="56">SUM(E216:AB216)</f>
        <v>5</v>
      </c>
      <c r="AD216" s="20"/>
      <c r="AE216" s="20"/>
    </row>
    <row r="217" spans="1:31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5">
        <f t="shared" si="56"/>
        <v>0</v>
      </c>
      <c r="AD217" s="20"/>
      <c r="AE217" s="20"/>
    </row>
    <row r="218" spans="1:31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5">
        <f t="shared" si="56"/>
        <v>0</v>
      </c>
      <c r="AD218" s="1"/>
      <c r="AE218" s="1"/>
    </row>
    <row r="219" spans="1:31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5">
        <f t="shared" si="56"/>
        <v>0</v>
      </c>
      <c r="AD219" s="27"/>
      <c r="AE219" s="27"/>
    </row>
    <row r="220" spans="1:31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5">
        <f t="shared" si="56"/>
        <v>0</v>
      </c>
      <c r="AD220" s="20"/>
      <c r="AE220" s="20"/>
    </row>
    <row r="221" spans="1:31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5">
        <f t="shared" si="56"/>
        <v>0</v>
      </c>
      <c r="AD221" s="20"/>
      <c r="AE221" s="20"/>
    </row>
    <row r="222" spans="1:31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5">
        <f t="shared" si="56"/>
        <v>0</v>
      </c>
      <c r="AD222" s="20"/>
      <c r="AE222" s="20"/>
    </row>
    <row r="223" spans="1:31" x14ac:dyDescent="0.4">
      <c r="A223" s="6" t="s">
        <v>26</v>
      </c>
      <c r="B223" s="84" t="s">
        <v>51</v>
      </c>
      <c r="C223" s="87"/>
      <c r="D223" s="88"/>
      <c r="E223" s="5">
        <f t="shared" ref="E223:AC223" si="57">SUM(E213:E222)</f>
        <v>4</v>
      </c>
      <c r="F223" s="5">
        <f t="shared" si="57"/>
        <v>1</v>
      </c>
      <c r="G223" s="5">
        <f t="shared" si="57"/>
        <v>3</v>
      </c>
      <c r="H223" s="5">
        <f t="shared" si="57"/>
        <v>1</v>
      </c>
      <c r="I223" s="5">
        <f t="shared" si="57"/>
        <v>4</v>
      </c>
      <c r="J223" s="5">
        <f t="shared" si="57"/>
        <v>1</v>
      </c>
      <c r="K223" s="5">
        <f t="shared" si="57"/>
        <v>1</v>
      </c>
      <c r="L223" s="5">
        <f t="shared" si="57"/>
        <v>6</v>
      </c>
      <c r="M223" s="5">
        <f t="shared" si="57"/>
        <v>3</v>
      </c>
      <c r="N223" s="5">
        <f t="shared" si="57"/>
        <v>2</v>
      </c>
      <c r="O223" s="5">
        <f t="shared" si="57"/>
        <v>6</v>
      </c>
      <c r="P223" s="5">
        <f t="shared" si="57"/>
        <v>2</v>
      </c>
      <c r="Q223" s="5">
        <f t="shared" si="57"/>
        <v>3</v>
      </c>
      <c r="R223" s="5">
        <f t="shared" si="57"/>
        <v>1</v>
      </c>
      <c r="S223" s="5">
        <f t="shared" si="57"/>
        <v>2</v>
      </c>
      <c r="T223" s="5">
        <f t="shared" si="57"/>
        <v>3</v>
      </c>
      <c r="U223" s="5">
        <f t="shared" si="57"/>
        <v>4</v>
      </c>
      <c r="V223" s="5">
        <f t="shared" si="57"/>
        <v>2</v>
      </c>
      <c r="W223" s="5">
        <f t="shared" si="57"/>
        <v>1</v>
      </c>
      <c r="X223" s="5">
        <f t="shared" si="57"/>
        <v>3</v>
      </c>
      <c r="Y223" s="5">
        <f t="shared" si="57"/>
        <v>7</v>
      </c>
      <c r="Z223" s="5">
        <f t="shared" si="57"/>
        <v>6</v>
      </c>
      <c r="AA223" s="5">
        <f t="shared" si="57"/>
        <v>1</v>
      </c>
      <c r="AB223" s="5">
        <f t="shared" si="57"/>
        <v>6</v>
      </c>
      <c r="AC223" s="5">
        <f t="shared" si="57"/>
        <v>73</v>
      </c>
      <c r="AD223" s="20"/>
      <c r="AE223" s="20"/>
    </row>
    <row r="224" spans="1:31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20"/>
      <c r="AE224" s="20"/>
    </row>
    <row r="225" spans="1:31" x14ac:dyDescent="0.4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1</v>
      </c>
      <c r="U225" s="6">
        <v>1</v>
      </c>
      <c r="V225" s="6">
        <v>0</v>
      </c>
      <c r="W225" s="6">
        <v>0</v>
      </c>
      <c r="X225" s="6">
        <v>0</v>
      </c>
      <c r="Y225" s="6">
        <v>0</v>
      </c>
      <c r="Z225" s="6">
        <v>1</v>
      </c>
      <c r="AA225" s="6">
        <v>0</v>
      </c>
      <c r="AB225" s="6">
        <v>2</v>
      </c>
      <c r="AC225" s="5">
        <f>SUM(E225:AB225)</f>
        <v>6</v>
      </c>
      <c r="AD225" s="20"/>
      <c r="AE225" s="20"/>
    </row>
    <row r="226" spans="1:31" x14ac:dyDescent="0.4">
      <c r="A226" s="11" t="s">
        <v>50</v>
      </c>
      <c r="B226" s="50"/>
      <c r="C226" s="24" t="s">
        <v>237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5">
        <f>SUM(E226:AB226)</f>
        <v>0</v>
      </c>
      <c r="AD226" s="20"/>
      <c r="AE226" s="20"/>
    </row>
    <row r="227" spans="1:31" x14ac:dyDescent="0.4">
      <c r="A227" s="7"/>
      <c r="B227" s="50"/>
      <c r="C227" s="24" t="s">
        <v>238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1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5">
        <f>SUM(E227:AB227)</f>
        <v>1</v>
      </c>
      <c r="AD227" s="20"/>
      <c r="AE227" s="20"/>
    </row>
    <row r="228" spans="1:31" x14ac:dyDescent="0.4">
      <c r="A228" s="7"/>
      <c r="B228" s="50"/>
      <c r="C228" s="24" t="s">
        <v>239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1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5">
        <f>SUM(E228:AB228)</f>
        <v>1</v>
      </c>
      <c r="AD228" s="20"/>
      <c r="AE228" s="20"/>
    </row>
    <row r="229" spans="1:31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1</v>
      </c>
      <c r="K229" s="6">
        <v>0</v>
      </c>
      <c r="L229" s="6">
        <v>1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5">
        <f t="shared" ref="AC229:AC234" si="58">SUM(E229:AB229)</f>
        <v>2</v>
      </c>
      <c r="AD229" s="1"/>
      <c r="AE229" s="1"/>
    </row>
    <row r="230" spans="1:31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5">
        <f t="shared" si="58"/>
        <v>0</v>
      </c>
      <c r="AD230" s="27"/>
      <c r="AE230" s="27"/>
    </row>
    <row r="231" spans="1:31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5">
        <f t="shared" si="58"/>
        <v>0</v>
      </c>
      <c r="AD231" s="20"/>
      <c r="AE231" s="20"/>
    </row>
    <row r="232" spans="1:31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5">
        <f t="shared" si="58"/>
        <v>0</v>
      </c>
      <c r="AD232" s="20"/>
      <c r="AE232" s="20"/>
    </row>
    <row r="233" spans="1:31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5">
        <f t="shared" si="58"/>
        <v>0</v>
      </c>
      <c r="AD233" s="20"/>
      <c r="AE233" s="20"/>
    </row>
    <row r="234" spans="1:31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5">
        <f t="shared" si="58"/>
        <v>0</v>
      </c>
      <c r="AD234" s="20"/>
      <c r="AE234" s="20"/>
    </row>
    <row r="235" spans="1:31" x14ac:dyDescent="0.4">
      <c r="A235" s="6" t="s">
        <v>26</v>
      </c>
      <c r="B235" s="84" t="s">
        <v>51</v>
      </c>
      <c r="C235" s="87"/>
      <c r="D235" s="88"/>
      <c r="E235" s="5">
        <f t="shared" ref="E235:AC235" si="59">SUM(E225:E234)</f>
        <v>0</v>
      </c>
      <c r="F235" s="5">
        <f t="shared" si="59"/>
        <v>0</v>
      </c>
      <c r="G235" s="5">
        <f t="shared" si="59"/>
        <v>0</v>
      </c>
      <c r="H235" s="5">
        <f t="shared" si="59"/>
        <v>0</v>
      </c>
      <c r="I235" s="5">
        <f t="shared" si="59"/>
        <v>0</v>
      </c>
      <c r="J235" s="5">
        <f t="shared" si="59"/>
        <v>1</v>
      </c>
      <c r="K235" s="5">
        <f t="shared" si="59"/>
        <v>0</v>
      </c>
      <c r="L235" s="5">
        <f t="shared" si="59"/>
        <v>1</v>
      </c>
      <c r="M235" s="5">
        <f t="shared" si="59"/>
        <v>1</v>
      </c>
      <c r="N235" s="5">
        <f t="shared" si="59"/>
        <v>0</v>
      </c>
      <c r="O235" s="5">
        <f t="shared" si="59"/>
        <v>0</v>
      </c>
      <c r="P235" s="5">
        <f t="shared" si="59"/>
        <v>0</v>
      </c>
      <c r="Q235" s="5">
        <f t="shared" si="59"/>
        <v>0</v>
      </c>
      <c r="R235" s="5">
        <f t="shared" si="59"/>
        <v>1</v>
      </c>
      <c r="S235" s="5">
        <f t="shared" si="59"/>
        <v>0</v>
      </c>
      <c r="T235" s="5">
        <f t="shared" si="59"/>
        <v>1</v>
      </c>
      <c r="U235" s="5">
        <f t="shared" si="59"/>
        <v>1</v>
      </c>
      <c r="V235" s="5">
        <f t="shared" si="59"/>
        <v>0</v>
      </c>
      <c r="W235" s="5">
        <f t="shared" si="59"/>
        <v>1</v>
      </c>
      <c r="X235" s="5">
        <f t="shared" si="59"/>
        <v>0</v>
      </c>
      <c r="Y235" s="5">
        <f t="shared" si="59"/>
        <v>0</v>
      </c>
      <c r="Z235" s="5">
        <f t="shared" si="59"/>
        <v>1</v>
      </c>
      <c r="AA235" s="5">
        <f t="shared" si="59"/>
        <v>0</v>
      </c>
      <c r="AB235" s="5">
        <f t="shared" si="59"/>
        <v>2</v>
      </c>
      <c r="AC235" s="5">
        <f t="shared" si="59"/>
        <v>10</v>
      </c>
      <c r="AD235" s="20"/>
      <c r="AE235" s="20"/>
    </row>
    <row r="236" spans="1:31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20"/>
      <c r="AE236" s="20"/>
    </row>
    <row r="237" spans="1:31" x14ac:dyDescent="0.4">
      <c r="A237" s="11" t="s">
        <v>48</v>
      </c>
      <c r="B237" s="17" t="s">
        <v>79</v>
      </c>
      <c r="C237" s="86" t="s">
        <v>80</v>
      </c>
      <c r="D237" s="64"/>
      <c r="E237" s="6">
        <v>0</v>
      </c>
      <c r="F237" s="6">
        <v>1</v>
      </c>
      <c r="G237" s="6">
        <v>0</v>
      </c>
      <c r="H237" s="6">
        <v>1</v>
      </c>
      <c r="I237" s="6">
        <v>1</v>
      </c>
      <c r="J237" s="6">
        <v>0</v>
      </c>
      <c r="K237" s="6">
        <v>0</v>
      </c>
      <c r="L237" s="6">
        <v>2</v>
      </c>
      <c r="M237" s="6">
        <v>1</v>
      </c>
      <c r="N237" s="6">
        <v>1</v>
      </c>
      <c r="O237" s="6">
        <v>0</v>
      </c>
      <c r="P237" s="6">
        <v>0</v>
      </c>
      <c r="Q237" s="6">
        <v>1</v>
      </c>
      <c r="R237" s="6">
        <v>2</v>
      </c>
      <c r="S237" s="6">
        <v>1</v>
      </c>
      <c r="T237" s="6">
        <v>2</v>
      </c>
      <c r="U237" s="6">
        <v>0</v>
      </c>
      <c r="V237" s="6">
        <v>0</v>
      </c>
      <c r="W237" s="6">
        <v>0</v>
      </c>
      <c r="X237" s="6">
        <v>0</v>
      </c>
      <c r="Y237" s="6">
        <v>1</v>
      </c>
      <c r="Z237" s="6">
        <v>5</v>
      </c>
      <c r="AA237" s="6">
        <v>3</v>
      </c>
      <c r="AB237" s="6">
        <v>1</v>
      </c>
      <c r="AC237" s="5">
        <f t="shared" ref="AC237:AC246" si="60">SUM(E237:AB237)</f>
        <v>23</v>
      </c>
      <c r="AD237" s="20"/>
      <c r="AE237" s="20"/>
    </row>
    <row r="238" spans="1:31" x14ac:dyDescent="0.4">
      <c r="A238" s="11" t="s">
        <v>50</v>
      </c>
      <c r="B238" s="50"/>
      <c r="C238" s="24" t="s">
        <v>241</v>
      </c>
      <c r="D238" s="49"/>
      <c r="E238" s="6">
        <v>1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1</v>
      </c>
      <c r="L238" s="6">
        <v>0</v>
      </c>
      <c r="M238" s="6">
        <v>1</v>
      </c>
      <c r="N238" s="6">
        <v>1</v>
      </c>
      <c r="O238" s="6">
        <v>1</v>
      </c>
      <c r="P238" s="6">
        <v>0</v>
      </c>
      <c r="Q238" s="6">
        <v>1</v>
      </c>
      <c r="R238" s="6">
        <v>0</v>
      </c>
      <c r="S238" s="6">
        <v>1</v>
      </c>
      <c r="T238" s="6">
        <v>2</v>
      </c>
      <c r="U238" s="6">
        <v>0</v>
      </c>
      <c r="V238" s="6">
        <v>0</v>
      </c>
      <c r="W238" s="6">
        <v>1</v>
      </c>
      <c r="X238" s="6">
        <v>1</v>
      </c>
      <c r="Y238" s="6">
        <v>0</v>
      </c>
      <c r="Z238" s="6">
        <v>1</v>
      </c>
      <c r="AA238" s="6">
        <v>0</v>
      </c>
      <c r="AB238" s="6">
        <v>1</v>
      </c>
      <c r="AC238" s="5">
        <f t="shared" si="60"/>
        <v>13</v>
      </c>
      <c r="AD238" s="20"/>
      <c r="AE238" s="20"/>
    </row>
    <row r="239" spans="1:31" x14ac:dyDescent="0.4">
      <c r="A239" s="7"/>
      <c r="B239" s="50"/>
      <c r="C239" s="24" t="s">
        <v>242</v>
      </c>
      <c r="D239" s="49"/>
      <c r="E239" s="6">
        <v>2</v>
      </c>
      <c r="F239" s="6">
        <v>0</v>
      </c>
      <c r="G239" s="6">
        <v>0</v>
      </c>
      <c r="H239" s="6">
        <v>0</v>
      </c>
      <c r="I239" s="6">
        <v>11</v>
      </c>
      <c r="J239" s="6">
        <v>16</v>
      </c>
      <c r="K239" s="6">
        <v>3</v>
      </c>
      <c r="L239" s="6">
        <v>3</v>
      </c>
      <c r="M239" s="6">
        <v>5</v>
      </c>
      <c r="N239" s="6">
        <v>1</v>
      </c>
      <c r="O239" s="6">
        <v>0</v>
      </c>
      <c r="P239" s="6">
        <v>1</v>
      </c>
      <c r="Q239" s="6">
        <v>11</v>
      </c>
      <c r="R239" s="6">
        <v>5</v>
      </c>
      <c r="S239" s="6">
        <v>7</v>
      </c>
      <c r="T239" s="6">
        <v>8</v>
      </c>
      <c r="U239" s="6">
        <v>1</v>
      </c>
      <c r="V239" s="6">
        <v>3</v>
      </c>
      <c r="W239" s="6">
        <v>1</v>
      </c>
      <c r="X239" s="6">
        <v>0</v>
      </c>
      <c r="Y239" s="6">
        <v>3</v>
      </c>
      <c r="Z239" s="6">
        <v>4</v>
      </c>
      <c r="AA239" s="6">
        <v>1</v>
      </c>
      <c r="AB239" s="6">
        <v>3</v>
      </c>
      <c r="AC239" s="5">
        <f t="shared" si="60"/>
        <v>89</v>
      </c>
      <c r="AD239" s="20"/>
      <c r="AE239" s="20"/>
    </row>
    <row r="240" spans="1:31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1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5">
        <f t="shared" si="60"/>
        <v>1</v>
      </c>
      <c r="AD240" s="1"/>
      <c r="AE240" s="1"/>
    </row>
    <row r="241" spans="1:29" x14ac:dyDescent="0.4">
      <c r="A241" s="7"/>
      <c r="B241" s="50"/>
      <c r="C241" s="24" t="s">
        <v>244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1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5">
        <f t="shared" si="60"/>
        <v>1</v>
      </c>
    </row>
    <row r="242" spans="1:29" ht="12.75" customHeight="1" x14ac:dyDescent="0.4">
      <c r="A242" s="7"/>
      <c r="B242" s="50"/>
      <c r="C242" s="24" t="s">
        <v>245</v>
      </c>
      <c r="D242" s="49"/>
      <c r="E242" s="6">
        <v>2</v>
      </c>
      <c r="F242" s="6">
        <v>0</v>
      </c>
      <c r="G242" s="6">
        <v>0</v>
      </c>
      <c r="H242" s="6">
        <v>0</v>
      </c>
      <c r="I242" s="6">
        <v>0</v>
      </c>
      <c r="J242" s="6">
        <v>1</v>
      </c>
      <c r="K242" s="6">
        <v>0</v>
      </c>
      <c r="L242" s="6">
        <v>0</v>
      </c>
      <c r="M242" s="6">
        <v>1</v>
      </c>
      <c r="N242" s="6">
        <v>0</v>
      </c>
      <c r="O242" s="6">
        <v>0</v>
      </c>
      <c r="P242" s="6">
        <v>0</v>
      </c>
      <c r="Q242" s="6">
        <v>1</v>
      </c>
      <c r="R242" s="6">
        <v>0</v>
      </c>
      <c r="S242" s="6">
        <v>1</v>
      </c>
      <c r="T242" s="6">
        <v>0</v>
      </c>
      <c r="U242" s="6">
        <v>0</v>
      </c>
      <c r="V242" s="6">
        <v>0</v>
      </c>
      <c r="W242" s="6">
        <v>1</v>
      </c>
      <c r="X242" s="6">
        <v>0</v>
      </c>
      <c r="Y242" s="6">
        <v>0</v>
      </c>
      <c r="Z242" s="6">
        <v>0</v>
      </c>
      <c r="AA242" s="6">
        <v>0</v>
      </c>
      <c r="AB242" s="6">
        <v>1</v>
      </c>
      <c r="AC242" s="5">
        <f t="shared" si="60"/>
        <v>8</v>
      </c>
    </row>
    <row r="243" spans="1:29" x14ac:dyDescent="0.4">
      <c r="A243" s="7"/>
      <c r="B243" s="50"/>
      <c r="C243" s="24" t="s">
        <v>246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1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5">
        <f t="shared" si="60"/>
        <v>2</v>
      </c>
    </row>
    <row r="244" spans="1:29" x14ac:dyDescent="0.4">
      <c r="A244" s="7"/>
      <c r="B244" s="50"/>
      <c r="C244" s="24" t="s">
        <v>247</v>
      </c>
      <c r="D244" s="49"/>
      <c r="E244" s="6">
        <v>1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1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5">
        <f t="shared" si="60"/>
        <v>2</v>
      </c>
    </row>
    <row r="245" spans="1:29" x14ac:dyDescent="0.4">
      <c r="A245" s="7"/>
      <c r="B245" s="50"/>
      <c r="C245" s="24" t="s">
        <v>248</v>
      </c>
      <c r="D245" s="49"/>
      <c r="E245" s="6">
        <v>1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5">
        <f t="shared" si="60"/>
        <v>1</v>
      </c>
    </row>
    <row r="246" spans="1:29" x14ac:dyDescent="0.4">
      <c r="A246" s="7"/>
      <c r="B246" s="50"/>
      <c r="C246" s="24" t="s">
        <v>249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5">
        <f t="shared" si="60"/>
        <v>0</v>
      </c>
    </row>
    <row r="247" spans="1:29" ht="12.75" customHeight="1" x14ac:dyDescent="0.4">
      <c r="A247" s="6" t="s">
        <v>26</v>
      </c>
      <c r="B247" s="84" t="s">
        <v>51</v>
      </c>
      <c r="C247" s="87"/>
      <c r="D247" s="88"/>
      <c r="E247" s="5">
        <f t="shared" ref="E247:AC247" si="61">SUM(E237:E246)</f>
        <v>7</v>
      </c>
      <c r="F247" s="5">
        <f t="shared" si="61"/>
        <v>1</v>
      </c>
      <c r="G247" s="5">
        <f t="shared" si="61"/>
        <v>0</v>
      </c>
      <c r="H247" s="5">
        <f t="shared" si="61"/>
        <v>1</v>
      </c>
      <c r="I247" s="5">
        <f t="shared" si="61"/>
        <v>12</v>
      </c>
      <c r="J247" s="5">
        <f t="shared" si="61"/>
        <v>17</v>
      </c>
      <c r="K247" s="5">
        <f t="shared" si="61"/>
        <v>4</v>
      </c>
      <c r="L247" s="5">
        <f t="shared" si="61"/>
        <v>6</v>
      </c>
      <c r="M247" s="5">
        <f t="shared" si="61"/>
        <v>9</v>
      </c>
      <c r="N247" s="5">
        <f t="shared" si="61"/>
        <v>3</v>
      </c>
      <c r="O247" s="5">
        <f t="shared" si="61"/>
        <v>2</v>
      </c>
      <c r="P247" s="5">
        <f t="shared" si="61"/>
        <v>1</v>
      </c>
      <c r="Q247" s="5">
        <f t="shared" si="61"/>
        <v>14</v>
      </c>
      <c r="R247" s="5">
        <f t="shared" si="61"/>
        <v>7</v>
      </c>
      <c r="S247" s="5">
        <f t="shared" si="61"/>
        <v>10</v>
      </c>
      <c r="T247" s="5">
        <f t="shared" si="61"/>
        <v>12</v>
      </c>
      <c r="U247" s="5">
        <f t="shared" si="61"/>
        <v>2</v>
      </c>
      <c r="V247" s="5">
        <f t="shared" si="61"/>
        <v>3</v>
      </c>
      <c r="W247" s="5">
        <f t="shared" si="61"/>
        <v>4</v>
      </c>
      <c r="X247" s="5">
        <f t="shared" si="61"/>
        <v>1</v>
      </c>
      <c r="Y247" s="5">
        <f t="shared" si="61"/>
        <v>4</v>
      </c>
      <c r="Z247" s="5">
        <f t="shared" si="61"/>
        <v>10</v>
      </c>
      <c r="AA247" s="5">
        <f t="shared" si="61"/>
        <v>4</v>
      </c>
      <c r="AB247" s="5">
        <f t="shared" si="61"/>
        <v>6</v>
      </c>
      <c r="AC247" s="5">
        <f t="shared" si="61"/>
        <v>140</v>
      </c>
    </row>
    <row r="248" spans="1:29" x14ac:dyDescent="0.4">
      <c r="A248" s="62"/>
      <c r="B248" s="89"/>
      <c r="C248" s="89"/>
      <c r="D248" s="89"/>
      <c r="E248" s="90"/>
    </row>
    <row r="249" spans="1:29" x14ac:dyDescent="0.4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0</v>
      </c>
      <c r="T249" s="6">
        <v>1</v>
      </c>
      <c r="U249" s="6">
        <v>0</v>
      </c>
      <c r="V249" s="6">
        <v>0</v>
      </c>
      <c r="W249" s="6">
        <v>0</v>
      </c>
      <c r="X249" s="6">
        <v>0</v>
      </c>
      <c r="Y249" s="6">
        <v>1</v>
      </c>
      <c r="Z249" s="6">
        <v>0</v>
      </c>
      <c r="AA249" s="6">
        <v>0</v>
      </c>
      <c r="AB249" s="6">
        <v>0</v>
      </c>
      <c r="AC249" s="5">
        <f>SUM(E249:AB249)</f>
        <v>4</v>
      </c>
    </row>
    <row r="250" spans="1:29" x14ac:dyDescent="0.4">
      <c r="A250" s="11" t="s">
        <v>50</v>
      </c>
      <c r="B250" s="50"/>
      <c r="C250" s="24" t="s">
        <v>250</v>
      </c>
      <c r="D250" s="49"/>
      <c r="E250" s="6">
        <v>0</v>
      </c>
      <c r="F250" s="6">
        <v>0</v>
      </c>
      <c r="G250" s="6">
        <v>1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1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5">
        <f>SUM(E250:AB250)</f>
        <v>3</v>
      </c>
    </row>
    <row r="251" spans="1:29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1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5">
        <f t="shared" ref="AC251:AC258" si="62">SUM(E251:AB251)</f>
        <v>1</v>
      </c>
    </row>
    <row r="252" spans="1:29" x14ac:dyDescent="0.4">
      <c r="A252" s="7"/>
      <c r="B252" s="50"/>
      <c r="C252" s="24" t="s">
        <v>252</v>
      </c>
      <c r="D252" s="49"/>
      <c r="E252" s="6">
        <v>1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1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5">
        <f t="shared" si="62"/>
        <v>2</v>
      </c>
    </row>
    <row r="253" spans="1:29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5">
        <f t="shared" si="62"/>
        <v>0</v>
      </c>
    </row>
    <row r="254" spans="1:29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5">
        <f t="shared" si="62"/>
        <v>0</v>
      </c>
    </row>
    <row r="255" spans="1:29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5">
        <f t="shared" si="62"/>
        <v>0</v>
      </c>
    </row>
    <row r="256" spans="1:2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5">
        <f t="shared" si="62"/>
        <v>0</v>
      </c>
    </row>
    <row r="257" spans="1:2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5">
        <f t="shared" si="62"/>
        <v>0</v>
      </c>
    </row>
    <row r="258" spans="1:2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5">
        <f t="shared" si="62"/>
        <v>0</v>
      </c>
    </row>
    <row r="259" spans="1:29" x14ac:dyDescent="0.4">
      <c r="A259" s="6" t="s">
        <v>26</v>
      </c>
      <c r="B259" s="84" t="s">
        <v>51</v>
      </c>
      <c r="C259" s="87"/>
      <c r="D259" s="88"/>
      <c r="E259" s="5">
        <f t="shared" ref="E259:AC259" si="63">SUM(E249:E258)</f>
        <v>1</v>
      </c>
      <c r="F259" s="5">
        <f t="shared" si="63"/>
        <v>0</v>
      </c>
      <c r="G259" s="5">
        <f t="shared" si="63"/>
        <v>1</v>
      </c>
      <c r="H259" s="5">
        <f t="shared" si="63"/>
        <v>1</v>
      </c>
      <c r="I259" s="5">
        <f t="shared" si="63"/>
        <v>0</v>
      </c>
      <c r="J259" s="5">
        <f t="shared" si="63"/>
        <v>0</v>
      </c>
      <c r="K259" s="5">
        <f t="shared" si="63"/>
        <v>0</v>
      </c>
      <c r="L259" s="5">
        <f t="shared" si="63"/>
        <v>1</v>
      </c>
      <c r="M259" s="5">
        <f t="shared" si="63"/>
        <v>1</v>
      </c>
      <c r="N259" s="5">
        <f t="shared" si="63"/>
        <v>0</v>
      </c>
      <c r="O259" s="5">
        <f t="shared" si="63"/>
        <v>0</v>
      </c>
      <c r="P259" s="5">
        <f t="shared" si="63"/>
        <v>0</v>
      </c>
      <c r="Q259" s="5">
        <f t="shared" si="63"/>
        <v>0</v>
      </c>
      <c r="R259" s="5">
        <f t="shared" si="63"/>
        <v>1</v>
      </c>
      <c r="S259" s="5">
        <f t="shared" si="63"/>
        <v>1</v>
      </c>
      <c r="T259" s="5">
        <f t="shared" si="63"/>
        <v>2</v>
      </c>
      <c r="U259" s="5">
        <f t="shared" si="63"/>
        <v>0</v>
      </c>
      <c r="V259" s="5">
        <f t="shared" si="63"/>
        <v>0</v>
      </c>
      <c r="W259" s="5">
        <f t="shared" si="63"/>
        <v>0</v>
      </c>
      <c r="X259" s="5">
        <f t="shared" si="63"/>
        <v>0</v>
      </c>
      <c r="Y259" s="5">
        <f t="shared" si="63"/>
        <v>1</v>
      </c>
      <c r="Z259" s="5">
        <f t="shared" si="63"/>
        <v>0</v>
      </c>
      <c r="AA259" s="5">
        <f t="shared" si="63"/>
        <v>0</v>
      </c>
      <c r="AB259" s="5">
        <f t="shared" si="63"/>
        <v>0</v>
      </c>
      <c r="AC259" s="5">
        <f t="shared" si="63"/>
        <v>10</v>
      </c>
    </row>
    <row r="261" spans="1:29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5"/>
      <c r="S261" s="5"/>
      <c r="T261" s="15"/>
      <c r="U261" s="15"/>
      <c r="V261" s="15"/>
      <c r="W261" s="15"/>
      <c r="X261" s="15"/>
      <c r="Y261" s="15"/>
      <c r="Z261" s="15"/>
      <c r="AA261" s="15"/>
      <c r="AB261" s="15"/>
      <c r="AC261" s="5"/>
    </row>
    <row r="262" spans="1:29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198</v>
      </c>
      <c r="F262" s="6">
        <f t="shared" ref="F262:AB262" si="64">F55+F67+F79+F91+F103+F115+F127+F139+F151+F163+F175+F187+F199+F211+F223+F235+F247+F259</f>
        <v>195</v>
      </c>
      <c r="G262" s="6">
        <f t="shared" si="64"/>
        <v>185</v>
      </c>
      <c r="H262" s="6">
        <f t="shared" si="64"/>
        <v>170</v>
      </c>
      <c r="I262" s="6">
        <f t="shared" si="64"/>
        <v>159</v>
      </c>
      <c r="J262" s="6">
        <f t="shared" si="64"/>
        <v>152</v>
      </c>
      <c r="K262" s="6">
        <f t="shared" si="64"/>
        <v>170</v>
      </c>
      <c r="L262" s="6">
        <f t="shared" ref="L262:Q262" si="65">L55+L67+L79+L91+L103+L115+L127+L139+L151+L163+L175+L187+L199+L211+L223+L235+L247+L259</f>
        <v>182</v>
      </c>
      <c r="M262" s="6">
        <f t="shared" si="65"/>
        <v>218</v>
      </c>
      <c r="N262" s="6">
        <f t="shared" si="65"/>
        <v>215</v>
      </c>
      <c r="O262" s="6">
        <f t="shared" si="65"/>
        <v>210</v>
      </c>
      <c r="P262" s="6">
        <f t="shared" si="65"/>
        <v>214</v>
      </c>
      <c r="Q262" s="6">
        <f t="shared" si="65"/>
        <v>207</v>
      </c>
      <c r="R262" s="6">
        <f t="shared" si="64"/>
        <v>172</v>
      </c>
      <c r="S262" s="6">
        <f t="shared" si="64"/>
        <v>186</v>
      </c>
      <c r="T262" s="6">
        <f t="shared" ref="T262:W262" si="66">T55+T67+T79+T91+T103+T115+T127+T139+T151+T163+T175+T187+T199+T211+T223+T235+T247+T259</f>
        <v>210</v>
      </c>
      <c r="U262" s="6">
        <f t="shared" si="66"/>
        <v>187</v>
      </c>
      <c r="V262" s="6">
        <f t="shared" si="66"/>
        <v>189</v>
      </c>
      <c r="W262" s="6">
        <f t="shared" si="66"/>
        <v>177</v>
      </c>
      <c r="X262" s="6">
        <f t="shared" si="64"/>
        <v>214</v>
      </c>
      <c r="Y262" s="6">
        <f t="shared" si="64"/>
        <v>183</v>
      </c>
      <c r="Z262" s="6">
        <f t="shared" si="64"/>
        <v>204</v>
      </c>
      <c r="AA262" s="6">
        <f t="shared" si="64"/>
        <v>196</v>
      </c>
      <c r="AB262" s="6">
        <f t="shared" si="64"/>
        <v>179</v>
      </c>
      <c r="AC262" s="5">
        <f>SUM(E262:AB262)</f>
        <v>4572</v>
      </c>
    </row>
    <row r="263" spans="1:29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5">
        <f>SUM(E263:AB263)</f>
        <v>0</v>
      </c>
    </row>
    <row r="264" spans="1:29" x14ac:dyDescent="0.4">
      <c r="A264" s="14"/>
      <c r="B264" s="19" t="s">
        <v>89</v>
      </c>
      <c r="C264" s="95" t="s">
        <v>90</v>
      </c>
      <c r="D264" s="96"/>
      <c r="E264" s="5">
        <f>SUM(E262:E263)</f>
        <v>198</v>
      </c>
      <c r="F264" s="5">
        <f t="shared" ref="F264:AB264" si="67">SUM(F262:F263)</f>
        <v>195</v>
      </c>
      <c r="G264" s="5">
        <f t="shared" si="67"/>
        <v>185</v>
      </c>
      <c r="H264" s="5">
        <f t="shared" si="67"/>
        <v>170</v>
      </c>
      <c r="I264" s="5">
        <f t="shared" si="67"/>
        <v>159</v>
      </c>
      <c r="J264" s="5">
        <f t="shared" si="67"/>
        <v>152</v>
      </c>
      <c r="K264" s="5">
        <f t="shared" si="67"/>
        <v>170</v>
      </c>
      <c r="L264" s="5">
        <f t="shared" ref="L264:Q264" si="68">SUM(L262:L263)</f>
        <v>182</v>
      </c>
      <c r="M264" s="5">
        <f t="shared" si="68"/>
        <v>218</v>
      </c>
      <c r="N264" s="5">
        <f t="shared" si="68"/>
        <v>215</v>
      </c>
      <c r="O264" s="5">
        <f t="shared" si="68"/>
        <v>210</v>
      </c>
      <c r="P264" s="5">
        <f t="shared" si="68"/>
        <v>214</v>
      </c>
      <c r="Q264" s="5">
        <f t="shared" si="68"/>
        <v>207</v>
      </c>
      <c r="R264" s="5">
        <f t="shared" si="67"/>
        <v>172</v>
      </c>
      <c r="S264" s="5">
        <f t="shared" si="67"/>
        <v>186</v>
      </c>
      <c r="T264" s="5">
        <f t="shared" ref="T264:W264" si="69">SUM(T262:T263)</f>
        <v>210</v>
      </c>
      <c r="U264" s="5">
        <f t="shared" si="69"/>
        <v>187</v>
      </c>
      <c r="V264" s="5">
        <f t="shared" si="69"/>
        <v>189</v>
      </c>
      <c r="W264" s="5">
        <f t="shared" si="69"/>
        <v>177</v>
      </c>
      <c r="X264" s="5">
        <f t="shared" si="67"/>
        <v>214</v>
      </c>
      <c r="Y264" s="5">
        <f t="shared" si="67"/>
        <v>183</v>
      </c>
      <c r="Z264" s="5">
        <f t="shared" si="67"/>
        <v>204</v>
      </c>
      <c r="AA264" s="5">
        <f t="shared" si="67"/>
        <v>196</v>
      </c>
      <c r="AB264" s="5">
        <f t="shared" si="67"/>
        <v>179</v>
      </c>
      <c r="AC264" s="5">
        <f>SUM(E264:AB264)</f>
        <v>4572</v>
      </c>
    </row>
  </sheetData>
  <mergeCells count="86">
    <mergeCell ref="A17:D17"/>
    <mergeCell ref="B12:D12"/>
    <mergeCell ref="B33:D33"/>
    <mergeCell ref="E12:AB12"/>
    <mergeCell ref="AC12:AC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AB15">
    <cfRule type="containsBlanks" dxfId="142" priority="20">
      <formula>LEN(TRIM(E14))=0</formula>
    </cfRule>
  </conditionalFormatting>
  <conditionalFormatting sqref="E19:AB20">
    <cfRule type="containsBlanks" dxfId="141" priority="23">
      <formula>LEN(TRIM(E19))=0</formula>
    </cfRule>
  </conditionalFormatting>
  <conditionalFormatting sqref="E22:AB23 E25:AB26 E33:AB33 E35:AB35 E39:AB40">
    <cfRule type="containsBlanks" dxfId="140" priority="24">
      <formula>LEN(TRIM(E22))=0</formula>
    </cfRule>
  </conditionalFormatting>
  <conditionalFormatting sqref="E30:AB30">
    <cfRule type="expression" dxfId="139" priority="25">
      <formula>E30&lt;&gt;E47</formula>
    </cfRule>
    <cfRule type="expression" dxfId="138" priority="26">
      <formula>E30&lt;&gt;E34</formula>
    </cfRule>
  </conditionalFormatting>
  <conditionalFormatting sqref="E34:AB34">
    <cfRule type="expression" dxfId="137" priority="21">
      <formula>E30&lt;&gt;E34</formula>
    </cfRule>
    <cfRule type="expression" dxfId="136" priority="22">
      <formula>E30=E34</formula>
    </cfRule>
    <cfRule type="expression" dxfId="135" priority="27">
      <formula>E34&lt;&gt;E30</formula>
    </cfRule>
    <cfRule type="expression" dxfId="134" priority="29">
      <formula>E34&lt;&gt;E64</formula>
    </cfRule>
  </conditionalFormatting>
  <conditionalFormatting sqref="E45:AB54">
    <cfRule type="containsBlanks" dxfId="133" priority="19">
      <formula>LEN(TRIM(E45))=0</formula>
    </cfRule>
  </conditionalFormatting>
  <conditionalFormatting sqref="E57:AB66">
    <cfRule type="containsBlanks" dxfId="132" priority="18">
      <formula>LEN(TRIM(E57))=0</formula>
    </cfRule>
  </conditionalFormatting>
  <conditionalFormatting sqref="E69:AB78">
    <cfRule type="containsBlanks" dxfId="131" priority="17">
      <formula>LEN(TRIM(E69))=0</formula>
    </cfRule>
  </conditionalFormatting>
  <conditionalFormatting sqref="E81:AB90">
    <cfRule type="containsBlanks" dxfId="130" priority="16">
      <formula>LEN(TRIM(E81))=0</formula>
    </cfRule>
  </conditionalFormatting>
  <conditionalFormatting sqref="E93:AB102">
    <cfRule type="containsBlanks" dxfId="129" priority="15">
      <formula>LEN(TRIM(E93))=0</formula>
    </cfRule>
  </conditionalFormatting>
  <conditionalFormatting sqref="E105:AB114">
    <cfRule type="containsBlanks" dxfId="128" priority="14">
      <formula>LEN(TRIM(E105))=0</formula>
    </cfRule>
  </conditionalFormatting>
  <conditionalFormatting sqref="E117:AB126">
    <cfRule type="containsBlanks" dxfId="127" priority="1">
      <formula>LEN(TRIM(E117))=0</formula>
    </cfRule>
  </conditionalFormatting>
  <conditionalFormatting sqref="E129:AB138">
    <cfRule type="containsBlanks" dxfId="126" priority="13">
      <formula>LEN(TRIM(E129))=0</formula>
    </cfRule>
  </conditionalFormatting>
  <conditionalFormatting sqref="E141:AB150">
    <cfRule type="containsBlanks" dxfId="125" priority="12">
      <formula>LEN(TRIM(E141))=0</formula>
    </cfRule>
  </conditionalFormatting>
  <conditionalFormatting sqref="E153:AB162">
    <cfRule type="containsBlanks" dxfId="124" priority="3">
      <formula>LEN(TRIM(E153))=0</formula>
    </cfRule>
  </conditionalFormatting>
  <conditionalFormatting sqref="E165:AB174">
    <cfRule type="containsBlanks" dxfId="123" priority="11">
      <formula>LEN(TRIM(E165))=0</formula>
    </cfRule>
  </conditionalFormatting>
  <conditionalFormatting sqref="E177:AB186">
    <cfRule type="containsBlanks" dxfId="122" priority="10">
      <formula>LEN(TRIM(E177))=0</formula>
    </cfRule>
  </conditionalFormatting>
  <conditionalFormatting sqref="E189:AB198">
    <cfRule type="containsBlanks" dxfId="121" priority="9">
      <formula>LEN(TRIM(E189))=0</formula>
    </cfRule>
  </conditionalFormatting>
  <conditionalFormatting sqref="E201:AB210">
    <cfRule type="containsBlanks" dxfId="120" priority="8">
      <formula>LEN(TRIM(E201))=0</formula>
    </cfRule>
  </conditionalFormatting>
  <conditionalFormatting sqref="E213:AB222">
    <cfRule type="containsBlanks" dxfId="119" priority="7">
      <formula>LEN(TRIM(E213))=0</formula>
    </cfRule>
  </conditionalFormatting>
  <conditionalFormatting sqref="E225:AB234">
    <cfRule type="containsBlanks" dxfId="118" priority="6">
      <formula>LEN(TRIM(E225))=0</formula>
    </cfRule>
  </conditionalFormatting>
  <conditionalFormatting sqref="E237:AB246">
    <cfRule type="containsBlanks" dxfId="117" priority="5">
      <formula>LEN(TRIM(E237))=0</formula>
    </cfRule>
  </conditionalFormatting>
  <conditionalFormatting sqref="E249:AB258">
    <cfRule type="containsBlanks" dxfId="116" priority="4">
      <formula>LEN(TRIM(E249))=0</formula>
    </cfRule>
  </conditionalFormatting>
  <conditionalFormatting sqref="E262:AB263">
    <cfRule type="containsBlanks" dxfId="115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dimension ref="A2:AA264"/>
  <sheetViews>
    <sheetView topLeftCell="A232" zoomScale="70" zoomScaleNormal="70" workbookViewId="0">
      <selection activeCell="I270" sqref="I270"/>
    </sheetView>
  </sheetViews>
  <sheetFormatPr defaultRowHeight="13.15" x14ac:dyDescent="0.4"/>
  <cols>
    <col min="3" max="3" width="67.140625" bestFit="1" customWidth="1"/>
    <col min="4" max="4" width="5.85546875" bestFit="1" customWidth="1"/>
    <col min="25" max="25" width="13.28515625" customWidth="1"/>
  </cols>
  <sheetData>
    <row r="2" spans="1:25" x14ac:dyDescent="0.4">
      <c r="C2" s="43" t="s">
        <v>104</v>
      </c>
      <c r="D2" s="43" t="s">
        <v>114</v>
      </c>
    </row>
    <row r="3" spans="1:25" x14ac:dyDescent="0.4">
      <c r="C3" s="43" t="s">
        <v>105</v>
      </c>
      <c r="D3" s="43" t="s">
        <v>106</v>
      </c>
    </row>
    <row r="4" spans="1:25" x14ac:dyDescent="0.4">
      <c r="C4" s="43" t="s">
        <v>107</v>
      </c>
      <c r="D4" s="43" t="s">
        <v>108</v>
      </c>
    </row>
    <row r="5" spans="1:25" x14ac:dyDescent="0.4">
      <c r="C5" s="43"/>
      <c r="D5" s="43"/>
    </row>
    <row r="6" spans="1:25" x14ac:dyDescent="0.4">
      <c r="C6" s="43"/>
      <c r="D6" s="43"/>
    </row>
    <row r="7" spans="1:25" x14ac:dyDescent="0.4">
      <c r="C7" s="43"/>
      <c r="D7" s="43"/>
    </row>
    <row r="8" spans="1:25" x14ac:dyDescent="0.4">
      <c r="C8" s="43"/>
      <c r="D8" s="43"/>
    </row>
    <row r="9" spans="1:25" x14ac:dyDescent="0.4">
      <c r="C9" s="43" t="s">
        <v>109</v>
      </c>
      <c r="D9" s="43" t="s">
        <v>128</v>
      </c>
    </row>
    <row r="11" spans="1:25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5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1" t="s">
        <v>103</v>
      </c>
    </row>
    <row r="13" spans="1:25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102"/>
    </row>
    <row r="14" spans="1:25" x14ac:dyDescent="0.4">
      <c r="A14" s="7"/>
      <c r="B14" s="77" t="s">
        <v>22</v>
      </c>
      <c r="C14" s="78"/>
      <c r="D14" s="6" t="s">
        <v>23</v>
      </c>
      <c r="E14" s="6">
        <v>152</v>
      </c>
      <c r="F14" s="6">
        <v>138</v>
      </c>
      <c r="G14" s="6">
        <v>145</v>
      </c>
      <c r="H14" s="6">
        <v>149</v>
      </c>
      <c r="I14" s="6">
        <v>142</v>
      </c>
      <c r="J14" s="6">
        <v>148</v>
      </c>
      <c r="K14" s="6">
        <v>142</v>
      </c>
      <c r="L14" s="6">
        <v>147</v>
      </c>
      <c r="M14" s="6">
        <v>149</v>
      </c>
      <c r="N14" s="6">
        <v>126</v>
      </c>
      <c r="O14" s="6">
        <v>121</v>
      </c>
      <c r="P14" s="6">
        <v>133</v>
      </c>
      <c r="Q14" s="6">
        <v>131</v>
      </c>
      <c r="R14" s="6">
        <v>112</v>
      </c>
      <c r="S14" s="6">
        <v>133</v>
      </c>
      <c r="T14" s="6">
        <v>143</v>
      </c>
      <c r="U14" s="6">
        <v>137</v>
      </c>
      <c r="V14" s="6">
        <v>118</v>
      </c>
      <c r="W14" s="6">
        <v>128</v>
      </c>
      <c r="X14" s="6">
        <v>128</v>
      </c>
      <c r="Y14" s="5">
        <f>SUM(E14:X14)</f>
        <v>2722</v>
      </c>
    </row>
    <row r="15" spans="1:25" x14ac:dyDescent="0.4">
      <c r="A15" s="7"/>
      <c r="B15" s="79"/>
      <c r="C15" s="67"/>
      <c r="D15" s="6" t="s">
        <v>24</v>
      </c>
      <c r="E15" s="6">
        <v>118</v>
      </c>
      <c r="F15" s="6">
        <v>140</v>
      </c>
      <c r="G15" s="6">
        <v>138</v>
      </c>
      <c r="H15" s="6">
        <v>145</v>
      </c>
      <c r="I15" s="6">
        <v>128</v>
      </c>
      <c r="J15" s="6">
        <v>133</v>
      </c>
      <c r="K15" s="6">
        <v>146</v>
      </c>
      <c r="L15" s="6">
        <v>142</v>
      </c>
      <c r="M15" s="6">
        <v>141</v>
      </c>
      <c r="N15" s="6">
        <v>137</v>
      </c>
      <c r="O15" s="6">
        <v>125</v>
      </c>
      <c r="P15" s="6">
        <v>131</v>
      </c>
      <c r="Q15" s="6">
        <v>132</v>
      </c>
      <c r="R15" s="6">
        <v>108</v>
      </c>
      <c r="S15" s="6">
        <v>143</v>
      </c>
      <c r="T15" s="6">
        <v>139</v>
      </c>
      <c r="U15" s="6">
        <v>151</v>
      </c>
      <c r="V15" s="6">
        <v>126</v>
      </c>
      <c r="W15" s="6">
        <v>134</v>
      </c>
      <c r="X15" s="6">
        <v>131</v>
      </c>
      <c r="Y15" s="5">
        <f>SUM(E15:X15)</f>
        <v>2688</v>
      </c>
    </row>
    <row r="16" spans="1:25" x14ac:dyDescent="0.4">
      <c r="A16" s="8"/>
      <c r="B16" s="75"/>
      <c r="C16" s="68"/>
      <c r="D16" s="5" t="s">
        <v>25</v>
      </c>
      <c r="E16" s="5">
        <f t="shared" ref="E16:X16" si="0">SUM(E14:E15)</f>
        <v>270</v>
      </c>
      <c r="F16" s="5">
        <f t="shared" si="0"/>
        <v>278</v>
      </c>
      <c r="G16" s="5">
        <f t="shared" si="0"/>
        <v>283</v>
      </c>
      <c r="H16" s="5">
        <f t="shared" si="0"/>
        <v>294</v>
      </c>
      <c r="I16" s="5">
        <f t="shared" si="0"/>
        <v>270</v>
      </c>
      <c r="J16" s="5">
        <f t="shared" si="0"/>
        <v>281</v>
      </c>
      <c r="K16" s="5">
        <f t="shared" si="0"/>
        <v>288</v>
      </c>
      <c r="L16" s="5">
        <f t="shared" si="0"/>
        <v>289</v>
      </c>
      <c r="M16" s="5">
        <f t="shared" si="0"/>
        <v>290</v>
      </c>
      <c r="N16" s="5">
        <f t="shared" si="0"/>
        <v>263</v>
      </c>
      <c r="O16" s="5">
        <f t="shared" si="0"/>
        <v>246</v>
      </c>
      <c r="P16" s="5">
        <f t="shared" si="0"/>
        <v>264</v>
      </c>
      <c r="Q16" s="5">
        <f t="shared" si="0"/>
        <v>263</v>
      </c>
      <c r="R16" s="5">
        <f t="shared" si="0"/>
        <v>220</v>
      </c>
      <c r="S16" s="5">
        <f t="shared" si="0"/>
        <v>276</v>
      </c>
      <c r="T16" s="5">
        <f t="shared" ref="T16:U16" si="1">SUM(T14:T15)</f>
        <v>282</v>
      </c>
      <c r="U16" s="5">
        <f t="shared" si="1"/>
        <v>288</v>
      </c>
      <c r="V16" s="5">
        <f t="shared" si="0"/>
        <v>244</v>
      </c>
      <c r="W16" s="5">
        <f t="shared" si="0"/>
        <v>262</v>
      </c>
      <c r="X16" s="5">
        <f t="shared" si="0"/>
        <v>259</v>
      </c>
      <c r="Y16" s="5">
        <f>SUM(E16:X16)</f>
        <v>5410</v>
      </c>
    </row>
    <row r="17" spans="1:25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28"/>
    </row>
    <row r="18" spans="1:25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28"/>
    </row>
    <row r="19" spans="1:25" x14ac:dyDescent="0.4">
      <c r="A19" s="11"/>
      <c r="B19" s="66" t="s">
        <v>28</v>
      </c>
      <c r="C19" s="69" t="s">
        <v>29</v>
      </c>
      <c r="D19" s="6" t="s">
        <v>23</v>
      </c>
      <c r="E19" s="6">
        <v>90</v>
      </c>
      <c r="F19" s="6">
        <v>81</v>
      </c>
      <c r="G19" s="6">
        <v>90</v>
      </c>
      <c r="H19" s="6">
        <v>98</v>
      </c>
      <c r="I19" s="6">
        <v>97</v>
      </c>
      <c r="J19" s="6">
        <v>101</v>
      </c>
      <c r="K19" s="6">
        <v>114</v>
      </c>
      <c r="L19" s="6">
        <v>104</v>
      </c>
      <c r="M19" s="6">
        <v>103</v>
      </c>
      <c r="N19" s="6">
        <v>99</v>
      </c>
      <c r="O19" s="6">
        <v>99</v>
      </c>
      <c r="P19" s="6">
        <v>90</v>
      </c>
      <c r="Q19" s="6">
        <v>104</v>
      </c>
      <c r="R19" s="6">
        <v>91</v>
      </c>
      <c r="S19" s="6">
        <v>107</v>
      </c>
      <c r="T19" s="6">
        <v>121</v>
      </c>
      <c r="U19" s="6">
        <v>103</v>
      </c>
      <c r="V19" s="6">
        <v>86</v>
      </c>
      <c r="W19" s="6">
        <v>105</v>
      </c>
      <c r="X19" s="6">
        <v>107</v>
      </c>
      <c r="Y19" s="5">
        <f t="shared" ref="Y19:Y30" si="2">SUM(E19:X19)</f>
        <v>1990</v>
      </c>
    </row>
    <row r="20" spans="1:25" x14ac:dyDescent="0.4">
      <c r="A20" s="12"/>
      <c r="B20" s="67"/>
      <c r="C20" s="70"/>
      <c r="D20" s="6" t="s">
        <v>24</v>
      </c>
      <c r="E20" s="6">
        <v>103</v>
      </c>
      <c r="F20" s="6">
        <v>106</v>
      </c>
      <c r="G20" s="6">
        <v>89</v>
      </c>
      <c r="H20" s="6">
        <v>102</v>
      </c>
      <c r="I20" s="6">
        <v>109</v>
      </c>
      <c r="J20" s="6">
        <v>104</v>
      </c>
      <c r="K20" s="6">
        <v>94</v>
      </c>
      <c r="L20" s="6">
        <v>111</v>
      </c>
      <c r="M20" s="6">
        <v>116</v>
      </c>
      <c r="N20" s="6">
        <v>113</v>
      </c>
      <c r="O20" s="6">
        <v>102</v>
      </c>
      <c r="P20" s="6">
        <v>100</v>
      </c>
      <c r="Q20" s="6">
        <v>107</v>
      </c>
      <c r="R20" s="6">
        <v>85</v>
      </c>
      <c r="S20" s="6">
        <v>143</v>
      </c>
      <c r="T20" s="6">
        <v>122</v>
      </c>
      <c r="U20" s="6">
        <v>127</v>
      </c>
      <c r="V20" s="6">
        <v>97</v>
      </c>
      <c r="W20" s="6">
        <v>118</v>
      </c>
      <c r="X20" s="6">
        <v>109</v>
      </c>
      <c r="Y20" s="5">
        <f t="shared" si="2"/>
        <v>2157</v>
      </c>
    </row>
    <row r="21" spans="1:25" x14ac:dyDescent="0.4">
      <c r="A21" s="13"/>
      <c r="B21" s="68"/>
      <c r="C21" s="71"/>
      <c r="D21" s="5" t="s">
        <v>25</v>
      </c>
      <c r="E21" s="5">
        <f t="shared" ref="E21:X21" si="3">SUM(E19:E20)</f>
        <v>193</v>
      </c>
      <c r="F21" s="5">
        <f t="shared" si="3"/>
        <v>187</v>
      </c>
      <c r="G21" s="5">
        <f t="shared" si="3"/>
        <v>179</v>
      </c>
      <c r="H21" s="5">
        <f t="shared" si="3"/>
        <v>200</v>
      </c>
      <c r="I21" s="5">
        <f t="shared" si="3"/>
        <v>206</v>
      </c>
      <c r="J21" s="5">
        <f t="shared" si="3"/>
        <v>205</v>
      </c>
      <c r="K21" s="5">
        <f t="shared" si="3"/>
        <v>208</v>
      </c>
      <c r="L21" s="5">
        <f t="shared" si="3"/>
        <v>215</v>
      </c>
      <c r="M21" s="5">
        <f t="shared" si="3"/>
        <v>219</v>
      </c>
      <c r="N21" s="5">
        <f t="shared" si="3"/>
        <v>212</v>
      </c>
      <c r="O21" s="5">
        <f t="shared" si="3"/>
        <v>201</v>
      </c>
      <c r="P21" s="5">
        <f t="shared" si="3"/>
        <v>190</v>
      </c>
      <c r="Q21" s="5">
        <f t="shared" si="3"/>
        <v>211</v>
      </c>
      <c r="R21" s="5">
        <f t="shared" si="3"/>
        <v>176</v>
      </c>
      <c r="S21" s="5">
        <f t="shared" si="3"/>
        <v>250</v>
      </c>
      <c r="T21" s="5">
        <f t="shared" ref="T21:U21" si="4">SUM(T19:T20)</f>
        <v>243</v>
      </c>
      <c r="U21" s="5">
        <f t="shared" si="4"/>
        <v>230</v>
      </c>
      <c r="V21" s="5">
        <f t="shared" si="3"/>
        <v>183</v>
      </c>
      <c r="W21" s="5">
        <f t="shared" si="3"/>
        <v>223</v>
      </c>
      <c r="X21" s="5">
        <f t="shared" si="3"/>
        <v>216</v>
      </c>
      <c r="Y21" s="5">
        <f t="shared" si="2"/>
        <v>4147</v>
      </c>
    </row>
    <row r="22" spans="1:25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5">
        <f t="shared" si="2"/>
        <v>1</v>
      </c>
    </row>
    <row r="23" spans="1:25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5">
        <f t="shared" si="2"/>
        <v>0</v>
      </c>
    </row>
    <row r="24" spans="1:25" x14ac:dyDescent="0.4">
      <c r="A24" s="13"/>
      <c r="B24" s="68"/>
      <c r="C24" s="71"/>
      <c r="D24" s="5" t="s">
        <v>25</v>
      </c>
      <c r="E24" s="5">
        <f t="shared" ref="E24:X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0</v>
      </c>
      <c r="M24" s="5">
        <f t="shared" si="5"/>
        <v>0</v>
      </c>
      <c r="N24" s="5">
        <f t="shared" si="5"/>
        <v>1</v>
      </c>
      <c r="O24" s="5">
        <f t="shared" si="5"/>
        <v>0</v>
      </c>
      <c r="P24" s="5">
        <f t="shared" si="5"/>
        <v>0</v>
      </c>
      <c r="Q24" s="5">
        <f t="shared" si="5"/>
        <v>0</v>
      </c>
      <c r="R24" s="5">
        <f t="shared" si="5"/>
        <v>0</v>
      </c>
      <c r="S24" s="5">
        <f t="shared" si="5"/>
        <v>0</v>
      </c>
      <c r="T24" s="5">
        <f t="shared" ref="T24:U24" si="6">SUM(T22:T23)</f>
        <v>0</v>
      </c>
      <c r="U24" s="5">
        <f t="shared" si="6"/>
        <v>0</v>
      </c>
      <c r="V24" s="5">
        <f t="shared" si="5"/>
        <v>0</v>
      </c>
      <c r="W24" s="5">
        <f t="shared" si="5"/>
        <v>0</v>
      </c>
      <c r="X24" s="5">
        <f t="shared" si="5"/>
        <v>0</v>
      </c>
      <c r="Y24" s="5">
        <f t="shared" si="2"/>
        <v>1</v>
      </c>
    </row>
    <row r="25" spans="1:25" x14ac:dyDescent="0.4">
      <c r="A25" s="12"/>
      <c r="B25" s="66" t="s">
        <v>32</v>
      </c>
      <c r="C25" s="69" t="s">
        <v>33</v>
      </c>
      <c r="D25" s="6" t="s">
        <v>23</v>
      </c>
      <c r="E25" s="6">
        <v>1</v>
      </c>
      <c r="F25" s="6">
        <v>0</v>
      </c>
      <c r="G25" s="6">
        <v>2</v>
      </c>
      <c r="H25" s="6">
        <v>2</v>
      </c>
      <c r="I25" s="6">
        <v>2</v>
      </c>
      <c r="J25" s="6">
        <v>0</v>
      </c>
      <c r="K25" s="6">
        <v>0</v>
      </c>
      <c r="L25" s="6">
        <v>3</v>
      </c>
      <c r="M25" s="6">
        <v>2</v>
      </c>
      <c r="N25" s="6">
        <v>4</v>
      </c>
      <c r="O25" s="6">
        <v>2</v>
      </c>
      <c r="P25" s="6">
        <v>4</v>
      </c>
      <c r="Q25" s="6">
        <v>5</v>
      </c>
      <c r="R25" s="6">
        <v>18</v>
      </c>
      <c r="S25" s="6">
        <v>0</v>
      </c>
      <c r="T25" s="6">
        <v>2</v>
      </c>
      <c r="U25" s="6">
        <v>1</v>
      </c>
      <c r="V25" s="6">
        <v>0</v>
      </c>
      <c r="W25" s="6">
        <v>0</v>
      </c>
      <c r="X25" s="6">
        <v>3</v>
      </c>
      <c r="Y25" s="5">
        <f t="shared" si="2"/>
        <v>51</v>
      </c>
    </row>
    <row r="26" spans="1:25" x14ac:dyDescent="0.4">
      <c r="A26" s="12"/>
      <c r="B26" s="67"/>
      <c r="C26" s="70"/>
      <c r="D26" s="6" t="s">
        <v>24</v>
      </c>
      <c r="E26" s="6">
        <v>6</v>
      </c>
      <c r="F26" s="6">
        <v>1</v>
      </c>
      <c r="G26" s="6">
        <v>4</v>
      </c>
      <c r="H26" s="6">
        <v>1</v>
      </c>
      <c r="I26" s="6">
        <v>3</v>
      </c>
      <c r="J26" s="6">
        <v>1</v>
      </c>
      <c r="K26" s="6">
        <v>0</v>
      </c>
      <c r="L26" s="6">
        <v>4</v>
      </c>
      <c r="M26" s="6">
        <v>1</v>
      </c>
      <c r="N26" s="6">
        <v>2</v>
      </c>
      <c r="O26" s="6">
        <v>3</v>
      </c>
      <c r="P26" s="6">
        <v>7</v>
      </c>
      <c r="Q26" s="6">
        <v>7</v>
      </c>
      <c r="R26" s="6">
        <v>22</v>
      </c>
      <c r="S26" s="6">
        <v>0</v>
      </c>
      <c r="T26" s="6">
        <v>1</v>
      </c>
      <c r="U26" s="6">
        <v>2</v>
      </c>
      <c r="V26" s="6">
        <v>4</v>
      </c>
      <c r="W26" s="6">
        <v>0</v>
      </c>
      <c r="X26" s="6">
        <v>3</v>
      </c>
      <c r="Y26" s="5">
        <f t="shared" si="2"/>
        <v>72</v>
      </c>
    </row>
    <row r="27" spans="1:25" x14ac:dyDescent="0.4">
      <c r="A27" s="13"/>
      <c r="B27" s="68"/>
      <c r="C27" s="71"/>
      <c r="D27" s="5" t="s">
        <v>25</v>
      </c>
      <c r="E27" s="5">
        <f t="shared" ref="E27:X27" si="7">SUM(E25:E26)</f>
        <v>7</v>
      </c>
      <c r="F27" s="5">
        <f t="shared" si="7"/>
        <v>1</v>
      </c>
      <c r="G27" s="5">
        <f t="shared" si="7"/>
        <v>6</v>
      </c>
      <c r="H27" s="5">
        <f t="shared" si="7"/>
        <v>3</v>
      </c>
      <c r="I27" s="5">
        <f t="shared" si="7"/>
        <v>5</v>
      </c>
      <c r="J27" s="5">
        <f t="shared" si="7"/>
        <v>1</v>
      </c>
      <c r="K27" s="5">
        <f t="shared" si="7"/>
        <v>0</v>
      </c>
      <c r="L27" s="5">
        <f t="shared" si="7"/>
        <v>7</v>
      </c>
      <c r="M27" s="5">
        <f t="shared" si="7"/>
        <v>3</v>
      </c>
      <c r="N27" s="5">
        <f t="shared" si="7"/>
        <v>6</v>
      </c>
      <c r="O27" s="5">
        <f t="shared" si="7"/>
        <v>5</v>
      </c>
      <c r="P27" s="5">
        <f t="shared" si="7"/>
        <v>11</v>
      </c>
      <c r="Q27" s="5">
        <f t="shared" si="7"/>
        <v>12</v>
      </c>
      <c r="R27" s="5">
        <f t="shared" si="7"/>
        <v>40</v>
      </c>
      <c r="S27" s="5">
        <f t="shared" si="7"/>
        <v>0</v>
      </c>
      <c r="T27" s="5">
        <f t="shared" ref="T27:U27" si="8">SUM(T25:T26)</f>
        <v>3</v>
      </c>
      <c r="U27" s="5">
        <f t="shared" si="8"/>
        <v>3</v>
      </c>
      <c r="V27" s="5">
        <f t="shared" si="7"/>
        <v>4</v>
      </c>
      <c r="W27" s="5">
        <f t="shared" si="7"/>
        <v>0</v>
      </c>
      <c r="X27" s="5">
        <f t="shared" si="7"/>
        <v>6</v>
      </c>
      <c r="Y27" s="5">
        <f t="shared" si="2"/>
        <v>123</v>
      </c>
    </row>
    <row r="28" spans="1:25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91</v>
      </c>
      <c r="F28" s="5">
        <f t="shared" ref="F28:X29" si="9">SUM(F19,F22,F25)</f>
        <v>81</v>
      </c>
      <c r="G28" s="5">
        <f t="shared" si="9"/>
        <v>92</v>
      </c>
      <c r="H28" s="5">
        <f t="shared" si="9"/>
        <v>100</v>
      </c>
      <c r="I28" s="5">
        <f t="shared" si="9"/>
        <v>99</v>
      </c>
      <c r="J28" s="5">
        <f t="shared" si="9"/>
        <v>101</v>
      </c>
      <c r="K28" s="5">
        <f t="shared" si="9"/>
        <v>114</v>
      </c>
      <c r="L28" s="5">
        <f t="shared" si="9"/>
        <v>107</v>
      </c>
      <c r="M28" s="5">
        <f t="shared" si="9"/>
        <v>105</v>
      </c>
      <c r="N28" s="5">
        <f t="shared" si="9"/>
        <v>104</v>
      </c>
      <c r="O28" s="5">
        <f t="shared" si="9"/>
        <v>101</v>
      </c>
      <c r="P28" s="5">
        <f t="shared" si="9"/>
        <v>94</v>
      </c>
      <c r="Q28" s="5">
        <f t="shared" si="9"/>
        <v>109</v>
      </c>
      <c r="R28" s="5">
        <f t="shared" si="9"/>
        <v>109</v>
      </c>
      <c r="S28" s="5">
        <f t="shared" si="9"/>
        <v>107</v>
      </c>
      <c r="T28" s="5">
        <f t="shared" ref="T28:U28" si="10">SUM(T19,T22,T25)</f>
        <v>123</v>
      </c>
      <c r="U28" s="5">
        <f t="shared" si="10"/>
        <v>104</v>
      </c>
      <c r="V28" s="5">
        <f t="shared" si="9"/>
        <v>86</v>
      </c>
      <c r="W28" s="5">
        <f t="shared" si="9"/>
        <v>105</v>
      </c>
      <c r="X28" s="5">
        <f t="shared" si="9"/>
        <v>110</v>
      </c>
      <c r="Y28" s="5">
        <f t="shared" si="2"/>
        <v>2042</v>
      </c>
    </row>
    <row r="29" spans="1:25" x14ac:dyDescent="0.4">
      <c r="A29" s="13"/>
      <c r="B29" s="67"/>
      <c r="C29" s="70"/>
      <c r="D29" s="5" t="s">
        <v>24</v>
      </c>
      <c r="E29" s="5">
        <f>SUM(E20,E23,E26)</f>
        <v>109</v>
      </c>
      <c r="F29" s="5">
        <f t="shared" si="9"/>
        <v>107</v>
      </c>
      <c r="G29" s="5">
        <f t="shared" si="9"/>
        <v>93</v>
      </c>
      <c r="H29" s="5">
        <f t="shared" si="9"/>
        <v>103</v>
      </c>
      <c r="I29" s="5">
        <f t="shared" si="9"/>
        <v>112</v>
      </c>
      <c r="J29" s="5">
        <f t="shared" si="9"/>
        <v>105</v>
      </c>
      <c r="K29" s="5">
        <f t="shared" si="9"/>
        <v>94</v>
      </c>
      <c r="L29" s="5">
        <f t="shared" si="9"/>
        <v>115</v>
      </c>
      <c r="M29" s="5">
        <f t="shared" si="9"/>
        <v>117</v>
      </c>
      <c r="N29" s="5">
        <f t="shared" si="9"/>
        <v>115</v>
      </c>
      <c r="O29" s="5">
        <f t="shared" si="9"/>
        <v>105</v>
      </c>
      <c r="P29" s="5">
        <f t="shared" si="9"/>
        <v>107</v>
      </c>
      <c r="Q29" s="5">
        <f t="shared" si="9"/>
        <v>114</v>
      </c>
      <c r="R29" s="5">
        <f t="shared" si="9"/>
        <v>107</v>
      </c>
      <c r="S29" s="5">
        <f t="shared" si="9"/>
        <v>143</v>
      </c>
      <c r="T29" s="5">
        <f t="shared" ref="T29:U29" si="11">SUM(T20,T23,T26)</f>
        <v>123</v>
      </c>
      <c r="U29" s="5">
        <f t="shared" si="11"/>
        <v>129</v>
      </c>
      <c r="V29" s="5">
        <f t="shared" si="9"/>
        <v>101</v>
      </c>
      <c r="W29" s="5">
        <f t="shared" si="9"/>
        <v>118</v>
      </c>
      <c r="X29" s="5">
        <f t="shared" si="9"/>
        <v>112</v>
      </c>
      <c r="Y29" s="5">
        <f t="shared" si="2"/>
        <v>2229</v>
      </c>
    </row>
    <row r="30" spans="1:25" x14ac:dyDescent="0.4">
      <c r="A30" s="13"/>
      <c r="B30" s="68"/>
      <c r="C30" s="71"/>
      <c r="D30" s="5" t="s">
        <v>25</v>
      </c>
      <c r="E30" s="5">
        <f t="shared" ref="E30" si="12">SUM(E28:E29)</f>
        <v>200</v>
      </c>
      <c r="F30" s="5">
        <f t="shared" ref="F30:X30" si="13">SUM(F28:F29)</f>
        <v>188</v>
      </c>
      <c r="G30" s="5">
        <f t="shared" si="13"/>
        <v>185</v>
      </c>
      <c r="H30" s="5">
        <f t="shared" si="13"/>
        <v>203</v>
      </c>
      <c r="I30" s="5">
        <f t="shared" si="13"/>
        <v>211</v>
      </c>
      <c r="J30" s="5">
        <f t="shared" si="13"/>
        <v>206</v>
      </c>
      <c r="K30" s="5">
        <f t="shared" si="13"/>
        <v>208</v>
      </c>
      <c r="L30" s="5">
        <f t="shared" si="13"/>
        <v>222</v>
      </c>
      <c r="M30" s="5">
        <f t="shared" si="13"/>
        <v>222</v>
      </c>
      <c r="N30" s="5">
        <f t="shared" si="13"/>
        <v>219</v>
      </c>
      <c r="O30" s="5">
        <f t="shared" si="13"/>
        <v>206</v>
      </c>
      <c r="P30" s="5">
        <f t="shared" si="13"/>
        <v>201</v>
      </c>
      <c r="Q30" s="5">
        <f t="shared" si="13"/>
        <v>223</v>
      </c>
      <c r="R30" s="5">
        <f t="shared" si="13"/>
        <v>216</v>
      </c>
      <c r="S30" s="5">
        <f t="shared" si="13"/>
        <v>250</v>
      </c>
      <c r="T30" s="5">
        <f t="shared" ref="T30:U30" si="14">SUM(T28:T29)</f>
        <v>246</v>
      </c>
      <c r="U30" s="5">
        <f t="shared" si="14"/>
        <v>233</v>
      </c>
      <c r="V30" s="5">
        <f t="shared" si="13"/>
        <v>187</v>
      </c>
      <c r="W30" s="5">
        <f t="shared" si="13"/>
        <v>223</v>
      </c>
      <c r="X30" s="5">
        <f t="shared" si="13"/>
        <v>222</v>
      </c>
      <c r="Y30" s="5">
        <f t="shared" si="2"/>
        <v>4271</v>
      </c>
    </row>
    <row r="31" spans="1:25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28"/>
    </row>
    <row r="32" spans="1:25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28"/>
    </row>
    <row r="33" spans="1:25" x14ac:dyDescent="0.4">
      <c r="A33" s="6">
        <v>1</v>
      </c>
      <c r="B33" s="76" t="s">
        <v>38</v>
      </c>
      <c r="C33" s="63"/>
      <c r="D33" s="64"/>
      <c r="E33" s="6">
        <v>276</v>
      </c>
      <c r="F33" s="6">
        <v>284</v>
      </c>
      <c r="G33" s="6">
        <v>289</v>
      </c>
      <c r="H33" s="6">
        <v>279</v>
      </c>
      <c r="I33" s="6">
        <v>273</v>
      </c>
      <c r="J33" s="6">
        <v>285</v>
      </c>
      <c r="K33" s="6">
        <v>293</v>
      </c>
      <c r="L33" s="6">
        <v>295</v>
      </c>
      <c r="M33" s="6">
        <v>296</v>
      </c>
      <c r="N33" s="6">
        <v>269</v>
      </c>
      <c r="O33" s="6">
        <v>251</v>
      </c>
      <c r="P33" s="6">
        <v>280</v>
      </c>
      <c r="Q33" s="6">
        <v>269</v>
      </c>
      <c r="R33" s="6">
        <v>235</v>
      </c>
      <c r="S33" s="6">
        <v>282</v>
      </c>
      <c r="T33" s="6">
        <v>288</v>
      </c>
      <c r="U33" s="6">
        <v>295</v>
      </c>
      <c r="V33" s="6">
        <v>239</v>
      </c>
      <c r="W33" s="6">
        <v>268</v>
      </c>
      <c r="X33" s="6">
        <v>264</v>
      </c>
      <c r="Y33" s="5">
        <f>SUM(E33:X33)</f>
        <v>5510</v>
      </c>
    </row>
    <row r="34" spans="1:25" x14ac:dyDescent="0.4">
      <c r="A34" s="6">
        <v>2</v>
      </c>
      <c r="B34" s="76" t="s">
        <v>39</v>
      </c>
      <c r="C34" s="63"/>
      <c r="D34" s="64"/>
      <c r="E34" s="5">
        <v>200</v>
      </c>
      <c r="F34" s="5">
        <v>188</v>
      </c>
      <c r="G34" s="5">
        <v>185</v>
      </c>
      <c r="H34" s="5">
        <v>203</v>
      </c>
      <c r="I34" s="5">
        <v>211</v>
      </c>
      <c r="J34" s="5">
        <v>206</v>
      </c>
      <c r="K34" s="5">
        <v>208</v>
      </c>
      <c r="L34" s="5">
        <v>222</v>
      </c>
      <c r="M34" s="5">
        <v>222</v>
      </c>
      <c r="N34" s="5">
        <v>219</v>
      </c>
      <c r="O34" s="5">
        <v>206</v>
      </c>
      <c r="P34" s="5">
        <v>201</v>
      </c>
      <c r="Q34" s="5">
        <v>223</v>
      </c>
      <c r="R34" s="5">
        <v>216</v>
      </c>
      <c r="S34" s="5">
        <v>250</v>
      </c>
      <c r="T34" s="5">
        <v>246</v>
      </c>
      <c r="U34" s="5">
        <v>233</v>
      </c>
      <c r="V34" s="5">
        <v>187</v>
      </c>
      <c r="W34" s="5">
        <v>223</v>
      </c>
      <c r="X34" s="5">
        <v>222</v>
      </c>
      <c r="Y34" s="5">
        <f>SUM(E34:X34)</f>
        <v>4271</v>
      </c>
    </row>
    <row r="35" spans="1:25" x14ac:dyDescent="0.4">
      <c r="A35" s="6">
        <v>3</v>
      </c>
      <c r="B35" s="76" t="s">
        <v>40</v>
      </c>
      <c r="C35" s="63"/>
      <c r="D35" s="64"/>
      <c r="E35" s="6">
        <v>1</v>
      </c>
      <c r="F35" s="6">
        <v>0</v>
      </c>
      <c r="G35" s="6">
        <v>1</v>
      </c>
      <c r="H35" s="6">
        <v>0</v>
      </c>
      <c r="I35" s="6">
        <v>0</v>
      </c>
      <c r="J35" s="6">
        <v>2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  <c r="X35" s="6">
        <v>1</v>
      </c>
      <c r="Y35" s="5">
        <f>SUM(E35:X35)</f>
        <v>6</v>
      </c>
    </row>
    <row r="36" spans="1:25" x14ac:dyDescent="0.4">
      <c r="A36" s="6">
        <v>4</v>
      </c>
      <c r="B36" s="76" t="s">
        <v>41</v>
      </c>
      <c r="C36" s="63"/>
      <c r="D36" s="64"/>
      <c r="E36" s="5">
        <f t="shared" ref="E36:X36" si="15">E33-(E34+E35)</f>
        <v>75</v>
      </c>
      <c r="F36" s="5">
        <f t="shared" si="15"/>
        <v>96</v>
      </c>
      <c r="G36" s="5">
        <f t="shared" si="15"/>
        <v>103</v>
      </c>
      <c r="H36" s="5">
        <f t="shared" si="15"/>
        <v>76</v>
      </c>
      <c r="I36" s="5">
        <f t="shared" si="15"/>
        <v>62</v>
      </c>
      <c r="J36" s="5">
        <f t="shared" si="15"/>
        <v>77</v>
      </c>
      <c r="K36" s="5">
        <f t="shared" si="15"/>
        <v>85</v>
      </c>
      <c r="L36" s="5">
        <f t="shared" si="15"/>
        <v>73</v>
      </c>
      <c r="M36" s="5">
        <f t="shared" si="15"/>
        <v>74</v>
      </c>
      <c r="N36" s="5">
        <f t="shared" si="15"/>
        <v>50</v>
      </c>
      <c r="O36" s="5">
        <f t="shared" si="15"/>
        <v>45</v>
      </c>
      <c r="P36" s="5">
        <f t="shared" si="15"/>
        <v>79</v>
      </c>
      <c r="Q36" s="5">
        <f t="shared" si="15"/>
        <v>46</v>
      </c>
      <c r="R36" s="5">
        <f t="shared" si="15"/>
        <v>19</v>
      </c>
      <c r="S36" s="5">
        <f t="shared" si="15"/>
        <v>32</v>
      </c>
      <c r="T36" s="5">
        <f t="shared" ref="T36:U36" si="16">T33-(T34+T35)</f>
        <v>42</v>
      </c>
      <c r="U36" s="5">
        <f t="shared" si="16"/>
        <v>62</v>
      </c>
      <c r="V36" s="5">
        <f t="shared" si="15"/>
        <v>52</v>
      </c>
      <c r="W36" s="5">
        <f t="shared" si="15"/>
        <v>44</v>
      </c>
      <c r="X36" s="5">
        <f t="shared" si="15"/>
        <v>41</v>
      </c>
      <c r="Y36" s="5">
        <f>SUM(E36:X36)</f>
        <v>1233</v>
      </c>
    </row>
    <row r="37" spans="1:25" x14ac:dyDescent="0.4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8"/>
    </row>
    <row r="38" spans="1:25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28"/>
    </row>
    <row r="39" spans="1:25" x14ac:dyDescent="0.4">
      <c r="A39" s="11"/>
      <c r="B39" s="80" t="s">
        <v>44</v>
      </c>
      <c r="C39" s="78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1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5">
        <f>SUM(E39:X39)</f>
        <v>1</v>
      </c>
    </row>
    <row r="40" spans="1:25" x14ac:dyDescent="0.4">
      <c r="A40" s="12"/>
      <c r="B40" s="81"/>
      <c r="C40" s="6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1</v>
      </c>
      <c r="P40" s="6">
        <v>0</v>
      </c>
      <c r="Q40" s="6">
        <v>0</v>
      </c>
      <c r="R40" s="6">
        <v>1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5">
        <f>SUM(E40:X40)</f>
        <v>2</v>
      </c>
    </row>
    <row r="41" spans="1:25" x14ac:dyDescent="0.4">
      <c r="A41" s="14"/>
      <c r="B41" s="82"/>
      <c r="C41" s="68"/>
      <c r="D41" s="5" t="s">
        <v>25</v>
      </c>
      <c r="E41" s="5">
        <f t="shared" ref="E41:X41" si="17">SUM(E39:E40)</f>
        <v>0</v>
      </c>
      <c r="F41" s="5">
        <f t="shared" si="17"/>
        <v>0</v>
      </c>
      <c r="G41" s="5">
        <f t="shared" si="17"/>
        <v>0</v>
      </c>
      <c r="H41" s="5">
        <f t="shared" si="17"/>
        <v>0</v>
      </c>
      <c r="I41" s="5">
        <f t="shared" si="17"/>
        <v>0</v>
      </c>
      <c r="J41" s="5">
        <f t="shared" si="17"/>
        <v>0</v>
      </c>
      <c r="K41" s="5">
        <f t="shared" si="17"/>
        <v>0</v>
      </c>
      <c r="L41" s="5">
        <f t="shared" si="17"/>
        <v>0</v>
      </c>
      <c r="M41" s="5">
        <f t="shared" si="17"/>
        <v>0</v>
      </c>
      <c r="N41" s="5">
        <f t="shared" si="17"/>
        <v>0</v>
      </c>
      <c r="O41" s="5">
        <f t="shared" si="17"/>
        <v>1</v>
      </c>
      <c r="P41" s="5">
        <f t="shared" si="17"/>
        <v>0</v>
      </c>
      <c r="Q41" s="5">
        <f t="shared" si="17"/>
        <v>0</v>
      </c>
      <c r="R41" s="5">
        <f t="shared" si="17"/>
        <v>2</v>
      </c>
      <c r="S41" s="5">
        <f t="shared" si="17"/>
        <v>0</v>
      </c>
      <c r="T41" s="5">
        <f t="shared" ref="T41:U41" si="18">SUM(T39:T40)</f>
        <v>0</v>
      </c>
      <c r="U41" s="5">
        <f t="shared" si="18"/>
        <v>0</v>
      </c>
      <c r="V41" s="5">
        <f t="shared" si="17"/>
        <v>0</v>
      </c>
      <c r="W41" s="5">
        <f t="shared" si="17"/>
        <v>0</v>
      </c>
      <c r="X41" s="5">
        <f t="shared" si="17"/>
        <v>0</v>
      </c>
      <c r="Y41" s="5">
        <f>SUM(E41:X41)</f>
        <v>3</v>
      </c>
    </row>
    <row r="42" spans="1:25" x14ac:dyDescent="0.4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6"/>
      <c r="X42" s="10"/>
      <c r="Y42" s="5"/>
    </row>
    <row r="43" spans="1:25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  <c r="X43" s="15"/>
      <c r="Y43" s="5"/>
    </row>
    <row r="44" spans="1:25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6"/>
      <c r="X44" s="10"/>
      <c r="Y44" s="5"/>
    </row>
    <row r="45" spans="1:25" x14ac:dyDescent="0.4">
      <c r="A45" s="11" t="s">
        <v>48</v>
      </c>
      <c r="B45" s="17" t="s">
        <v>28</v>
      </c>
      <c r="C45" s="86" t="s">
        <v>49</v>
      </c>
      <c r="D45" s="64"/>
      <c r="E45" s="6">
        <v>3</v>
      </c>
      <c r="F45" s="6">
        <v>15</v>
      </c>
      <c r="G45" s="6">
        <v>4</v>
      </c>
      <c r="H45" s="6">
        <v>5</v>
      </c>
      <c r="I45" s="6">
        <v>3</v>
      </c>
      <c r="J45" s="6">
        <v>2</v>
      </c>
      <c r="K45" s="6">
        <v>12</v>
      </c>
      <c r="L45" s="6">
        <v>11</v>
      </c>
      <c r="M45" s="6">
        <v>7</v>
      </c>
      <c r="N45" s="6">
        <v>10</v>
      </c>
      <c r="O45" s="6">
        <v>5</v>
      </c>
      <c r="P45" s="6">
        <v>4</v>
      </c>
      <c r="Q45" s="6">
        <v>7</v>
      </c>
      <c r="R45" s="6">
        <v>9</v>
      </c>
      <c r="S45" s="6">
        <v>7</v>
      </c>
      <c r="T45" s="6">
        <v>12</v>
      </c>
      <c r="U45" s="6">
        <v>15</v>
      </c>
      <c r="V45" s="6">
        <v>8</v>
      </c>
      <c r="W45" s="6">
        <v>5</v>
      </c>
      <c r="X45" s="6">
        <v>7</v>
      </c>
      <c r="Y45" s="5">
        <f t="shared" ref="Y45:Y54" si="19">SUM(E45:X45)</f>
        <v>151</v>
      </c>
    </row>
    <row r="46" spans="1:25" x14ac:dyDescent="0.4">
      <c r="A46" s="11" t="s">
        <v>50</v>
      </c>
      <c r="B46" s="50"/>
      <c r="C46" s="24" t="s">
        <v>135</v>
      </c>
      <c r="D46" s="49"/>
      <c r="E46" s="6">
        <v>7</v>
      </c>
      <c r="F46" s="6">
        <v>4</v>
      </c>
      <c r="G46" s="6">
        <v>11</v>
      </c>
      <c r="H46" s="6">
        <v>6</v>
      </c>
      <c r="I46" s="6">
        <v>10</v>
      </c>
      <c r="J46" s="6">
        <v>9</v>
      </c>
      <c r="K46" s="6">
        <v>19</v>
      </c>
      <c r="L46" s="6">
        <v>10</v>
      </c>
      <c r="M46" s="6">
        <v>14</v>
      </c>
      <c r="N46" s="6">
        <v>9</v>
      </c>
      <c r="O46" s="6">
        <v>17</v>
      </c>
      <c r="P46" s="6">
        <v>14</v>
      </c>
      <c r="Q46" s="6">
        <v>12</v>
      </c>
      <c r="R46" s="6">
        <v>24</v>
      </c>
      <c r="S46" s="6">
        <v>11</v>
      </c>
      <c r="T46" s="6">
        <v>16</v>
      </c>
      <c r="U46" s="6">
        <v>21</v>
      </c>
      <c r="V46" s="6">
        <v>8</v>
      </c>
      <c r="W46" s="6">
        <v>5</v>
      </c>
      <c r="X46" s="6">
        <v>7</v>
      </c>
      <c r="Y46" s="5">
        <f t="shared" si="19"/>
        <v>234</v>
      </c>
    </row>
    <row r="47" spans="1:25" x14ac:dyDescent="0.4">
      <c r="A47" s="7"/>
      <c r="B47" s="50"/>
      <c r="C47" s="24" t="s">
        <v>136</v>
      </c>
      <c r="D47" s="49"/>
      <c r="E47" s="6">
        <v>3</v>
      </c>
      <c r="F47" s="6">
        <v>1</v>
      </c>
      <c r="G47" s="6">
        <v>0</v>
      </c>
      <c r="H47" s="6">
        <v>1</v>
      </c>
      <c r="I47" s="6">
        <v>3</v>
      </c>
      <c r="J47" s="6">
        <v>6</v>
      </c>
      <c r="K47" s="6">
        <v>9</v>
      </c>
      <c r="L47" s="6">
        <v>7</v>
      </c>
      <c r="M47" s="6">
        <v>5</v>
      </c>
      <c r="N47" s="6">
        <v>11</v>
      </c>
      <c r="O47" s="6">
        <v>1</v>
      </c>
      <c r="P47" s="6">
        <v>4</v>
      </c>
      <c r="Q47" s="6">
        <v>2</v>
      </c>
      <c r="R47" s="6">
        <v>3</v>
      </c>
      <c r="S47" s="6">
        <v>0</v>
      </c>
      <c r="T47" s="6">
        <v>49</v>
      </c>
      <c r="U47" s="6">
        <v>25</v>
      </c>
      <c r="V47" s="6">
        <v>1</v>
      </c>
      <c r="W47" s="6">
        <v>4</v>
      </c>
      <c r="X47" s="6">
        <v>0</v>
      </c>
      <c r="Y47" s="5">
        <f t="shared" si="19"/>
        <v>135</v>
      </c>
    </row>
    <row r="48" spans="1:25" x14ac:dyDescent="0.4">
      <c r="A48" s="7"/>
      <c r="B48" s="50"/>
      <c r="C48" s="24" t="s">
        <v>137</v>
      </c>
      <c r="D48" s="49"/>
      <c r="E48" s="6">
        <v>2</v>
      </c>
      <c r="F48" s="6">
        <v>0</v>
      </c>
      <c r="G48" s="6">
        <v>0</v>
      </c>
      <c r="H48" s="6">
        <v>1</v>
      </c>
      <c r="I48" s="6">
        <v>0</v>
      </c>
      <c r="J48" s="6">
        <v>1</v>
      </c>
      <c r="K48" s="6">
        <v>2</v>
      </c>
      <c r="L48" s="6">
        <v>1</v>
      </c>
      <c r="M48" s="6">
        <v>1</v>
      </c>
      <c r="N48" s="6">
        <v>1</v>
      </c>
      <c r="O48" s="6">
        <v>2</v>
      </c>
      <c r="P48" s="6">
        <v>3</v>
      </c>
      <c r="Q48" s="6">
        <v>0</v>
      </c>
      <c r="R48" s="6">
        <v>1</v>
      </c>
      <c r="S48" s="6">
        <v>1</v>
      </c>
      <c r="T48" s="6">
        <v>2</v>
      </c>
      <c r="U48" s="6">
        <v>0</v>
      </c>
      <c r="V48" s="6">
        <v>0</v>
      </c>
      <c r="W48" s="6">
        <v>0</v>
      </c>
      <c r="X48" s="6">
        <v>3</v>
      </c>
      <c r="Y48" s="5">
        <f t="shared" si="19"/>
        <v>21</v>
      </c>
    </row>
    <row r="49" spans="1:25" x14ac:dyDescent="0.4">
      <c r="A49" s="7"/>
      <c r="B49" s="50"/>
      <c r="C49" s="24" t="s">
        <v>138</v>
      </c>
      <c r="D49" s="49"/>
      <c r="E49" s="6">
        <v>2</v>
      </c>
      <c r="F49" s="6">
        <v>1</v>
      </c>
      <c r="G49" s="6">
        <v>1</v>
      </c>
      <c r="H49" s="6">
        <v>0</v>
      </c>
      <c r="I49" s="6">
        <v>0</v>
      </c>
      <c r="J49" s="6">
        <v>0</v>
      </c>
      <c r="K49" s="6">
        <v>2</v>
      </c>
      <c r="L49" s="6">
        <v>1</v>
      </c>
      <c r="M49" s="6">
        <v>2</v>
      </c>
      <c r="N49" s="6">
        <v>4</v>
      </c>
      <c r="O49" s="6">
        <v>2</v>
      </c>
      <c r="P49" s="6">
        <v>1</v>
      </c>
      <c r="Q49" s="6">
        <v>1</v>
      </c>
      <c r="R49" s="6">
        <v>2</v>
      </c>
      <c r="S49" s="6">
        <v>0</v>
      </c>
      <c r="T49" s="6">
        <v>1</v>
      </c>
      <c r="U49" s="6">
        <v>0</v>
      </c>
      <c r="V49" s="6">
        <v>0</v>
      </c>
      <c r="W49" s="6">
        <v>2</v>
      </c>
      <c r="X49" s="6">
        <v>1</v>
      </c>
      <c r="Y49" s="5">
        <f t="shared" si="19"/>
        <v>23</v>
      </c>
    </row>
    <row r="50" spans="1:25" x14ac:dyDescent="0.4">
      <c r="A50" s="7"/>
      <c r="B50" s="50"/>
      <c r="C50" s="24" t="s">
        <v>139</v>
      </c>
      <c r="D50" s="49"/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1</v>
      </c>
      <c r="K50" s="6">
        <v>0</v>
      </c>
      <c r="L50" s="6">
        <v>1</v>
      </c>
      <c r="M50" s="6">
        <v>3</v>
      </c>
      <c r="N50" s="6">
        <v>1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1</v>
      </c>
      <c r="V50" s="6">
        <v>0</v>
      </c>
      <c r="W50" s="6">
        <v>1</v>
      </c>
      <c r="X50" s="6">
        <v>1</v>
      </c>
      <c r="Y50" s="5">
        <f t="shared" si="19"/>
        <v>11</v>
      </c>
    </row>
    <row r="51" spans="1:25" x14ac:dyDescent="0.4">
      <c r="A51" s="7"/>
      <c r="B51" s="50"/>
      <c r="C51" s="24" t="s">
        <v>140</v>
      </c>
      <c r="D51" s="49"/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2</v>
      </c>
      <c r="R51" s="6">
        <v>3</v>
      </c>
      <c r="S51" s="6">
        <v>2</v>
      </c>
      <c r="T51" s="6">
        <v>0</v>
      </c>
      <c r="U51" s="6">
        <v>4</v>
      </c>
      <c r="V51" s="6">
        <v>0</v>
      </c>
      <c r="W51" s="6">
        <v>3</v>
      </c>
      <c r="X51" s="6">
        <v>0</v>
      </c>
      <c r="Y51" s="5">
        <f t="shared" si="19"/>
        <v>15</v>
      </c>
    </row>
    <row r="52" spans="1:25" ht="13.15" customHeight="1" x14ac:dyDescent="0.4">
      <c r="A52" s="7"/>
      <c r="B52" s="50"/>
      <c r="C52" s="24" t="s">
        <v>141</v>
      </c>
      <c r="D52" s="49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1</v>
      </c>
      <c r="N52" s="6">
        <v>2</v>
      </c>
      <c r="O52" s="6">
        <v>0</v>
      </c>
      <c r="P52" s="6">
        <v>0</v>
      </c>
      <c r="Q52" s="6">
        <v>0</v>
      </c>
      <c r="R52" s="6">
        <v>0</v>
      </c>
      <c r="S52" s="6">
        <v>1</v>
      </c>
      <c r="T52" s="6">
        <v>0</v>
      </c>
      <c r="U52" s="6">
        <v>0</v>
      </c>
      <c r="V52" s="6">
        <v>0</v>
      </c>
      <c r="W52" s="6">
        <v>0</v>
      </c>
      <c r="X52" s="6">
        <v>1</v>
      </c>
      <c r="Y52" s="5">
        <f t="shared" si="19"/>
        <v>5</v>
      </c>
    </row>
    <row r="53" spans="1:25" ht="13.15" customHeight="1" x14ac:dyDescent="0.4">
      <c r="A53" s="7"/>
      <c r="B53" s="50"/>
      <c r="C53" s="24" t="s">
        <v>142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0</v>
      </c>
      <c r="T53" s="6">
        <v>1</v>
      </c>
      <c r="U53" s="6">
        <v>0</v>
      </c>
      <c r="V53" s="6">
        <v>0</v>
      </c>
      <c r="W53" s="6">
        <v>0</v>
      </c>
      <c r="X53" s="6">
        <v>0</v>
      </c>
      <c r="Y53" s="5">
        <f t="shared" si="19"/>
        <v>2</v>
      </c>
    </row>
    <row r="54" spans="1:25" ht="13.15" customHeight="1" x14ac:dyDescent="0.4">
      <c r="A54" s="7"/>
      <c r="B54" s="50"/>
      <c r="C54" s="24" t="s">
        <v>143</v>
      </c>
      <c r="D54" s="49"/>
      <c r="E54" s="6">
        <v>0</v>
      </c>
      <c r="F54" s="6">
        <v>0</v>
      </c>
      <c r="G54" s="6">
        <v>1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2</v>
      </c>
      <c r="S54" s="6">
        <v>0</v>
      </c>
      <c r="T54" s="6">
        <v>0</v>
      </c>
      <c r="U54" s="6">
        <v>1</v>
      </c>
      <c r="V54" s="6">
        <v>0</v>
      </c>
      <c r="W54" s="6">
        <v>0</v>
      </c>
      <c r="X54" s="6">
        <v>0</v>
      </c>
      <c r="Y54" s="5">
        <f t="shared" si="19"/>
        <v>5</v>
      </c>
    </row>
    <row r="55" spans="1:25" x14ac:dyDescent="0.4">
      <c r="A55" s="6" t="s">
        <v>26</v>
      </c>
      <c r="B55" s="84" t="s">
        <v>51</v>
      </c>
      <c r="C55" s="63"/>
      <c r="D55" s="64"/>
      <c r="E55" s="5">
        <f>SUM(E45:E54)</f>
        <v>17</v>
      </c>
      <c r="F55" s="5">
        <f t="shared" ref="F55:Y55" si="20">SUM(F45:F54)</f>
        <v>21</v>
      </c>
      <c r="G55" s="5">
        <f t="shared" si="20"/>
        <v>17</v>
      </c>
      <c r="H55" s="5">
        <f t="shared" si="20"/>
        <v>14</v>
      </c>
      <c r="I55" s="5">
        <f t="shared" si="20"/>
        <v>16</v>
      </c>
      <c r="J55" s="5">
        <f t="shared" si="20"/>
        <v>19</v>
      </c>
      <c r="K55" s="5">
        <f t="shared" si="20"/>
        <v>44</v>
      </c>
      <c r="L55" s="5">
        <f t="shared" si="20"/>
        <v>31</v>
      </c>
      <c r="M55" s="5">
        <f t="shared" si="20"/>
        <v>34</v>
      </c>
      <c r="N55" s="5">
        <f t="shared" si="20"/>
        <v>38</v>
      </c>
      <c r="O55" s="5">
        <f t="shared" si="20"/>
        <v>28</v>
      </c>
      <c r="P55" s="5">
        <f t="shared" si="20"/>
        <v>26</v>
      </c>
      <c r="Q55" s="5">
        <f t="shared" si="20"/>
        <v>24</v>
      </c>
      <c r="R55" s="5">
        <f t="shared" si="20"/>
        <v>45</v>
      </c>
      <c r="S55" s="5">
        <f t="shared" si="20"/>
        <v>22</v>
      </c>
      <c r="T55" s="5">
        <f t="shared" si="20"/>
        <v>82</v>
      </c>
      <c r="U55" s="5">
        <f t="shared" si="20"/>
        <v>67</v>
      </c>
      <c r="V55" s="5">
        <f t="shared" si="20"/>
        <v>17</v>
      </c>
      <c r="W55" s="5">
        <f t="shared" si="20"/>
        <v>20</v>
      </c>
      <c r="X55" s="5">
        <f t="shared" si="20"/>
        <v>20</v>
      </c>
      <c r="Y55" s="5">
        <f t="shared" si="20"/>
        <v>602</v>
      </c>
    </row>
    <row r="56" spans="1:25" x14ac:dyDescent="0.4">
      <c r="A56" s="83"/>
      <c r="B56" s="82"/>
      <c r="C56" s="82"/>
      <c r="D56" s="82"/>
      <c r="E56" s="82"/>
      <c r="Y56" s="5"/>
    </row>
    <row r="57" spans="1:25" x14ac:dyDescent="0.4">
      <c r="A57" s="11" t="s">
        <v>48</v>
      </c>
      <c r="B57" s="17" t="s">
        <v>30</v>
      </c>
      <c r="C57" s="86" t="s">
        <v>52</v>
      </c>
      <c r="D57" s="64"/>
      <c r="E57" s="6">
        <v>13</v>
      </c>
      <c r="F57" s="6">
        <v>14</v>
      </c>
      <c r="G57" s="6">
        <v>8</v>
      </c>
      <c r="H57" s="6">
        <v>0</v>
      </c>
      <c r="I57" s="6">
        <v>9</v>
      </c>
      <c r="J57" s="6">
        <v>14</v>
      </c>
      <c r="K57" s="6">
        <v>11</v>
      </c>
      <c r="L57" s="6">
        <v>11</v>
      </c>
      <c r="M57" s="6">
        <v>7</v>
      </c>
      <c r="N57" s="6">
        <v>6</v>
      </c>
      <c r="O57" s="6">
        <v>16</v>
      </c>
      <c r="P57" s="6">
        <v>10</v>
      </c>
      <c r="Q57" s="6">
        <v>7</v>
      </c>
      <c r="R57" s="6">
        <v>9</v>
      </c>
      <c r="S57" s="6">
        <v>9</v>
      </c>
      <c r="T57" s="6">
        <v>6</v>
      </c>
      <c r="U57" s="6">
        <v>5</v>
      </c>
      <c r="V57" s="6">
        <v>18</v>
      </c>
      <c r="W57" s="6">
        <v>14</v>
      </c>
      <c r="X57" s="6">
        <v>10</v>
      </c>
      <c r="Y57" s="5">
        <f t="shared" ref="Y57:Y66" si="21">SUM(E57:X57)</f>
        <v>197</v>
      </c>
    </row>
    <row r="58" spans="1:25" x14ac:dyDescent="0.4">
      <c r="A58" s="11" t="s">
        <v>50</v>
      </c>
      <c r="B58" s="50"/>
      <c r="C58" s="24" t="s">
        <v>144</v>
      </c>
      <c r="D58" s="49"/>
      <c r="E58" s="6">
        <v>5</v>
      </c>
      <c r="F58" s="6">
        <v>5</v>
      </c>
      <c r="G58" s="6">
        <v>8</v>
      </c>
      <c r="H58" s="6">
        <v>12</v>
      </c>
      <c r="I58" s="6">
        <v>18</v>
      </c>
      <c r="J58" s="6">
        <v>33</v>
      </c>
      <c r="K58" s="6">
        <v>30</v>
      </c>
      <c r="L58" s="6">
        <v>37</v>
      </c>
      <c r="M58" s="6">
        <v>12</v>
      </c>
      <c r="N58" s="6">
        <v>6</v>
      </c>
      <c r="O58" s="6">
        <v>3</v>
      </c>
      <c r="P58" s="6">
        <v>3</v>
      </c>
      <c r="Q58" s="6">
        <v>5</v>
      </c>
      <c r="R58" s="6">
        <v>5</v>
      </c>
      <c r="S58" s="6">
        <v>9</v>
      </c>
      <c r="T58" s="6">
        <v>6</v>
      </c>
      <c r="U58" s="6">
        <v>0</v>
      </c>
      <c r="V58" s="6">
        <v>19</v>
      </c>
      <c r="W58" s="6">
        <v>21</v>
      </c>
      <c r="X58" s="6">
        <v>14</v>
      </c>
      <c r="Y58" s="5">
        <f t="shared" si="21"/>
        <v>251</v>
      </c>
    </row>
    <row r="59" spans="1:25" x14ac:dyDescent="0.4">
      <c r="A59" s="7"/>
      <c r="B59" s="50"/>
      <c r="C59" s="24" t="s">
        <v>145</v>
      </c>
      <c r="D59" s="49"/>
      <c r="E59" s="6">
        <v>9</v>
      </c>
      <c r="F59" s="6">
        <v>3</v>
      </c>
      <c r="G59" s="6">
        <v>2</v>
      </c>
      <c r="H59" s="6">
        <v>6</v>
      </c>
      <c r="I59" s="6">
        <v>8</v>
      </c>
      <c r="J59" s="6">
        <v>3</v>
      </c>
      <c r="K59" s="6">
        <v>5</v>
      </c>
      <c r="L59" s="6">
        <v>8</v>
      </c>
      <c r="M59" s="6">
        <v>3</v>
      </c>
      <c r="N59" s="6">
        <v>12</v>
      </c>
      <c r="O59" s="6">
        <v>16</v>
      </c>
      <c r="P59" s="6">
        <v>23</v>
      </c>
      <c r="Q59" s="6">
        <v>21</v>
      </c>
      <c r="R59" s="6">
        <v>19</v>
      </c>
      <c r="S59" s="6">
        <v>12</v>
      </c>
      <c r="T59" s="6">
        <v>9</v>
      </c>
      <c r="U59" s="6">
        <v>5</v>
      </c>
      <c r="V59" s="6">
        <v>15</v>
      </c>
      <c r="W59" s="6">
        <v>13</v>
      </c>
      <c r="X59" s="6">
        <v>9</v>
      </c>
      <c r="Y59" s="5">
        <f t="shared" si="21"/>
        <v>201</v>
      </c>
    </row>
    <row r="60" spans="1:25" x14ac:dyDescent="0.4">
      <c r="A60" s="7"/>
      <c r="B60" s="50"/>
      <c r="C60" s="24" t="s">
        <v>146</v>
      </c>
      <c r="D60" s="49"/>
      <c r="E60" s="6">
        <v>1</v>
      </c>
      <c r="F60" s="6">
        <v>0</v>
      </c>
      <c r="G60" s="6">
        <v>3</v>
      </c>
      <c r="H60" s="6">
        <v>1</v>
      </c>
      <c r="I60" s="6">
        <v>4</v>
      </c>
      <c r="J60" s="6">
        <v>2</v>
      </c>
      <c r="K60" s="6">
        <v>0</v>
      </c>
      <c r="L60" s="6">
        <v>2</v>
      </c>
      <c r="M60" s="6">
        <v>6</v>
      </c>
      <c r="N60" s="6">
        <v>1</v>
      </c>
      <c r="O60" s="6">
        <v>2</v>
      </c>
      <c r="P60" s="6">
        <v>1</v>
      </c>
      <c r="Q60" s="6">
        <v>1</v>
      </c>
      <c r="R60" s="6">
        <v>0</v>
      </c>
      <c r="S60" s="6">
        <v>5</v>
      </c>
      <c r="T60" s="6">
        <v>0</v>
      </c>
      <c r="U60" s="6">
        <v>0</v>
      </c>
      <c r="V60" s="6">
        <v>2</v>
      </c>
      <c r="W60" s="6">
        <v>2</v>
      </c>
      <c r="X60" s="6">
        <v>1</v>
      </c>
      <c r="Y60" s="5">
        <f t="shared" si="21"/>
        <v>34</v>
      </c>
    </row>
    <row r="61" spans="1:25" x14ac:dyDescent="0.4">
      <c r="A61" s="7"/>
      <c r="B61" s="50"/>
      <c r="C61" s="24" t="s">
        <v>147</v>
      </c>
      <c r="D61" s="49"/>
      <c r="E61" s="6">
        <v>3</v>
      </c>
      <c r="F61" s="6">
        <v>0</v>
      </c>
      <c r="G61" s="6">
        <v>1</v>
      </c>
      <c r="H61" s="6">
        <v>2</v>
      </c>
      <c r="I61" s="6">
        <v>3</v>
      </c>
      <c r="J61" s="6">
        <v>1</v>
      </c>
      <c r="K61" s="6">
        <v>2</v>
      </c>
      <c r="L61" s="6">
        <v>3</v>
      </c>
      <c r="M61" s="6">
        <v>2</v>
      </c>
      <c r="N61" s="6">
        <v>17</v>
      </c>
      <c r="O61" s="6">
        <v>21</v>
      </c>
      <c r="P61" s="6">
        <v>5</v>
      </c>
      <c r="Q61" s="6">
        <v>8</v>
      </c>
      <c r="R61" s="6">
        <v>2</v>
      </c>
      <c r="S61" s="6">
        <v>4</v>
      </c>
      <c r="T61" s="6">
        <v>2</v>
      </c>
      <c r="U61" s="6">
        <v>5</v>
      </c>
      <c r="V61" s="6">
        <v>3</v>
      </c>
      <c r="W61" s="6">
        <v>3</v>
      </c>
      <c r="X61" s="6">
        <v>1</v>
      </c>
      <c r="Y61" s="5">
        <f t="shared" si="21"/>
        <v>88</v>
      </c>
    </row>
    <row r="62" spans="1:25" x14ac:dyDescent="0.4">
      <c r="A62" s="7"/>
      <c r="B62" s="50"/>
      <c r="C62" s="24" t="s">
        <v>148</v>
      </c>
      <c r="D62" s="49"/>
      <c r="E62" s="6">
        <v>0</v>
      </c>
      <c r="F62" s="6">
        <v>1</v>
      </c>
      <c r="G62" s="6">
        <v>1</v>
      </c>
      <c r="H62" s="6">
        <v>2</v>
      </c>
      <c r="I62" s="6">
        <v>1</v>
      </c>
      <c r="J62" s="6">
        <v>1</v>
      </c>
      <c r="K62" s="6">
        <v>2</v>
      </c>
      <c r="L62" s="6">
        <v>0</v>
      </c>
      <c r="M62" s="6">
        <v>0</v>
      </c>
      <c r="N62" s="6">
        <v>0</v>
      </c>
      <c r="O62" s="6">
        <v>0</v>
      </c>
      <c r="P62" s="6">
        <v>1</v>
      </c>
      <c r="Q62" s="6">
        <v>1</v>
      </c>
      <c r="R62" s="6">
        <v>0</v>
      </c>
      <c r="S62" s="6">
        <v>2</v>
      </c>
      <c r="T62" s="6">
        <v>1</v>
      </c>
      <c r="U62" s="6">
        <v>0</v>
      </c>
      <c r="V62" s="6">
        <v>1</v>
      </c>
      <c r="W62" s="6">
        <v>0</v>
      </c>
      <c r="X62" s="6">
        <v>2</v>
      </c>
      <c r="Y62" s="5">
        <f t="shared" si="21"/>
        <v>16</v>
      </c>
    </row>
    <row r="63" spans="1:25" ht="13.15" customHeight="1" x14ac:dyDescent="0.4">
      <c r="A63" s="7"/>
      <c r="B63" s="50"/>
      <c r="C63" s="24" t="s">
        <v>149</v>
      </c>
      <c r="D63" s="49"/>
      <c r="E63" s="6">
        <v>1</v>
      </c>
      <c r="F63" s="6">
        <v>0</v>
      </c>
      <c r="G63" s="6">
        <v>0</v>
      </c>
      <c r="H63" s="6">
        <v>1</v>
      </c>
      <c r="I63" s="6">
        <v>1</v>
      </c>
      <c r="J63" s="6">
        <v>1</v>
      </c>
      <c r="K63" s="6">
        <v>1</v>
      </c>
      <c r="L63" s="6">
        <v>0</v>
      </c>
      <c r="M63" s="6">
        <v>1</v>
      </c>
      <c r="N63" s="6">
        <v>2</v>
      </c>
      <c r="O63" s="6">
        <v>1</v>
      </c>
      <c r="P63" s="6">
        <v>0</v>
      </c>
      <c r="Q63" s="6">
        <v>0</v>
      </c>
      <c r="R63" s="6">
        <v>1</v>
      </c>
      <c r="S63" s="6">
        <v>1</v>
      </c>
      <c r="T63" s="6">
        <v>0</v>
      </c>
      <c r="U63" s="6">
        <v>0</v>
      </c>
      <c r="V63" s="6">
        <v>2</v>
      </c>
      <c r="W63" s="6">
        <v>4</v>
      </c>
      <c r="X63" s="6">
        <v>0</v>
      </c>
      <c r="Y63" s="5">
        <f t="shared" si="21"/>
        <v>17</v>
      </c>
    </row>
    <row r="64" spans="1:25" x14ac:dyDescent="0.4">
      <c r="A64" s="7"/>
      <c r="B64" s="50"/>
      <c r="C64" s="24" t="s">
        <v>150</v>
      </c>
      <c r="D64" s="49"/>
      <c r="E64" s="6">
        <v>1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5">
        <f t="shared" si="21"/>
        <v>2</v>
      </c>
    </row>
    <row r="65" spans="1:25" x14ac:dyDescent="0.4">
      <c r="A65" s="7"/>
      <c r="B65" s="50"/>
      <c r="C65" s="24" t="s">
        <v>151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2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5">
        <f t="shared" si="21"/>
        <v>2</v>
      </c>
    </row>
    <row r="66" spans="1:25" x14ac:dyDescent="0.4">
      <c r="A66" s="7"/>
      <c r="B66" s="50"/>
      <c r="C66" s="24" t="s">
        <v>152</v>
      </c>
      <c r="D66" s="49"/>
      <c r="E66" s="6">
        <v>0</v>
      </c>
      <c r="F66" s="6">
        <v>2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1</v>
      </c>
      <c r="T66" s="6">
        <v>1</v>
      </c>
      <c r="U66" s="6">
        <v>0</v>
      </c>
      <c r="V66" s="6">
        <v>0</v>
      </c>
      <c r="W66" s="6">
        <v>0</v>
      </c>
      <c r="X66" s="6">
        <v>1</v>
      </c>
      <c r="Y66" s="5">
        <f t="shared" si="21"/>
        <v>6</v>
      </c>
    </row>
    <row r="67" spans="1:25" x14ac:dyDescent="0.4">
      <c r="A67" s="6" t="s">
        <v>26</v>
      </c>
      <c r="B67" s="84" t="s">
        <v>51</v>
      </c>
      <c r="C67" s="63"/>
      <c r="D67" s="64"/>
      <c r="E67" s="5">
        <f>SUM(E57:E66)</f>
        <v>33</v>
      </c>
      <c r="F67" s="5">
        <f t="shared" ref="F67:Y67" si="22">SUM(F57:F66)</f>
        <v>25</v>
      </c>
      <c r="G67" s="5">
        <f t="shared" si="22"/>
        <v>23</v>
      </c>
      <c r="H67" s="5">
        <f t="shared" si="22"/>
        <v>24</v>
      </c>
      <c r="I67" s="5">
        <f t="shared" si="22"/>
        <v>47</v>
      </c>
      <c r="J67" s="5">
        <f t="shared" si="22"/>
        <v>55</v>
      </c>
      <c r="K67" s="5">
        <f t="shared" si="22"/>
        <v>51</v>
      </c>
      <c r="L67" s="5">
        <f t="shared" si="22"/>
        <v>61</v>
      </c>
      <c r="M67" s="5">
        <f t="shared" si="22"/>
        <v>31</v>
      </c>
      <c r="N67" s="5">
        <f t="shared" si="22"/>
        <v>45</v>
      </c>
      <c r="O67" s="5">
        <f t="shared" si="22"/>
        <v>59</v>
      </c>
      <c r="P67" s="5">
        <f t="shared" si="22"/>
        <v>43</v>
      </c>
      <c r="Q67" s="5">
        <f t="shared" si="22"/>
        <v>43</v>
      </c>
      <c r="R67" s="5">
        <f t="shared" si="22"/>
        <v>36</v>
      </c>
      <c r="S67" s="5">
        <f t="shared" si="22"/>
        <v>43</v>
      </c>
      <c r="T67" s="5">
        <f t="shared" si="22"/>
        <v>25</v>
      </c>
      <c r="U67" s="5">
        <f t="shared" si="22"/>
        <v>15</v>
      </c>
      <c r="V67" s="5">
        <f t="shared" si="22"/>
        <v>60</v>
      </c>
      <c r="W67" s="5">
        <f t="shared" si="22"/>
        <v>57</v>
      </c>
      <c r="X67" s="5">
        <f t="shared" si="22"/>
        <v>38</v>
      </c>
      <c r="Y67" s="5">
        <f t="shared" si="22"/>
        <v>814</v>
      </c>
    </row>
    <row r="68" spans="1:25" x14ac:dyDescent="0.4">
      <c r="A68" s="83"/>
      <c r="B68" s="82"/>
      <c r="C68" s="82"/>
      <c r="D68" s="82"/>
      <c r="E68" s="82"/>
    </row>
    <row r="69" spans="1:25" x14ac:dyDescent="0.4">
      <c r="A69" s="11" t="s">
        <v>48</v>
      </c>
      <c r="B69" s="17" t="s">
        <v>32</v>
      </c>
      <c r="C69" s="86" t="s">
        <v>53</v>
      </c>
      <c r="D69" s="64"/>
      <c r="E69" s="6">
        <v>6</v>
      </c>
      <c r="F69" s="6">
        <v>5</v>
      </c>
      <c r="G69" s="6">
        <v>13</v>
      </c>
      <c r="H69" s="6">
        <v>5</v>
      </c>
      <c r="I69" s="6">
        <v>4</v>
      </c>
      <c r="J69" s="6">
        <v>7</v>
      </c>
      <c r="K69" s="6">
        <v>3</v>
      </c>
      <c r="L69" s="6">
        <v>9</v>
      </c>
      <c r="M69" s="6">
        <v>23</v>
      </c>
      <c r="N69" s="6">
        <v>1</v>
      </c>
      <c r="O69" s="6">
        <v>4</v>
      </c>
      <c r="P69" s="6">
        <v>5</v>
      </c>
      <c r="Q69" s="6">
        <v>7</v>
      </c>
      <c r="R69" s="6">
        <v>10</v>
      </c>
      <c r="S69" s="6">
        <v>17</v>
      </c>
      <c r="T69" s="6">
        <v>22</v>
      </c>
      <c r="U69" s="6">
        <v>10</v>
      </c>
      <c r="V69" s="6">
        <v>4</v>
      </c>
      <c r="W69" s="6">
        <v>19</v>
      </c>
      <c r="X69" s="6">
        <v>16</v>
      </c>
      <c r="Y69" s="5">
        <f t="shared" ref="Y69:Y78" si="23">SUM(E69:X69)</f>
        <v>190</v>
      </c>
    </row>
    <row r="70" spans="1:25" x14ac:dyDescent="0.4">
      <c r="A70" s="11" t="s">
        <v>50</v>
      </c>
      <c r="B70" s="50"/>
      <c r="C70" s="24" t="s">
        <v>153</v>
      </c>
      <c r="D70" s="49"/>
      <c r="E70" s="6">
        <v>11</v>
      </c>
      <c r="F70" s="6">
        <v>1</v>
      </c>
      <c r="G70" s="6">
        <v>6</v>
      </c>
      <c r="H70" s="6">
        <v>3</v>
      </c>
      <c r="I70" s="6">
        <v>2</v>
      </c>
      <c r="J70" s="6">
        <v>4</v>
      </c>
      <c r="K70" s="6">
        <v>7</v>
      </c>
      <c r="L70" s="6">
        <v>3</v>
      </c>
      <c r="M70" s="6">
        <v>21</v>
      </c>
      <c r="N70" s="6">
        <v>1</v>
      </c>
      <c r="O70" s="6">
        <v>3</v>
      </c>
      <c r="P70" s="6">
        <v>7</v>
      </c>
      <c r="Q70" s="6">
        <v>3</v>
      </c>
      <c r="R70" s="6">
        <v>2</v>
      </c>
      <c r="S70" s="6">
        <v>9</v>
      </c>
      <c r="T70" s="6">
        <v>20</v>
      </c>
      <c r="U70" s="6">
        <v>87</v>
      </c>
      <c r="V70" s="6">
        <v>3</v>
      </c>
      <c r="W70" s="6">
        <v>7</v>
      </c>
      <c r="X70" s="6">
        <v>11</v>
      </c>
      <c r="Y70" s="5">
        <f t="shared" si="23"/>
        <v>211</v>
      </c>
    </row>
    <row r="71" spans="1:25" x14ac:dyDescent="0.4">
      <c r="A71" s="7"/>
      <c r="B71" s="50"/>
      <c r="C71" s="24" t="s">
        <v>154</v>
      </c>
      <c r="D71" s="49"/>
      <c r="E71" s="6">
        <v>28</v>
      </c>
      <c r="F71" s="6">
        <v>5</v>
      </c>
      <c r="G71" s="6">
        <v>14</v>
      </c>
      <c r="H71" s="6">
        <v>16</v>
      </c>
      <c r="I71" s="6">
        <v>15</v>
      </c>
      <c r="J71" s="6">
        <v>1</v>
      </c>
      <c r="K71" s="6">
        <v>4</v>
      </c>
      <c r="L71" s="6">
        <v>8</v>
      </c>
      <c r="M71" s="6">
        <v>13</v>
      </c>
      <c r="N71" s="6">
        <v>7</v>
      </c>
      <c r="O71" s="6">
        <v>16</v>
      </c>
      <c r="P71" s="6">
        <v>7</v>
      </c>
      <c r="Q71" s="6">
        <v>7</v>
      </c>
      <c r="R71" s="6">
        <v>5</v>
      </c>
      <c r="S71" s="6">
        <v>20</v>
      </c>
      <c r="T71" s="6">
        <v>12</v>
      </c>
      <c r="U71" s="6">
        <v>5</v>
      </c>
      <c r="V71" s="6">
        <v>2</v>
      </c>
      <c r="W71" s="6">
        <v>5</v>
      </c>
      <c r="X71" s="6">
        <v>11</v>
      </c>
      <c r="Y71" s="5">
        <f t="shared" si="23"/>
        <v>201</v>
      </c>
    </row>
    <row r="72" spans="1:25" x14ac:dyDescent="0.4">
      <c r="A72" s="7"/>
      <c r="B72" s="50"/>
      <c r="C72" s="24" t="s">
        <v>155</v>
      </c>
      <c r="D72" s="49"/>
      <c r="E72" s="6">
        <v>1</v>
      </c>
      <c r="F72" s="6">
        <v>1</v>
      </c>
      <c r="G72" s="6">
        <v>2</v>
      </c>
      <c r="H72" s="6">
        <v>2</v>
      </c>
      <c r="I72" s="6">
        <v>4</v>
      </c>
      <c r="J72" s="6">
        <v>2</v>
      </c>
      <c r="K72" s="6">
        <v>1</v>
      </c>
      <c r="L72" s="6">
        <v>2</v>
      </c>
      <c r="M72" s="6">
        <v>1</v>
      </c>
      <c r="N72" s="6">
        <v>0</v>
      </c>
      <c r="O72" s="6">
        <v>2</v>
      </c>
      <c r="P72" s="6">
        <v>4</v>
      </c>
      <c r="Q72" s="6">
        <v>2</v>
      </c>
      <c r="R72" s="6">
        <v>2</v>
      </c>
      <c r="S72" s="6">
        <v>6</v>
      </c>
      <c r="T72" s="6">
        <v>2</v>
      </c>
      <c r="U72" s="6">
        <v>2</v>
      </c>
      <c r="V72" s="6">
        <v>0</v>
      </c>
      <c r="W72" s="6">
        <v>2</v>
      </c>
      <c r="X72" s="6">
        <v>3</v>
      </c>
      <c r="Y72" s="5">
        <f t="shared" si="23"/>
        <v>41</v>
      </c>
    </row>
    <row r="73" spans="1:25" x14ac:dyDescent="0.4">
      <c r="A73" s="7"/>
      <c r="B73" s="50"/>
      <c r="C73" s="24" t="s">
        <v>156</v>
      </c>
      <c r="D73" s="49"/>
      <c r="E73" s="6">
        <v>1</v>
      </c>
      <c r="F73" s="6">
        <v>0</v>
      </c>
      <c r="G73" s="6">
        <v>0</v>
      </c>
      <c r="H73" s="6">
        <v>0</v>
      </c>
      <c r="I73" s="6">
        <v>1</v>
      </c>
      <c r="J73" s="6">
        <v>0</v>
      </c>
      <c r="K73" s="6">
        <v>1</v>
      </c>
      <c r="L73" s="6">
        <v>2</v>
      </c>
      <c r="M73" s="6">
        <v>2</v>
      </c>
      <c r="N73" s="6">
        <v>4</v>
      </c>
      <c r="O73" s="6">
        <v>0</v>
      </c>
      <c r="P73" s="6">
        <v>0</v>
      </c>
      <c r="Q73" s="6">
        <v>2</v>
      </c>
      <c r="R73" s="6">
        <v>0</v>
      </c>
      <c r="S73" s="6">
        <v>3</v>
      </c>
      <c r="T73" s="6">
        <v>5</v>
      </c>
      <c r="U73" s="6">
        <v>2</v>
      </c>
      <c r="V73" s="6">
        <v>2</v>
      </c>
      <c r="W73" s="6">
        <v>3</v>
      </c>
      <c r="X73" s="6">
        <v>2</v>
      </c>
      <c r="Y73" s="5">
        <f t="shared" si="23"/>
        <v>30</v>
      </c>
    </row>
    <row r="74" spans="1:25" ht="13.15" customHeight="1" x14ac:dyDescent="0.4">
      <c r="A74" s="7"/>
      <c r="B74" s="50"/>
      <c r="C74" s="24" t="s">
        <v>157</v>
      </c>
      <c r="D74" s="49"/>
      <c r="E74" s="6">
        <v>0</v>
      </c>
      <c r="F74" s="6">
        <v>0</v>
      </c>
      <c r="G74" s="6">
        <v>0</v>
      </c>
      <c r="H74" s="6">
        <v>1</v>
      </c>
      <c r="I74" s="6">
        <v>2</v>
      </c>
      <c r="J74" s="6">
        <v>1</v>
      </c>
      <c r="K74" s="6">
        <v>1</v>
      </c>
      <c r="L74" s="6">
        <v>0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</v>
      </c>
      <c r="T74" s="6">
        <v>2</v>
      </c>
      <c r="U74" s="6">
        <v>1</v>
      </c>
      <c r="V74" s="6">
        <v>0</v>
      </c>
      <c r="W74" s="6">
        <v>0</v>
      </c>
      <c r="X74" s="6">
        <v>0</v>
      </c>
      <c r="Y74" s="5">
        <f t="shared" si="23"/>
        <v>10</v>
      </c>
    </row>
    <row r="75" spans="1:25" x14ac:dyDescent="0.4">
      <c r="A75" s="7"/>
      <c r="B75" s="50"/>
      <c r="C75" s="24" t="s">
        <v>158</v>
      </c>
      <c r="D75" s="49"/>
      <c r="E75" s="6">
        <v>0</v>
      </c>
      <c r="F75" s="6">
        <v>0</v>
      </c>
      <c r="G75" s="6">
        <v>0</v>
      </c>
      <c r="H75" s="6">
        <v>1</v>
      </c>
      <c r="I75" s="6">
        <v>1</v>
      </c>
      <c r="J75" s="6">
        <v>0</v>
      </c>
      <c r="K75" s="6">
        <v>1</v>
      </c>
      <c r="L75" s="6">
        <v>0</v>
      </c>
      <c r="M75" s="6">
        <v>1</v>
      </c>
      <c r="N75" s="6">
        <v>0</v>
      </c>
      <c r="O75" s="6">
        <v>0</v>
      </c>
      <c r="P75" s="6">
        <v>1</v>
      </c>
      <c r="Q75" s="6">
        <v>0</v>
      </c>
      <c r="R75" s="6">
        <v>0</v>
      </c>
      <c r="S75" s="6">
        <v>1</v>
      </c>
      <c r="T75" s="6">
        <v>4</v>
      </c>
      <c r="U75" s="6">
        <v>0</v>
      </c>
      <c r="V75" s="6">
        <v>0</v>
      </c>
      <c r="W75" s="6">
        <v>0</v>
      </c>
      <c r="X75" s="6">
        <v>0</v>
      </c>
      <c r="Y75" s="5">
        <f t="shared" si="23"/>
        <v>10</v>
      </c>
    </row>
    <row r="76" spans="1:25" x14ac:dyDescent="0.4">
      <c r="A76" s="7"/>
      <c r="B76" s="50"/>
      <c r="C76" s="24" t="s">
        <v>159</v>
      </c>
      <c r="D76" s="49"/>
      <c r="E76" s="6">
        <v>1</v>
      </c>
      <c r="F76" s="6">
        <v>0</v>
      </c>
      <c r="G76" s="6">
        <v>2</v>
      </c>
      <c r="H76" s="6">
        <v>1</v>
      </c>
      <c r="I76" s="6">
        <v>1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5">
        <f t="shared" si="23"/>
        <v>5</v>
      </c>
    </row>
    <row r="77" spans="1:25" x14ac:dyDescent="0.4">
      <c r="A77" s="7"/>
      <c r="B77" s="50"/>
      <c r="C77" s="24" t="s">
        <v>160</v>
      </c>
      <c r="D77" s="49"/>
      <c r="E77" s="6">
        <v>0</v>
      </c>
      <c r="F77" s="6">
        <v>0</v>
      </c>
      <c r="G77" s="6">
        <v>1</v>
      </c>
      <c r="H77" s="6">
        <v>0</v>
      </c>
      <c r="I77" s="6">
        <v>1</v>
      </c>
      <c r="J77" s="6">
        <v>0</v>
      </c>
      <c r="K77" s="6">
        <v>0</v>
      </c>
      <c r="L77" s="6">
        <v>1</v>
      </c>
      <c r="M77" s="6">
        <v>1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5">
        <f t="shared" si="23"/>
        <v>4</v>
      </c>
    </row>
    <row r="78" spans="1:25" x14ac:dyDescent="0.4">
      <c r="A78" s="7"/>
      <c r="B78" s="50"/>
      <c r="C78" s="24" t="s">
        <v>161</v>
      </c>
      <c r="D78" s="49"/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2</v>
      </c>
      <c r="N78" s="6">
        <v>0</v>
      </c>
      <c r="O78" s="6">
        <v>1</v>
      </c>
      <c r="P78" s="6">
        <v>0</v>
      </c>
      <c r="Q78" s="6">
        <v>0</v>
      </c>
      <c r="R78" s="6">
        <v>0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  <c r="X78" s="6">
        <v>1</v>
      </c>
      <c r="Y78" s="5">
        <f t="shared" si="23"/>
        <v>6</v>
      </c>
    </row>
    <row r="79" spans="1:25" x14ac:dyDescent="0.4">
      <c r="A79" s="6" t="s">
        <v>26</v>
      </c>
      <c r="B79" s="84" t="s">
        <v>51</v>
      </c>
      <c r="C79" s="63"/>
      <c r="D79" s="64"/>
      <c r="E79" s="5">
        <f>SUM(E69:E78)</f>
        <v>49</v>
      </c>
      <c r="F79" s="5">
        <f t="shared" ref="F79:Y79" si="24">SUM(F69:F78)</f>
        <v>12</v>
      </c>
      <c r="G79" s="5">
        <f t="shared" si="24"/>
        <v>38</v>
      </c>
      <c r="H79" s="5">
        <f t="shared" si="24"/>
        <v>29</v>
      </c>
      <c r="I79" s="5">
        <f t="shared" si="24"/>
        <v>31</v>
      </c>
      <c r="J79" s="5">
        <f t="shared" si="24"/>
        <v>15</v>
      </c>
      <c r="K79" s="5">
        <f t="shared" si="24"/>
        <v>18</v>
      </c>
      <c r="L79" s="5">
        <f t="shared" si="24"/>
        <v>25</v>
      </c>
      <c r="M79" s="5">
        <f t="shared" si="24"/>
        <v>65</v>
      </c>
      <c r="N79" s="5">
        <f t="shared" si="24"/>
        <v>13</v>
      </c>
      <c r="O79" s="5">
        <f t="shared" si="24"/>
        <v>26</v>
      </c>
      <c r="P79" s="5">
        <f t="shared" si="24"/>
        <v>24</v>
      </c>
      <c r="Q79" s="5">
        <f t="shared" si="24"/>
        <v>21</v>
      </c>
      <c r="R79" s="5">
        <f t="shared" si="24"/>
        <v>19</v>
      </c>
      <c r="S79" s="5">
        <f t="shared" si="24"/>
        <v>58</v>
      </c>
      <c r="T79" s="5">
        <f t="shared" si="24"/>
        <v>67</v>
      </c>
      <c r="U79" s="5">
        <f t="shared" si="24"/>
        <v>107</v>
      </c>
      <c r="V79" s="5">
        <f t="shared" si="24"/>
        <v>11</v>
      </c>
      <c r="W79" s="5">
        <f t="shared" si="24"/>
        <v>36</v>
      </c>
      <c r="X79" s="5">
        <f t="shared" si="24"/>
        <v>44</v>
      </c>
      <c r="Y79" s="5">
        <f t="shared" si="24"/>
        <v>708</v>
      </c>
    </row>
    <row r="80" spans="1:25" x14ac:dyDescent="0.4">
      <c r="A80" s="83"/>
      <c r="B80" s="82"/>
      <c r="C80" s="82"/>
      <c r="D80" s="82"/>
      <c r="E80" s="82"/>
    </row>
    <row r="81" spans="1:25" x14ac:dyDescent="0.4">
      <c r="A81" s="11" t="s">
        <v>48</v>
      </c>
      <c r="B81" s="17" t="s">
        <v>34</v>
      </c>
      <c r="C81" s="86" t="s">
        <v>54</v>
      </c>
      <c r="D81" s="64"/>
      <c r="E81" s="6">
        <v>2</v>
      </c>
      <c r="F81" s="6">
        <v>1</v>
      </c>
      <c r="G81" s="6">
        <v>2</v>
      </c>
      <c r="H81" s="6">
        <v>1</v>
      </c>
      <c r="I81" s="6">
        <v>1</v>
      </c>
      <c r="J81" s="6">
        <v>2</v>
      </c>
      <c r="K81" s="6">
        <v>0</v>
      </c>
      <c r="L81" s="6">
        <v>2</v>
      </c>
      <c r="M81" s="6">
        <v>5</v>
      </c>
      <c r="N81" s="6">
        <v>4</v>
      </c>
      <c r="O81" s="6">
        <v>2</v>
      </c>
      <c r="P81" s="6">
        <v>1</v>
      </c>
      <c r="Q81" s="6">
        <v>3</v>
      </c>
      <c r="R81" s="6">
        <v>3</v>
      </c>
      <c r="S81" s="6">
        <v>0</v>
      </c>
      <c r="T81" s="6">
        <v>3</v>
      </c>
      <c r="U81" s="6">
        <v>0</v>
      </c>
      <c r="V81" s="6">
        <v>8</v>
      </c>
      <c r="W81" s="6">
        <v>1</v>
      </c>
      <c r="X81" s="6">
        <v>4</v>
      </c>
      <c r="Y81" s="5">
        <f t="shared" ref="Y81:Y90" si="25">SUM(E81:X81)</f>
        <v>45</v>
      </c>
    </row>
    <row r="82" spans="1:25" x14ac:dyDescent="0.4">
      <c r="A82" s="11" t="s">
        <v>50</v>
      </c>
      <c r="B82" s="50"/>
      <c r="C82" s="24" t="s">
        <v>162</v>
      </c>
      <c r="D82" s="49"/>
      <c r="E82" s="6">
        <v>2</v>
      </c>
      <c r="F82" s="6">
        <v>3</v>
      </c>
      <c r="G82" s="6">
        <v>6</v>
      </c>
      <c r="H82" s="6">
        <v>3</v>
      </c>
      <c r="I82" s="6">
        <v>9</v>
      </c>
      <c r="J82" s="6">
        <v>1</v>
      </c>
      <c r="K82" s="6">
        <v>0</v>
      </c>
      <c r="L82" s="6">
        <v>1</v>
      </c>
      <c r="M82" s="6">
        <v>6</v>
      </c>
      <c r="N82" s="6">
        <v>10</v>
      </c>
      <c r="O82" s="6">
        <v>0</v>
      </c>
      <c r="P82" s="6">
        <v>6</v>
      </c>
      <c r="Q82" s="6">
        <v>18</v>
      </c>
      <c r="R82" s="6">
        <v>28</v>
      </c>
      <c r="S82" s="6">
        <v>11</v>
      </c>
      <c r="T82" s="6">
        <v>0</v>
      </c>
      <c r="U82" s="6">
        <v>1</v>
      </c>
      <c r="V82" s="6">
        <v>9</v>
      </c>
      <c r="W82" s="6">
        <v>4</v>
      </c>
      <c r="X82" s="6">
        <v>6</v>
      </c>
      <c r="Y82" s="5">
        <f t="shared" si="25"/>
        <v>124</v>
      </c>
    </row>
    <row r="83" spans="1:25" x14ac:dyDescent="0.4">
      <c r="A83" s="7"/>
      <c r="B83" s="50"/>
      <c r="C83" s="24" t="s">
        <v>163</v>
      </c>
      <c r="D83" s="49"/>
      <c r="E83" s="6">
        <v>0</v>
      </c>
      <c r="F83" s="6">
        <v>0</v>
      </c>
      <c r="G83" s="6">
        <v>3</v>
      </c>
      <c r="H83" s="6">
        <v>2</v>
      </c>
      <c r="I83" s="6">
        <v>1</v>
      </c>
      <c r="J83" s="6">
        <v>1</v>
      </c>
      <c r="K83" s="6">
        <v>1</v>
      </c>
      <c r="L83" s="6">
        <v>1</v>
      </c>
      <c r="M83" s="6">
        <v>1</v>
      </c>
      <c r="N83" s="6">
        <v>0</v>
      </c>
      <c r="O83" s="6">
        <v>0</v>
      </c>
      <c r="P83" s="6">
        <v>1</v>
      </c>
      <c r="Q83" s="6">
        <v>3</v>
      </c>
      <c r="R83" s="6">
        <v>2</v>
      </c>
      <c r="S83" s="6">
        <v>1</v>
      </c>
      <c r="T83" s="6">
        <v>0</v>
      </c>
      <c r="U83" s="6">
        <v>0</v>
      </c>
      <c r="V83" s="6">
        <v>1</v>
      </c>
      <c r="W83" s="6">
        <v>1</v>
      </c>
      <c r="X83" s="6">
        <v>2</v>
      </c>
      <c r="Y83" s="5">
        <f t="shared" si="25"/>
        <v>21</v>
      </c>
    </row>
    <row r="84" spans="1:25" x14ac:dyDescent="0.4">
      <c r="A84" s="7"/>
      <c r="B84" s="50"/>
      <c r="C84" s="24" t="s">
        <v>164</v>
      </c>
      <c r="D84" s="49"/>
      <c r="E84" s="6">
        <v>0</v>
      </c>
      <c r="F84" s="6">
        <v>0</v>
      </c>
      <c r="G84" s="6">
        <v>0</v>
      </c>
      <c r="H84" s="6">
        <v>0</v>
      </c>
      <c r="I84" s="6">
        <v>1</v>
      </c>
      <c r="J84" s="6">
        <v>0</v>
      </c>
      <c r="K84" s="6">
        <v>0</v>
      </c>
      <c r="L84" s="6">
        <v>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1</v>
      </c>
      <c r="T84" s="6">
        <v>0</v>
      </c>
      <c r="U84" s="6">
        <v>0</v>
      </c>
      <c r="V84" s="6">
        <v>1</v>
      </c>
      <c r="W84" s="6">
        <v>0</v>
      </c>
      <c r="X84" s="6">
        <v>0</v>
      </c>
      <c r="Y84" s="5">
        <f t="shared" si="25"/>
        <v>4</v>
      </c>
    </row>
    <row r="85" spans="1:25" ht="13.15" customHeight="1" x14ac:dyDescent="0.4">
      <c r="A85" s="7"/>
      <c r="B85" s="50"/>
      <c r="C85" s="24" t="s">
        <v>165</v>
      </c>
      <c r="D85" s="49"/>
      <c r="E85" s="6">
        <v>0</v>
      </c>
      <c r="F85" s="6">
        <v>2</v>
      </c>
      <c r="G85" s="6">
        <v>1</v>
      </c>
      <c r="H85" s="6">
        <v>2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>
        <v>0</v>
      </c>
      <c r="Q85" s="6">
        <v>1</v>
      </c>
      <c r="R85" s="6">
        <v>0</v>
      </c>
      <c r="S85" s="6">
        <v>1</v>
      </c>
      <c r="T85" s="6">
        <v>0</v>
      </c>
      <c r="U85" s="6">
        <v>0</v>
      </c>
      <c r="V85" s="6">
        <v>1</v>
      </c>
      <c r="W85" s="6">
        <v>0</v>
      </c>
      <c r="X85" s="6">
        <v>0</v>
      </c>
      <c r="Y85" s="5">
        <f t="shared" si="25"/>
        <v>10</v>
      </c>
    </row>
    <row r="86" spans="1:25" x14ac:dyDescent="0.4">
      <c r="A86" s="7"/>
      <c r="B86" s="50"/>
      <c r="C86" s="24" t="s">
        <v>166</v>
      </c>
      <c r="D86" s="49"/>
      <c r="E86" s="6">
        <v>0</v>
      </c>
      <c r="F86" s="6">
        <v>0</v>
      </c>
      <c r="G86" s="6">
        <v>3</v>
      </c>
      <c r="H86" s="6">
        <v>0</v>
      </c>
      <c r="I86" s="6">
        <v>0</v>
      </c>
      <c r="J86" s="6">
        <v>0</v>
      </c>
      <c r="K86" s="6">
        <v>1</v>
      </c>
      <c r="L86" s="6">
        <v>0</v>
      </c>
      <c r="M86" s="6">
        <v>0</v>
      </c>
      <c r="N86" s="6">
        <v>21</v>
      </c>
      <c r="O86" s="6">
        <v>3</v>
      </c>
      <c r="P86" s="6">
        <v>0</v>
      </c>
      <c r="Q86" s="6">
        <v>0</v>
      </c>
      <c r="R86" s="6">
        <v>0</v>
      </c>
      <c r="S86" s="6">
        <v>1</v>
      </c>
      <c r="T86" s="6">
        <v>2</v>
      </c>
      <c r="U86" s="6">
        <v>0</v>
      </c>
      <c r="V86" s="6">
        <v>0</v>
      </c>
      <c r="W86" s="6">
        <v>0</v>
      </c>
      <c r="X86" s="6">
        <v>1</v>
      </c>
      <c r="Y86" s="5">
        <f t="shared" si="25"/>
        <v>32</v>
      </c>
    </row>
    <row r="87" spans="1:25" x14ac:dyDescent="0.4">
      <c r="A87" s="7"/>
      <c r="B87" s="50"/>
      <c r="C87" s="24" t="s">
        <v>167</v>
      </c>
      <c r="D87" s="49"/>
      <c r="E87" s="6">
        <v>0</v>
      </c>
      <c r="F87" s="6">
        <v>0</v>
      </c>
      <c r="G87" s="6">
        <v>0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5">
        <f t="shared" si="25"/>
        <v>2</v>
      </c>
    </row>
    <row r="88" spans="1:25" x14ac:dyDescent="0.4">
      <c r="A88" s="7"/>
      <c r="B88" s="50"/>
      <c r="C88" s="24" t="s">
        <v>168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5">
        <f t="shared" si="25"/>
        <v>1</v>
      </c>
    </row>
    <row r="89" spans="1:25" x14ac:dyDescent="0.4">
      <c r="A89" s="7"/>
      <c r="B89" s="50"/>
      <c r="C89" s="24" t="s">
        <v>169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1</v>
      </c>
      <c r="J89" s="6">
        <v>0</v>
      </c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5">
        <f t="shared" si="25"/>
        <v>2</v>
      </c>
    </row>
    <row r="90" spans="1:25" x14ac:dyDescent="0.4">
      <c r="A90" s="7"/>
      <c r="B90" s="50"/>
      <c r="C90" s="24" t="s">
        <v>170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2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5">
        <f t="shared" si="25"/>
        <v>2</v>
      </c>
    </row>
    <row r="91" spans="1:25" x14ac:dyDescent="0.4">
      <c r="A91" s="6" t="s">
        <v>26</v>
      </c>
      <c r="B91" s="84" t="s">
        <v>51</v>
      </c>
      <c r="C91" s="63"/>
      <c r="D91" s="64"/>
      <c r="E91" s="5">
        <f>SUM(E81:E90)</f>
        <v>4</v>
      </c>
      <c r="F91" s="5">
        <f t="shared" ref="F91:Y91" si="26">SUM(F81:F90)</f>
        <v>6</v>
      </c>
      <c r="G91" s="5">
        <f t="shared" si="26"/>
        <v>15</v>
      </c>
      <c r="H91" s="5">
        <f t="shared" si="26"/>
        <v>9</v>
      </c>
      <c r="I91" s="5">
        <f t="shared" si="26"/>
        <v>13</v>
      </c>
      <c r="J91" s="5">
        <f t="shared" si="26"/>
        <v>6</v>
      </c>
      <c r="K91" s="5">
        <f t="shared" si="26"/>
        <v>2</v>
      </c>
      <c r="L91" s="5">
        <f t="shared" si="26"/>
        <v>5</v>
      </c>
      <c r="M91" s="5">
        <f t="shared" si="26"/>
        <v>13</v>
      </c>
      <c r="N91" s="5">
        <f t="shared" si="26"/>
        <v>39</v>
      </c>
      <c r="O91" s="5">
        <f t="shared" si="26"/>
        <v>5</v>
      </c>
      <c r="P91" s="5">
        <f t="shared" si="26"/>
        <v>8</v>
      </c>
      <c r="Q91" s="5">
        <f t="shared" si="26"/>
        <v>25</v>
      </c>
      <c r="R91" s="5">
        <f t="shared" si="26"/>
        <v>33</v>
      </c>
      <c r="S91" s="5">
        <f t="shared" si="26"/>
        <v>15</v>
      </c>
      <c r="T91" s="5">
        <f t="shared" si="26"/>
        <v>5</v>
      </c>
      <c r="U91" s="5">
        <f t="shared" si="26"/>
        <v>1</v>
      </c>
      <c r="V91" s="5">
        <f t="shared" si="26"/>
        <v>20</v>
      </c>
      <c r="W91" s="5">
        <f t="shared" si="26"/>
        <v>6</v>
      </c>
      <c r="X91" s="5">
        <f t="shared" si="26"/>
        <v>13</v>
      </c>
      <c r="Y91" s="5">
        <f t="shared" si="26"/>
        <v>243</v>
      </c>
    </row>
    <row r="92" spans="1:25" x14ac:dyDescent="0.4">
      <c r="A92" s="83"/>
      <c r="B92" s="82"/>
      <c r="C92" s="82"/>
      <c r="D92" s="82"/>
      <c r="E92" s="82"/>
    </row>
    <row r="93" spans="1:25" x14ac:dyDescent="0.4">
      <c r="A93" s="11" t="s">
        <v>48</v>
      </c>
      <c r="B93" s="17" t="s">
        <v>55</v>
      </c>
      <c r="C93" s="86" t="s">
        <v>56</v>
      </c>
      <c r="D93" s="64"/>
      <c r="E93" s="6">
        <v>2</v>
      </c>
      <c r="F93" s="6">
        <v>3</v>
      </c>
      <c r="G93" s="6">
        <v>2</v>
      </c>
      <c r="H93" s="6">
        <v>6</v>
      </c>
      <c r="I93" s="6">
        <v>0</v>
      </c>
      <c r="J93" s="6">
        <v>3</v>
      </c>
      <c r="K93" s="6">
        <v>5</v>
      </c>
      <c r="L93" s="6">
        <v>2</v>
      </c>
      <c r="M93" s="6">
        <v>3</v>
      </c>
      <c r="N93" s="6">
        <v>1</v>
      </c>
      <c r="O93" s="6">
        <v>2</v>
      </c>
      <c r="P93" s="6">
        <v>1</v>
      </c>
      <c r="Q93" s="6">
        <v>1</v>
      </c>
      <c r="R93" s="6">
        <v>6</v>
      </c>
      <c r="S93" s="6">
        <v>1</v>
      </c>
      <c r="T93" s="6">
        <v>4</v>
      </c>
      <c r="U93" s="6">
        <v>5</v>
      </c>
      <c r="V93" s="6">
        <v>1</v>
      </c>
      <c r="W93" s="6">
        <v>3</v>
      </c>
      <c r="X93" s="6">
        <v>7</v>
      </c>
      <c r="Y93" s="5">
        <f t="shared" ref="Y93:Y102" si="27">SUM(E93:X93)</f>
        <v>58</v>
      </c>
    </row>
    <row r="94" spans="1:25" x14ac:dyDescent="0.4">
      <c r="A94" s="11" t="s">
        <v>50</v>
      </c>
      <c r="B94" s="50"/>
      <c r="C94" s="24" t="s">
        <v>171</v>
      </c>
      <c r="D94" s="51"/>
      <c r="E94" s="6">
        <v>3</v>
      </c>
      <c r="F94" s="6">
        <v>3</v>
      </c>
      <c r="G94" s="6">
        <v>1</v>
      </c>
      <c r="H94" s="6">
        <v>1</v>
      </c>
      <c r="I94" s="6">
        <v>8</v>
      </c>
      <c r="J94" s="6">
        <v>0</v>
      </c>
      <c r="K94" s="6">
        <v>2</v>
      </c>
      <c r="L94" s="6">
        <v>2</v>
      </c>
      <c r="M94" s="6">
        <v>2</v>
      </c>
      <c r="N94" s="6">
        <v>0</v>
      </c>
      <c r="O94" s="6">
        <v>0</v>
      </c>
      <c r="P94" s="6">
        <v>6</v>
      </c>
      <c r="Q94" s="6">
        <v>1</v>
      </c>
      <c r="R94" s="6">
        <v>2</v>
      </c>
      <c r="S94" s="6">
        <v>1</v>
      </c>
      <c r="T94" s="6">
        <v>7</v>
      </c>
      <c r="U94" s="6">
        <v>2</v>
      </c>
      <c r="V94" s="6">
        <v>2</v>
      </c>
      <c r="W94" s="6">
        <v>4</v>
      </c>
      <c r="X94" s="6">
        <v>2</v>
      </c>
      <c r="Y94" s="5">
        <f t="shared" si="27"/>
        <v>49</v>
      </c>
    </row>
    <row r="95" spans="1:25" x14ac:dyDescent="0.4">
      <c r="A95" s="7"/>
      <c r="B95" s="50"/>
      <c r="C95" s="24" t="s">
        <v>172</v>
      </c>
      <c r="D95" s="51"/>
      <c r="E95" s="6">
        <v>1</v>
      </c>
      <c r="F95" s="6">
        <v>1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1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1</v>
      </c>
      <c r="W95" s="6">
        <v>3</v>
      </c>
      <c r="X95" s="6">
        <v>0</v>
      </c>
      <c r="Y95" s="5">
        <f t="shared" si="27"/>
        <v>9</v>
      </c>
    </row>
    <row r="96" spans="1:25" ht="13.15" customHeight="1" x14ac:dyDescent="0.4">
      <c r="A96" s="7"/>
      <c r="B96" s="50"/>
      <c r="C96" s="24" t="s">
        <v>173</v>
      </c>
      <c r="D96" s="51"/>
      <c r="E96" s="6">
        <v>0</v>
      </c>
      <c r="F96" s="6">
        <v>1</v>
      </c>
      <c r="G96" s="6">
        <v>0</v>
      </c>
      <c r="H96" s="6">
        <v>2</v>
      </c>
      <c r="I96" s="6">
        <v>0</v>
      </c>
      <c r="J96" s="6">
        <v>0</v>
      </c>
      <c r="K96" s="6">
        <v>0</v>
      </c>
      <c r="L96" s="6">
        <v>0</v>
      </c>
      <c r="M96" s="6">
        <v>1</v>
      </c>
      <c r="N96" s="6">
        <v>1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0</v>
      </c>
      <c r="U96" s="6">
        <v>0</v>
      </c>
      <c r="V96" s="6">
        <v>0</v>
      </c>
      <c r="W96" s="6">
        <v>1</v>
      </c>
      <c r="X96" s="6">
        <v>0</v>
      </c>
      <c r="Y96" s="5">
        <f t="shared" si="27"/>
        <v>11</v>
      </c>
    </row>
    <row r="97" spans="1:25" x14ac:dyDescent="0.4">
      <c r="A97" s="7"/>
      <c r="B97" s="50"/>
      <c r="C97" s="24" t="s">
        <v>174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1</v>
      </c>
      <c r="K97" s="6">
        <v>1</v>
      </c>
      <c r="L97" s="6">
        <v>0</v>
      </c>
      <c r="M97" s="6">
        <v>0</v>
      </c>
      <c r="N97" s="6">
        <v>1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1</v>
      </c>
      <c r="Y97" s="5">
        <f t="shared" si="27"/>
        <v>5</v>
      </c>
    </row>
    <row r="98" spans="1:25" x14ac:dyDescent="0.4">
      <c r="A98" s="7"/>
      <c r="B98" s="50"/>
      <c r="C98" s="24" t="s">
        <v>175</v>
      </c>
      <c r="D98" s="49"/>
      <c r="E98" s="6">
        <v>0</v>
      </c>
      <c r="F98" s="6">
        <v>1</v>
      </c>
      <c r="G98" s="6">
        <v>0</v>
      </c>
      <c r="H98" s="6">
        <v>0</v>
      </c>
      <c r="I98" s="6">
        <v>1</v>
      </c>
      <c r="J98" s="6">
        <v>0</v>
      </c>
      <c r="K98" s="6">
        <v>0</v>
      </c>
      <c r="L98" s="6">
        <v>2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  <c r="S98" s="6">
        <v>0</v>
      </c>
      <c r="T98" s="6">
        <v>1</v>
      </c>
      <c r="U98" s="6">
        <v>1</v>
      </c>
      <c r="V98" s="6">
        <v>1</v>
      </c>
      <c r="W98" s="6">
        <v>1</v>
      </c>
      <c r="X98" s="6">
        <v>2</v>
      </c>
      <c r="Y98" s="5">
        <f t="shared" si="27"/>
        <v>11</v>
      </c>
    </row>
    <row r="99" spans="1:25" x14ac:dyDescent="0.4">
      <c r="A99" s="7"/>
      <c r="B99" s="50"/>
      <c r="C99" s="24" t="s">
        <v>176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1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5">
        <f t="shared" si="27"/>
        <v>1</v>
      </c>
    </row>
    <row r="100" spans="1:25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1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5">
        <f t="shared" si="27"/>
        <v>1</v>
      </c>
    </row>
    <row r="101" spans="1:25" x14ac:dyDescent="0.4">
      <c r="A101" s="7"/>
      <c r="B101" s="50"/>
      <c r="C101" s="24" t="s">
        <v>178</v>
      </c>
      <c r="D101" s="51"/>
      <c r="E101" s="6">
        <v>0</v>
      </c>
      <c r="F101" s="6">
        <v>0</v>
      </c>
      <c r="G101" s="6">
        <v>0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5">
        <f t="shared" si="27"/>
        <v>1</v>
      </c>
    </row>
    <row r="102" spans="1:25" x14ac:dyDescent="0.4">
      <c r="A102" s="7"/>
      <c r="B102" s="50"/>
      <c r="C102" s="24" t="s">
        <v>179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5">
        <f t="shared" si="27"/>
        <v>0</v>
      </c>
    </row>
    <row r="103" spans="1:25" x14ac:dyDescent="0.4">
      <c r="A103" s="6" t="s">
        <v>26</v>
      </c>
      <c r="B103" s="84" t="s">
        <v>51</v>
      </c>
      <c r="C103" s="63"/>
      <c r="D103" s="64"/>
      <c r="E103" s="5">
        <f>SUM(E93:E102)</f>
        <v>6</v>
      </c>
      <c r="F103" s="5">
        <f t="shared" ref="F103:Y103" si="28">SUM(F93:F102)</f>
        <v>9</v>
      </c>
      <c r="G103" s="5">
        <f t="shared" si="28"/>
        <v>3</v>
      </c>
      <c r="H103" s="5">
        <f t="shared" si="28"/>
        <v>10</v>
      </c>
      <c r="I103" s="5">
        <f t="shared" si="28"/>
        <v>9</v>
      </c>
      <c r="J103" s="5">
        <f t="shared" si="28"/>
        <v>4</v>
      </c>
      <c r="K103" s="5">
        <f t="shared" si="28"/>
        <v>9</v>
      </c>
      <c r="L103" s="5">
        <f t="shared" si="28"/>
        <v>7</v>
      </c>
      <c r="M103" s="5">
        <f t="shared" si="28"/>
        <v>6</v>
      </c>
      <c r="N103" s="5">
        <f t="shared" si="28"/>
        <v>4</v>
      </c>
      <c r="O103" s="5">
        <f t="shared" si="28"/>
        <v>3</v>
      </c>
      <c r="P103" s="5">
        <f t="shared" si="28"/>
        <v>9</v>
      </c>
      <c r="Q103" s="5">
        <f t="shared" si="28"/>
        <v>3</v>
      </c>
      <c r="R103" s="5">
        <f t="shared" si="28"/>
        <v>11</v>
      </c>
      <c r="S103" s="5">
        <f t="shared" si="28"/>
        <v>3</v>
      </c>
      <c r="T103" s="5">
        <f t="shared" si="28"/>
        <v>13</v>
      </c>
      <c r="U103" s="5">
        <f t="shared" si="28"/>
        <v>8</v>
      </c>
      <c r="V103" s="5">
        <f t="shared" si="28"/>
        <v>5</v>
      </c>
      <c r="W103" s="5">
        <f t="shared" si="28"/>
        <v>12</v>
      </c>
      <c r="X103" s="5">
        <f t="shared" si="28"/>
        <v>12</v>
      </c>
      <c r="Y103" s="5">
        <f t="shared" si="28"/>
        <v>146</v>
      </c>
    </row>
    <row r="104" spans="1:25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</row>
    <row r="105" spans="1:25" x14ac:dyDescent="0.4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0</v>
      </c>
      <c r="S105" s="6">
        <v>1</v>
      </c>
      <c r="T105" s="6">
        <v>0</v>
      </c>
      <c r="U105" s="6">
        <v>1</v>
      </c>
      <c r="V105" s="6">
        <v>3</v>
      </c>
      <c r="W105" s="6">
        <v>1</v>
      </c>
      <c r="X105" s="6">
        <v>0</v>
      </c>
      <c r="Y105" s="5">
        <f>SUM(E105:X105)</f>
        <v>8</v>
      </c>
    </row>
    <row r="106" spans="1:25" x14ac:dyDescent="0.4">
      <c r="A106" s="11" t="s">
        <v>50</v>
      </c>
      <c r="B106" s="50"/>
      <c r="C106" s="24" t="s">
        <v>180</v>
      </c>
      <c r="D106" s="49"/>
      <c r="E106" s="6">
        <v>1</v>
      </c>
      <c r="F106" s="6">
        <v>0</v>
      </c>
      <c r="G106" s="6">
        <v>1</v>
      </c>
      <c r="H106" s="6">
        <v>2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5">
        <f>SUM(E106:X106)</f>
        <v>6</v>
      </c>
    </row>
    <row r="107" spans="1:25" ht="13.15" customHeight="1" x14ac:dyDescent="0.4">
      <c r="A107" s="7"/>
      <c r="B107" s="50"/>
      <c r="C107" s="24" t="s">
        <v>181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1</v>
      </c>
      <c r="V107" s="6">
        <v>0</v>
      </c>
      <c r="W107" s="6">
        <v>0</v>
      </c>
      <c r="X107" s="6">
        <v>0</v>
      </c>
      <c r="Y107" s="5">
        <f>SUM(E107:X107)</f>
        <v>1</v>
      </c>
    </row>
    <row r="108" spans="1:25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5">
        <f t="shared" ref="Y108:Y114" si="29">SUM(E108:X108)</f>
        <v>0</v>
      </c>
    </row>
    <row r="109" spans="1:25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5">
        <f t="shared" si="29"/>
        <v>0</v>
      </c>
    </row>
    <row r="110" spans="1:25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5">
        <f t="shared" si="29"/>
        <v>0</v>
      </c>
    </row>
    <row r="111" spans="1:25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5">
        <f t="shared" si="29"/>
        <v>0</v>
      </c>
    </row>
    <row r="112" spans="1:25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5">
        <f t="shared" si="29"/>
        <v>0</v>
      </c>
    </row>
    <row r="113" spans="1:27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5">
        <f t="shared" si="29"/>
        <v>0</v>
      </c>
    </row>
    <row r="114" spans="1:27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5">
        <f t="shared" si="29"/>
        <v>0</v>
      </c>
    </row>
    <row r="115" spans="1:27" ht="13.15" customHeight="1" x14ac:dyDescent="0.4">
      <c r="A115" s="6" t="s">
        <v>26</v>
      </c>
      <c r="B115" s="84" t="s">
        <v>51</v>
      </c>
      <c r="C115" s="87"/>
      <c r="D115" s="88"/>
      <c r="E115" s="5">
        <f>SUM(E105:E114)</f>
        <v>1</v>
      </c>
      <c r="F115" s="5">
        <f t="shared" ref="F115:Y115" si="30">SUM(F105:F114)</f>
        <v>0</v>
      </c>
      <c r="G115" s="5">
        <f t="shared" si="30"/>
        <v>1</v>
      </c>
      <c r="H115" s="5">
        <f t="shared" si="30"/>
        <v>2</v>
      </c>
      <c r="I115" s="5">
        <f t="shared" si="30"/>
        <v>0</v>
      </c>
      <c r="J115" s="5">
        <f t="shared" si="30"/>
        <v>1</v>
      </c>
      <c r="K115" s="5">
        <f t="shared" si="30"/>
        <v>1</v>
      </c>
      <c r="L115" s="5">
        <f t="shared" si="30"/>
        <v>0</v>
      </c>
      <c r="M115" s="5">
        <f t="shared" si="30"/>
        <v>0</v>
      </c>
      <c r="N115" s="5">
        <f t="shared" si="30"/>
        <v>1</v>
      </c>
      <c r="O115" s="5">
        <f t="shared" si="30"/>
        <v>0</v>
      </c>
      <c r="P115" s="5">
        <f t="shared" si="30"/>
        <v>1</v>
      </c>
      <c r="Q115" s="5">
        <f t="shared" si="30"/>
        <v>0</v>
      </c>
      <c r="R115" s="5">
        <f t="shared" si="30"/>
        <v>0</v>
      </c>
      <c r="S115" s="5">
        <f t="shared" si="30"/>
        <v>1</v>
      </c>
      <c r="T115" s="5">
        <f t="shared" si="30"/>
        <v>0</v>
      </c>
      <c r="U115" s="5">
        <f t="shared" si="30"/>
        <v>2</v>
      </c>
      <c r="V115" s="5">
        <f t="shared" si="30"/>
        <v>3</v>
      </c>
      <c r="W115" s="5">
        <f t="shared" si="30"/>
        <v>1</v>
      </c>
      <c r="X115" s="5">
        <f t="shared" si="30"/>
        <v>0</v>
      </c>
      <c r="Y115" s="5">
        <f t="shared" si="30"/>
        <v>15</v>
      </c>
    </row>
    <row r="116" spans="1:27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5"/>
    </row>
    <row r="117" spans="1:27" x14ac:dyDescent="0.4">
      <c r="A117" s="11" t="s">
        <v>48</v>
      </c>
      <c r="B117" s="17" t="s">
        <v>59</v>
      </c>
      <c r="C117" s="86" t="s">
        <v>60</v>
      </c>
      <c r="D117" s="64"/>
      <c r="E117" s="6">
        <v>0</v>
      </c>
      <c r="F117" s="6">
        <v>0</v>
      </c>
      <c r="G117" s="6">
        <v>2</v>
      </c>
      <c r="H117" s="6">
        <v>4</v>
      </c>
      <c r="I117" s="6">
        <v>1</v>
      </c>
      <c r="J117" s="6">
        <v>1</v>
      </c>
      <c r="K117" s="6">
        <v>0</v>
      </c>
      <c r="L117" s="6">
        <v>0</v>
      </c>
      <c r="M117" s="6">
        <v>3</v>
      </c>
      <c r="N117" s="6">
        <v>0</v>
      </c>
      <c r="O117" s="6">
        <v>1</v>
      </c>
      <c r="P117" s="6">
        <v>0</v>
      </c>
      <c r="Q117" s="6">
        <v>1</v>
      </c>
      <c r="R117" s="6">
        <v>0</v>
      </c>
      <c r="S117" s="6">
        <v>1</v>
      </c>
      <c r="T117" s="6">
        <v>0</v>
      </c>
      <c r="U117" s="6">
        <v>1</v>
      </c>
      <c r="V117" s="6">
        <v>1</v>
      </c>
      <c r="W117" s="6">
        <v>0</v>
      </c>
      <c r="X117" s="6">
        <v>0</v>
      </c>
      <c r="Y117" s="5">
        <f t="shared" ref="Y117:Y126" si="31">SUM(E117:X117)</f>
        <v>16</v>
      </c>
      <c r="Z117" s="20"/>
      <c r="AA117" s="20"/>
    </row>
    <row r="118" spans="1:27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0</v>
      </c>
      <c r="G118" s="6">
        <v>0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2</v>
      </c>
      <c r="V118" s="6">
        <v>0</v>
      </c>
      <c r="W118" s="6">
        <v>0</v>
      </c>
      <c r="X118" s="6">
        <v>0</v>
      </c>
      <c r="Y118" s="5">
        <f t="shared" si="31"/>
        <v>4</v>
      </c>
      <c r="Z118" s="20"/>
      <c r="AA118" s="20"/>
    </row>
    <row r="119" spans="1:27" x14ac:dyDescent="0.4">
      <c r="A119" s="7"/>
      <c r="B119" s="50"/>
      <c r="C119" s="24" t="s">
        <v>183</v>
      </c>
      <c r="D119" s="49"/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1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5">
        <f t="shared" si="31"/>
        <v>3</v>
      </c>
      <c r="Z119" s="20"/>
      <c r="AA119" s="20"/>
    </row>
    <row r="120" spans="1:27" x14ac:dyDescent="0.4">
      <c r="A120" s="7"/>
      <c r="B120" s="50"/>
      <c r="C120" s="24" t="s">
        <v>184</v>
      </c>
      <c r="D120" s="49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5">
        <f t="shared" si="31"/>
        <v>0</v>
      </c>
      <c r="Z120" s="20"/>
      <c r="AA120" s="20"/>
    </row>
    <row r="121" spans="1:27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5">
        <f t="shared" si="31"/>
        <v>0</v>
      </c>
      <c r="Z121" s="20"/>
      <c r="AA121" s="20"/>
    </row>
    <row r="122" spans="1:27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5">
        <f t="shared" si="31"/>
        <v>0</v>
      </c>
      <c r="Z122" s="20"/>
      <c r="AA122" s="20"/>
    </row>
    <row r="123" spans="1:27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5">
        <f t="shared" si="31"/>
        <v>0</v>
      </c>
      <c r="Z123" s="20"/>
      <c r="AA123" s="20"/>
    </row>
    <row r="124" spans="1:27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5">
        <f t="shared" si="31"/>
        <v>0</v>
      </c>
      <c r="Z124" s="20"/>
      <c r="AA124" s="20"/>
    </row>
    <row r="125" spans="1:27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5">
        <f t="shared" si="31"/>
        <v>0</v>
      </c>
      <c r="Z125" s="20"/>
      <c r="AA125" s="20"/>
    </row>
    <row r="126" spans="1:27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5">
        <f t="shared" si="31"/>
        <v>0</v>
      </c>
      <c r="Z126" s="20"/>
      <c r="AA126" s="20"/>
    </row>
    <row r="127" spans="1:27" x14ac:dyDescent="0.4">
      <c r="A127" s="6" t="s">
        <v>26</v>
      </c>
      <c r="B127" s="84" t="s">
        <v>51</v>
      </c>
      <c r="C127" s="87"/>
      <c r="D127" s="88"/>
      <c r="E127" s="5">
        <f>SUM(E117:E126)</f>
        <v>1</v>
      </c>
      <c r="F127" s="5">
        <f t="shared" ref="F127:Y127" si="32">SUM(F117:F126)</f>
        <v>0</v>
      </c>
      <c r="G127" s="5">
        <f t="shared" si="32"/>
        <v>2</v>
      </c>
      <c r="H127" s="5">
        <f t="shared" si="32"/>
        <v>5</v>
      </c>
      <c r="I127" s="5">
        <f t="shared" si="32"/>
        <v>1</v>
      </c>
      <c r="J127" s="5">
        <f t="shared" si="32"/>
        <v>2</v>
      </c>
      <c r="K127" s="5">
        <f t="shared" si="32"/>
        <v>0</v>
      </c>
      <c r="L127" s="5">
        <f t="shared" si="32"/>
        <v>0</v>
      </c>
      <c r="M127" s="5">
        <f t="shared" si="32"/>
        <v>3</v>
      </c>
      <c r="N127" s="5">
        <f t="shared" si="32"/>
        <v>1</v>
      </c>
      <c r="O127" s="5">
        <f t="shared" si="32"/>
        <v>1</v>
      </c>
      <c r="P127" s="5">
        <f t="shared" si="32"/>
        <v>1</v>
      </c>
      <c r="Q127" s="5">
        <f t="shared" si="32"/>
        <v>1</v>
      </c>
      <c r="R127" s="5">
        <f t="shared" si="32"/>
        <v>0</v>
      </c>
      <c r="S127" s="5">
        <f t="shared" si="32"/>
        <v>1</v>
      </c>
      <c r="T127" s="5">
        <f t="shared" si="32"/>
        <v>0</v>
      </c>
      <c r="U127" s="5">
        <f t="shared" si="32"/>
        <v>3</v>
      </c>
      <c r="V127" s="5">
        <f t="shared" si="32"/>
        <v>1</v>
      </c>
      <c r="W127" s="5">
        <f t="shared" si="32"/>
        <v>0</v>
      </c>
      <c r="X127" s="5">
        <f t="shared" si="32"/>
        <v>0</v>
      </c>
      <c r="Y127" s="5">
        <f t="shared" si="32"/>
        <v>23</v>
      </c>
      <c r="Z127" s="20"/>
      <c r="AA127" s="20"/>
    </row>
    <row r="128" spans="1:27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20"/>
      <c r="AA128" s="20"/>
    </row>
    <row r="129" spans="1:27" x14ac:dyDescent="0.4">
      <c r="A129" s="11" t="s">
        <v>48</v>
      </c>
      <c r="B129" s="17" t="s">
        <v>61</v>
      </c>
      <c r="C129" s="86" t="s">
        <v>62</v>
      </c>
      <c r="D129" s="64"/>
      <c r="E129" s="6">
        <v>1</v>
      </c>
      <c r="F129" s="6">
        <v>1</v>
      </c>
      <c r="G129" s="6">
        <v>0</v>
      </c>
      <c r="H129" s="6">
        <v>0</v>
      </c>
      <c r="I129" s="6">
        <v>1</v>
      </c>
      <c r="J129" s="6">
        <v>0</v>
      </c>
      <c r="K129" s="6">
        <v>0</v>
      </c>
      <c r="L129" s="6">
        <v>0</v>
      </c>
      <c r="M129" s="6">
        <v>0</v>
      </c>
      <c r="N129" s="6">
        <v>1</v>
      </c>
      <c r="O129" s="6">
        <v>0</v>
      </c>
      <c r="P129" s="6">
        <v>1</v>
      </c>
      <c r="Q129" s="6">
        <v>2</v>
      </c>
      <c r="R129" s="6">
        <v>0</v>
      </c>
      <c r="S129" s="6">
        <v>0</v>
      </c>
      <c r="T129" s="6">
        <v>1</v>
      </c>
      <c r="U129" s="6">
        <v>0</v>
      </c>
      <c r="V129" s="6">
        <v>0</v>
      </c>
      <c r="W129" s="6">
        <v>0</v>
      </c>
      <c r="X129" s="6">
        <v>0</v>
      </c>
      <c r="Y129" s="5">
        <f t="shared" ref="Y129:Y138" si="33">SUM(E129:X129)</f>
        <v>8</v>
      </c>
      <c r="Z129" s="20"/>
      <c r="AA129" s="20"/>
    </row>
    <row r="130" spans="1:27" ht="13.15" customHeight="1" x14ac:dyDescent="0.4">
      <c r="A130" s="11" t="s">
        <v>50</v>
      </c>
      <c r="B130" s="50"/>
      <c r="C130" s="24" t="s">
        <v>187</v>
      </c>
      <c r="D130" s="49"/>
      <c r="E130" s="6">
        <v>1</v>
      </c>
      <c r="F130" s="6">
        <v>2</v>
      </c>
      <c r="G130" s="6">
        <v>3</v>
      </c>
      <c r="H130" s="6">
        <v>1</v>
      </c>
      <c r="I130" s="6">
        <v>2</v>
      </c>
      <c r="J130" s="6">
        <v>0</v>
      </c>
      <c r="K130" s="6">
        <v>0</v>
      </c>
      <c r="L130" s="6">
        <v>1</v>
      </c>
      <c r="M130" s="6">
        <v>1</v>
      </c>
      <c r="N130" s="6">
        <v>2</v>
      </c>
      <c r="O130" s="6">
        <v>0</v>
      </c>
      <c r="P130" s="6">
        <v>1</v>
      </c>
      <c r="Q130" s="6">
        <v>1</v>
      </c>
      <c r="R130" s="6">
        <v>0</v>
      </c>
      <c r="S130" s="6">
        <v>0</v>
      </c>
      <c r="T130" s="6">
        <v>1</v>
      </c>
      <c r="U130" s="6">
        <v>0</v>
      </c>
      <c r="V130" s="6">
        <v>1</v>
      </c>
      <c r="W130" s="6">
        <v>2</v>
      </c>
      <c r="X130" s="6">
        <v>1</v>
      </c>
      <c r="Y130" s="5">
        <f t="shared" si="33"/>
        <v>20</v>
      </c>
      <c r="Z130" s="1"/>
      <c r="AA130" s="1"/>
    </row>
    <row r="131" spans="1:27" x14ac:dyDescent="0.4">
      <c r="A131" s="7"/>
      <c r="B131" s="50"/>
      <c r="C131" s="24" t="s">
        <v>188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1</v>
      </c>
      <c r="Q131" s="6">
        <v>1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5">
        <f t="shared" si="33"/>
        <v>3</v>
      </c>
      <c r="Z131" s="27"/>
      <c r="AA131" s="27"/>
    </row>
    <row r="132" spans="1:27" x14ac:dyDescent="0.4">
      <c r="A132" s="7"/>
      <c r="B132" s="50"/>
      <c r="C132" s="24" t="s">
        <v>189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5">
        <f t="shared" si="33"/>
        <v>0</v>
      </c>
      <c r="Z132" s="20"/>
      <c r="AA132" s="20"/>
    </row>
    <row r="133" spans="1:27" x14ac:dyDescent="0.4">
      <c r="A133" s="7"/>
      <c r="B133" s="50"/>
      <c r="C133" s="24" t="s">
        <v>190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1</v>
      </c>
      <c r="O133" s="6">
        <v>0</v>
      </c>
      <c r="P133" s="6">
        <v>0</v>
      </c>
      <c r="Q133" s="6">
        <v>1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1</v>
      </c>
      <c r="Y133" s="5">
        <f t="shared" si="33"/>
        <v>3</v>
      </c>
      <c r="Z133" s="20"/>
      <c r="AA133" s="20"/>
    </row>
    <row r="134" spans="1:27" x14ac:dyDescent="0.4">
      <c r="A134" s="7"/>
      <c r="B134" s="50"/>
      <c r="C134" s="24" t="s">
        <v>191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1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5">
        <f t="shared" si="33"/>
        <v>1</v>
      </c>
      <c r="Z134" s="20"/>
      <c r="AA134" s="20"/>
    </row>
    <row r="135" spans="1:27" x14ac:dyDescent="0.4">
      <c r="A135" s="7"/>
      <c r="B135" s="50"/>
      <c r="C135" s="24" t="s">
        <v>192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5">
        <f t="shared" si="33"/>
        <v>0</v>
      </c>
      <c r="Z135" s="20"/>
      <c r="AA135" s="20"/>
    </row>
    <row r="136" spans="1:27" x14ac:dyDescent="0.4">
      <c r="A136" s="7"/>
      <c r="B136" s="50"/>
      <c r="C136" s="24" t="s">
        <v>193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5">
        <f t="shared" si="33"/>
        <v>0</v>
      </c>
      <c r="Z136" s="20"/>
      <c r="AA136" s="20"/>
    </row>
    <row r="137" spans="1:27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1</v>
      </c>
      <c r="U137" s="6">
        <v>0</v>
      </c>
      <c r="V137" s="6">
        <v>0</v>
      </c>
      <c r="W137" s="6">
        <v>0</v>
      </c>
      <c r="X137" s="6">
        <v>0</v>
      </c>
      <c r="Y137" s="5">
        <f t="shared" si="33"/>
        <v>2</v>
      </c>
      <c r="Z137" s="20"/>
      <c r="AA137" s="20"/>
    </row>
    <row r="138" spans="1:27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5">
        <f t="shared" si="33"/>
        <v>0</v>
      </c>
      <c r="Z138" s="20"/>
      <c r="AA138" s="20"/>
    </row>
    <row r="139" spans="1:27" x14ac:dyDescent="0.4">
      <c r="A139" s="6" t="s">
        <v>26</v>
      </c>
      <c r="B139" s="84" t="s">
        <v>51</v>
      </c>
      <c r="C139" s="87"/>
      <c r="D139" s="88"/>
      <c r="E139" s="5">
        <f>SUM(E129:E138)</f>
        <v>2</v>
      </c>
      <c r="F139" s="5">
        <f t="shared" ref="F139:Y139" si="34">SUM(F129:F138)</f>
        <v>3</v>
      </c>
      <c r="G139" s="5">
        <f t="shared" si="34"/>
        <v>3</v>
      </c>
      <c r="H139" s="5">
        <f t="shared" si="34"/>
        <v>1</v>
      </c>
      <c r="I139" s="5">
        <f t="shared" si="34"/>
        <v>4</v>
      </c>
      <c r="J139" s="5">
        <f t="shared" si="34"/>
        <v>0</v>
      </c>
      <c r="K139" s="5">
        <f t="shared" si="34"/>
        <v>0</v>
      </c>
      <c r="L139" s="5">
        <f t="shared" si="34"/>
        <v>1</v>
      </c>
      <c r="M139" s="5">
        <f t="shared" si="34"/>
        <v>1</v>
      </c>
      <c r="N139" s="5">
        <f t="shared" si="34"/>
        <v>5</v>
      </c>
      <c r="O139" s="5">
        <f t="shared" si="34"/>
        <v>0</v>
      </c>
      <c r="P139" s="5">
        <f t="shared" si="34"/>
        <v>3</v>
      </c>
      <c r="Q139" s="5">
        <f t="shared" si="34"/>
        <v>6</v>
      </c>
      <c r="R139" s="5">
        <f t="shared" si="34"/>
        <v>0</v>
      </c>
      <c r="S139" s="5">
        <f t="shared" si="34"/>
        <v>0</v>
      </c>
      <c r="T139" s="5">
        <f t="shared" si="34"/>
        <v>3</v>
      </c>
      <c r="U139" s="5">
        <f t="shared" si="34"/>
        <v>0</v>
      </c>
      <c r="V139" s="5">
        <f t="shared" si="34"/>
        <v>1</v>
      </c>
      <c r="W139" s="5">
        <f t="shared" si="34"/>
        <v>2</v>
      </c>
      <c r="X139" s="5">
        <f t="shared" si="34"/>
        <v>2</v>
      </c>
      <c r="Y139" s="5">
        <f t="shared" si="34"/>
        <v>37</v>
      </c>
      <c r="Z139" s="20"/>
      <c r="AA139" s="20"/>
    </row>
    <row r="140" spans="1:27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20"/>
      <c r="AA140" s="20"/>
    </row>
    <row r="141" spans="1:27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5">
        <f>SUM(E141:X141)</f>
        <v>0</v>
      </c>
      <c r="Z141" s="1"/>
      <c r="AA141" s="1"/>
    </row>
    <row r="142" spans="1:27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5">
        <f>SUM(E142:X142)</f>
        <v>0</v>
      </c>
      <c r="Z142" s="27"/>
      <c r="AA142" s="27"/>
    </row>
    <row r="143" spans="1:27" x14ac:dyDescent="0.4">
      <c r="A143" s="7"/>
      <c r="B143" s="50"/>
      <c r="C143" s="24" t="s">
        <v>197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5">
        <f>SUM(E143:X143)</f>
        <v>0</v>
      </c>
      <c r="Z143" s="20"/>
      <c r="AA143" s="20"/>
    </row>
    <row r="144" spans="1:27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1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5">
        <f t="shared" ref="Y144:Y150" si="35">SUM(E144:X144)</f>
        <v>1</v>
      </c>
      <c r="Z144" s="20"/>
      <c r="AA144" s="20"/>
    </row>
    <row r="145" spans="1:27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5">
        <f t="shared" si="35"/>
        <v>0</v>
      </c>
      <c r="Z145" s="20"/>
      <c r="AA145" s="20"/>
    </row>
    <row r="146" spans="1:27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5">
        <f t="shared" si="35"/>
        <v>0</v>
      </c>
      <c r="Z146" s="20"/>
      <c r="AA146" s="20"/>
    </row>
    <row r="147" spans="1:27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5">
        <f t="shared" si="35"/>
        <v>0</v>
      </c>
      <c r="Z147" s="20"/>
      <c r="AA147" s="20"/>
    </row>
    <row r="148" spans="1:27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5">
        <f t="shared" si="35"/>
        <v>0</v>
      </c>
      <c r="Z148" s="20"/>
      <c r="AA148" s="20"/>
    </row>
    <row r="149" spans="1:27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5">
        <f t="shared" si="35"/>
        <v>0</v>
      </c>
      <c r="Z149" s="20"/>
      <c r="AA149" s="20"/>
    </row>
    <row r="150" spans="1:27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5">
        <f t="shared" si="35"/>
        <v>0</v>
      </c>
      <c r="Z150" s="20"/>
      <c r="AA150" s="20"/>
    </row>
    <row r="151" spans="1:27" ht="13.15" customHeight="1" x14ac:dyDescent="0.4">
      <c r="A151" s="6" t="s">
        <v>26</v>
      </c>
      <c r="B151" s="84" t="s">
        <v>51</v>
      </c>
      <c r="C151" s="87"/>
      <c r="D151" s="88"/>
      <c r="E151" s="5">
        <f>SUM(E141:E150)</f>
        <v>0</v>
      </c>
      <c r="F151" s="5">
        <f t="shared" ref="F151:Y151" si="36">SUM(F141:F150)</f>
        <v>0</v>
      </c>
      <c r="G151" s="5">
        <f t="shared" si="36"/>
        <v>0</v>
      </c>
      <c r="H151" s="5">
        <f t="shared" si="36"/>
        <v>0</v>
      </c>
      <c r="I151" s="5">
        <f t="shared" si="36"/>
        <v>0</v>
      </c>
      <c r="J151" s="5">
        <f t="shared" si="36"/>
        <v>0</v>
      </c>
      <c r="K151" s="5">
        <f t="shared" si="36"/>
        <v>1</v>
      </c>
      <c r="L151" s="5">
        <f t="shared" si="36"/>
        <v>0</v>
      </c>
      <c r="M151" s="5">
        <f t="shared" si="36"/>
        <v>0</v>
      </c>
      <c r="N151" s="5">
        <f t="shared" si="36"/>
        <v>0</v>
      </c>
      <c r="O151" s="5">
        <f t="shared" si="36"/>
        <v>0</v>
      </c>
      <c r="P151" s="5">
        <f t="shared" si="36"/>
        <v>0</v>
      </c>
      <c r="Q151" s="5">
        <f t="shared" si="36"/>
        <v>0</v>
      </c>
      <c r="R151" s="5">
        <f t="shared" si="36"/>
        <v>0</v>
      </c>
      <c r="S151" s="5">
        <f t="shared" si="36"/>
        <v>0</v>
      </c>
      <c r="T151" s="5">
        <f t="shared" si="36"/>
        <v>0</v>
      </c>
      <c r="U151" s="5">
        <f t="shared" si="36"/>
        <v>0</v>
      </c>
      <c r="V151" s="5">
        <f t="shared" si="36"/>
        <v>0</v>
      </c>
      <c r="W151" s="5">
        <f t="shared" si="36"/>
        <v>0</v>
      </c>
      <c r="X151" s="5">
        <f t="shared" si="36"/>
        <v>0</v>
      </c>
      <c r="Y151" s="5">
        <f t="shared" si="36"/>
        <v>1</v>
      </c>
      <c r="Z151" s="1"/>
      <c r="AA151" s="1"/>
    </row>
    <row r="152" spans="1:27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5"/>
      <c r="Z152" s="27"/>
      <c r="AA152" s="27"/>
    </row>
    <row r="153" spans="1:27" x14ac:dyDescent="0.4">
      <c r="A153" s="11" t="s">
        <v>48</v>
      </c>
      <c r="B153" s="44" t="s">
        <v>65</v>
      </c>
      <c r="C153" s="91" t="s">
        <v>66</v>
      </c>
      <c r="D153" s="78"/>
      <c r="E153" s="6">
        <v>4</v>
      </c>
      <c r="F153" s="6">
        <v>4</v>
      </c>
      <c r="G153" s="6">
        <v>4</v>
      </c>
      <c r="H153" s="6">
        <v>3</v>
      </c>
      <c r="I153" s="6">
        <v>2</v>
      </c>
      <c r="J153" s="6">
        <v>1</v>
      </c>
      <c r="K153" s="6">
        <v>1</v>
      </c>
      <c r="L153" s="6">
        <v>0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5">
        <f>SUM(E153:X153)</f>
        <v>20</v>
      </c>
      <c r="Z153" s="20"/>
      <c r="AA153" s="20"/>
    </row>
    <row r="154" spans="1:27" x14ac:dyDescent="0.4">
      <c r="A154" s="52" t="s">
        <v>50</v>
      </c>
      <c r="B154" s="50"/>
      <c r="C154" s="24" t="s">
        <v>199</v>
      </c>
      <c r="D154" s="49"/>
      <c r="E154" s="53">
        <v>4</v>
      </c>
      <c r="F154" s="6">
        <v>5</v>
      </c>
      <c r="G154" s="6">
        <v>4</v>
      </c>
      <c r="H154" s="6">
        <v>3</v>
      </c>
      <c r="I154" s="6">
        <v>1</v>
      </c>
      <c r="J154" s="6">
        <v>3</v>
      </c>
      <c r="K154" s="6">
        <v>8</v>
      </c>
      <c r="L154" s="6">
        <v>1</v>
      </c>
      <c r="M154" s="6">
        <v>0</v>
      </c>
      <c r="N154" s="6">
        <v>2</v>
      </c>
      <c r="O154" s="6">
        <v>0</v>
      </c>
      <c r="P154" s="6">
        <v>0</v>
      </c>
      <c r="Q154" s="6">
        <v>2</v>
      </c>
      <c r="R154" s="6">
        <v>0</v>
      </c>
      <c r="S154" s="6">
        <v>0</v>
      </c>
      <c r="T154" s="6">
        <v>2</v>
      </c>
      <c r="U154" s="6">
        <v>1</v>
      </c>
      <c r="V154" s="6">
        <v>0</v>
      </c>
      <c r="W154" s="6">
        <v>0</v>
      </c>
      <c r="X154" s="6">
        <v>0</v>
      </c>
      <c r="Y154" s="5">
        <f t="shared" ref="Y154:Y163" si="37">SUM(E154:X154)</f>
        <v>36</v>
      </c>
      <c r="Z154" s="20"/>
      <c r="AA154" s="20"/>
    </row>
    <row r="155" spans="1:27" x14ac:dyDescent="0.4">
      <c r="A155" s="7"/>
      <c r="B155" s="50"/>
      <c r="C155" s="24" t="s">
        <v>200</v>
      </c>
      <c r="D155" s="49"/>
      <c r="E155" s="53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</v>
      </c>
      <c r="L155" s="6">
        <v>0</v>
      </c>
      <c r="M155" s="6">
        <v>2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1</v>
      </c>
      <c r="U155" s="6">
        <v>0</v>
      </c>
      <c r="V155" s="6">
        <v>0</v>
      </c>
      <c r="W155" s="6">
        <v>0</v>
      </c>
      <c r="X155" s="6">
        <v>0</v>
      </c>
      <c r="Y155" s="5">
        <f t="shared" si="37"/>
        <v>4</v>
      </c>
      <c r="Z155" s="20"/>
      <c r="AA155" s="20"/>
    </row>
    <row r="156" spans="1:27" x14ac:dyDescent="0.4">
      <c r="A156" s="7"/>
      <c r="B156" s="50"/>
      <c r="C156" s="24" t="s">
        <v>201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1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1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5">
        <f t="shared" si="37"/>
        <v>2</v>
      </c>
      <c r="Z156" s="20"/>
      <c r="AA156" s="20"/>
    </row>
    <row r="157" spans="1:27" x14ac:dyDescent="0.4">
      <c r="A157" s="7"/>
      <c r="B157" s="50"/>
      <c r="C157" s="24" t="s">
        <v>202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5">
        <f t="shared" si="37"/>
        <v>0</v>
      </c>
      <c r="Z157" s="20"/>
      <c r="AA157" s="20"/>
    </row>
    <row r="158" spans="1:27" x14ac:dyDescent="0.4">
      <c r="A158" s="7"/>
      <c r="B158" s="50"/>
      <c r="C158" s="24" t="s">
        <v>203</v>
      </c>
      <c r="D158" s="49"/>
      <c r="E158" s="53">
        <v>1</v>
      </c>
      <c r="F158" s="6">
        <v>0</v>
      </c>
      <c r="G158" s="6">
        <v>1</v>
      </c>
      <c r="H158" s="6">
        <v>1</v>
      </c>
      <c r="I158" s="6">
        <v>0</v>
      </c>
      <c r="J158" s="6">
        <v>0</v>
      </c>
      <c r="K158" s="6">
        <v>0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5">
        <f t="shared" si="37"/>
        <v>4</v>
      </c>
      <c r="Z158" s="20"/>
      <c r="AA158" s="20"/>
    </row>
    <row r="159" spans="1:27" x14ac:dyDescent="0.4">
      <c r="A159" s="7"/>
      <c r="B159" s="50"/>
      <c r="C159" s="24" t="s">
        <v>204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5">
        <f t="shared" si="37"/>
        <v>0</v>
      </c>
      <c r="Z159" s="20"/>
      <c r="AA159" s="20"/>
    </row>
    <row r="160" spans="1:27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5">
        <f t="shared" si="37"/>
        <v>1</v>
      </c>
      <c r="Z160" s="20"/>
      <c r="AA160" s="20"/>
    </row>
    <row r="161" spans="1:27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5">
        <f t="shared" si="37"/>
        <v>0</v>
      </c>
      <c r="Z161" s="20"/>
      <c r="AA161" s="20"/>
    </row>
    <row r="162" spans="1:27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5">
        <f t="shared" si="37"/>
        <v>0</v>
      </c>
      <c r="Z162" s="20"/>
      <c r="AA162" s="20"/>
    </row>
    <row r="163" spans="1:27" x14ac:dyDescent="0.4">
      <c r="A163" s="6" t="s">
        <v>26</v>
      </c>
      <c r="B163" s="92" t="s">
        <v>51</v>
      </c>
      <c r="C163" s="93"/>
      <c r="D163" s="94"/>
      <c r="E163" s="5">
        <f>SUM(E153:E162)</f>
        <v>9</v>
      </c>
      <c r="F163" s="5">
        <f t="shared" ref="F163:X163" si="38">SUM(F153:F162)</f>
        <v>9</v>
      </c>
      <c r="G163" s="5">
        <f t="shared" si="38"/>
        <v>9</v>
      </c>
      <c r="H163" s="5">
        <f t="shared" si="38"/>
        <v>7</v>
      </c>
      <c r="I163" s="5">
        <f t="shared" si="38"/>
        <v>3</v>
      </c>
      <c r="J163" s="5">
        <f t="shared" si="38"/>
        <v>4</v>
      </c>
      <c r="K163" s="5">
        <f t="shared" si="38"/>
        <v>12</v>
      </c>
      <c r="L163" s="5">
        <f t="shared" si="38"/>
        <v>2</v>
      </c>
      <c r="M163" s="5">
        <f t="shared" si="38"/>
        <v>2</v>
      </c>
      <c r="N163" s="5">
        <f t="shared" si="38"/>
        <v>3</v>
      </c>
      <c r="O163" s="5">
        <f t="shared" si="38"/>
        <v>0</v>
      </c>
      <c r="P163" s="5">
        <f t="shared" si="38"/>
        <v>0</v>
      </c>
      <c r="Q163" s="5">
        <f t="shared" si="38"/>
        <v>2</v>
      </c>
      <c r="R163" s="5">
        <f t="shared" si="38"/>
        <v>0</v>
      </c>
      <c r="S163" s="5">
        <f t="shared" si="38"/>
        <v>1</v>
      </c>
      <c r="T163" s="5">
        <f t="shared" si="38"/>
        <v>3</v>
      </c>
      <c r="U163" s="5">
        <f t="shared" si="38"/>
        <v>1</v>
      </c>
      <c r="V163" s="5">
        <f t="shared" si="38"/>
        <v>0</v>
      </c>
      <c r="W163" s="5">
        <f t="shared" si="38"/>
        <v>0</v>
      </c>
      <c r="X163" s="5">
        <f t="shared" si="38"/>
        <v>0</v>
      </c>
      <c r="Y163" s="5">
        <f t="shared" si="37"/>
        <v>67</v>
      </c>
      <c r="Z163" s="20"/>
      <c r="AA163" s="20"/>
    </row>
    <row r="164" spans="1:27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20"/>
      <c r="AA164" s="20"/>
    </row>
    <row r="165" spans="1:27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2</v>
      </c>
      <c r="F165" s="6">
        <v>1</v>
      </c>
      <c r="G165" s="6">
        <v>0</v>
      </c>
      <c r="H165" s="6">
        <v>1</v>
      </c>
      <c r="I165" s="6">
        <v>0</v>
      </c>
      <c r="J165" s="6">
        <v>2</v>
      </c>
      <c r="K165" s="6">
        <v>2</v>
      </c>
      <c r="L165" s="6">
        <v>0</v>
      </c>
      <c r="M165" s="6">
        <v>1</v>
      </c>
      <c r="N165" s="6">
        <v>0</v>
      </c>
      <c r="O165" s="6">
        <v>1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1</v>
      </c>
      <c r="V165" s="6">
        <v>0</v>
      </c>
      <c r="W165" s="6">
        <v>0</v>
      </c>
      <c r="X165" s="6">
        <v>0</v>
      </c>
      <c r="Y165" s="5">
        <f>SUM(E165:X165)</f>
        <v>11</v>
      </c>
      <c r="Z165" s="1"/>
      <c r="AA165" s="1"/>
    </row>
    <row r="166" spans="1:27" x14ac:dyDescent="0.4">
      <c r="A166" s="11" t="s">
        <v>50</v>
      </c>
      <c r="B166" s="50"/>
      <c r="C166" s="24" t="s">
        <v>206</v>
      </c>
      <c r="D166" s="49"/>
      <c r="E166" s="6">
        <v>0</v>
      </c>
      <c r="F166" s="6">
        <v>0</v>
      </c>
      <c r="G166" s="6">
        <v>0</v>
      </c>
      <c r="H166" s="6">
        <v>0</v>
      </c>
      <c r="I166" s="6">
        <v>3</v>
      </c>
      <c r="J166" s="6">
        <v>1</v>
      </c>
      <c r="K166" s="6">
        <v>1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1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5">
        <f>SUM(E166:X166)</f>
        <v>6</v>
      </c>
      <c r="Z166" s="27"/>
      <c r="AA166" s="27"/>
    </row>
    <row r="167" spans="1:27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5">
        <f t="shared" ref="Y167:Y174" si="39">SUM(E167:X167)</f>
        <v>0</v>
      </c>
      <c r="Z167" s="20"/>
      <c r="AA167" s="20"/>
    </row>
    <row r="168" spans="1:27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5">
        <f t="shared" si="39"/>
        <v>0</v>
      </c>
      <c r="Z168" s="20"/>
      <c r="AA168" s="20"/>
    </row>
    <row r="169" spans="1:27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5">
        <f t="shared" si="39"/>
        <v>0</v>
      </c>
      <c r="Z169" s="20"/>
      <c r="AA169" s="20"/>
    </row>
    <row r="170" spans="1:27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5">
        <f t="shared" si="39"/>
        <v>0</v>
      </c>
      <c r="Z170" s="20"/>
      <c r="AA170" s="20"/>
    </row>
    <row r="171" spans="1:27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5">
        <f t="shared" si="39"/>
        <v>0</v>
      </c>
      <c r="Z171" s="20"/>
      <c r="AA171" s="20"/>
    </row>
    <row r="172" spans="1:27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5">
        <f t="shared" si="39"/>
        <v>0</v>
      </c>
      <c r="Z172" s="20"/>
      <c r="AA172" s="20"/>
    </row>
    <row r="173" spans="1:27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5">
        <f t="shared" si="39"/>
        <v>0</v>
      </c>
      <c r="Z173" s="20"/>
      <c r="AA173" s="20"/>
    </row>
    <row r="174" spans="1:27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5">
        <f t="shared" si="39"/>
        <v>0</v>
      </c>
      <c r="Z174" s="20"/>
      <c r="AA174" s="20"/>
    </row>
    <row r="175" spans="1:27" x14ac:dyDescent="0.4">
      <c r="A175" s="6" t="s">
        <v>26</v>
      </c>
      <c r="B175" s="84" t="s">
        <v>51</v>
      </c>
      <c r="C175" s="87"/>
      <c r="D175" s="88"/>
      <c r="E175" s="5">
        <f>SUM(E165:E174)</f>
        <v>2</v>
      </c>
      <c r="F175" s="5">
        <f t="shared" ref="F175:Y175" si="40">SUM(F165:F174)</f>
        <v>1</v>
      </c>
      <c r="G175" s="5">
        <f t="shared" si="40"/>
        <v>0</v>
      </c>
      <c r="H175" s="5">
        <f t="shared" si="40"/>
        <v>1</v>
      </c>
      <c r="I175" s="5">
        <f t="shared" si="40"/>
        <v>3</v>
      </c>
      <c r="J175" s="5">
        <f t="shared" si="40"/>
        <v>3</v>
      </c>
      <c r="K175" s="5">
        <f t="shared" si="40"/>
        <v>3</v>
      </c>
      <c r="L175" s="5">
        <f t="shared" si="40"/>
        <v>0</v>
      </c>
      <c r="M175" s="5">
        <f t="shared" si="40"/>
        <v>1</v>
      </c>
      <c r="N175" s="5">
        <f t="shared" si="40"/>
        <v>0</v>
      </c>
      <c r="O175" s="5">
        <f t="shared" si="40"/>
        <v>1</v>
      </c>
      <c r="P175" s="5">
        <f t="shared" si="40"/>
        <v>0</v>
      </c>
      <c r="Q175" s="5">
        <f t="shared" si="40"/>
        <v>0</v>
      </c>
      <c r="R175" s="5">
        <f t="shared" si="40"/>
        <v>0</v>
      </c>
      <c r="S175" s="5">
        <f t="shared" si="40"/>
        <v>1</v>
      </c>
      <c r="T175" s="5">
        <f t="shared" si="40"/>
        <v>0</v>
      </c>
      <c r="U175" s="5">
        <f t="shared" si="40"/>
        <v>1</v>
      </c>
      <c r="V175" s="5">
        <f t="shared" si="40"/>
        <v>0</v>
      </c>
      <c r="W175" s="5">
        <f t="shared" si="40"/>
        <v>0</v>
      </c>
      <c r="X175" s="5">
        <f t="shared" si="40"/>
        <v>0</v>
      </c>
      <c r="Y175" s="5">
        <f t="shared" si="40"/>
        <v>17</v>
      </c>
      <c r="Z175" s="20"/>
      <c r="AA175" s="20"/>
    </row>
    <row r="176" spans="1:27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"/>
      <c r="AA176" s="1"/>
    </row>
    <row r="177" spans="1:27" x14ac:dyDescent="0.4">
      <c r="A177" s="11" t="s">
        <v>48</v>
      </c>
      <c r="B177" s="17" t="s">
        <v>69</v>
      </c>
      <c r="C177" s="86" t="s">
        <v>70</v>
      </c>
      <c r="D177" s="64"/>
      <c r="E177" s="6">
        <v>1</v>
      </c>
      <c r="F177" s="6">
        <v>0</v>
      </c>
      <c r="G177" s="6">
        <v>1</v>
      </c>
      <c r="H177" s="6">
        <v>0</v>
      </c>
      <c r="I177" s="6">
        <v>2</v>
      </c>
      <c r="J177" s="6">
        <v>1</v>
      </c>
      <c r="K177" s="6">
        <v>0</v>
      </c>
      <c r="L177" s="6">
        <v>0</v>
      </c>
      <c r="M177" s="6">
        <v>0</v>
      </c>
      <c r="N177" s="6">
        <v>1</v>
      </c>
      <c r="O177" s="6">
        <v>0</v>
      </c>
      <c r="P177" s="6">
        <v>2</v>
      </c>
      <c r="Q177" s="6">
        <v>0</v>
      </c>
      <c r="R177" s="6">
        <v>1</v>
      </c>
      <c r="S177" s="6">
        <v>1</v>
      </c>
      <c r="T177" s="6">
        <v>0</v>
      </c>
      <c r="U177" s="6">
        <v>0</v>
      </c>
      <c r="V177" s="6">
        <v>0</v>
      </c>
      <c r="W177" s="6">
        <v>2</v>
      </c>
      <c r="X177" s="6">
        <v>1</v>
      </c>
      <c r="Y177" s="5">
        <f t="shared" ref="Y177:Y186" si="41">SUM(E177:X177)</f>
        <v>13</v>
      </c>
    </row>
    <row r="178" spans="1:27" x14ac:dyDescent="0.4">
      <c r="A178" s="11" t="s">
        <v>50</v>
      </c>
      <c r="B178" s="50"/>
      <c r="C178" s="24" t="s">
        <v>207</v>
      </c>
      <c r="D178" s="49"/>
      <c r="E178" s="6">
        <v>1</v>
      </c>
      <c r="F178" s="6">
        <v>0</v>
      </c>
      <c r="G178" s="6">
        <v>0</v>
      </c>
      <c r="H178" s="6">
        <v>0</v>
      </c>
      <c r="I178" s="6">
        <v>0</v>
      </c>
      <c r="J178" s="6">
        <v>1</v>
      </c>
      <c r="K178" s="6">
        <v>0</v>
      </c>
      <c r="L178" s="6">
        <v>1</v>
      </c>
      <c r="M178" s="6">
        <v>1</v>
      </c>
      <c r="N178" s="6">
        <v>0</v>
      </c>
      <c r="O178" s="6">
        <v>1</v>
      </c>
      <c r="P178" s="6">
        <v>0</v>
      </c>
      <c r="Q178" s="6">
        <v>1</v>
      </c>
      <c r="R178" s="6">
        <v>0</v>
      </c>
      <c r="S178" s="6">
        <v>0</v>
      </c>
      <c r="T178" s="6">
        <v>1</v>
      </c>
      <c r="U178" s="6">
        <v>0</v>
      </c>
      <c r="V178" s="6">
        <v>2</v>
      </c>
      <c r="W178" s="6">
        <v>4</v>
      </c>
      <c r="X178" s="6">
        <v>10</v>
      </c>
      <c r="Y178" s="5">
        <f t="shared" si="41"/>
        <v>23</v>
      </c>
      <c r="Z178" s="20"/>
      <c r="AA178" s="20"/>
    </row>
    <row r="179" spans="1:27" x14ac:dyDescent="0.4">
      <c r="A179" s="7"/>
      <c r="B179" s="50"/>
      <c r="C179" s="24" t="s">
        <v>208</v>
      </c>
      <c r="D179" s="49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5">
        <f t="shared" si="41"/>
        <v>0</v>
      </c>
      <c r="Z179" s="20"/>
      <c r="AA179" s="20"/>
    </row>
    <row r="180" spans="1:27" x14ac:dyDescent="0.4">
      <c r="A180" s="7"/>
      <c r="B180" s="50"/>
      <c r="C180" s="24" t="s">
        <v>209</v>
      </c>
      <c r="D180" s="49"/>
      <c r="E180" s="6">
        <v>0</v>
      </c>
      <c r="F180" s="6">
        <v>0</v>
      </c>
      <c r="G180" s="6">
        <v>2</v>
      </c>
      <c r="H180" s="6">
        <v>0</v>
      </c>
      <c r="I180" s="6">
        <v>0</v>
      </c>
      <c r="J180" s="6">
        <v>0</v>
      </c>
      <c r="K180" s="6">
        <v>1</v>
      </c>
      <c r="L180" s="6">
        <v>1</v>
      </c>
      <c r="M180" s="6">
        <v>1</v>
      </c>
      <c r="N180" s="6">
        <v>1</v>
      </c>
      <c r="O180" s="6">
        <v>0</v>
      </c>
      <c r="P180" s="6">
        <v>0</v>
      </c>
      <c r="Q180" s="6">
        <v>0</v>
      </c>
      <c r="R180" s="6">
        <v>0</v>
      </c>
      <c r="S180" s="6">
        <v>1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5">
        <f t="shared" si="41"/>
        <v>7</v>
      </c>
      <c r="Z180" s="20"/>
      <c r="AA180" s="20"/>
    </row>
    <row r="181" spans="1:27" x14ac:dyDescent="0.4">
      <c r="A181" s="7"/>
      <c r="B181" s="50"/>
      <c r="C181" s="24" t="s">
        <v>210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1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1</v>
      </c>
      <c r="Y181" s="5">
        <f t="shared" si="41"/>
        <v>2</v>
      </c>
      <c r="Z181" s="20"/>
      <c r="AA181" s="20"/>
    </row>
    <row r="182" spans="1:27" x14ac:dyDescent="0.4">
      <c r="A182" s="7"/>
      <c r="B182" s="50"/>
      <c r="C182" s="24" t="s">
        <v>211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1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5">
        <f t="shared" si="41"/>
        <v>1</v>
      </c>
      <c r="Z182" s="20"/>
      <c r="AA182" s="20"/>
    </row>
    <row r="183" spans="1:27" x14ac:dyDescent="0.4">
      <c r="A183" s="7"/>
      <c r="B183" s="50"/>
      <c r="C183" s="24" t="s">
        <v>212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1</v>
      </c>
      <c r="V183" s="6">
        <v>1</v>
      </c>
      <c r="W183" s="6">
        <v>0</v>
      </c>
      <c r="X183" s="6">
        <v>0</v>
      </c>
      <c r="Y183" s="5">
        <f t="shared" si="41"/>
        <v>3</v>
      </c>
      <c r="Z183" s="20"/>
      <c r="AA183" s="20"/>
    </row>
    <row r="184" spans="1:27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5">
        <f t="shared" si="41"/>
        <v>0</v>
      </c>
      <c r="Z184" s="20"/>
      <c r="AA184" s="20"/>
    </row>
    <row r="185" spans="1:27" x14ac:dyDescent="0.4">
      <c r="A185" s="7"/>
      <c r="B185" s="50"/>
      <c r="C185" s="24" t="s">
        <v>214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1</v>
      </c>
      <c r="X185" s="6">
        <v>0</v>
      </c>
      <c r="Y185" s="5">
        <f t="shared" si="41"/>
        <v>1</v>
      </c>
      <c r="Z185" s="20"/>
      <c r="AA185" s="20"/>
    </row>
    <row r="186" spans="1:27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1</v>
      </c>
      <c r="X186" s="6">
        <v>0</v>
      </c>
      <c r="Y186" s="5">
        <f t="shared" si="41"/>
        <v>1</v>
      </c>
      <c r="Z186" s="20"/>
      <c r="AA186" s="20"/>
    </row>
    <row r="187" spans="1:27" ht="13.15" customHeight="1" x14ac:dyDescent="0.4">
      <c r="A187" s="6" t="s">
        <v>26</v>
      </c>
      <c r="B187" s="84" t="s">
        <v>51</v>
      </c>
      <c r="C187" s="87"/>
      <c r="D187" s="88"/>
      <c r="E187" s="5">
        <f>SUM(E177:E186)</f>
        <v>2</v>
      </c>
      <c r="F187" s="5">
        <f t="shared" ref="F187:Y187" si="42">SUM(F177:F186)</f>
        <v>0</v>
      </c>
      <c r="G187" s="5">
        <f t="shared" si="42"/>
        <v>3</v>
      </c>
      <c r="H187" s="5">
        <f t="shared" si="42"/>
        <v>0</v>
      </c>
      <c r="I187" s="5">
        <f t="shared" si="42"/>
        <v>3</v>
      </c>
      <c r="J187" s="5">
        <f t="shared" si="42"/>
        <v>2</v>
      </c>
      <c r="K187" s="5">
        <f t="shared" si="42"/>
        <v>2</v>
      </c>
      <c r="L187" s="5">
        <f t="shared" si="42"/>
        <v>2</v>
      </c>
      <c r="M187" s="5">
        <f t="shared" si="42"/>
        <v>2</v>
      </c>
      <c r="N187" s="5">
        <f t="shared" si="42"/>
        <v>3</v>
      </c>
      <c r="O187" s="5">
        <f t="shared" si="42"/>
        <v>1</v>
      </c>
      <c r="P187" s="5">
        <f t="shared" si="42"/>
        <v>2</v>
      </c>
      <c r="Q187" s="5">
        <f t="shared" si="42"/>
        <v>1</v>
      </c>
      <c r="R187" s="5">
        <f t="shared" si="42"/>
        <v>1</v>
      </c>
      <c r="S187" s="5">
        <f t="shared" si="42"/>
        <v>2</v>
      </c>
      <c r="T187" s="5">
        <f t="shared" si="42"/>
        <v>1</v>
      </c>
      <c r="U187" s="5">
        <f t="shared" si="42"/>
        <v>1</v>
      </c>
      <c r="V187" s="5">
        <f t="shared" si="42"/>
        <v>3</v>
      </c>
      <c r="W187" s="5">
        <f t="shared" si="42"/>
        <v>8</v>
      </c>
      <c r="X187" s="5">
        <f t="shared" si="42"/>
        <v>12</v>
      </c>
      <c r="Y187" s="5">
        <f t="shared" si="42"/>
        <v>51</v>
      </c>
      <c r="Z187" s="1"/>
      <c r="AA187" s="1"/>
    </row>
    <row r="188" spans="1:27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Y188" s="5"/>
    </row>
    <row r="189" spans="1:27" x14ac:dyDescent="0.4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1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1</v>
      </c>
      <c r="R189" s="6">
        <v>0</v>
      </c>
      <c r="S189" s="6">
        <v>0</v>
      </c>
      <c r="T189" s="6">
        <v>0</v>
      </c>
      <c r="U189" s="6">
        <v>0</v>
      </c>
      <c r="V189" s="6">
        <v>1</v>
      </c>
      <c r="W189" s="6">
        <v>1</v>
      </c>
      <c r="X189" s="6">
        <v>0</v>
      </c>
      <c r="Y189" s="5">
        <f t="shared" ref="Y189:Y198" si="43">SUM(E189:X189)</f>
        <v>4</v>
      </c>
      <c r="Z189" s="20"/>
      <c r="AA189" s="20"/>
    </row>
    <row r="190" spans="1:27" x14ac:dyDescent="0.4">
      <c r="A190" s="11" t="s">
        <v>50</v>
      </c>
      <c r="B190" s="50"/>
      <c r="C190" s="24" t="s">
        <v>216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5">
        <f t="shared" si="43"/>
        <v>0</v>
      </c>
      <c r="Z190" s="20"/>
      <c r="AA190" s="20"/>
    </row>
    <row r="191" spans="1:27" x14ac:dyDescent="0.4">
      <c r="A191" s="7"/>
      <c r="B191" s="50"/>
      <c r="C191" s="24" t="s">
        <v>217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1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1</v>
      </c>
      <c r="S191" s="6">
        <v>0</v>
      </c>
      <c r="T191" s="6">
        <v>0</v>
      </c>
      <c r="U191" s="6">
        <v>1</v>
      </c>
      <c r="V191" s="6">
        <v>0</v>
      </c>
      <c r="W191" s="6">
        <v>0</v>
      </c>
      <c r="X191" s="6">
        <v>0</v>
      </c>
      <c r="Y191" s="5">
        <f t="shared" si="43"/>
        <v>3</v>
      </c>
      <c r="Z191" s="20"/>
      <c r="AA191" s="20"/>
    </row>
    <row r="192" spans="1:27" x14ac:dyDescent="0.4">
      <c r="A192" s="7"/>
      <c r="B192" s="50"/>
      <c r="C192" s="24" t="s">
        <v>218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5">
        <f t="shared" si="43"/>
        <v>0</v>
      </c>
      <c r="Z192" s="20"/>
      <c r="AA192" s="20"/>
    </row>
    <row r="193" spans="1:27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5">
        <f t="shared" si="43"/>
        <v>0</v>
      </c>
      <c r="Z193" s="20"/>
      <c r="AA193" s="20"/>
    </row>
    <row r="194" spans="1:27" x14ac:dyDescent="0.4">
      <c r="A194" s="7"/>
      <c r="B194" s="50"/>
      <c r="C194" s="24" t="s">
        <v>220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5">
        <f t="shared" si="43"/>
        <v>0</v>
      </c>
      <c r="Z194" s="20"/>
      <c r="AA194" s="20"/>
    </row>
    <row r="195" spans="1:27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5">
        <f t="shared" si="43"/>
        <v>0</v>
      </c>
      <c r="Z195" s="20"/>
      <c r="AA195" s="20"/>
    </row>
    <row r="196" spans="1:27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5">
        <f t="shared" si="43"/>
        <v>0</v>
      </c>
      <c r="Z196" s="1"/>
      <c r="AA196" s="1"/>
    </row>
    <row r="197" spans="1:27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5">
        <f t="shared" si="43"/>
        <v>0</v>
      </c>
      <c r="Z197" s="1"/>
      <c r="AA197" s="1"/>
    </row>
    <row r="198" spans="1:27" ht="13.15" customHeight="1" x14ac:dyDescent="0.4">
      <c r="A198" s="7"/>
      <c r="B198" s="50"/>
      <c r="C198" s="24" t="s">
        <v>224</v>
      </c>
      <c r="D198" s="49"/>
      <c r="E198" s="6">
        <v>1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5">
        <f t="shared" si="43"/>
        <v>1</v>
      </c>
      <c r="Z198" s="1"/>
      <c r="AA198" s="1"/>
    </row>
    <row r="199" spans="1:27" x14ac:dyDescent="0.4">
      <c r="A199" s="6" t="s">
        <v>26</v>
      </c>
      <c r="B199" s="84" t="s">
        <v>51</v>
      </c>
      <c r="C199" s="87"/>
      <c r="D199" s="88"/>
      <c r="E199" s="5">
        <f>SUM(E189:E198)</f>
        <v>1</v>
      </c>
      <c r="F199" s="5">
        <f t="shared" ref="F199:Y199" si="44">SUM(F189:F198)</f>
        <v>1</v>
      </c>
      <c r="G199" s="5">
        <f t="shared" si="44"/>
        <v>0</v>
      </c>
      <c r="H199" s="5">
        <f t="shared" si="44"/>
        <v>0</v>
      </c>
      <c r="I199" s="5">
        <f t="shared" si="44"/>
        <v>0</v>
      </c>
      <c r="J199" s="5">
        <f t="shared" si="44"/>
        <v>0</v>
      </c>
      <c r="K199" s="5">
        <f t="shared" si="44"/>
        <v>0</v>
      </c>
      <c r="L199" s="5">
        <f t="shared" si="44"/>
        <v>1</v>
      </c>
      <c r="M199" s="5">
        <f t="shared" si="44"/>
        <v>0</v>
      </c>
      <c r="N199" s="5">
        <f t="shared" si="44"/>
        <v>0</v>
      </c>
      <c r="O199" s="5">
        <f t="shared" si="44"/>
        <v>0</v>
      </c>
      <c r="P199" s="5">
        <f t="shared" si="44"/>
        <v>0</v>
      </c>
      <c r="Q199" s="5">
        <f t="shared" si="44"/>
        <v>1</v>
      </c>
      <c r="R199" s="5">
        <f t="shared" si="44"/>
        <v>1</v>
      </c>
      <c r="S199" s="5">
        <f t="shared" si="44"/>
        <v>0</v>
      </c>
      <c r="T199" s="5">
        <f t="shared" si="44"/>
        <v>0</v>
      </c>
      <c r="U199" s="5">
        <f t="shared" si="44"/>
        <v>1</v>
      </c>
      <c r="V199" s="5">
        <f t="shared" si="44"/>
        <v>1</v>
      </c>
      <c r="W199" s="5">
        <f t="shared" si="44"/>
        <v>1</v>
      </c>
      <c r="X199" s="5">
        <f t="shared" si="44"/>
        <v>0</v>
      </c>
      <c r="Y199" s="5">
        <f t="shared" si="44"/>
        <v>8</v>
      </c>
      <c r="Z199" s="27"/>
      <c r="AA199" s="27"/>
    </row>
    <row r="200" spans="1:27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20"/>
      <c r="AA200" s="20"/>
    </row>
    <row r="201" spans="1:27" x14ac:dyDescent="0.4">
      <c r="A201" s="11" t="s">
        <v>48</v>
      </c>
      <c r="B201" s="17" t="s">
        <v>73</v>
      </c>
      <c r="C201" s="86" t="s">
        <v>74</v>
      </c>
      <c r="D201" s="64"/>
      <c r="E201" s="6">
        <v>5</v>
      </c>
      <c r="F201" s="6">
        <v>10</v>
      </c>
      <c r="G201" s="6">
        <v>4</v>
      </c>
      <c r="H201" s="6">
        <v>10</v>
      </c>
      <c r="I201" s="6">
        <v>7</v>
      </c>
      <c r="J201" s="6">
        <v>10</v>
      </c>
      <c r="K201" s="6">
        <v>3</v>
      </c>
      <c r="L201" s="6">
        <v>16</v>
      </c>
      <c r="M201" s="6">
        <v>5</v>
      </c>
      <c r="N201" s="6">
        <v>9</v>
      </c>
      <c r="O201" s="6">
        <v>6</v>
      </c>
      <c r="P201" s="6">
        <v>6</v>
      </c>
      <c r="Q201" s="6">
        <v>5</v>
      </c>
      <c r="R201" s="6">
        <v>9</v>
      </c>
      <c r="S201" s="6">
        <v>7</v>
      </c>
      <c r="T201" s="6">
        <v>2</v>
      </c>
      <c r="U201" s="6">
        <v>2</v>
      </c>
      <c r="V201" s="6">
        <v>9</v>
      </c>
      <c r="W201" s="6">
        <v>12</v>
      </c>
      <c r="X201" s="6">
        <v>6</v>
      </c>
      <c r="Y201" s="5">
        <f t="shared" ref="Y201:Y210" si="45">SUM(E201:X201)</f>
        <v>143</v>
      </c>
      <c r="Z201" s="20"/>
      <c r="AA201" s="20"/>
    </row>
    <row r="202" spans="1:27" x14ac:dyDescent="0.4">
      <c r="A202" s="11" t="s">
        <v>50</v>
      </c>
      <c r="B202" s="50"/>
      <c r="C202" s="24" t="s">
        <v>225</v>
      </c>
      <c r="D202" s="49"/>
      <c r="E202" s="6">
        <v>18</v>
      </c>
      <c r="F202" s="6">
        <v>16</v>
      </c>
      <c r="G202" s="6">
        <v>8</v>
      </c>
      <c r="H202" s="6">
        <v>25</v>
      </c>
      <c r="I202" s="6">
        <v>12</v>
      </c>
      <c r="J202" s="6">
        <v>24</v>
      </c>
      <c r="K202" s="6">
        <v>18</v>
      </c>
      <c r="L202" s="6">
        <v>10</v>
      </c>
      <c r="M202" s="6">
        <v>2</v>
      </c>
      <c r="N202" s="6">
        <v>15</v>
      </c>
      <c r="O202" s="6">
        <v>14</v>
      </c>
      <c r="P202" s="6">
        <v>9</v>
      </c>
      <c r="Q202" s="6">
        <v>16</v>
      </c>
      <c r="R202" s="6">
        <v>10</v>
      </c>
      <c r="S202" s="6">
        <v>27</v>
      </c>
      <c r="T202" s="6">
        <v>7</v>
      </c>
      <c r="U202" s="6">
        <v>0</v>
      </c>
      <c r="V202" s="6">
        <v>14</v>
      </c>
      <c r="W202" s="6">
        <v>11</v>
      </c>
      <c r="X202" s="6">
        <v>15</v>
      </c>
      <c r="Y202" s="5">
        <f t="shared" si="45"/>
        <v>271</v>
      </c>
      <c r="Z202" s="20"/>
      <c r="AA202" s="20"/>
    </row>
    <row r="203" spans="1:27" x14ac:dyDescent="0.4">
      <c r="A203" s="7"/>
      <c r="B203" s="50"/>
      <c r="C203" s="24" t="s">
        <v>226</v>
      </c>
      <c r="D203" s="49"/>
      <c r="E203" s="6">
        <v>10</v>
      </c>
      <c r="F203" s="6">
        <v>13</v>
      </c>
      <c r="G203" s="6">
        <v>7</v>
      </c>
      <c r="H203" s="6">
        <v>10</v>
      </c>
      <c r="I203" s="6">
        <v>10</v>
      </c>
      <c r="J203" s="6">
        <v>9</v>
      </c>
      <c r="K203" s="6">
        <v>8</v>
      </c>
      <c r="L203" s="6">
        <v>1</v>
      </c>
      <c r="M203" s="6">
        <v>1</v>
      </c>
      <c r="N203" s="6">
        <v>9</v>
      </c>
      <c r="O203" s="6">
        <v>7</v>
      </c>
      <c r="P203" s="6">
        <v>8</v>
      </c>
      <c r="Q203" s="6">
        <v>5</v>
      </c>
      <c r="R203" s="6">
        <v>6</v>
      </c>
      <c r="S203" s="6">
        <v>5</v>
      </c>
      <c r="T203" s="6">
        <v>1</v>
      </c>
      <c r="U203" s="6">
        <v>2</v>
      </c>
      <c r="V203" s="6">
        <v>4</v>
      </c>
      <c r="W203" s="6">
        <v>4</v>
      </c>
      <c r="X203" s="6">
        <v>6</v>
      </c>
      <c r="Y203" s="5">
        <f t="shared" si="45"/>
        <v>126</v>
      </c>
      <c r="Z203" s="20"/>
      <c r="AA203" s="20"/>
    </row>
    <row r="204" spans="1:27" x14ac:dyDescent="0.4">
      <c r="A204" s="7"/>
      <c r="B204" s="50"/>
      <c r="C204" s="24" t="s">
        <v>227</v>
      </c>
      <c r="D204" s="49"/>
      <c r="E204" s="6">
        <v>0</v>
      </c>
      <c r="F204" s="6">
        <v>1</v>
      </c>
      <c r="G204" s="6">
        <v>2</v>
      </c>
      <c r="H204" s="6">
        <v>0</v>
      </c>
      <c r="I204" s="6">
        <v>3</v>
      </c>
      <c r="J204" s="6">
        <v>1</v>
      </c>
      <c r="K204" s="6">
        <v>2</v>
      </c>
      <c r="L204" s="6">
        <v>2</v>
      </c>
      <c r="M204" s="6">
        <v>0</v>
      </c>
      <c r="N204" s="6">
        <v>0</v>
      </c>
      <c r="O204" s="6">
        <v>1</v>
      </c>
      <c r="P204" s="6">
        <v>0</v>
      </c>
      <c r="Q204" s="6">
        <v>0</v>
      </c>
      <c r="R204" s="6">
        <v>0</v>
      </c>
      <c r="S204" s="6">
        <v>3</v>
      </c>
      <c r="T204" s="6">
        <v>0</v>
      </c>
      <c r="U204" s="6">
        <v>0</v>
      </c>
      <c r="V204" s="6">
        <v>1</v>
      </c>
      <c r="W204" s="6">
        <v>3</v>
      </c>
      <c r="X204" s="6">
        <v>0</v>
      </c>
      <c r="Y204" s="5">
        <f t="shared" si="45"/>
        <v>19</v>
      </c>
      <c r="Z204" s="20"/>
      <c r="AA204" s="20"/>
    </row>
    <row r="205" spans="1:27" x14ac:dyDescent="0.4">
      <c r="A205" s="7"/>
      <c r="B205" s="50"/>
      <c r="C205" s="24" t="s">
        <v>228</v>
      </c>
      <c r="D205" s="49"/>
      <c r="E205" s="6">
        <v>0</v>
      </c>
      <c r="F205" s="6">
        <v>2</v>
      </c>
      <c r="G205" s="6">
        <v>0</v>
      </c>
      <c r="H205" s="6">
        <v>0</v>
      </c>
      <c r="I205" s="6">
        <v>1</v>
      </c>
      <c r="J205" s="6">
        <v>0</v>
      </c>
      <c r="K205" s="6">
        <v>0</v>
      </c>
      <c r="L205" s="6">
        <v>1</v>
      </c>
      <c r="M205" s="6">
        <v>0</v>
      </c>
      <c r="N205" s="6">
        <v>0</v>
      </c>
      <c r="O205" s="6">
        <v>1</v>
      </c>
      <c r="P205" s="6">
        <v>0</v>
      </c>
      <c r="Q205" s="6">
        <v>1</v>
      </c>
      <c r="R205" s="6">
        <v>0</v>
      </c>
      <c r="S205" s="6">
        <v>0</v>
      </c>
      <c r="T205" s="6">
        <v>0</v>
      </c>
      <c r="U205" s="6">
        <v>0</v>
      </c>
      <c r="V205" s="6">
        <v>1</v>
      </c>
      <c r="W205" s="6">
        <v>2</v>
      </c>
      <c r="X205" s="6">
        <v>0</v>
      </c>
      <c r="Y205" s="5">
        <f t="shared" si="45"/>
        <v>9</v>
      </c>
      <c r="Z205" s="20"/>
      <c r="AA205" s="20"/>
    </row>
    <row r="206" spans="1:27" x14ac:dyDescent="0.4">
      <c r="A206" s="7"/>
      <c r="B206" s="50"/>
      <c r="C206" s="24" t="s">
        <v>229</v>
      </c>
      <c r="D206" s="49"/>
      <c r="E206" s="6">
        <v>0</v>
      </c>
      <c r="F206" s="6">
        <v>1</v>
      </c>
      <c r="G206" s="6">
        <v>0</v>
      </c>
      <c r="H206" s="6">
        <v>0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1</v>
      </c>
      <c r="W206" s="6">
        <v>0</v>
      </c>
      <c r="X206" s="6">
        <v>2</v>
      </c>
      <c r="Y206" s="5">
        <f t="shared" si="45"/>
        <v>5</v>
      </c>
      <c r="Z206" s="20"/>
      <c r="AA206" s="20"/>
    </row>
    <row r="207" spans="1:27" ht="13.15" customHeight="1" x14ac:dyDescent="0.4">
      <c r="A207" s="7"/>
      <c r="B207" s="50"/>
      <c r="C207" s="24" t="s">
        <v>230</v>
      </c>
      <c r="D207" s="49"/>
      <c r="E207" s="6">
        <v>0</v>
      </c>
      <c r="F207" s="6">
        <v>2</v>
      </c>
      <c r="G207" s="6">
        <v>0</v>
      </c>
      <c r="H207" s="6">
        <v>2</v>
      </c>
      <c r="I207" s="6">
        <v>1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1</v>
      </c>
      <c r="X207" s="6">
        <v>2</v>
      </c>
      <c r="Y207" s="5">
        <f t="shared" si="45"/>
        <v>8</v>
      </c>
      <c r="Z207" s="1"/>
      <c r="AA207" s="1"/>
    </row>
    <row r="208" spans="1:27" x14ac:dyDescent="0.4">
      <c r="A208" s="7"/>
      <c r="B208" s="50"/>
      <c r="C208" s="24" t="s">
        <v>231</v>
      </c>
      <c r="D208" s="49"/>
      <c r="E208" s="6">
        <v>1</v>
      </c>
      <c r="F208" s="6">
        <v>3</v>
      </c>
      <c r="G208" s="6">
        <v>0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1</v>
      </c>
      <c r="P208" s="6">
        <v>1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2</v>
      </c>
      <c r="Y208" s="5">
        <f t="shared" si="45"/>
        <v>9</v>
      </c>
      <c r="Z208" s="27"/>
      <c r="AA208" s="27"/>
    </row>
    <row r="209" spans="1:27" x14ac:dyDescent="0.4">
      <c r="A209" s="7"/>
      <c r="B209" s="50"/>
      <c r="C209" s="24" t="s">
        <v>232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5">
        <f t="shared" si="45"/>
        <v>0</v>
      </c>
      <c r="Z209" s="27"/>
      <c r="AA209" s="27"/>
    </row>
    <row r="210" spans="1:27" x14ac:dyDescent="0.4">
      <c r="A210" s="7"/>
      <c r="B210" s="50"/>
      <c r="C210" s="24" t="s">
        <v>233</v>
      </c>
      <c r="D210" s="49"/>
      <c r="E210" s="6">
        <v>0</v>
      </c>
      <c r="F210" s="6">
        <v>0</v>
      </c>
      <c r="G210" s="6">
        <v>0</v>
      </c>
      <c r="H210" s="6">
        <v>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1</v>
      </c>
      <c r="P210" s="6">
        <v>0</v>
      </c>
      <c r="Q210" s="6">
        <v>1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1</v>
      </c>
      <c r="Y210" s="5">
        <f t="shared" si="45"/>
        <v>4</v>
      </c>
      <c r="Z210" s="27"/>
      <c r="AA210" s="27"/>
    </row>
    <row r="211" spans="1:27" x14ac:dyDescent="0.4">
      <c r="A211" s="6" t="s">
        <v>26</v>
      </c>
      <c r="B211" s="84" t="s">
        <v>51</v>
      </c>
      <c r="C211" s="87"/>
      <c r="D211" s="88"/>
      <c r="E211" s="5">
        <f>SUM(E201:E210)</f>
        <v>34</v>
      </c>
      <c r="F211" s="5">
        <f t="shared" ref="F211:Y211" si="46">SUM(F201:F210)</f>
        <v>48</v>
      </c>
      <c r="G211" s="5">
        <f t="shared" si="46"/>
        <v>21</v>
      </c>
      <c r="H211" s="5">
        <f t="shared" si="46"/>
        <v>49</v>
      </c>
      <c r="I211" s="5">
        <f t="shared" si="46"/>
        <v>35</v>
      </c>
      <c r="J211" s="5">
        <f t="shared" si="46"/>
        <v>44</v>
      </c>
      <c r="K211" s="5">
        <f t="shared" si="46"/>
        <v>31</v>
      </c>
      <c r="L211" s="5">
        <f t="shared" si="46"/>
        <v>30</v>
      </c>
      <c r="M211" s="5">
        <f t="shared" si="46"/>
        <v>8</v>
      </c>
      <c r="N211" s="5">
        <f t="shared" si="46"/>
        <v>33</v>
      </c>
      <c r="O211" s="5">
        <f t="shared" si="46"/>
        <v>31</v>
      </c>
      <c r="P211" s="5">
        <f t="shared" si="46"/>
        <v>24</v>
      </c>
      <c r="Q211" s="5">
        <f t="shared" si="46"/>
        <v>28</v>
      </c>
      <c r="R211" s="5">
        <f t="shared" si="46"/>
        <v>25</v>
      </c>
      <c r="S211" s="5">
        <f t="shared" si="46"/>
        <v>42</v>
      </c>
      <c r="T211" s="5">
        <f t="shared" si="46"/>
        <v>10</v>
      </c>
      <c r="U211" s="5">
        <f t="shared" si="46"/>
        <v>4</v>
      </c>
      <c r="V211" s="5">
        <f t="shared" si="46"/>
        <v>30</v>
      </c>
      <c r="W211" s="5">
        <f t="shared" si="46"/>
        <v>33</v>
      </c>
      <c r="X211" s="5">
        <f t="shared" si="46"/>
        <v>34</v>
      </c>
      <c r="Y211" s="5">
        <f t="shared" si="46"/>
        <v>594</v>
      </c>
      <c r="Z211" s="20"/>
      <c r="AA211" s="20"/>
    </row>
    <row r="212" spans="1:27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20"/>
      <c r="AA212" s="20"/>
    </row>
    <row r="213" spans="1:27" x14ac:dyDescent="0.4">
      <c r="A213" s="11" t="s">
        <v>48</v>
      </c>
      <c r="B213" s="17" t="s">
        <v>75</v>
      </c>
      <c r="C213" s="86" t="s">
        <v>76</v>
      </c>
      <c r="D213" s="64"/>
      <c r="E213" s="6">
        <v>1</v>
      </c>
      <c r="F213" s="6">
        <v>0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4</v>
      </c>
      <c r="M213" s="6">
        <v>1</v>
      </c>
      <c r="N213" s="6">
        <v>0</v>
      </c>
      <c r="O213" s="6">
        <v>1</v>
      </c>
      <c r="P213" s="6">
        <v>6</v>
      </c>
      <c r="Q213" s="6">
        <v>0</v>
      </c>
      <c r="R213" s="6">
        <v>0</v>
      </c>
      <c r="S213" s="6">
        <v>1</v>
      </c>
      <c r="T213" s="6">
        <v>4</v>
      </c>
      <c r="U213" s="6">
        <v>0</v>
      </c>
      <c r="V213" s="6">
        <v>1</v>
      </c>
      <c r="W213" s="6">
        <v>1</v>
      </c>
      <c r="X213" s="6">
        <v>0</v>
      </c>
      <c r="Y213" s="5">
        <f>SUM(E213:X213)</f>
        <v>25</v>
      </c>
      <c r="Z213" s="20"/>
      <c r="AA213" s="20"/>
    </row>
    <row r="214" spans="1:27" x14ac:dyDescent="0.4">
      <c r="A214" s="11" t="s">
        <v>50</v>
      </c>
      <c r="B214" s="50"/>
      <c r="C214" s="24" t="s">
        <v>234</v>
      </c>
      <c r="D214" s="49"/>
      <c r="E214" s="6">
        <v>0</v>
      </c>
      <c r="F214" s="6">
        <v>0</v>
      </c>
      <c r="G214" s="6">
        <v>1</v>
      </c>
      <c r="H214" s="6">
        <v>2</v>
      </c>
      <c r="I214" s="6">
        <v>1</v>
      </c>
      <c r="J214" s="6">
        <v>0</v>
      </c>
      <c r="K214" s="6">
        <v>0</v>
      </c>
      <c r="L214" s="6">
        <v>1</v>
      </c>
      <c r="M214" s="6">
        <v>2</v>
      </c>
      <c r="N214" s="6">
        <v>0</v>
      </c>
      <c r="O214" s="6">
        <v>1</v>
      </c>
      <c r="P214" s="6">
        <v>0</v>
      </c>
      <c r="Q214" s="6">
        <v>3</v>
      </c>
      <c r="R214" s="6">
        <v>0</v>
      </c>
      <c r="S214" s="6">
        <v>0</v>
      </c>
      <c r="T214" s="6">
        <v>2</v>
      </c>
      <c r="U214" s="6">
        <v>0</v>
      </c>
      <c r="V214" s="6">
        <v>1</v>
      </c>
      <c r="W214" s="6">
        <v>2</v>
      </c>
      <c r="X214" s="6">
        <v>1</v>
      </c>
      <c r="Y214" s="5">
        <f>SUM(E214:X214)</f>
        <v>17</v>
      </c>
      <c r="Z214" s="20"/>
      <c r="AA214" s="20"/>
    </row>
    <row r="215" spans="1:27" x14ac:dyDescent="0.4">
      <c r="A215" s="7"/>
      <c r="B215" s="50"/>
      <c r="C215" s="24" t="s">
        <v>235</v>
      </c>
      <c r="D215" s="49"/>
      <c r="E215" s="6">
        <v>0</v>
      </c>
      <c r="F215" s="6">
        <v>1</v>
      </c>
      <c r="G215" s="6">
        <v>1</v>
      </c>
      <c r="H215" s="6">
        <v>1</v>
      </c>
      <c r="I215" s="6">
        <v>0</v>
      </c>
      <c r="J215" s="6">
        <v>0</v>
      </c>
      <c r="K215" s="6">
        <v>0</v>
      </c>
      <c r="L215" s="6">
        <v>1</v>
      </c>
      <c r="M215" s="6">
        <v>3</v>
      </c>
      <c r="N215" s="6">
        <v>0</v>
      </c>
      <c r="O215" s="6">
        <v>1</v>
      </c>
      <c r="P215" s="6">
        <v>3</v>
      </c>
      <c r="Q215" s="6">
        <v>0</v>
      </c>
      <c r="R215" s="6">
        <v>0</v>
      </c>
      <c r="S215" s="6">
        <v>0</v>
      </c>
      <c r="T215" s="6">
        <v>0</v>
      </c>
      <c r="U215" s="6">
        <v>1</v>
      </c>
      <c r="V215" s="6">
        <v>0</v>
      </c>
      <c r="W215" s="6">
        <v>0</v>
      </c>
      <c r="X215" s="6">
        <v>1</v>
      </c>
      <c r="Y215" s="5">
        <f>SUM(E215:X215)</f>
        <v>13</v>
      </c>
      <c r="Z215" s="20"/>
      <c r="AA215" s="20"/>
    </row>
    <row r="216" spans="1:27" x14ac:dyDescent="0.4">
      <c r="A216" s="7"/>
      <c r="B216" s="50"/>
      <c r="C216" s="24" t="s">
        <v>236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1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6">
        <v>1</v>
      </c>
      <c r="P216" s="6">
        <v>1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5">
        <f t="shared" ref="Y216:Y222" si="47">SUM(E216:X216)</f>
        <v>4</v>
      </c>
      <c r="Z216" s="20"/>
      <c r="AA216" s="20"/>
    </row>
    <row r="217" spans="1:27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5">
        <f t="shared" si="47"/>
        <v>0</v>
      </c>
      <c r="Z217" s="20"/>
      <c r="AA217" s="20"/>
    </row>
    <row r="218" spans="1:27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5">
        <f t="shared" si="47"/>
        <v>0</v>
      </c>
      <c r="Z218" s="1"/>
      <c r="AA218" s="1"/>
    </row>
    <row r="219" spans="1:27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5">
        <f t="shared" si="47"/>
        <v>0</v>
      </c>
      <c r="Z219" s="27"/>
      <c r="AA219" s="27"/>
    </row>
    <row r="220" spans="1:27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5">
        <f t="shared" si="47"/>
        <v>0</v>
      </c>
      <c r="Z220" s="20"/>
      <c r="AA220" s="20"/>
    </row>
    <row r="221" spans="1:27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5">
        <f t="shared" si="47"/>
        <v>0</v>
      </c>
      <c r="Z221" s="20"/>
      <c r="AA221" s="20"/>
    </row>
    <row r="222" spans="1:27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5">
        <f t="shared" si="47"/>
        <v>0</v>
      </c>
      <c r="Z222" s="20"/>
      <c r="AA222" s="20"/>
    </row>
    <row r="223" spans="1:27" x14ac:dyDescent="0.4">
      <c r="A223" s="6" t="s">
        <v>26</v>
      </c>
      <c r="B223" s="84" t="s">
        <v>51</v>
      </c>
      <c r="C223" s="87"/>
      <c r="D223" s="88"/>
      <c r="E223" s="5">
        <f>SUM(E213:E222)</f>
        <v>1</v>
      </c>
      <c r="F223" s="5">
        <f t="shared" ref="F223:Y223" si="48">SUM(F213:F222)</f>
        <v>1</v>
      </c>
      <c r="G223" s="5">
        <f t="shared" si="48"/>
        <v>3</v>
      </c>
      <c r="H223" s="5">
        <f t="shared" si="48"/>
        <v>4</v>
      </c>
      <c r="I223" s="5">
        <f t="shared" si="48"/>
        <v>3</v>
      </c>
      <c r="J223" s="5">
        <f t="shared" si="48"/>
        <v>1</v>
      </c>
      <c r="K223" s="5">
        <f t="shared" si="48"/>
        <v>1</v>
      </c>
      <c r="L223" s="5">
        <f t="shared" si="48"/>
        <v>6</v>
      </c>
      <c r="M223" s="5">
        <f t="shared" si="48"/>
        <v>6</v>
      </c>
      <c r="N223" s="5">
        <f t="shared" si="48"/>
        <v>1</v>
      </c>
      <c r="O223" s="5">
        <f t="shared" si="48"/>
        <v>4</v>
      </c>
      <c r="P223" s="5">
        <f t="shared" si="48"/>
        <v>10</v>
      </c>
      <c r="Q223" s="5">
        <f t="shared" si="48"/>
        <v>3</v>
      </c>
      <c r="R223" s="5">
        <f t="shared" si="48"/>
        <v>0</v>
      </c>
      <c r="S223" s="5">
        <f t="shared" si="48"/>
        <v>1</v>
      </c>
      <c r="T223" s="5">
        <f t="shared" si="48"/>
        <v>6</v>
      </c>
      <c r="U223" s="5">
        <f t="shared" si="48"/>
        <v>1</v>
      </c>
      <c r="V223" s="5">
        <f t="shared" si="48"/>
        <v>2</v>
      </c>
      <c r="W223" s="5">
        <f t="shared" si="48"/>
        <v>3</v>
      </c>
      <c r="X223" s="5">
        <f t="shared" si="48"/>
        <v>2</v>
      </c>
      <c r="Y223" s="5">
        <f t="shared" si="48"/>
        <v>59</v>
      </c>
      <c r="Z223" s="20"/>
      <c r="AA223" s="20"/>
    </row>
    <row r="224" spans="1:27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20"/>
      <c r="AA224" s="20"/>
    </row>
    <row r="225" spans="1:27" x14ac:dyDescent="0.4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  <c r="L225" s="6">
        <v>1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5">
        <f>SUM(E225:X225)</f>
        <v>4</v>
      </c>
      <c r="Z225" s="20"/>
      <c r="AA225" s="20"/>
    </row>
    <row r="226" spans="1:27" x14ac:dyDescent="0.4">
      <c r="A226" s="11" t="s">
        <v>50</v>
      </c>
      <c r="B226" s="50"/>
      <c r="C226" s="24" t="s">
        <v>237</v>
      </c>
      <c r="D226" s="49"/>
      <c r="E226" s="6">
        <v>0</v>
      </c>
      <c r="F226" s="6">
        <v>0</v>
      </c>
      <c r="G226" s="6">
        <v>2</v>
      </c>
      <c r="H226" s="6">
        <v>1</v>
      </c>
      <c r="I226" s="6">
        <v>0</v>
      </c>
      <c r="J226" s="6">
        <v>0</v>
      </c>
      <c r="K226" s="6">
        <v>0</v>
      </c>
      <c r="L226" s="6">
        <v>0</v>
      </c>
      <c r="M226" s="6">
        <v>2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1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5">
        <f>SUM(E226:X226)</f>
        <v>6</v>
      </c>
      <c r="Z226" s="20"/>
      <c r="AA226" s="20"/>
    </row>
    <row r="227" spans="1:27" x14ac:dyDescent="0.4">
      <c r="A227" s="7"/>
      <c r="B227" s="50"/>
      <c r="C227" s="24" t="s">
        <v>238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5">
        <f>SUM(E227:X227)</f>
        <v>0</v>
      </c>
      <c r="Z227" s="20"/>
      <c r="AA227" s="20"/>
    </row>
    <row r="228" spans="1:27" x14ac:dyDescent="0.4">
      <c r="A228" s="7"/>
      <c r="B228" s="50"/>
      <c r="C228" s="24" t="s">
        <v>239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5">
        <f>SUM(E228:X228)</f>
        <v>0</v>
      </c>
      <c r="Z228" s="20"/>
      <c r="AA228" s="20"/>
    </row>
    <row r="229" spans="1:27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5">
        <f t="shared" ref="Y229:Y234" si="49">SUM(E229:X229)</f>
        <v>0</v>
      </c>
      <c r="Z229" s="1"/>
      <c r="AA229" s="1"/>
    </row>
    <row r="230" spans="1:27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5">
        <f t="shared" si="49"/>
        <v>0</v>
      </c>
      <c r="Z230" s="27"/>
      <c r="AA230" s="27"/>
    </row>
    <row r="231" spans="1:27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5">
        <f t="shared" si="49"/>
        <v>0</v>
      </c>
      <c r="Z231" s="20"/>
      <c r="AA231" s="20"/>
    </row>
    <row r="232" spans="1:27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5">
        <f t="shared" si="49"/>
        <v>0</v>
      </c>
      <c r="Z232" s="20"/>
      <c r="AA232" s="20"/>
    </row>
    <row r="233" spans="1:27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5">
        <f t="shared" si="49"/>
        <v>0</v>
      </c>
      <c r="Z233" s="20"/>
      <c r="AA233" s="20"/>
    </row>
    <row r="234" spans="1:27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5">
        <f t="shared" si="49"/>
        <v>0</v>
      </c>
      <c r="Z234" s="20"/>
      <c r="AA234" s="20"/>
    </row>
    <row r="235" spans="1:27" x14ac:dyDescent="0.4">
      <c r="A235" s="6" t="s">
        <v>26</v>
      </c>
      <c r="B235" s="84" t="s">
        <v>51</v>
      </c>
      <c r="C235" s="87"/>
      <c r="D235" s="88"/>
      <c r="E235" s="5">
        <f>SUM(E225:E234)</f>
        <v>0</v>
      </c>
      <c r="F235" s="5">
        <f t="shared" ref="F235:Y235" si="50">SUM(F225:F234)</f>
        <v>0</v>
      </c>
      <c r="G235" s="5">
        <f t="shared" si="50"/>
        <v>2</v>
      </c>
      <c r="H235" s="5">
        <f t="shared" si="50"/>
        <v>1</v>
      </c>
      <c r="I235" s="5">
        <f t="shared" si="50"/>
        <v>0</v>
      </c>
      <c r="J235" s="5">
        <f t="shared" si="50"/>
        <v>0</v>
      </c>
      <c r="K235" s="5">
        <f t="shared" si="50"/>
        <v>1</v>
      </c>
      <c r="L235" s="5">
        <f t="shared" si="50"/>
        <v>1</v>
      </c>
      <c r="M235" s="5">
        <f t="shared" si="50"/>
        <v>2</v>
      </c>
      <c r="N235" s="5">
        <f t="shared" si="50"/>
        <v>1</v>
      </c>
      <c r="O235" s="5">
        <f t="shared" si="50"/>
        <v>0</v>
      </c>
      <c r="P235" s="5">
        <f t="shared" si="50"/>
        <v>0</v>
      </c>
      <c r="Q235" s="5">
        <f t="shared" si="50"/>
        <v>0</v>
      </c>
      <c r="R235" s="5">
        <f t="shared" si="50"/>
        <v>0</v>
      </c>
      <c r="S235" s="5">
        <f t="shared" si="50"/>
        <v>2</v>
      </c>
      <c r="T235" s="5">
        <f t="shared" si="50"/>
        <v>0</v>
      </c>
      <c r="U235" s="5">
        <f t="shared" si="50"/>
        <v>0</v>
      </c>
      <c r="V235" s="5">
        <f t="shared" si="50"/>
        <v>0</v>
      </c>
      <c r="W235" s="5">
        <f t="shared" si="50"/>
        <v>0</v>
      </c>
      <c r="X235" s="5">
        <f t="shared" si="50"/>
        <v>0</v>
      </c>
      <c r="Y235" s="5">
        <f t="shared" si="50"/>
        <v>10</v>
      </c>
      <c r="Z235" s="20"/>
      <c r="AA235" s="20"/>
    </row>
    <row r="236" spans="1:27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20"/>
      <c r="AA236" s="20"/>
    </row>
    <row r="237" spans="1:27" x14ac:dyDescent="0.4">
      <c r="A237" s="11" t="s">
        <v>48</v>
      </c>
      <c r="B237" s="17" t="s">
        <v>79</v>
      </c>
      <c r="C237" s="86" t="s">
        <v>80</v>
      </c>
      <c r="D237" s="64"/>
      <c r="E237" s="6">
        <v>3</v>
      </c>
      <c r="F237" s="6">
        <v>4</v>
      </c>
      <c r="G237" s="6">
        <v>5</v>
      </c>
      <c r="H237" s="6">
        <v>0</v>
      </c>
      <c r="I237" s="6">
        <v>3</v>
      </c>
      <c r="J237" s="6">
        <v>3</v>
      </c>
      <c r="K237" s="6">
        <v>0</v>
      </c>
      <c r="L237" s="6">
        <v>0</v>
      </c>
      <c r="M237" s="6">
        <v>2</v>
      </c>
      <c r="N237" s="6">
        <v>1</v>
      </c>
      <c r="O237" s="6">
        <v>1</v>
      </c>
      <c r="P237" s="6">
        <v>0</v>
      </c>
      <c r="Q237" s="6">
        <v>1</v>
      </c>
      <c r="R237" s="6">
        <v>0</v>
      </c>
      <c r="S237" s="6">
        <v>1</v>
      </c>
      <c r="T237" s="6">
        <v>0</v>
      </c>
      <c r="U237" s="6">
        <v>0</v>
      </c>
      <c r="V237" s="6">
        <v>2</v>
      </c>
      <c r="W237" s="6">
        <v>1</v>
      </c>
      <c r="X237" s="6">
        <v>5</v>
      </c>
      <c r="Y237" s="5">
        <f t="shared" ref="Y237:Y246" si="51">SUM(E237:X237)</f>
        <v>32</v>
      </c>
      <c r="Z237" s="20"/>
      <c r="AA237" s="20"/>
    </row>
    <row r="238" spans="1:27" x14ac:dyDescent="0.4">
      <c r="A238" s="11" t="s">
        <v>50</v>
      </c>
      <c r="B238" s="50"/>
      <c r="C238" s="24" t="s">
        <v>241</v>
      </c>
      <c r="D238" s="49"/>
      <c r="E238" s="6">
        <v>1</v>
      </c>
      <c r="F238" s="6">
        <v>3</v>
      </c>
      <c r="G238" s="6">
        <v>2</v>
      </c>
      <c r="H238" s="6">
        <v>1</v>
      </c>
      <c r="I238" s="6">
        <v>5</v>
      </c>
      <c r="J238" s="6">
        <v>1</v>
      </c>
      <c r="K238" s="6">
        <v>0</v>
      </c>
      <c r="L238" s="6">
        <v>1</v>
      </c>
      <c r="M238" s="6">
        <v>0</v>
      </c>
      <c r="N238" s="6">
        <v>1</v>
      </c>
      <c r="O238" s="6">
        <v>1</v>
      </c>
      <c r="P238" s="6">
        <v>1</v>
      </c>
      <c r="Q238" s="6">
        <v>0</v>
      </c>
      <c r="R238" s="6">
        <v>1</v>
      </c>
      <c r="S238" s="6">
        <v>1</v>
      </c>
      <c r="T238" s="6">
        <v>2</v>
      </c>
      <c r="U238" s="6">
        <v>0</v>
      </c>
      <c r="V238" s="6">
        <v>0</v>
      </c>
      <c r="W238" s="6">
        <v>0</v>
      </c>
      <c r="X238" s="6">
        <v>4</v>
      </c>
      <c r="Y238" s="5">
        <f t="shared" si="51"/>
        <v>25</v>
      </c>
      <c r="Z238" s="20"/>
      <c r="AA238" s="20"/>
    </row>
    <row r="239" spans="1:27" x14ac:dyDescent="0.4">
      <c r="A239" s="7"/>
      <c r="B239" s="50"/>
      <c r="C239" s="24" t="s">
        <v>242</v>
      </c>
      <c r="D239" s="49"/>
      <c r="E239" s="6">
        <v>8</v>
      </c>
      <c r="F239" s="6">
        <v>7</v>
      </c>
      <c r="G239" s="6">
        <v>6</v>
      </c>
      <c r="H239" s="6">
        <v>6</v>
      </c>
      <c r="I239" s="6">
        <v>5</v>
      </c>
      <c r="J239" s="6">
        <v>4</v>
      </c>
      <c r="K239" s="6">
        <v>1</v>
      </c>
      <c r="L239" s="6">
        <v>4</v>
      </c>
      <c r="M239" s="6">
        <v>1</v>
      </c>
      <c r="N239" s="6">
        <v>7</v>
      </c>
      <c r="O239" s="6">
        <v>4</v>
      </c>
      <c r="P239" s="6">
        <v>8</v>
      </c>
      <c r="Q239" s="6">
        <v>14</v>
      </c>
      <c r="R239" s="6">
        <v>2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14</v>
      </c>
      <c r="Y239" s="5">
        <f t="shared" si="51"/>
        <v>91</v>
      </c>
      <c r="Z239" s="20"/>
      <c r="AA239" s="20"/>
    </row>
    <row r="240" spans="1:27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1</v>
      </c>
      <c r="G240" s="6">
        <v>0</v>
      </c>
      <c r="H240" s="6">
        <v>0</v>
      </c>
      <c r="I240" s="6">
        <v>2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5">
        <f t="shared" si="51"/>
        <v>3</v>
      </c>
      <c r="Z240" s="1"/>
      <c r="AA240" s="1"/>
    </row>
    <row r="241" spans="1:25" x14ac:dyDescent="0.4">
      <c r="A241" s="7"/>
      <c r="B241" s="50"/>
      <c r="C241" s="24" t="s">
        <v>244</v>
      </c>
      <c r="D241" s="49"/>
      <c r="E241" s="6">
        <v>0</v>
      </c>
      <c r="F241" s="6">
        <v>1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5">
        <f t="shared" si="51"/>
        <v>1</v>
      </c>
    </row>
    <row r="242" spans="1:25" ht="12.75" customHeight="1" x14ac:dyDescent="0.4">
      <c r="A242" s="7"/>
      <c r="B242" s="50"/>
      <c r="C242" s="24" t="s">
        <v>245</v>
      </c>
      <c r="D242" s="49"/>
      <c r="E242" s="6">
        <v>0</v>
      </c>
      <c r="F242" s="6">
        <v>1</v>
      </c>
      <c r="G242" s="6">
        <v>1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5</v>
      </c>
      <c r="U242" s="6">
        <v>0</v>
      </c>
      <c r="V242" s="6">
        <v>1</v>
      </c>
      <c r="W242" s="6">
        <v>0</v>
      </c>
      <c r="X242" s="6">
        <v>1</v>
      </c>
      <c r="Y242" s="5">
        <f t="shared" si="51"/>
        <v>10</v>
      </c>
    </row>
    <row r="243" spans="1:25" x14ac:dyDescent="0.4">
      <c r="A243" s="7"/>
      <c r="B243" s="50"/>
      <c r="C243" s="24" t="s">
        <v>246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1</v>
      </c>
      <c r="L243" s="6">
        <v>0</v>
      </c>
      <c r="M243" s="6">
        <v>1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5">
        <f t="shared" si="51"/>
        <v>2</v>
      </c>
    </row>
    <row r="244" spans="1:25" x14ac:dyDescent="0.4">
      <c r="A244" s="7"/>
      <c r="B244" s="50"/>
      <c r="C244" s="24" t="s">
        <v>247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1</v>
      </c>
      <c r="J244" s="6">
        <v>1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1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5">
        <f t="shared" si="51"/>
        <v>3</v>
      </c>
    </row>
    <row r="245" spans="1:25" x14ac:dyDescent="0.4">
      <c r="A245" s="7"/>
      <c r="B245" s="50"/>
      <c r="C245" s="24" t="s">
        <v>248</v>
      </c>
      <c r="D245" s="49"/>
      <c r="E245" s="6">
        <v>0</v>
      </c>
      <c r="F245" s="6">
        <v>0</v>
      </c>
      <c r="G245" s="6">
        <v>1</v>
      </c>
      <c r="H245" s="6">
        <v>0</v>
      </c>
      <c r="I245" s="6">
        <v>0</v>
      </c>
      <c r="J245" s="6">
        <v>1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5">
        <f t="shared" si="51"/>
        <v>2</v>
      </c>
    </row>
    <row r="246" spans="1:25" x14ac:dyDescent="0.4">
      <c r="A246" s="7"/>
      <c r="B246" s="50"/>
      <c r="C246" s="24" t="s">
        <v>249</v>
      </c>
      <c r="D246" s="49"/>
      <c r="E246" s="6">
        <v>0</v>
      </c>
      <c r="F246" s="6">
        <v>0</v>
      </c>
      <c r="G246" s="6">
        <v>1</v>
      </c>
      <c r="H246" s="6">
        <v>0</v>
      </c>
      <c r="I246" s="6">
        <v>0</v>
      </c>
      <c r="J246" s="6">
        <v>1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5">
        <f t="shared" si="51"/>
        <v>2</v>
      </c>
    </row>
    <row r="247" spans="1:25" ht="12.75" customHeight="1" x14ac:dyDescent="0.4">
      <c r="A247" s="6" t="s">
        <v>26</v>
      </c>
      <c r="B247" s="84" t="s">
        <v>51</v>
      </c>
      <c r="C247" s="87"/>
      <c r="D247" s="88"/>
      <c r="E247" s="5">
        <f>SUM(E237:E246)</f>
        <v>12</v>
      </c>
      <c r="F247" s="5">
        <f t="shared" ref="F247:Y247" si="52">SUM(F237:F246)</f>
        <v>17</v>
      </c>
      <c r="G247" s="5">
        <f t="shared" si="52"/>
        <v>16</v>
      </c>
      <c r="H247" s="5">
        <f t="shared" si="52"/>
        <v>7</v>
      </c>
      <c r="I247" s="5">
        <f t="shared" si="52"/>
        <v>16</v>
      </c>
      <c r="J247" s="5">
        <f t="shared" si="52"/>
        <v>11</v>
      </c>
      <c r="K247" s="5">
        <f t="shared" si="52"/>
        <v>2</v>
      </c>
      <c r="L247" s="5">
        <f t="shared" si="52"/>
        <v>5</v>
      </c>
      <c r="M247" s="5">
        <f t="shared" si="52"/>
        <v>4</v>
      </c>
      <c r="N247" s="5">
        <f t="shared" si="52"/>
        <v>10</v>
      </c>
      <c r="O247" s="5">
        <f t="shared" si="52"/>
        <v>6</v>
      </c>
      <c r="P247" s="5">
        <f t="shared" si="52"/>
        <v>9</v>
      </c>
      <c r="Q247" s="5">
        <f t="shared" si="52"/>
        <v>16</v>
      </c>
      <c r="R247" s="5">
        <f t="shared" si="52"/>
        <v>3</v>
      </c>
      <c r="S247" s="5">
        <f t="shared" si="52"/>
        <v>2</v>
      </c>
      <c r="T247" s="5">
        <f t="shared" si="52"/>
        <v>7</v>
      </c>
      <c r="U247" s="5">
        <f t="shared" si="52"/>
        <v>0</v>
      </c>
      <c r="V247" s="5">
        <f t="shared" si="52"/>
        <v>3</v>
      </c>
      <c r="W247" s="5">
        <f t="shared" si="52"/>
        <v>1</v>
      </c>
      <c r="X247" s="5">
        <f t="shared" si="52"/>
        <v>24</v>
      </c>
      <c r="Y247" s="5">
        <f t="shared" si="52"/>
        <v>171</v>
      </c>
    </row>
    <row r="248" spans="1:25" x14ac:dyDescent="0.4">
      <c r="A248" s="62"/>
      <c r="B248" s="89"/>
      <c r="C248" s="89"/>
      <c r="D248" s="89"/>
      <c r="E248" s="90"/>
    </row>
    <row r="249" spans="1:25" x14ac:dyDescent="0.4">
      <c r="A249" s="11" t="s">
        <v>48</v>
      </c>
      <c r="B249" s="17" t="s">
        <v>81</v>
      </c>
      <c r="C249" s="86" t="s">
        <v>82</v>
      </c>
      <c r="D249" s="64"/>
      <c r="E249" s="6">
        <v>1</v>
      </c>
      <c r="F249" s="6">
        <v>1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2</v>
      </c>
      <c r="P249" s="6">
        <v>0</v>
      </c>
      <c r="Q249" s="6">
        <v>0</v>
      </c>
      <c r="R249" s="6">
        <v>0</v>
      </c>
      <c r="S249" s="6">
        <v>1</v>
      </c>
      <c r="T249" s="6">
        <v>0</v>
      </c>
      <c r="U249" s="6">
        <v>1</v>
      </c>
      <c r="V249" s="6">
        <v>1</v>
      </c>
      <c r="W249" s="6">
        <v>0</v>
      </c>
      <c r="X249" s="6">
        <v>0</v>
      </c>
      <c r="Y249" s="5">
        <f>SUM(E249:X249)</f>
        <v>7</v>
      </c>
    </row>
    <row r="250" spans="1:25" x14ac:dyDescent="0.4">
      <c r="A250" s="11" t="s">
        <v>50</v>
      </c>
      <c r="B250" s="50"/>
      <c r="C250" s="24" t="s">
        <v>250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1</v>
      </c>
      <c r="U250" s="6">
        <v>0</v>
      </c>
      <c r="V250" s="6">
        <v>0</v>
      </c>
      <c r="W250" s="6">
        <v>0</v>
      </c>
      <c r="X250" s="6">
        <v>0</v>
      </c>
      <c r="Y250" s="5">
        <f>SUM(E250:X250)</f>
        <v>1</v>
      </c>
    </row>
    <row r="251" spans="1:25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1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1</v>
      </c>
      <c r="W251" s="6">
        <v>0</v>
      </c>
      <c r="X251" s="6">
        <v>1</v>
      </c>
      <c r="Y251" s="5">
        <f>SUM(E251:X251)</f>
        <v>3</v>
      </c>
    </row>
    <row r="252" spans="1:25" x14ac:dyDescent="0.4">
      <c r="A252" s="7"/>
      <c r="B252" s="50"/>
      <c r="C252" s="24" t="s">
        <v>252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5">
        <f t="shared" ref="Y252:Y258" si="53">SUM(E252:X252)</f>
        <v>0</v>
      </c>
    </row>
    <row r="253" spans="1:25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5">
        <f t="shared" si="53"/>
        <v>0</v>
      </c>
    </row>
    <row r="254" spans="1:25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5">
        <f t="shared" si="53"/>
        <v>0</v>
      </c>
    </row>
    <row r="255" spans="1:25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5">
        <f t="shared" si="53"/>
        <v>0</v>
      </c>
    </row>
    <row r="256" spans="1:25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5">
        <f t="shared" si="53"/>
        <v>0</v>
      </c>
    </row>
    <row r="257" spans="1:25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5">
        <f t="shared" si="53"/>
        <v>0</v>
      </c>
    </row>
    <row r="258" spans="1:25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5">
        <f t="shared" si="53"/>
        <v>0</v>
      </c>
    </row>
    <row r="259" spans="1:25" x14ac:dyDescent="0.4">
      <c r="A259" s="6" t="s">
        <v>26</v>
      </c>
      <c r="B259" s="84" t="s">
        <v>51</v>
      </c>
      <c r="C259" s="87"/>
      <c r="D259" s="88"/>
      <c r="E259" s="5">
        <f>SUM(E249:E258)</f>
        <v>1</v>
      </c>
      <c r="F259" s="5">
        <f t="shared" ref="F259:Y259" si="54">SUM(F249:F258)</f>
        <v>1</v>
      </c>
      <c r="G259" s="5">
        <f t="shared" si="54"/>
        <v>0</v>
      </c>
      <c r="H259" s="5">
        <f t="shared" si="54"/>
        <v>0</v>
      </c>
      <c r="I259" s="5">
        <f t="shared" si="54"/>
        <v>1</v>
      </c>
      <c r="J259" s="5">
        <f t="shared" si="54"/>
        <v>0</v>
      </c>
      <c r="K259" s="5">
        <f t="shared" si="54"/>
        <v>0</v>
      </c>
      <c r="L259" s="5">
        <f t="shared" si="54"/>
        <v>0</v>
      </c>
      <c r="M259" s="5">
        <f t="shared" si="54"/>
        <v>0</v>
      </c>
      <c r="N259" s="5">
        <f t="shared" si="54"/>
        <v>0</v>
      </c>
      <c r="O259" s="5">
        <f t="shared" si="54"/>
        <v>2</v>
      </c>
      <c r="P259" s="5">
        <f t="shared" si="54"/>
        <v>0</v>
      </c>
      <c r="Q259" s="5">
        <f t="shared" si="54"/>
        <v>0</v>
      </c>
      <c r="R259" s="5">
        <f t="shared" si="54"/>
        <v>0</v>
      </c>
      <c r="S259" s="5">
        <f t="shared" si="54"/>
        <v>1</v>
      </c>
      <c r="T259" s="5">
        <f t="shared" si="54"/>
        <v>1</v>
      </c>
      <c r="U259" s="5">
        <f t="shared" si="54"/>
        <v>1</v>
      </c>
      <c r="V259" s="5">
        <f t="shared" si="54"/>
        <v>2</v>
      </c>
      <c r="W259" s="5">
        <f t="shared" si="54"/>
        <v>0</v>
      </c>
      <c r="X259" s="5">
        <f t="shared" si="54"/>
        <v>1</v>
      </c>
      <c r="Y259" s="5">
        <f t="shared" si="54"/>
        <v>11</v>
      </c>
    </row>
    <row r="261" spans="1:25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5"/>
    </row>
    <row r="262" spans="1:25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175</v>
      </c>
      <c r="F262" s="6">
        <f t="shared" ref="F262:X262" si="55">F55+F67+F79+F91+F103+F115+F127+F139+F151+F163+F175+F187+F199+F211+F223+F235+F247+F259</f>
        <v>154</v>
      </c>
      <c r="G262" s="6">
        <f t="shared" si="55"/>
        <v>156</v>
      </c>
      <c r="H262" s="6">
        <f t="shared" si="55"/>
        <v>163</v>
      </c>
      <c r="I262" s="6">
        <f t="shared" si="55"/>
        <v>185</v>
      </c>
      <c r="J262" s="6">
        <f t="shared" si="55"/>
        <v>167</v>
      </c>
      <c r="K262" s="6">
        <f t="shared" si="55"/>
        <v>178</v>
      </c>
      <c r="L262" s="6">
        <f t="shared" si="55"/>
        <v>177</v>
      </c>
      <c r="M262" s="6">
        <f t="shared" si="55"/>
        <v>178</v>
      </c>
      <c r="N262" s="6">
        <f t="shared" si="55"/>
        <v>197</v>
      </c>
      <c r="O262" s="6">
        <f t="shared" si="55"/>
        <v>167</v>
      </c>
      <c r="P262" s="6">
        <f t="shared" si="55"/>
        <v>160</v>
      </c>
      <c r="Q262" s="6">
        <f t="shared" si="55"/>
        <v>174</v>
      </c>
      <c r="R262" s="6">
        <f t="shared" si="55"/>
        <v>174</v>
      </c>
      <c r="S262" s="6">
        <f t="shared" si="55"/>
        <v>195</v>
      </c>
      <c r="T262" s="6">
        <f t="shared" ref="T262:U262" si="56">T55+T67+T79+T91+T103+T115+T127+T139+T151+T163+T175+T187+T199+T211+T223+T235+T247+T259</f>
        <v>223</v>
      </c>
      <c r="U262" s="6">
        <f t="shared" si="56"/>
        <v>213</v>
      </c>
      <c r="V262" s="6">
        <f t="shared" si="55"/>
        <v>159</v>
      </c>
      <c r="W262" s="6">
        <f t="shared" si="55"/>
        <v>180</v>
      </c>
      <c r="X262" s="6">
        <f t="shared" si="55"/>
        <v>202</v>
      </c>
      <c r="Y262" s="5">
        <f>SUM(E262:X262)</f>
        <v>3577</v>
      </c>
    </row>
    <row r="263" spans="1:25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5">
        <f>SUM(E263:X263)</f>
        <v>0</v>
      </c>
    </row>
    <row r="264" spans="1:25" x14ac:dyDescent="0.4">
      <c r="A264" s="14"/>
      <c r="B264" s="19" t="s">
        <v>89</v>
      </c>
      <c r="C264" s="95" t="s">
        <v>90</v>
      </c>
      <c r="D264" s="96"/>
      <c r="E264" s="5">
        <f>SUM(E262:E263)</f>
        <v>175</v>
      </c>
      <c r="F264" s="5">
        <f t="shared" ref="F264:X264" si="57">SUM(F262:F263)</f>
        <v>154</v>
      </c>
      <c r="G264" s="5">
        <f t="shared" si="57"/>
        <v>156</v>
      </c>
      <c r="H264" s="5">
        <f t="shared" si="57"/>
        <v>163</v>
      </c>
      <c r="I264" s="5">
        <f t="shared" si="57"/>
        <v>185</v>
      </c>
      <c r="J264" s="5">
        <f t="shared" si="57"/>
        <v>167</v>
      </c>
      <c r="K264" s="5">
        <f t="shared" si="57"/>
        <v>178</v>
      </c>
      <c r="L264" s="5">
        <f t="shared" si="57"/>
        <v>177</v>
      </c>
      <c r="M264" s="5">
        <f t="shared" si="57"/>
        <v>178</v>
      </c>
      <c r="N264" s="5">
        <f t="shared" si="57"/>
        <v>197</v>
      </c>
      <c r="O264" s="5">
        <f t="shared" si="57"/>
        <v>167</v>
      </c>
      <c r="P264" s="5">
        <f t="shared" si="57"/>
        <v>160</v>
      </c>
      <c r="Q264" s="5">
        <f t="shared" si="57"/>
        <v>174</v>
      </c>
      <c r="R264" s="5">
        <f t="shared" si="57"/>
        <v>174</v>
      </c>
      <c r="S264" s="5">
        <f t="shared" si="57"/>
        <v>195</v>
      </c>
      <c r="T264" s="5">
        <f t="shared" ref="T264:U264" si="58">SUM(T262:T263)</f>
        <v>223</v>
      </c>
      <c r="U264" s="5">
        <f t="shared" si="58"/>
        <v>213</v>
      </c>
      <c r="V264" s="5">
        <f t="shared" si="57"/>
        <v>159</v>
      </c>
      <c r="W264" s="5">
        <f t="shared" si="57"/>
        <v>180</v>
      </c>
      <c r="X264" s="5">
        <f t="shared" si="57"/>
        <v>202</v>
      </c>
      <c r="Y264" s="5">
        <f>SUM(E264:X264)</f>
        <v>3577</v>
      </c>
    </row>
  </sheetData>
  <mergeCells count="86">
    <mergeCell ref="A17:D17"/>
    <mergeCell ref="B12:D12"/>
    <mergeCell ref="B33:D33"/>
    <mergeCell ref="E12:X12"/>
    <mergeCell ref="Y12:Y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34:T34 V34">
    <cfRule type="expression" dxfId="114" priority="30">
      <formula>E34&lt;&gt;E64</formula>
    </cfRule>
  </conditionalFormatting>
  <conditionalFormatting sqref="E14:X15">
    <cfRule type="containsBlanks" dxfId="113" priority="21">
      <formula>LEN(TRIM(E14))=0</formula>
    </cfRule>
  </conditionalFormatting>
  <conditionalFormatting sqref="E19:X20">
    <cfRule type="containsBlanks" dxfId="112" priority="24">
      <formula>LEN(TRIM(E19))=0</formula>
    </cfRule>
  </conditionalFormatting>
  <conditionalFormatting sqref="E22:X23 E25:X26 E33:X33 E35:X35 E39:X40">
    <cfRule type="containsBlanks" dxfId="111" priority="25">
      <formula>LEN(TRIM(E22))=0</formula>
    </cfRule>
  </conditionalFormatting>
  <conditionalFormatting sqref="E30:X30">
    <cfRule type="expression" dxfId="110" priority="26">
      <formula>E30&lt;&gt;E47</formula>
    </cfRule>
    <cfRule type="expression" dxfId="109" priority="27">
      <formula>E30&lt;&gt;E34</formula>
    </cfRule>
  </conditionalFormatting>
  <conditionalFormatting sqref="E34:X34">
    <cfRule type="expression" dxfId="108" priority="22">
      <formula>E30&lt;&gt;E34</formula>
    </cfRule>
    <cfRule type="expression" dxfId="107" priority="23">
      <formula>E30=E34</formula>
    </cfRule>
    <cfRule type="expression" dxfId="106" priority="28">
      <formula>E34&lt;&gt;E30</formula>
    </cfRule>
  </conditionalFormatting>
  <conditionalFormatting sqref="E45:X54">
    <cfRule type="containsBlanks" dxfId="105" priority="20">
      <formula>LEN(TRIM(E45))=0</formula>
    </cfRule>
  </conditionalFormatting>
  <conditionalFormatting sqref="E57:X66">
    <cfRule type="containsBlanks" dxfId="104" priority="19">
      <formula>LEN(TRIM(E57))=0</formula>
    </cfRule>
  </conditionalFormatting>
  <conditionalFormatting sqref="E69:X78">
    <cfRule type="containsBlanks" dxfId="103" priority="18">
      <formula>LEN(TRIM(E69))=0</formula>
    </cfRule>
  </conditionalFormatting>
  <conditionalFormatting sqref="E81:X90">
    <cfRule type="containsBlanks" dxfId="102" priority="17">
      <formula>LEN(TRIM(E81))=0</formula>
    </cfRule>
  </conditionalFormatting>
  <conditionalFormatting sqref="E93:X102">
    <cfRule type="containsBlanks" dxfId="101" priority="16">
      <formula>LEN(TRIM(E93))=0</formula>
    </cfRule>
  </conditionalFormatting>
  <conditionalFormatting sqref="E105:X114">
    <cfRule type="containsBlanks" dxfId="100" priority="15">
      <formula>LEN(TRIM(E105))=0</formula>
    </cfRule>
  </conditionalFormatting>
  <conditionalFormatting sqref="E117:X126">
    <cfRule type="containsBlanks" dxfId="99" priority="2">
      <formula>LEN(TRIM(E117))=0</formula>
    </cfRule>
  </conditionalFormatting>
  <conditionalFormatting sqref="E129:X138">
    <cfRule type="containsBlanks" dxfId="98" priority="14">
      <formula>LEN(TRIM(E129))=0</formula>
    </cfRule>
  </conditionalFormatting>
  <conditionalFormatting sqref="E141:X150">
    <cfRule type="containsBlanks" dxfId="97" priority="13">
      <formula>LEN(TRIM(E141))=0</formula>
    </cfRule>
  </conditionalFormatting>
  <conditionalFormatting sqref="E153:X162">
    <cfRule type="containsBlanks" dxfId="96" priority="4">
      <formula>LEN(TRIM(E153))=0</formula>
    </cfRule>
  </conditionalFormatting>
  <conditionalFormatting sqref="E165:X174">
    <cfRule type="containsBlanks" dxfId="95" priority="12">
      <formula>LEN(TRIM(E165))=0</formula>
    </cfRule>
  </conditionalFormatting>
  <conditionalFormatting sqref="E177:X186">
    <cfRule type="containsBlanks" dxfId="94" priority="11">
      <formula>LEN(TRIM(E177))=0</formula>
    </cfRule>
  </conditionalFormatting>
  <conditionalFormatting sqref="E189:X198">
    <cfRule type="containsBlanks" dxfId="93" priority="10">
      <formula>LEN(TRIM(E189))=0</formula>
    </cfRule>
  </conditionalFormatting>
  <conditionalFormatting sqref="E201:X210">
    <cfRule type="containsBlanks" dxfId="92" priority="9">
      <formula>LEN(TRIM(E201))=0</formula>
    </cfRule>
  </conditionalFormatting>
  <conditionalFormatting sqref="E213:X222">
    <cfRule type="containsBlanks" dxfId="91" priority="8">
      <formula>LEN(TRIM(E213))=0</formula>
    </cfRule>
  </conditionalFormatting>
  <conditionalFormatting sqref="E225:X234">
    <cfRule type="containsBlanks" dxfId="90" priority="7">
      <formula>LEN(TRIM(E225))=0</formula>
    </cfRule>
  </conditionalFormatting>
  <conditionalFormatting sqref="E237:X246">
    <cfRule type="containsBlanks" dxfId="89" priority="6">
      <formula>LEN(TRIM(E237))=0</formula>
    </cfRule>
  </conditionalFormatting>
  <conditionalFormatting sqref="E249:X258">
    <cfRule type="containsBlanks" dxfId="88" priority="5">
      <formula>LEN(TRIM(E249))=0</formula>
    </cfRule>
  </conditionalFormatting>
  <conditionalFormatting sqref="E262:X263">
    <cfRule type="containsBlanks" dxfId="87" priority="3">
      <formula>LEN(TRIM(E262))=0</formula>
    </cfRule>
  </conditionalFormatting>
  <conditionalFormatting sqref="U34">
    <cfRule type="expression" dxfId="86" priority="1">
      <formula>U34&lt;&gt;U47</formula>
    </cfRule>
  </conditionalFormatting>
  <conditionalFormatting sqref="W34:X34">
    <cfRule type="expression" dxfId="85" priority="29">
      <formula>W34&lt;&gt;W47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5CD85-E373-4744-A74F-63DA70D05679}">
  <dimension ref="A2:AH264"/>
  <sheetViews>
    <sheetView topLeftCell="C210" zoomScale="60" zoomScaleNormal="60" workbookViewId="0">
      <selection activeCell="N240" sqref="N240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9.140625" customWidth="1"/>
    <col min="32" max="32" width="13.28515625" customWidth="1"/>
  </cols>
  <sheetData>
    <row r="2" spans="1:32" x14ac:dyDescent="0.4">
      <c r="C2" s="43" t="s">
        <v>104</v>
      </c>
      <c r="D2" s="43" t="s">
        <v>114</v>
      </c>
    </row>
    <row r="3" spans="1:32" x14ac:dyDescent="0.4">
      <c r="C3" s="43" t="s">
        <v>105</v>
      </c>
      <c r="D3" s="43" t="s">
        <v>106</v>
      </c>
    </row>
    <row r="4" spans="1:32" x14ac:dyDescent="0.4">
      <c r="C4" s="43" t="s">
        <v>107</v>
      </c>
      <c r="D4" s="43" t="s">
        <v>108</v>
      </c>
    </row>
    <row r="5" spans="1:32" x14ac:dyDescent="0.4">
      <c r="C5" s="43"/>
      <c r="D5" s="43"/>
    </row>
    <row r="6" spans="1:32" x14ac:dyDescent="0.4">
      <c r="C6" s="43"/>
      <c r="D6" s="43"/>
    </row>
    <row r="7" spans="1:32" x14ac:dyDescent="0.4">
      <c r="C7" s="43"/>
      <c r="D7" s="43"/>
    </row>
    <row r="8" spans="1:32" x14ac:dyDescent="0.4">
      <c r="C8" s="43"/>
      <c r="D8" s="43"/>
    </row>
    <row r="9" spans="1:32" x14ac:dyDescent="0.4">
      <c r="C9" s="43" t="s">
        <v>109</v>
      </c>
      <c r="D9" s="43" t="s">
        <v>130</v>
      </c>
    </row>
    <row r="11" spans="1:32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Q11" s="1"/>
      <c r="R11" s="1"/>
      <c r="S11" s="1"/>
      <c r="T11" s="1"/>
      <c r="U11" s="1"/>
      <c r="V11" s="1"/>
      <c r="W11" s="1"/>
      <c r="X11" s="1"/>
      <c r="Y11" s="3"/>
      <c r="AB11" s="3"/>
    </row>
    <row r="12" spans="1:32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1" t="s">
        <v>103</v>
      </c>
    </row>
    <row r="13" spans="1:32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102"/>
    </row>
    <row r="14" spans="1:32" x14ac:dyDescent="0.4">
      <c r="A14" s="7"/>
      <c r="B14" s="77" t="s">
        <v>22</v>
      </c>
      <c r="C14" s="78"/>
      <c r="D14" s="6" t="s">
        <v>23</v>
      </c>
      <c r="E14" s="6">
        <v>143</v>
      </c>
      <c r="F14" s="6">
        <v>141</v>
      </c>
      <c r="G14" s="6">
        <v>142</v>
      </c>
      <c r="H14" s="6">
        <v>154</v>
      </c>
      <c r="I14" s="6">
        <v>129</v>
      </c>
      <c r="J14" s="6">
        <v>129</v>
      </c>
      <c r="K14" s="6">
        <v>142</v>
      </c>
      <c r="L14" s="6">
        <v>139</v>
      </c>
      <c r="M14" s="6">
        <v>142</v>
      </c>
      <c r="N14" s="6">
        <v>134</v>
      </c>
      <c r="O14" s="6">
        <v>143</v>
      </c>
      <c r="P14" s="6">
        <v>151</v>
      </c>
      <c r="Q14" s="6">
        <v>150</v>
      </c>
      <c r="R14" s="6">
        <v>125</v>
      </c>
      <c r="S14" s="6">
        <v>142</v>
      </c>
      <c r="T14" s="6">
        <v>140</v>
      </c>
      <c r="U14" s="6">
        <v>150</v>
      </c>
      <c r="V14" s="6">
        <v>140</v>
      </c>
      <c r="W14" s="6">
        <v>136</v>
      </c>
      <c r="X14" s="6">
        <v>153</v>
      </c>
      <c r="Y14" s="6">
        <v>137</v>
      </c>
      <c r="Z14" s="6">
        <v>138</v>
      </c>
      <c r="AA14" s="6">
        <v>135</v>
      </c>
      <c r="AB14" s="6">
        <v>141</v>
      </c>
      <c r="AC14" s="6">
        <v>130</v>
      </c>
      <c r="AD14" s="6">
        <v>129</v>
      </c>
      <c r="AE14" s="6">
        <v>114</v>
      </c>
      <c r="AF14" s="5">
        <f>SUM(E14:AE14)</f>
        <v>3749</v>
      </c>
    </row>
    <row r="15" spans="1:32" x14ac:dyDescent="0.4">
      <c r="A15" s="7"/>
      <c r="B15" s="79"/>
      <c r="C15" s="67"/>
      <c r="D15" s="6" t="s">
        <v>24</v>
      </c>
      <c r="E15" s="6">
        <v>124</v>
      </c>
      <c r="F15" s="6">
        <v>144</v>
      </c>
      <c r="G15" s="6">
        <v>129</v>
      </c>
      <c r="H15" s="6">
        <v>131</v>
      </c>
      <c r="I15" s="6">
        <v>130</v>
      </c>
      <c r="J15" s="6">
        <v>129</v>
      </c>
      <c r="K15" s="6">
        <v>130</v>
      </c>
      <c r="L15" s="6">
        <v>143</v>
      </c>
      <c r="M15" s="6">
        <v>144</v>
      </c>
      <c r="N15" s="6">
        <v>146</v>
      </c>
      <c r="O15" s="6">
        <v>134</v>
      </c>
      <c r="P15" s="6">
        <v>135</v>
      </c>
      <c r="Q15" s="6">
        <v>138</v>
      </c>
      <c r="R15" s="6">
        <v>148</v>
      </c>
      <c r="S15" s="6">
        <v>138</v>
      </c>
      <c r="T15" s="6">
        <v>138</v>
      </c>
      <c r="U15" s="6">
        <v>124</v>
      </c>
      <c r="V15" s="6">
        <v>134</v>
      </c>
      <c r="W15" s="6">
        <v>134</v>
      </c>
      <c r="X15" s="6">
        <v>137</v>
      </c>
      <c r="Y15" s="6">
        <v>145</v>
      </c>
      <c r="Z15" s="6">
        <v>142</v>
      </c>
      <c r="AA15" s="6">
        <v>146</v>
      </c>
      <c r="AB15" s="6">
        <v>154</v>
      </c>
      <c r="AC15" s="6">
        <v>146</v>
      </c>
      <c r="AD15" s="6">
        <v>142</v>
      </c>
      <c r="AE15" s="6">
        <v>124</v>
      </c>
      <c r="AF15" s="5">
        <f>SUM(E15:AE15)</f>
        <v>3709</v>
      </c>
    </row>
    <row r="16" spans="1:32" x14ac:dyDescent="0.4">
      <c r="A16" s="8"/>
      <c r="B16" s="75"/>
      <c r="C16" s="68"/>
      <c r="D16" s="5" t="s">
        <v>25</v>
      </c>
      <c r="E16" s="5">
        <f t="shared" ref="E16:AE16" si="0">SUM(E14:E15)</f>
        <v>267</v>
      </c>
      <c r="F16" s="5">
        <f t="shared" ref="F16:P16" si="1">SUM(F14:F15)</f>
        <v>285</v>
      </c>
      <c r="G16" s="5">
        <f t="shared" si="1"/>
        <v>271</v>
      </c>
      <c r="H16" s="5">
        <f t="shared" si="1"/>
        <v>285</v>
      </c>
      <c r="I16" s="5">
        <f t="shared" si="1"/>
        <v>259</v>
      </c>
      <c r="J16" s="5">
        <f t="shared" si="1"/>
        <v>258</v>
      </c>
      <c r="K16" s="5">
        <f t="shared" si="1"/>
        <v>272</v>
      </c>
      <c r="L16" s="5">
        <f t="shared" si="1"/>
        <v>282</v>
      </c>
      <c r="M16" s="5">
        <f t="shared" si="1"/>
        <v>286</v>
      </c>
      <c r="N16" s="5">
        <f t="shared" si="1"/>
        <v>280</v>
      </c>
      <c r="O16" s="5">
        <f t="shared" si="1"/>
        <v>277</v>
      </c>
      <c r="P16" s="5">
        <f t="shared" si="1"/>
        <v>286</v>
      </c>
      <c r="Q16" s="5">
        <f t="shared" si="0"/>
        <v>288</v>
      </c>
      <c r="R16" s="5">
        <f t="shared" si="0"/>
        <v>273</v>
      </c>
      <c r="S16" s="5">
        <f t="shared" si="0"/>
        <v>280</v>
      </c>
      <c r="T16" s="5">
        <f t="shared" si="0"/>
        <v>278</v>
      </c>
      <c r="U16" s="5">
        <f t="shared" si="0"/>
        <v>274</v>
      </c>
      <c r="V16" s="5">
        <f t="shared" si="0"/>
        <v>274</v>
      </c>
      <c r="W16" s="5">
        <f t="shared" si="0"/>
        <v>270</v>
      </c>
      <c r="X16" s="5">
        <f t="shared" si="0"/>
        <v>290</v>
      </c>
      <c r="Y16" s="5">
        <f t="shared" ref="Y16:AA16" si="2">SUM(Y14:Y15)</f>
        <v>282</v>
      </c>
      <c r="Z16" s="5">
        <f t="shared" si="2"/>
        <v>280</v>
      </c>
      <c r="AA16" s="5">
        <f t="shared" si="2"/>
        <v>281</v>
      </c>
      <c r="AB16" s="5">
        <f t="shared" si="0"/>
        <v>295</v>
      </c>
      <c r="AC16" s="5">
        <f t="shared" si="0"/>
        <v>276</v>
      </c>
      <c r="AD16" s="5">
        <f t="shared" si="0"/>
        <v>271</v>
      </c>
      <c r="AE16" s="5">
        <f t="shared" si="0"/>
        <v>238</v>
      </c>
      <c r="AF16" s="5">
        <f>SUM(E16:AE16)</f>
        <v>7458</v>
      </c>
    </row>
    <row r="17" spans="1:32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6"/>
      <c r="R17" s="6"/>
      <c r="S17" s="6"/>
      <c r="T17" s="6"/>
      <c r="U17" s="6"/>
      <c r="V17" s="6"/>
      <c r="W17" s="6"/>
      <c r="X17" s="6"/>
      <c r="Y17" s="10"/>
      <c r="Z17" s="10"/>
      <c r="AA17" s="10"/>
      <c r="AB17" s="10"/>
      <c r="AC17" s="10"/>
      <c r="AD17" s="10"/>
      <c r="AE17" s="10"/>
      <c r="AF17" s="28"/>
    </row>
    <row r="18" spans="1:32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6"/>
      <c r="R18" s="6"/>
      <c r="S18" s="6"/>
      <c r="T18" s="6"/>
      <c r="U18" s="6"/>
      <c r="V18" s="6"/>
      <c r="W18" s="6"/>
      <c r="X18" s="6"/>
      <c r="Y18" s="10"/>
      <c r="Z18" s="10"/>
      <c r="AA18" s="10"/>
      <c r="AB18" s="10"/>
      <c r="AC18" s="10"/>
      <c r="AD18" s="10"/>
      <c r="AE18" s="10"/>
      <c r="AF18" s="28"/>
    </row>
    <row r="19" spans="1:32" x14ac:dyDescent="0.4">
      <c r="A19" s="11"/>
      <c r="B19" s="66" t="s">
        <v>28</v>
      </c>
      <c r="C19" s="69" t="s">
        <v>29</v>
      </c>
      <c r="D19" s="6" t="s">
        <v>23</v>
      </c>
      <c r="E19" s="6">
        <v>102</v>
      </c>
      <c r="F19" s="6">
        <v>105</v>
      </c>
      <c r="G19" s="6">
        <v>112</v>
      </c>
      <c r="H19" s="6">
        <v>111</v>
      </c>
      <c r="I19" s="6">
        <v>103</v>
      </c>
      <c r="J19" s="6">
        <v>95</v>
      </c>
      <c r="K19" s="6">
        <v>89</v>
      </c>
      <c r="L19" s="6">
        <v>112</v>
      </c>
      <c r="M19" s="6">
        <v>105</v>
      </c>
      <c r="N19" s="6">
        <v>97</v>
      </c>
      <c r="O19" s="6">
        <v>113</v>
      </c>
      <c r="P19" s="6">
        <v>114</v>
      </c>
      <c r="Q19" s="6">
        <v>116</v>
      </c>
      <c r="R19" s="6">
        <v>103</v>
      </c>
      <c r="S19" s="6">
        <v>111</v>
      </c>
      <c r="T19" s="6">
        <v>109</v>
      </c>
      <c r="U19" s="6">
        <v>112</v>
      </c>
      <c r="V19" s="6">
        <v>98</v>
      </c>
      <c r="W19" s="6">
        <v>103</v>
      </c>
      <c r="X19" s="6">
        <v>126</v>
      </c>
      <c r="Y19" s="6">
        <v>120</v>
      </c>
      <c r="Z19" s="6">
        <v>108</v>
      </c>
      <c r="AA19" s="6">
        <v>117</v>
      </c>
      <c r="AB19" s="6">
        <v>106</v>
      </c>
      <c r="AC19" s="6">
        <v>101</v>
      </c>
      <c r="AD19" s="6">
        <v>106</v>
      </c>
      <c r="AE19" s="6">
        <v>86</v>
      </c>
      <c r="AF19" s="5">
        <f t="shared" ref="AF19:AF30" si="3">SUM(E19:AE19)</f>
        <v>2880</v>
      </c>
    </row>
    <row r="20" spans="1:32" x14ac:dyDescent="0.4">
      <c r="A20" s="12"/>
      <c r="B20" s="67"/>
      <c r="C20" s="70"/>
      <c r="D20" s="6" t="s">
        <v>24</v>
      </c>
      <c r="E20" s="6">
        <v>90</v>
      </c>
      <c r="F20" s="6">
        <v>122</v>
      </c>
      <c r="G20" s="6">
        <v>104</v>
      </c>
      <c r="H20" s="6">
        <v>111</v>
      </c>
      <c r="I20" s="6">
        <v>117</v>
      </c>
      <c r="J20" s="6">
        <v>106</v>
      </c>
      <c r="K20" s="6">
        <v>98</v>
      </c>
      <c r="L20" s="6">
        <v>122</v>
      </c>
      <c r="M20" s="6">
        <v>112</v>
      </c>
      <c r="N20" s="6">
        <v>117</v>
      </c>
      <c r="O20" s="6">
        <v>105</v>
      </c>
      <c r="P20" s="6">
        <v>114</v>
      </c>
      <c r="Q20" s="6">
        <v>111</v>
      </c>
      <c r="R20" s="6">
        <v>117</v>
      </c>
      <c r="S20" s="6">
        <v>112</v>
      </c>
      <c r="T20" s="6">
        <v>114</v>
      </c>
      <c r="U20" s="6">
        <v>94</v>
      </c>
      <c r="V20" s="6">
        <v>117</v>
      </c>
      <c r="W20" s="6">
        <v>102</v>
      </c>
      <c r="X20" s="6">
        <v>118</v>
      </c>
      <c r="Y20" s="6">
        <v>122</v>
      </c>
      <c r="Z20" s="6">
        <v>124</v>
      </c>
      <c r="AA20" s="6">
        <v>104</v>
      </c>
      <c r="AB20" s="6">
        <v>127</v>
      </c>
      <c r="AC20" s="6">
        <v>118</v>
      </c>
      <c r="AD20" s="6">
        <v>120</v>
      </c>
      <c r="AE20" s="6">
        <v>98</v>
      </c>
      <c r="AF20" s="5">
        <f t="shared" si="3"/>
        <v>3016</v>
      </c>
    </row>
    <row r="21" spans="1:32" x14ac:dyDescent="0.4">
      <c r="A21" s="13"/>
      <c r="B21" s="68"/>
      <c r="C21" s="71"/>
      <c r="D21" s="5" t="s">
        <v>25</v>
      </c>
      <c r="E21" s="5">
        <f t="shared" ref="E21:AE21" si="4">SUM(E19:E20)</f>
        <v>192</v>
      </c>
      <c r="F21" s="5">
        <f t="shared" ref="F21:P21" si="5">SUM(F19:F20)</f>
        <v>227</v>
      </c>
      <c r="G21" s="5">
        <f t="shared" si="5"/>
        <v>216</v>
      </c>
      <c r="H21" s="5">
        <f t="shared" si="5"/>
        <v>222</v>
      </c>
      <c r="I21" s="5">
        <f t="shared" si="5"/>
        <v>220</v>
      </c>
      <c r="J21" s="5">
        <f t="shared" si="5"/>
        <v>201</v>
      </c>
      <c r="K21" s="5">
        <f t="shared" si="5"/>
        <v>187</v>
      </c>
      <c r="L21" s="5">
        <f t="shared" si="5"/>
        <v>234</v>
      </c>
      <c r="M21" s="5">
        <f t="shared" si="5"/>
        <v>217</v>
      </c>
      <c r="N21" s="5">
        <f t="shared" si="5"/>
        <v>214</v>
      </c>
      <c r="O21" s="5">
        <f t="shared" si="5"/>
        <v>218</v>
      </c>
      <c r="P21" s="5">
        <f t="shared" si="5"/>
        <v>228</v>
      </c>
      <c r="Q21" s="5">
        <f t="shared" si="4"/>
        <v>227</v>
      </c>
      <c r="R21" s="5">
        <f t="shared" si="4"/>
        <v>220</v>
      </c>
      <c r="S21" s="5">
        <f t="shared" si="4"/>
        <v>223</v>
      </c>
      <c r="T21" s="5">
        <f t="shared" si="4"/>
        <v>223</v>
      </c>
      <c r="U21" s="5">
        <f t="shared" si="4"/>
        <v>206</v>
      </c>
      <c r="V21" s="5">
        <f t="shared" si="4"/>
        <v>215</v>
      </c>
      <c r="W21" s="5">
        <f t="shared" si="4"/>
        <v>205</v>
      </c>
      <c r="X21" s="5">
        <f t="shared" si="4"/>
        <v>244</v>
      </c>
      <c r="Y21" s="5">
        <f t="shared" ref="Y21:AA21" si="6">SUM(Y19:Y20)</f>
        <v>242</v>
      </c>
      <c r="Z21" s="5">
        <f t="shared" si="6"/>
        <v>232</v>
      </c>
      <c r="AA21" s="5">
        <f t="shared" si="6"/>
        <v>221</v>
      </c>
      <c r="AB21" s="5">
        <f t="shared" si="4"/>
        <v>233</v>
      </c>
      <c r="AC21" s="5">
        <f t="shared" si="4"/>
        <v>219</v>
      </c>
      <c r="AD21" s="5">
        <f t="shared" si="4"/>
        <v>226</v>
      </c>
      <c r="AE21" s="5">
        <f t="shared" si="4"/>
        <v>184</v>
      </c>
      <c r="AF21" s="5">
        <f t="shared" si="3"/>
        <v>5896</v>
      </c>
    </row>
    <row r="22" spans="1:32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5">
        <f t="shared" si="3"/>
        <v>1</v>
      </c>
    </row>
    <row r="23" spans="1:32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2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5">
        <f t="shared" si="3"/>
        <v>2</v>
      </c>
    </row>
    <row r="24" spans="1:32" x14ac:dyDescent="0.4">
      <c r="A24" s="13"/>
      <c r="B24" s="68"/>
      <c r="C24" s="71"/>
      <c r="D24" s="5" t="s">
        <v>25</v>
      </c>
      <c r="E24" s="5">
        <f t="shared" ref="E24:AE24" si="7">SUM(E22:E23)</f>
        <v>0</v>
      </c>
      <c r="F24" s="5">
        <f t="shared" ref="F24:P24" si="8">SUM(F22:F23)</f>
        <v>0</v>
      </c>
      <c r="G24" s="5">
        <f t="shared" si="8"/>
        <v>0</v>
      </c>
      <c r="H24" s="5">
        <f t="shared" si="8"/>
        <v>0</v>
      </c>
      <c r="I24" s="5">
        <f t="shared" si="8"/>
        <v>3</v>
      </c>
      <c r="J24" s="5">
        <f t="shared" si="8"/>
        <v>0</v>
      </c>
      <c r="K24" s="5">
        <f t="shared" si="8"/>
        <v>0</v>
      </c>
      <c r="L24" s="5">
        <f t="shared" si="8"/>
        <v>0</v>
      </c>
      <c r="M24" s="5">
        <f t="shared" si="8"/>
        <v>0</v>
      </c>
      <c r="N24" s="5">
        <f t="shared" si="8"/>
        <v>0</v>
      </c>
      <c r="O24" s="5">
        <f t="shared" si="8"/>
        <v>0</v>
      </c>
      <c r="P24" s="5">
        <f t="shared" si="8"/>
        <v>0</v>
      </c>
      <c r="Q24" s="5">
        <f t="shared" si="7"/>
        <v>0</v>
      </c>
      <c r="R24" s="5">
        <f t="shared" si="7"/>
        <v>0</v>
      </c>
      <c r="S24" s="5">
        <f t="shared" si="7"/>
        <v>0</v>
      </c>
      <c r="T24" s="5">
        <f t="shared" si="7"/>
        <v>0</v>
      </c>
      <c r="U24" s="5">
        <f t="shared" si="7"/>
        <v>0</v>
      </c>
      <c r="V24" s="5">
        <f t="shared" si="7"/>
        <v>0</v>
      </c>
      <c r="W24" s="5">
        <f t="shared" si="7"/>
        <v>0</v>
      </c>
      <c r="X24" s="5">
        <f t="shared" si="7"/>
        <v>0</v>
      </c>
      <c r="Y24" s="5">
        <f t="shared" ref="Y24:AA24" si="9">SUM(Y22:Y23)</f>
        <v>0</v>
      </c>
      <c r="Z24" s="5">
        <f t="shared" si="9"/>
        <v>0</v>
      </c>
      <c r="AA24" s="5">
        <f t="shared" si="9"/>
        <v>0</v>
      </c>
      <c r="AB24" s="5">
        <f t="shared" si="7"/>
        <v>0</v>
      </c>
      <c r="AC24" s="5">
        <f t="shared" si="7"/>
        <v>0</v>
      </c>
      <c r="AD24" s="5">
        <f t="shared" si="7"/>
        <v>0</v>
      </c>
      <c r="AE24" s="5">
        <f t="shared" si="7"/>
        <v>0</v>
      </c>
      <c r="AF24" s="5">
        <f t="shared" si="3"/>
        <v>3</v>
      </c>
    </row>
    <row r="25" spans="1:32" x14ac:dyDescent="0.4">
      <c r="A25" s="12"/>
      <c r="B25" s="66" t="s">
        <v>32</v>
      </c>
      <c r="C25" s="69" t="s">
        <v>33</v>
      </c>
      <c r="D25" s="6" t="s">
        <v>23</v>
      </c>
      <c r="E25" s="6">
        <v>2</v>
      </c>
      <c r="F25" s="6">
        <v>2</v>
      </c>
      <c r="G25" s="6">
        <v>5</v>
      </c>
      <c r="H25" s="6">
        <v>5</v>
      </c>
      <c r="I25" s="6">
        <v>2</v>
      </c>
      <c r="J25" s="6">
        <v>4</v>
      </c>
      <c r="K25" s="6">
        <v>4</v>
      </c>
      <c r="L25" s="6">
        <v>0</v>
      </c>
      <c r="M25" s="6">
        <v>0</v>
      </c>
      <c r="N25" s="6">
        <v>3</v>
      </c>
      <c r="O25" s="6">
        <v>1</v>
      </c>
      <c r="P25" s="6">
        <v>2</v>
      </c>
      <c r="Q25" s="6">
        <v>1</v>
      </c>
      <c r="R25" s="6">
        <v>0</v>
      </c>
      <c r="S25" s="6">
        <v>4</v>
      </c>
      <c r="T25" s="6">
        <v>0</v>
      </c>
      <c r="U25" s="6">
        <v>0</v>
      </c>
      <c r="V25" s="6">
        <v>0</v>
      </c>
      <c r="W25" s="6">
        <v>3</v>
      </c>
      <c r="X25" s="6">
        <v>2</v>
      </c>
      <c r="Y25" s="6">
        <v>1</v>
      </c>
      <c r="Z25" s="6">
        <v>1</v>
      </c>
      <c r="AA25" s="6">
        <v>2</v>
      </c>
      <c r="AB25" s="6">
        <v>2</v>
      </c>
      <c r="AC25" s="6">
        <v>0</v>
      </c>
      <c r="AD25" s="6">
        <v>0</v>
      </c>
      <c r="AE25" s="6">
        <v>0</v>
      </c>
      <c r="AF25" s="5">
        <f t="shared" si="3"/>
        <v>46</v>
      </c>
    </row>
    <row r="26" spans="1:32" x14ac:dyDescent="0.4">
      <c r="A26" s="12"/>
      <c r="B26" s="67"/>
      <c r="C26" s="70"/>
      <c r="D26" s="6" t="s">
        <v>24</v>
      </c>
      <c r="E26" s="6">
        <v>3</v>
      </c>
      <c r="F26" s="6">
        <v>3</v>
      </c>
      <c r="G26" s="6">
        <v>3</v>
      </c>
      <c r="H26" s="6">
        <v>7</v>
      </c>
      <c r="I26" s="6">
        <v>0</v>
      </c>
      <c r="J26" s="6">
        <v>1</v>
      </c>
      <c r="K26" s="6">
        <v>6</v>
      </c>
      <c r="L26" s="6">
        <v>0</v>
      </c>
      <c r="M26" s="6">
        <v>0</v>
      </c>
      <c r="N26" s="6">
        <v>0</v>
      </c>
      <c r="O26" s="6">
        <v>0</v>
      </c>
      <c r="P26" s="6">
        <v>4</v>
      </c>
      <c r="Q26" s="6">
        <v>0</v>
      </c>
      <c r="R26" s="6">
        <v>0</v>
      </c>
      <c r="S26" s="6">
        <v>2</v>
      </c>
      <c r="T26" s="6">
        <v>0</v>
      </c>
      <c r="U26" s="6">
        <v>3</v>
      </c>
      <c r="V26" s="6">
        <v>0</v>
      </c>
      <c r="W26" s="6">
        <v>4</v>
      </c>
      <c r="X26" s="6">
        <v>2</v>
      </c>
      <c r="Y26" s="6">
        <v>1</v>
      </c>
      <c r="Z26" s="6">
        <v>4</v>
      </c>
      <c r="AA26" s="6">
        <v>2</v>
      </c>
      <c r="AB26" s="6">
        <v>0</v>
      </c>
      <c r="AC26" s="6">
        <v>1</v>
      </c>
      <c r="AD26" s="6">
        <v>0</v>
      </c>
      <c r="AE26" s="6">
        <v>1</v>
      </c>
      <c r="AF26" s="5">
        <f t="shared" si="3"/>
        <v>47</v>
      </c>
    </row>
    <row r="27" spans="1:32" x14ac:dyDescent="0.4">
      <c r="A27" s="13"/>
      <c r="B27" s="68"/>
      <c r="C27" s="71"/>
      <c r="D27" s="5" t="s">
        <v>25</v>
      </c>
      <c r="E27" s="5">
        <f t="shared" ref="E27:AE27" si="10">SUM(E25:E26)</f>
        <v>5</v>
      </c>
      <c r="F27" s="5">
        <f t="shared" ref="F27:P27" si="11">SUM(F25:F26)</f>
        <v>5</v>
      </c>
      <c r="G27" s="5">
        <f t="shared" si="11"/>
        <v>8</v>
      </c>
      <c r="H27" s="5">
        <f t="shared" si="11"/>
        <v>12</v>
      </c>
      <c r="I27" s="5">
        <f t="shared" si="11"/>
        <v>2</v>
      </c>
      <c r="J27" s="5">
        <f t="shared" si="11"/>
        <v>5</v>
      </c>
      <c r="K27" s="5">
        <f t="shared" si="11"/>
        <v>10</v>
      </c>
      <c r="L27" s="5">
        <f t="shared" si="11"/>
        <v>0</v>
      </c>
      <c r="M27" s="5">
        <f t="shared" si="11"/>
        <v>0</v>
      </c>
      <c r="N27" s="5">
        <f t="shared" si="11"/>
        <v>3</v>
      </c>
      <c r="O27" s="5">
        <f t="shared" si="11"/>
        <v>1</v>
      </c>
      <c r="P27" s="5">
        <f t="shared" si="11"/>
        <v>6</v>
      </c>
      <c r="Q27" s="5">
        <f t="shared" si="10"/>
        <v>1</v>
      </c>
      <c r="R27" s="5">
        <f t="shared" si="10"/>
        <v>0</v>
      </c>
      <c r="S27" s="5">
        <f t="shared" si="10"/>
        <v>6</v>
      </c>
      <c r="T27" s="5">
        <f t="shared" si="10"/>
        <v>0</v>
      </c>
      <c r="U27" s="5">
        <f t="shared" si="10"/>
        <v>3</v>
      </c>
      <c r="V27" s="5">
        <f t="shared" si="10"/>
        <v>0</v>
      </c>
      <c r="W27" s="5">
        <f t="shared" si="10"/>
        <v>7</v>
      </c>
      <c r="X27" s="5">
        <f t="shared" si="10"/>
        <v>4</v>
      </c>
      <c r="Y27" s="5">
        <f t="shared" ref="Y27:AA27" si="12">SUM(Y25:Y26)</f>
        <v>2</v>
      </c>
      <c r="Z27" s="5">
        <f t="shared" si="12"/>
        <v>5</v>
      </c>
      <c r="AA27" s="5">
        <f t="shared" si="12"/>
        <v>4</v>
      </c>
      <c r="AB27" s="5">
        <f t="shared" si="10"/>
        <v>2</v>
      </c>
      <c r="AC27" s="5">
        <f t="shared" si="10"/>
        <v>1</v>
      </c>
      <c r="AD27" s="5">
        <f t="shared" si="10"/>
        <v>0</v>
      </c>
      <c r="AE27" s="5">
        <f t="shared" si="10"/>
        <v>1</v>
      </c>
      <c r="AF27" s="5">
        <f t="shared" si="3"/>
        <v>93</v>
      </c>
    </row>
    <row r="28" spans="1:32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104</v>
      </c>
      <c r="F28" s="5">
        <f t="shared" ref="F28:P28" si="13">SUM(F19,F22,F25)</f>
        <v>107</v>
      </c>
      <c r="G28" s="5">
        <f t="shared" si="13"/>
        <v>117</v>
      </c>
      <c r="H28" s="5">
        <f t="shared" si="13"/>
        <v>116</v>
      </c>
      <c r="I28" s="5">
        <f t="shared" si="13"/>
        <v>106</v>
      </c>
      <c r="J28" s="5">
        <f t="shared" si="13"/>
        <v>99</v>
      </c>
      <c r="K28" s="5">
        <f t="shared" si="13"/>
        <v>93</v>
      </c>
      <c r="L28" s="5">
        <f t="shared" si="13"/>
        <v>112</v>
      </c>
      <c r="M28" s="5">
        <f t="shared" si="13"/>
        <v>105</v>
      </c>
      <c r="N28" s="5">
        <f t="shared" si="13"/>
        <v>100</v>
      </c>
      <c r="O28" s="5">
        <f t="shared" si="13"/>
        <v>114</v>
      </c>
      <c r="P28" s="5">
        <f t="shared" si="13"/>
        <v>116</v>
      </c>
      <c r="Q28" s="5">
        <f t="shared" ref="Q28:AE29" si="14">SUM(Q19,Q22,Q25)</f>
        <v>117</v>
      </c>
      <c r="R28" s="5">
        <f t="shared" si="14"/>
        <v>103</v>
      </c>
      <c r="S28" s="5">
        <f t="shared" si="14"/>
        <v>115</v>
      </c>
      <c r="T28" s="5">
        <f t="shared" si="14"/>
        <v>109</v>
      </c>
      <c r="U28" s="5">
        <f t="shared" si="14"/>
        <v>112</v>
      </c>
      <c r="V28" s="5">
        <f t="shared" si="14"/>
        <v>98</v>
      </c>
      <c r="W28" s="5">
        <f t="shared" si="14"/>
        <v>106</v>
      </c>
      <c r="X28" s="5">
        <f t="shared" si="14"/>
        <v>128</v>
      </c>
      <c r="Y28" s="5">
        <f t="shared" ref="Y28:AA28" si="15">SUM(Y19,Y22,Y25)</f>
        <v>121</v>
      </c>
      <c r="Z28" s="5">
        <f t="shared" si="15"/>
        <v>109</v>
      </c>
      <c r="AA28" s="5">
        <f t="shared" si="15"/>
        <v>119</v>
      </c>
      <c r="AB28" s="5">
        <f t="shared" si="14"/>
        <v>108</v>
      </c>
      <c r="AC28" s="5">
        <f t="shared" si="14"/>
        <v>101</v>
      </c>
      <c r="AD28" s="5">
        <f t="shared" si="14"/>
        <v>106</v>
      </c>
      <c r="AE28" s="5">
        <f t="shared" si="14"/>
        <v>86</v>
      </c>
      <c r="AF28" s="5">
        <f t="shared" si="3"/>
        <v>2927</v>
      </c>
    </row>
    <row r="29" spans="1:32" x14ac:dyDescent="0.4">
      <c r="A29" s="13"/>
      <c r="B29" s="67"/>
      <c r="C29" s="70"/>
      <c r="D29" s="5" t="s">
        <v>24</v>
      </c>
      <c r="E29" s="5">
        <f>SUM(E20,E23,E26)</f>
        <v>93</v>
      </c>
      <c r="F29" s="5">
        <f t="shared" ref="F29:P29" si="16">SUM(F20,F23,F26)</f>
        <v>125</v>
      </c>
      <c r="G29" s="5">
        <f t="shared" si="16"/>
        <v>107</v>
      </c>
      <c r="H29" s="5">
        <f t="shared" si="16"/>
        <v>118</v>
      </c>
      <c r="I29" s="5">
        <f t="shared" si="16"/>
        <v>119</v>
      </c>
      <c r="J29" s="5">
        <f t="shared" si="16"/>
        <v>107</v>
      </c>
      <c r="K29" s="5">
        <f t="shared" si="16"/>
        <v>104</v>
      </c>
      <c r="L29" s="5">
        <f t="shared" si="16"/>
        <v>122</v>
      </c>
      <c r="M29" s="5">
        <f t="shared" si="16"/>
        <v>112</v>
      </c>
      <c r="N29" s="5">
        <f t="shared" si="16"/>
        <v>117</v>
      </c>
      <c r="O29" s="5">
        <f t="shared" si="16"/>
        <v>105</v>
      </c>
      <c r="P29" s="5">
        <f t="shared" si="16"/>
        <v>118</v>
      </c>
      <c r="Q29" s="5">
        <f t="shared" si="14"/>
        <v>111</v>
      </c>
      <c r="R29" s="5">
        <f t="shared" si="14"/>
        <v>117</v>
      </c>
      <c r="S29" s="5">
        <f t="shared" si="14"/>
        <v>114</v>
      </c>
      <c r="T29" s="5">
        <f t="shared" si="14"/>
        <v>114</v>
      </c>
      <c r="U29" s="5">
        <f t="shared" si="14"/>
        <v>97</v>
      </c>
      <c r="V29" s="5">
        <f t="shared" si="14"/>
        <v>117</v>
      </c>
      <c r="W29" s="5">
        <f t="shared" si="14"/>
        <v>106</v>
      </c>
      <c r="X29" s="5">
        <f t="shared" si="14"/>
        <v>120</v>
      </c>
      <c r="Y29" s="5">
        <f t="shared" ref="Y29:AA29" si="17">SUM(Y20,Y23,Y26)</f>
        <v>123</v>
      </c>
      <c r="Z29" s="5">
        <f t="shared" si="17"/>
        <v>128</v>
      </c>
      <c r="AA29" s="5">
        <f t="shared" si="17"/>
        <v>106</v>
      </c>
      <c r="AB29" s="5">
        <f t="shared" si="14"/>
        <v>127</v>
      </c>
      <c r="AC29" s="5">
        <f t="shared" si="14"/>
        <v>119</v>
      </c>
      <c r="AD29" s="5">
        <f t="shared" si="14"/>
        <v>120</v>
      </c>
      <c r="AE29" s="5">
        <f t="shared" si="14"/>
        <v>99</v>
      </c>
      <c r="AF29" s="5">
        <f t="shared" si="3"/>
        <v>3065</v>
      </c>
    </row>
    <row r="30" spans="1:32" x14ac:dyDescent="0.4">
      <c r="A30" s="13"/>
      <c r="B30" s="68"/>
      <c r="C30" s="71"/>
      <c r="D30" s="5" t="s">
        <v>25</v>
      </c>
      <c r="E30" s="5">
        <f t="shared" ref="E30:P30" si="18">SUM(E28:E29)</f>
        <v>197</v>
      </c>
      <c r="F30" s="5">
        <f t="shared" si="18"/>
        <v>232</v>
      </c>
      <c r="G30" s="5">
        <f t="shared" si="18"/>
        <v>224</v>
      </c>
      <c r="H30" s="5">
        <f t="shared" si="18"/>
        <v>234</v>
      </c>
      <c r="I30" s="5">
        <f t="shared" si="18"/>
        <v>225</v>
      </c>
      <c r="J30" s="5">
        <f t="shared" si="18"/>
        <v>206</v>
      </c>
      <c r="K30" s="5">
        <f t="shared" si="18"/>
        <v>197</v>
      </c>
      <c r="L30" s="5">
        <f t="shared" si="18"/>
        <v>234</v>
      </c>
      <c r="M30" s="5">
        <f t="shared" si="18"/>
        <v>217</v>
      </c>
      <c r="N30" s="5">
        <f t="shared" si="18"/>
        <v>217</v>
      </c>
      <c r="O30" s="5">
        <f t="shared" si="18"/>
        <v>219</v>
      </c>
      <c r="P30" s="5">
        <f t="shared" si="18"/>
        <v>234</v>
      </c>
      <c r="Q30" s="5">
        <f t="shared" ref="Q30:AE30" si="19">SUM(Q28:Q29)</f>
        <v>228</v>
      </c>
      <c r="R30" s="5">
        <f t="shared" si="19"/>
        <v>220</v>
      </c>
      <c r="S30" s="5">
        <f t="shared" si="19"/>
        <v>229</v>
      </c>
      <c r="T30" s="5">
        <f t="shared" si="19"/>
        <v>223</v>
      </c>
      <c r="U30" s="5">
        <f t="shared" si="19"/>
        <v>209</v>
      </c>
      <c r="V30" s="5">
        <f t="shared" si="19"/>
        <v>215</v>
      </c>
      <c r="W30" s="5">
        <f t="shared" si="19"/>
        <v>212</v>
      </c>
      <c r="X30" s="5">
        <f t="shared" si="19"/>
        <v>248</v>
      </c>
      <c r="Y30" s="5">
        <f t="shared" ref="Y30:AA30" si="20">SUM(Y28:Y29)</f>
        <v>244</v>
      </c>
      <c r="Z30" s="5">
        <f t="shared" si="20"/>
        <v>237</v>
      </c>
      <c r="AA30" s="5">
        <f t="shared" si="20"/>
        <v>225</v>
      </c>
      <c r="AB30" s="5">
        <f t="shared" si="19"/>
        <v>235</v>
      </c>
      <c r="AC30" s="5">
        <f t="shared" si="19"/>
        <v>220</v>
      </c>
      <c r="AD30" s="5">
        <f t="shared" si="19"/>
        <v>226</v>
      </c>
      <c r="AE30" s="5">
        <f t="shared" si="19"/>
        <v>185</v>
      </c>
      <c r="AF30" s="5">
        <f t="shared" si="3"/>
        <v>5992</v>
      </c>
    </row>
    <row r="31" spans="1:32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6"/>
      <c r="R31" s="6"/>
      <c r="S31" s="6"/>
      <c r="T31" s="6"/>
      <c r="U31" s="6"/>
      <c r="V31" s="6"/>
      <c r="W31" s="6"/>
      <c r="X31" s="6"/>
      <c r="Y31" s="10"/>
      <c r="Z31" s="10"/>
      <c r="AA31" s="10"/>
      <c r="AB31" s="10"/>
      <c r="AC31" s="10"/>
      <c r="AD31" s="10"/>
      <c r="AE31" s="10"/>
      <c r="AF31" s="28"/>
    </row>
    <row r="32" spans="1:32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5"/>
      <c r="R32" s="5"/>
      <c r="S32" s="5"/>
      <c r="T32" s="5"/>
      <c r="U32" s="5"/>
      <c r="V32" s="5"/>
      <c r="W32" s="5"/>
      <c r="X32" s="5"/>
      <c r="Y32" s="15"/>
      <c r="Z32" s="15"/>
      <c r="AA32" s="15"/>
      <c r="AB32" s="15"/>
      <c r="AC32" s="15"/>
      <c r="AD32" s="15"/>
      <c r="AE32" s="15"/>
      <c r="AF32" s="28"/>
    </row>
    <row r="33" spans="1:32" x14ac:dyDescent="0.4">
      <c r="A33" s="6">
        <v>1</v>
      </c>
      <c r="B33" s="76" t="s">
        <v>38</v>
      </c>
      <c r="C33" s="63"/>
      <c r="D33" s="64"/>
      <c r="E33" s="6">
        <v>273</v>
      </c>
      <c r="F33" s="6">
        <v>290</v>
      </c>
      <c r="G33" s="6">
        <v>277</v>
      </c>
      <c r="H33" s="6">
        <v>291</v>
      </c>
      <c r="I33" s="6">
        <v>265</v>
      </c>
      <c r="J33" s="6">
        <v>264</v>
      </c>
      <c r="K33" s="6">
        <v>279</v>
      </c>
      <c r="L33" s="6">
        <v>288</v>
      </c>
      <c r="M33" s="6">
        <v>292</v>
      </c>
      <c r="N33" s="6">
        <v>286</v>
      </c>
      <c r="O33" s="6">
        <v>284</v>
      </c>
      <c r="P33" s="6">
        <v>292</v>
      </c>
      <c r="Q33" s="6">
        <v>294</v>
      </c>
      <c r="R33" s="6">
        <v>279</v>
      </c>
      <c r="S33" s="6">
        <v>286</v>
      </c>
      <c r="T33" s="6">
        <v>284</v>
      </c>
      <c r="U33" s="6">
        <v>280</v>
      </c>
      <c r="V33" s="6">
        <v>280</v>
      </c>
      <c r="W33" s="6">
        <v>278</v>
      </c>
      <c r="X33" s="6">
        <v>296</v>
      </c>
      <c r="Y33" s="6">
        <v>288</v>
      </c>
      <c r="Z33" s="6">
        <v>286</v>
      </c>
      <c r="AA33" s="6">
        <v>287</v>
      </c>
      <c r="AB33" s="6">
        <v>301</v>
      </c>
      <c r="AC33" s="6">
        <v>282</v>
      </c>
      <c r="AD33" s="6">
        <v>257</v>
      </c>
      <c r="AE33" s="6">
        <v>243</v>
      </c>
      <c r="AF33" s="5">
        <f>SUM(E33:AE33)</f>
        <v>7602</v>
      </c>
    </row>
    <row r="34" spans="1:32" x14ac:dyDescent="0.4">
      <c r="A34" s="6">
        <v>2</v>
      </c>
      <c r="B34" s="76" t="s">
        <v>39</v>
      </c>
      <c r="C34" s="63"/>
      <c r="D34" s="64"/>
      <c r="E34" s="5">
        <v>197</v>
      </c>
      <c r="F34" s="5">
        <v>232</v>
      </c>
      <c r="G34" s="5">
        <v>224</v>
      </c>
      <c r="H34" s="5">
        <v>234</v>
      </c>
      <c r="I34" s="5">
        <v>225</v>
      </c>
      <c r="J34" s="5">
        <v>206</v>
      </c>
      <c r="K34" s="5">
        <v>197</v>
      </c>
      <c r="L34" s="5">
        <v>234</v>
      </c>
      <c r="M34" s="5">
        <v>217</v>
      </c>
      <c r="N34" s="5">
        <v>217</v>
      </c>
      <c r="O34" s="5">
        <v>219</v>
      </c>
      <c r="P34" s="5">
        <v>234</v>
      </c>
      <c r="Q34" s="5">
        <v>228</v>
      </c>
      <c r="R34" s="5">
        <v>220</v>
      </c>
      <c r="S34" s="5">
        <v>229</v>
      </c>
      <c r="T34" s="5">
        <v>223</v>
      </c>
      <c r="U34" s="5">
        <v>209</v>
      </c>
      <c r="V34" s="5">
        <v>215</v>
      </c>
      <c r="W34" s="5">
        <v>212</v>
      </c>
      <c r="X34" s="5">
        <v>248</v>
      </c>
      <c r="Y34" s="5">
        <v>244</v>
      </c>
      <c r="Z34" s="5">
        <v>237</v>
      </c>
      <c r="AA34" s="5">
        <v>225</v>
      </c>
      <c r="AB34" s="5">
        <v>235</v>
      </c>
      <c r="AC34" s="5">
        <v>220</v>
      </c>
      <c r="AD34" s="5">
        <v>226</v>
      </c>
      <c r="AE34" s="5">
        <v>185</v>
      </c>
      <c r="AF34" s="5">
        <f>SUM(E34:AE34)</f>
        <v>5992</v>
      </c>
    </row>
    <row r="35" spans="1:32" x14ac:dyDescent="0.4">
      <c r="A35" s="6">
        <v>3</v>
      </c>
      <c r="B35" s="76" t="s">
        <v>40</v>
      </c>
      <c r="C35" s="63"/>
      <c r="D35" s="64"/>
      <c r="E35" s="6">
        <v>1</v>
      </c>
      <c r="F35" s="6">
        <v>3</v>
      </c>
      <c r="G35" s="6">
        <v>0</v>
      </c>
      <c r="H35" s="6">
        <v>1</v>
      </c>
      <c r="I35" s="6">
        <v>0</v>
      </c>
      <c r="J35" s="6">
        <v>2</v>
      </c>
      <c r="K35" s="6">
        <v>0</v>
      </c>
      <c r="L35" s="6">
        <v>2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2</v>
      </c>
      <c r="W35" s="6">
        <v>1</v>
      </c>
      <c r="X35" s="6">
        <v>0</v>
      </c>
      <c r="Y35" s="6">
        <v>0</v>
      </c>
      <c r="Z35" s="6">
        <v>2</v>
      </c>
      <c r="AA35" s="6">
        <v>1</v>
      </c>
      <c r="AB35" s="6">
        <v>0</v>
      </c>
      <c r="AC35" s="6">
        <v>0</v>
      </c>
      <c r="AD35" s="6">
        <v>1</v>
      </c>
      <c r="AE35" s="6">
        <v>0</v>
      </c>
      <c r="AF35" s="5">
        <f>SUM(E35:AE35)</f>
        <v>16</v>
      </c>
    </row>
    <row r="36" spans="1:32" x14ac:dyDescent="0.4">
      <c r="A36" s="6">
        <v>4</v>
      </c>
      <c r="B36" s="76" t="s">
        <v>41</v>
      </c>
      <c r="C36" s="63"/>
      <c r="D36" s="64"/>
      <c r="E36" s="5">
        <f t="shared" ref="E36:AE36" si="21">E33-(E34+E35)</f>
        <v>75</v>
      </c>
      <c r="F36" s="5">
        <f t="shared" ref="F36:P36" si="22">F33-(F34+F35)</f>
        <v>55</v>
      </c>
      <c r="G36" s="5">
        <f t="shared" si="22"/>
        <v>53</v>
      </c>
      <c r="H36" s="5">
        <f t="shared" si="22"/>
        <v>56</v>
      </c>
      <c r="I36" s="5">
        <f t="shared" si="22"/>
        <v>40</v>
      </c>
      <c r="J36" s="5">
        <f t="shared" si="22"/>
        <v>56</v>
      </c>
      <c r="K36" s="5">
        <f t="shared" si="22"/>
        <v>82</v>
      </c>
      <c r="L36" s="5">
        <f t="shared" si="22"/>
        <v>52</v>
      </c>
      <c r="M36" s="5">
        <f t="shared" si="22"/>
        <v>75</v>
      </c>
      <c r="N36" s="5">
        <f t="shared" si="22"/>
        <v>69</v>
      </c>
      <c r="O36" s="5">
        <f t="shared" si="22"/>
        <v>65</v>
      </c>
      <c r="P36" s="5">
        <f t="shared" si="22"/>
        <v>58</v>
      </c>
      <c r="Q36" s="5">
        <f t="shared" si="21"/>
        <v>66</v>
      </c>
      <c r="R36" s="5">
        <f t="shared" si="21"/>
        <v>59</v>
      </c>
      <c r="S36" s="5">
        <f t="shared" si="21"/>
        <v>57</v>
      </c>
      <c r="T36" s="5">
        <f t="shared" si="21"/>
        <v>61</v>
      </c>
      <c r="U36" s="5">
        <f t="shared" si="21"/>
        <v>71</v>
      </c>
      <c r="V36" s="5">
        <f t="shared" si="21"/>
        <v>63</v>
      </c>
      <c r="W36" s="5">
        <f t="shared" si="21"/>
        <v>65</v>
      </c>
      <c r="X36" s="5">
        <f t="shared" si="21"/>
        <v>48</v>
      </c>
      <c r="Y36" s="5">
        <f t="shared" ref="Y36:AA36" si="23">Y33-(Y34+Y35)</f>
        <v>44</v>
      </c>
      <c r="Z36" s="5">
        <f t="shared" si="23"/>
        <v>47</v>
      </c>
      <c r="AA36" s="5">
        <f t="shared" si="23"/>
        <v>61</v>
      </c>
      <c r="AB36" s="5">
        <f t="shared" si="21"/>
        <v>66</v>
      </c>
      <c r="AC36" s="5">
        <f t="shared" si="21"/>
        <v>62</v>
      </c>
      <c r="AD36" s="5">
        <f t="shared" si="21"/>
        <v>30</v>
      </c>
      <c r="AE36" s="5">
        <f t="shared" si="21"/>
        <v>58</v>
      </c>
      <c r="AF36" s="5">
        <f>SUM(E36:AE36)</f>
        <v>1594</v>
      </c>
    </row>
    <row r="37" spans="1:32" x14ac:dyDescent="0.4">
      <c r="A37" s="62"/>
      <c r="B37" s="63"/>
      <c r="C37" s="63"/>
      <c r="D37" s="63"/>
      <c r="E37" s="62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103"/>
      <c r="R37" s="103"/>
      <c r="S37" s="103"/>
      <c r="T37" s="104"/>
      <c r="U37" s="6"/>
      <c r="V37" s="6"/>
      <c r="W37" s="6"/>
      <c r="X37" s="6"/>
      <c r="Y37" s="10"/>
      <c r="Z37" s="26"/>
      <c r="AA37" s="26"/>
      <c r="AB37" s="10"/>
      <c r="AC37" s="26"/>
      <c r="AD37" s="26"/>
      <c r="AE37" s="26"/>
      <c r="AF37" s="28"/>
    </row>
    <row r="38" spans="1:32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5"/>
      <c r="R38" s="5"/>
      <c r="S38" s="5"/>
      <c r="T38" s="5"/>
      <c r="U38" s="5"/>
      <c r="V38" s="5"/>
      <c r="W38" s="5"/>
      <c r="X38" s="5"/>
      <c r="Y38" s="15"/>
      <c r="Z38" s="15"/>
      <c r="AA38" s="15"/>
      <c r="AB38" s="15"/>
      <c r="AC38" s="15"/>
      <c r="AD38" s="15"/>
      <c r="AE38" s="15"/>
      <c r="AF38" s="28"/>
    </row>
    <row r="39" spans="1:32" x14ac:dyDescent="0.4">
      <c r="A39" s="11"/>
      <c r="B39" s="80" t="s">
        <v>44</v>
      </c>
      <c r="C39" s="78"/>
      <c r="D39" s="6" t="s">
        <v>23</v>
      </c>
      <c r="E39" s="6">
        <v>0</v>
      </c>
      <c r="F39" s="6">
        <v>0</v>
      </c>
      <c r="G39" s="6">
        <v>0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5">
        <f>SUM(E39:AE39)</f>
        <v>2</v>
      </c>
    </row>
    <row r="40" spans="1:32" x14ac:dyDescent="0.4">
      <c r="A40" s="12"/>
      <c r="B40" s="81"/>
      <c r="C40" s="67"/>
      <c r="D40" s="6" t="s">
        <v>24</v>
      </c>
      <c r="E40" s="6">
        <v>0</v>
      </c>
      <c r="F40" s="6">
        <v>0</v>
      </c>
      <c r="G40" s="6">
        <v>0</v>
      </c>
      <c r="H40" s="6">
        <v>1</v>
      </c>
      <c r="I40" s="6">
        <v>1</v>
      </c>
      <c r="J40" s="6">
        <v>0</v>
      </c>
      <c r="K40" s="6">
        <v>1</v>
      </c>
      <c r="L40" s="6">
        <v>0</v>
      </c>
      <c r="M40" s="6">
        <v>0</v>
      </c>
      <c r="N40" s="6">
        <v>0</v>
      </c>
      <c r="O40" s="6">
        <v>2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5">
        <f>SUM(E40:AE40)</f>
        <v>5</v>
      </c>
    </row>
    <row r="41" spans="1:32" x14ac:dyDescent="0.4">
      <c r="A41" s="14"/>
      <c r="B41" s="82"/>
      <c r="C41" s="68"/>
      <c r="D41" s="5" t="s">
        <v>25</v>
      </c>
      <c r="E41" s="5">
        <f t="shared" ref="E41:AE41" si="24">SUM(E39:E40)</f>
        <v>0</v>
      </c>
      <c r="F41" s="5">
        <f t="shared" ref="F41:P41" si="25">SUM(F39:F40)</f>
        <v>0</v>
      </c>
      <c r="G41" s="5">
        <f t="shared" si="25"/>
        <v>0</v>
      </c>
      <c r="H41" s="5">
        <f t="shared" si="25"/>
        <v>3</v>
      </c>
      <c r="I41" s="5">
        <f t="shared" si="25"/>
        <v>1</v>
      </c>
      <c r="J41" s="5">
        <f t="shared" si="25"/>
        <v>0</v>
      </c>
      <c r="K41" s="5">
        <f t="shared" si="25"/>
        <v>1</v>
      </c>
      <c r="L41" s="5">
        <f t="shared" si="25"/>
        <v>0</v>
      </c>
      <c r="M41" s="5">
        <f t="shared" si="25"/>
        <v>0</v>
      </c>
      <c r="N41" s="5">
        <f t="shared" si="25"/>
        <v>0</v>
      </c>
      <c r="O41" s="5">
        <f t="shared" si="25"/>
        <v>2</v>
      </c>
      <c r="P41" s="5">
        <f t="shared" si="25"/>
        <v>0</v>
      </c>
      <c r="Q41" s="5">
        <f t="shared" si="24"/>
        <v>0</v>
      </c>
      <c r="R41" s="5">
        <f t="shared" si="24"/>
        <v>0</v>
      </c>
      <c r="S41" s="5">
        <f t="shared" si="24"/>
        <v>0</v>
      </c>
      <c r="T41" s="5">
        <f t="shared" si="24"/>
        <v>0</v>
      </c>
      <c r="U41" s="5">
        <f t="shared" si="24"/>
        <v>0</v>
      </c>
      <c r="V41" s="5">
        <f t="shared" si="24"/>
        <v>0</v>
      </c>
      <c r="W41" s="5">
        <f t="shared" si="24"/>
        <v>0</v>
      </c>
      <c r="X41" s="5">
        <f t="shared" si="24"/>
        <v>0</v>
      </c>
      <c r="Y41" s="5">
        <f t="shared" ref="Y41:AA41" si="26">SUM(Y39:Y40)</f>
        <v>0</v>
      </c>
      <c r="Z41" s="5">
        <f t="shared" si="26"/>
        <v>0</v>
      </c>
      <c r="AA41" s="5">
        <f t="shared" si="26"/>
        <v>0</v>
      </c>
      <c r="AB41" s="5">
        <f t="shared" si="24"/>
        <v>0</v>
      </c>
      <c r="AC41" s="5">
        <f t="shared" si="24"/>
        <v>0</v>
      </c>
      <c r="AD41" s="5">
        <f t="shared" si="24"/>
        <v>0</v>
      </c>
      <c r="AE41" s="5">
        <f t="shared" si="24"/>
        <v>0</v>
      </c>
      <c r="AF41" s="5">
        <f>SUM(E41:AE41)</f>
        <v>7</v>
      </c>
    </row>
    <row r="42" spans="1:32" x14ac:dyDescent="0.4">
      <c r="A42" s="83"/>
      <c r="B42" s="82"/>
      <c r="C42" s="82"/>
      <c r="D42" s="68"/>
      <c r="E42" s="62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63"/>
      <c r="R42" s="63"/>
      <c r="S42" s="63"/>
      <c r="T42" s="64"/>
      <c r="U42" s="6"/>
      <c r="V42" s="6"/>
      <c r="W42" s="6"/>
      <c r="X42" s="6"/>
      <c r="Y42" s="10"/>
      <c r="Z42" s="6"/>
      <c r="AA42" s="10"/>
      <c r="AB42" s="10"/>
      <c r="AC42" s="6"/>
      <c r="AD42" s="10"/>
      <c r="AE42" s="6"/>
      <c r="AF42" s="5"/>
    </row>
    <row r="43" spans="1:32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5"/>
      <c r="S43" s="5"/>
      <c r="T43" s="5"/>
      <c r="U43" s="5"/>
      <c r="V43" s="5"/>
      <c r="W43" s="5"/>
      <c r="X43" s="5"/>
      <c r="Y43" s="15"/>
      <c r="Z43" s="5"/>
      <c r="AA43" s="15"/>
      <c r="AB43" s="15"/>
      <c r="AC43" s="5"/>
      <c r="AD43" s="15"/>
      <c r="AE43" s="5"/>
      <c r="AF43" s="5"/>
    </row>
    <row r="44" spans="1:32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6"/>
      <c r="S44" s="6"/>
      <c r="T44" s="6"/>
      <c r="U44" s="6"/>
      <c r="V44" s="6"/>
      <c r="W44" s="6"/>
      <c r="X44" s="6"/>
      <c r="Y44" s="10"/>
      <c r="Z44" s="6"/>
      <c r="AA44" s="10"/>
      <c r="AB44" s="10"/>
      <c r="AC44" s="6"/>
      <c r="AD44" s="10"/>
      <c r="AE44" s="6"/>
      <c r="AF44" s="5"/>
    </row>
    <row r="45" spans="1:32" x14ac:dyDescent="0.4">
      <c r="A45" s="11" t="s">
        <v>48</v>
      </c>
      <c r="B45" s="17" t="s">
        <v>28</v>
      </c>
      <c r="C45" s="86" t="s">
        <v>49</v>
      </c>
      <c r="D45" s="64"/>
      <c r="E45" s="6">
        <v>9</v>
      </c>
      <c r="F45" s="6">
        <v>8</v>
      </c>
      <c r="G45" s="6">
        <v>10</v>
      </c>
      <c r="H45" s="6">
        <v>5</v>
      </c>
      <c r="I45" s="6">
        <v>21</v>
      </c>
      <c r="J45" s="6">
        <v>7</v>
      </c>
      <c r="K45" s="6">
        <v>5</v>
      </c>
      <c r="L45" s="6">
        <v>14</v>
      </c>
      <c r="M45" s="6">
        <v>4</v>
      </c>
      <c r="N45" s="6">
        <v>2</v>
      </c>
      <c r="O45" s="6">
        <v>9</v>
      </c>
      <c r="P45" s="6">
        <v>5</v>
      </c>
      <c r="Q45" s="6">
        <v>5</v>
      </c>
      <c r="R45" s="6">
        <v>7</v>
      </c>
      <c r="S45" s="6">
        <v>6</v>
      </c>
      <c r="T45" s="6">
        <v>23</v>
      </c>
      <c r="U45" s="6">
        <v>14</v>
      </c>
      <c r="V45" s="6">
        <v>13</v>
      </c>
      <c r="W45" s="6">
        <v>16</v>
      </c>
      <c r="X45" s="6">
        <v>11</v>
      </c>
      <c r="Y45" s="6">
        <v>14</v>
      </c>
      <c r="Z45" s="6">
        <v>10</v>
      </c>
      <c r="AA45" s="6">
        <v>4</v>
      </c>
      <c r="AB45" s="6">
        <v>3</v>
      </c>
      <c r="AC45" s="6">
        <v>6</v>
      </c>
      <c r="AD45" s="6">
        <v>7</v>
      </c>
      <c r="AE45" s="6">
        <v>0</v>
      </c>
      <c r="AF45" s="5">
        <f t="shared" ref="AF45:AF54" si="27">SUM(E45:AE45)</f>
        <v>238</v>
      </c>
    </row>
    <row r="46" spans="1:32" x14ac:dyDescent="0.4">
      <c r="A46" s="11" t="s">
        <v>50</v>
      </c>
      <c r="B46" s="50"/>
      <c r="C46" s="24" t="s">
        <v>135</v>
      </c>
      <c r="D46" s="49"/>
      <c r="E46" s="6">
        <v>26</v>
      </c>
      <c r="F46" s="6">
        <v>23</v>
      </c>
      <c r="G46" s="6">
        <v>37</v>
      </c>
      <c r="H46" s="6">
        <v>19</v>
      </c>
      <c r="I46" s="6">
        <v>23</v>
      </c>
      <c r="J46" s="6">
        <v>12</v>
      </c>
      <c r="K46" s="6">
        <v>15</v>
      </c>
      <c r="L46" s="6">
        <v>10</v>
      </c>
      <c r="M46" s="6">
        <v>24</v>
      </c>
      <c r="N46" s="6">
        <v>15</v>
      </c>
      <c r="O46" s="6">
        <v>27</v>
      </c>
      <c r="P46" s="6">
        <v>22</v>
      </c>
      <c r="Q46" s="6">
        <v>12</v>
      </c>
      <c r="R46" s="6">
        <v>5</v>
      </c>
      <c r="S46" s="6">
        <v>8</v>
      </c>
      <c r="T46" s="6">
        <v>28</v>
      </c>
      <c r="U46" s="6">
        <v>26</v>
      </c>
      <c r="V46" s="6">
        <v>22</v>
      </c>
      <c r="W46" s="6">
        <v>13</v>
      </c>
      <c r="X46" s="6">
        <v>24</v>
      </c>
      <c r="Y46" s="6">
        <v>19</v>
      </c>
      <c r="Z46" s="6">
        <v>11</v>
      </c>
      <c r="AA46" s="6">
        <v>12</v>
      </c>
      <c r="AB46" s="6">
        <v>12</v>
      </c>
      <c r="AC46" s="6">
        <v>15</v>
      </c>
      <c r="AD46" s="6">
        <v>4</v>
      </c>
      <c r="AE46" s="6">
        <v>6</v>
      </c>
      <c r="AF46" s="5">
        <f t="shared" si="27"/>
        <v>470</v>
      </c>
    </row>
    <row r="47" spans="1:32" x14ac:dyDescent="0.4">
      <c r="A47" s="7"/>
      <c r="B47" s="50"/>
      <c r="C47" s="24" t="s">
        <v>136</v>
      </c>
      <c r="D47" s="49"/>
      <c r="E47" s="6">
        <v>2</v>
      </c>
      <c r="F47" s="6">
        <v>13</v>
      </c>
      <c r="G47" s="6">
        <v>2</v>
      </c>
      <c r="H47" s="6">
        <v>4</v>
      </c>
      <c r="I47" s="6">
        <v>8</v>
      </c>
      <c r="J47" s="6">
        <v>0</v>
      </c>
      <c r="K47" s="6">
        <v>1</v>
      </c>
      <c r="L47" s="6">
        <v>0</v>
      </c>
      <c r="M47" s="6">
        <v>5</v>
      </c>
      <c r="N47" s="6">
        <v>0</v>
      </c>
      <c r="O47" s="6">
        <v>5</v>
      </c>
      <c r="P47" s="6">
        <v>3</v>
      </c>
      <c r="Q47" s="6">
        <v>0</v>
      </c>
      <c r="R47" s="6">
        <v>1</v>
      </c>
      <c r="S47" s="6">
        <v>2</v>
      </c>
      <c r="T47" s="6">
        <v>2</v>
      </c>
      <c r="U47" s="6">
        <v>2</v>
      </c>
      <c r="V47" s="6">
        <v>3</v>
      </c>
      <c r="W47" s="6">
        <v>2</v>
      </c>
      <c r="X47" s="6">
        <v>3</v>
      </c>
      <c r="Y47" s="6">
        <v>1</v>
      </c>
      <c r="Z47" s="6">
        <v>6</v>
      </c>
      <c r="AA47" s="6">
        <v>3</v>
      </c>
      <c r="AB47" s="6">
        <v>4</v>
      </c>
      <c r="AC47" s="6">
        <v>7</v>
      </c>
      <c r="AD47" s="6">
        <v>1</v>
      </c>
      <c r="AE47" s="6">
        <v>0</v>
      </c>
      <c r="AF47" s="5">
        <f t="shared" si="27"/>
        <v>80</v>
      </c>
    </row>
    <row r="48" spans="1:32" x14ac:dyDescent="0.4">
      <c r="A48" s="7"/>
      <c r="B48" s="50"/>
      <c r="C48" s="24" t="s">
        <v>137</v>
      </c>
      <c r="D48" s="49"/>
      <c r="E48" s="6">
        <v>0</v>
      </c>
      <c r="F48" s="6">
        <v>1</v>
      </c>
      <c r="G48" s="6">
        <v>2</v>
      </c>
      <c r="H48" s="6">
        <v>0</v>
      </c>
      <c r="I48" s="6">
        <v>0</v>
      </c>
      <c r="J48" s="6">
        <v>1</v>
      </c>
      <c r="K48" s="6">
        <v>2</v>
      </c>
      <c r="L48" s="6">
        <v>1</v>
      </c>
      <c r="M48" s="6">
        <v>0</v>
      </c>
      <c r="N48" s="6">
        <v>0</v>
      </c>
      <c r="O48" s="6">
        <v>1</v>
      </c>
      <c r="P48" s="6">
        <v>0</v>
      </c>
      <c r="Q48" s="6">
        <v>0</v>
      </c>
      <c r="R48" s="6">
        <v>0</v>
      </c>
      <c r="S48" s="6">
        <v>1</v>
      </c>
      <c r="T48" s="6">
        <v>1</v>
      </c>
      <c r="U48" s="6">
        <v>1</v>
      </c>
      <c r="V48" s="6">
        <v>1</v>
      </c>
      <c r="W48" s="6">
        <v>0</v>
      </c>
      <c r="X48" s="6">
        <v>1</v>
      </c>
      <c r="Y48" s="6">
        <v>2</v>
      </c>
      <c r="Z48" s="6">
        <v>2</v>
      </c>
      <c r="AA48" s="6">
        <v>0</v>
      </c>
      <c r="AB48" s="6">
        <v>1</v>
      </c>
      <c r="AC48" s="6">
        <v>0</v>
      </c>
      <c r="AD48" s="6">
        <v>0</v>
      </c>
      <c r="AE48" s="6">
        <v>0</v>
      </c>
      <c r="AF48" s="5">
        <f t="shared" si="27"/>
        <v>18</v>
      </c>
    </row>
    <row r="49" spans="1:32" x14ac:dyDescent="0.4">
      <c r="A49" s="7"/>
      <c r="B49" s="50"/>
      <c r="C49" s="24" t="s">
        <v>138</v>
      </c>
      <c r="D49" s="49"/>
      <c r="E49" s="6">
        <v>0</v>
      </c>
      <c r="F49" s="6">
        <v>3</v>
      </c>
      <c r="G49" s="6">
        <v>3</v>
      </c>
      <c r="H49" s="6">
        <v>1</v>
      </c>
      <c r="I49" s="6">
        <v>0</v>
      </c>
      <c r="J49" s="6">
        <v>0</v>
      </c>
      <c r="K49" s="6">
        <v>0</v>
      </c>
      <c r="L49" s="6">
        <v>4</v>
      </c>
      <c r="M49" s="6">
        <v>0</v>
      </c>
      <c r="N49" s="6">
        <v>0</v>
      </c>
      <c r="O49" s="6">
        <v>1</v>
      </c>
      <c r="P49" s="6">
        <v>2</v>
      </c>
      <c r="Q49" s="6">
        <v>5</v>
      </c>
      <c r="R49" s="6">
        <v>2</v>
      </c>
      <c r="S49" s="6">
        <v>1</v>
      </c>
      <c r="T49" s="6">
        <v>2</v>
      </c>
      <c r="U49" s="6">
        <v>1</v>
      </c>
      <c r="V49" s="6">
        <v>2</v>
      </c>
      <c r="W49" s="6">
        <v>2</v>
      </c>
      <c r="X49" s="6">
        <v>1</v>
      </c>
      <c r="Y49" s="6">
        <v>1</v>
      </c>
      <c r="Z49" s="6">
        <v>2</v>
      </c>
      <c r="AA49" s="6">
        <v>2</v>
      </c>
      <c r="AB49" s="6">
        <v>0</v>
      </c>
      <c r="AC49" s="6">
        <v>0</v>
      </c>
      <c r="AD49" s="6">
        <v>0</v>
      </c>
      <c r="AE49" s="6">
        <v>0</v>
      </c>
      <c r="AF49" s="5">
        <f t="shared" si="27"/>
        <v>35</v>
      </c>
    </row>
    <row r="50" spans="1:32" x14ac:dyDescent="0.4">
      <c r="A50" s="7"/>
      <c r="B50" s="50"/>
      <c r="C50" s="24" t="s">
        <v>139</v>
      </c>
      <c r="D50" s="49"/>
      <c r="E50" s="6">
        <v>0</v>
      </c>
      <c r="F50" s="6">
        <v>0</v>
      </c>
      <c r="G50" s="6">
        <v>0</v>
      </c>
      <c r="H50" s="6">
        <v>3</v>
      </c>
      <c r="I50" s="6">
        <v>2</v>
      </c>
      <c r="J50" s="6">
        <v>2</v>
      </c>
      <c r="K50" s="6">
        <v>0</v>
      </c>
      <c r="L50" s="6">
        <v>0</v>
      </c>
      <c r="M50" s="6">
        <v>0</v>
      </c>
      <c r="N50" s="6">
        <v>1</v>
      </c>
      <c r="O50" s="6">
        <v>1</v>
      </c>
      <c r="P50" s="6">
        <v>3</v>
      </c>
      <c r="Q50" s="6">
        <v>1</v>
      </c>
      <c r="R50" s="6">
        <v>1</v>
      </c>
      <c r="S50" s="6">
        <v>0</v>
      </c>
      <c r="T50" s="6">
        <v>2</v>
      </c>
      <c r="U50" s="6">
        <v>0</v>
      </c>
      <c r="V50" s="6">
        <v>2</v>
      </c>
      <c r="W50" s="6">
        <v>1</v>
      </c>
      <c r="X50" s="6">
        <v>2</v>
      </c>
      <c r="Y50" s="6">
        <v>2</v>
      </c>
      <c r="Z50" s="6">
        <v>0</v>
      </c>
      <c r="AA50" s="6">
        <v>0</v>
      </c>
      <c r="AB50" s="6">
        <v>1</v>
      </c>
      <c r="AC50" s="6">
        <v>0</v>
      </c>
      <c r="AD50" s="6">
        <v>0</v>
      </c>
      <c r="AE50" s="6">
        <v>0</v>
      </c>
      <c r="AF50" s="5">
        <f t="shared" si="27"/>
        <v>24</v>
      </c>
    </row>
    <row r="51" spans="1:32" x14ac:dyDescent="0.4">
      <c r="A51" s="7"/>
      <c r="B51" s="50"/>
      <c r="C51" s="24" t="s">
        <v>140</v>
      </c>
      <c r="D51" s="49"/>
      <c r="E51" s="6">
        <v>2</v>
      </c>
      <c r="F51" s="6">
        <v>1</v>
      </c>
      <c r="G51" s="6">
        <v>0</v>
      </c>
      <c r="H51" s="6">
        <v>1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1</v>
      </c>
      <c r="T51" s="6">
        <v>1</v>
      </c>
      <c r="U51" s="6">
        <v>1</v>
      </c>
      <c r="V51" s="6">
        <v>1</v>
      </c>
      <c r="W51" s="6">
        <v>0</v>
      </c>
      <c r="X51" s="6">
        <v>1</v>
      </c>
      <c r="Y51" s="6">
        <v>0</v>
      </c>
      <c r="Z51" s="6">
        <v>2</v>
      </c>
      <c r="AA51" s="6">
        <v>0</v>
      </c>
      <c r="AB51" s="6">
        <v>0</v>
      </c>
      <c r="AC51" s="6">
        <v>1</v>
      </c>
      <c r="AD51" s="6">
        <v>1</v>
      </c>
      <c r="AE51" s="6">
        <v>0</v>
      </c>
      <c r="AF51" s="5">
        <f t="shared" si="27"/>
        <v>14</v>
      </c>
    </row>
    <row r="52" spans="1:32" ht="13.15" customHeight="1" x14ac:dyDescent="0.4">
      <c r="A52" s="7"/>
      <c r="B52" s="50"/>
      <c r="C52" s="24" t="s">
        <v>141</v>
      </c>
      <c r="D52" s="49"/>
      <c r="E52" s="6">
        <v>0</v>
      </c>
      <c r="F52" s="6">
        <v>0</v>
      </c>
      <c r="G52" s="6">
        <v>1</v>
      </c>
      <c r="H52" s="6">
        <v>0</v>
      </c>
      <c r="I52" s="6">
        <v>1</v>
      </c>
      <c r="J52" s="6">
        <v>0</v>
      </c>
      <c r="K52" s="6">
        <v>2</v>
      </c>
      <c r="L52" s="6">
        <v>0</v>
      </c>
      <c r="M52" s="6">
        <v>0</v>
      </c>
      <c r="N52" s="6">
        <v>0</v>
      </c>
      <c r="O52" s="6">
        <v>0</v>
      </c>
      <c r="P52" s="6">
        <v>1</v>
      </c>
      <c r="Q52" s="6">
        <v>1</v>
      </c>
      <c r="R52" s="6">
        <v>0</v>
      </c>
      <c r="S52" s="6">
        <v>1</v>
      </c>
      <c r="T52" s="6">
        <v>3</v>
      </c>
      <c r="U52" s="6">
        <v>0</v>
      </c>
      <c r="V52" s="6">
        <v>0</v>
      </c>
      <c r="W52" s="6">
        <v>0</v>
      </c>
      <c r="X52" s="6">
        <v>1</v>
      </c>
      <c r="Y52" s="6">
        <v>0</v>
      </c>
      <c r="Z52" s="6">
        <v>1</v>
      </c>
      <c r="AA52" s="6">
        <v>0</v>
      </c>
      <c r="AB52" s="6">
        <v>0</v>
      </c>
      <c r="AC52" s="6">
        <v>1</v>
      </c>
      <c r="AD52" s="6">
        <v>0</v>
      </c>
      <c r="AE52" s="6">
        <v>0</v>
      </c>
      <c r="AF52" s="5">
        <f t="shared" si="27"/>
        <v>13</v>
      </c>
    </row>
    <row r="53" spans="1:32" ht="13.15" customHeight="1" x14ac:dyDescent="0.4">
      <c r="A53" s="7"/>
      <c r="B53" s="50"/>
      <c r="C53" s="24" t="s">
        <v>142</v>
      </c>
      <c r="D53" s="51"/>
      <c r="E53" s="6">
        <v>0</v>
      </c>
      <c r="F53" s="6">
        <v>2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5">
        <f t="shared" si="27"/>
        <v>4</v>
      </c>
    </row>
    <row r="54" spans="1:32" ht="13.15" customHeight="1" x14ac:dyDescent="0.4">
      <c r="A54" s="7"/>
      <c r="B54" s="50"/>
      <c r="C54" s="24" t="s">
        <v>143</v>
      </c>
      <c r="D54" s="49"/>
      <c r="E54" s="6">
        <v>1</v>
      </c>
      <c r="F54" s="6">
        <v>0</v>
      </c>
      <c r="G54" s="6">
        <v>0</v>
      </c>
      <c r="H54" s="6">
        <v>1</v>
      </c>
      <c r="I54" s="6">
        <v>1</v>
      </c>
      <c r="J54" s="6">
        <v>0</v>
      </c>
      <c r="K54" s="6">
        <v>0</v>
      </c>
      <c r="L54" s="6">
        <v>1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2</v>
      </c>
      <c r="U54" s="6">
        <v>1</v>
      </c>
      <c r="V54" s="6">
        <v>1</v>
      </c>
      <c r="W54" s="6">
        <v>0</v>
      </c>
      <c r="X54" s="6">
        <v>0</v>
      </c>
      <c r="Y54" s="6">
        <v>1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5">
        <f t="shared" si="27"/>
        <v>11</v>
      </c>
    </row>
    <row r="55" spans="1:32" x14ac:dyDescent="0.4">
      <c r="A55" s="6" t="s">
        <v>26</v>
      </c>
      <c r="B55" s="84" t="s">
        <v>51</v>
      </c>
      <c r="C55" s="63"/>
      <c r="D55" s="64"/>
      <c r="E55" s="5">
        <f>SUM(E45:E54)</f>
        <v>40</v>
      </c>
      <c r="F55" s="5">
        <f t="shared" ref="F55:AF55" si="28">SUM(F45:F54)</f>
        <v>51</v>
      </c>
      <c r="G55" s="5">
        <f t="shared" si="28"/>
        <v>55</v>
      </c>
      <c r="H55" s="5">
        <f t="shared" si="28"/>
        <v>34</v>
      </c>
      <c r="I55" s="5">
        <f t="shared" si="28"/>
        <v>57</v>
      </c>
      <c r="J55" s="5">
        <f t="shared" si="28"/>
        <v>22</v>
      </c>
      <c r="K55" s="5">
        <f t="shared" si="28"/>
        <v>25</v>
      </c>
      <c r="L55" s="5">
        <f t="shared" si="28"/>
        <v>30</v>
      </c>
      <c r="M55" s="5">
        <f t="shared" si="28"/>
        <v>34</v>
      </c>
      <c r="N55" s="5">
        <f t="shared" si="28"/>
        <v>18</v>
      </c>
      <c r="O55" s="5">
        <f t="shared" si="28"/>
        <v>45</v>
      </c>
      <c r="P55" s="5">
        <f t="shared" si="28"/>
        <v>36</v>
      </c>
      <c r="Q55" s="5">
        <f t="shared" si="28"/>
        <v>24</v>
      </c>
      <c r="R55" s="5">
        <f t="shared" si="28"/>
        <v>16</v>
      </c>
      <c r="S55" s="5">
        <f t="shared" si="28"/>
        <v>20</v>
      </c>
      <c r="T55" s="5">
        <f t="shared" si="28"/>
        <v>64</v>
      </c>
      <c r="U55" s="5">
        <f t="shared" si="28"/>
        <v>46</v>
      </c>
      <c r="V55" s="5">
        <f t="shared" si="28"/>
        <v>45</v>
      </c>
      <c r="W55" s="5">
        <f t="shared" si="28"/>
        <v>34</v>
      </c>
      <c r="X55" s="5">
        <f t="shared" si="28"/>
        <v>45</v>
      </c>
      <c r="Y55" s="5">
        <f t="shared" si="28"/>
        <v>40</v>
      </c>
      <c r="Z55" s="5">
        <f t="shared" si="28"/>
        <v>34</v>
      </c>
      <c r="AA55" s="5">
        <f t="shared" si="28"/>
        <v>21</v>
      </c>
      <c r="AB55" s="5">
        <f t="shared" si="28"/>
        <v>21</v>
      </c>
      <c r="AC55" s="5">
        <f t="shared" si="28"/>
        <v>30</v>
      </c>
      <c r="AD55" s="5">
        <f t="shared" si="28"/>
        <v>13</v>
      </c>
      <c r="AE55" s="5">
        <f t="shared" si="28"/>
        <v>7</v>
      </c>
      <c r="AF55" s="5">
        <f t="shared" si="28"/>
        <v>907</v>
      </c>
    </row>
    <row r="56" spans="1:32" x14ac:dyDescent="0.4">
      <c r="A56" s="83"/>
      <c r="B56" s="82"/>
      <c r="C56" s="82"/>
      <c r="D56" s="82"/>
      <c r="E56" s="82"/>
      <c r="AF56" s="5"/>
    </row>
    <row r="57" spans="1:32" x14ac:dyDescent="0.4">
      <c r="A57" s="11" t="s">
        <v>48</v>
      </c>
      <c r="B57" s="17" t="s">
        <v>30</v>
      </c>
      <c r="C57" s="86" t="s">
        <v>52</v>
      </c>
      <c r="D57" s="64"/>
      <c r="E57" s="6">
        <v>8</v>
      </c>
      <c r="F57" s="6">
        <v>4</v>
      </c>
      <c r="G57" s="6">
        <v>9</v>
      </c>
      <c r="H57" s="6">
        <v>10</v>
      </c>
      <c r="I57" s="6">
        <v>9</v>
      </c>
      <c r="J57" s="6">
        <v>3</v>
      </c>
      <c r="K57" s="6">
        <v>17</v>
      </c>
      <c r="L57" s="6">
        <v>7</v>
      </c>
      <c r="M57" s="6">
        <v>11</v>
      </c>
      <c r="N57" s="6">
        <v>13</v>
      </c>
      <c r="O57" s="6">
        <v>9</v>
      </c>
      <c r="P57" s="6">
        <v>8</v>
      </c>
      <c r="Q57" s="6">
        <v>18</v>
      </c>
      <c r="R57" s="6">
        <v>25</v>
      </c>
      <c r="S57" s="6">
        <v>11</v>
      </c>
      <c r="T57" s="6">
        <v>14</v>
      </c>
      <c r="U57" s="6">
        <v>12</v>
      </c>
      <c r="V57" s="6">
        <v>17</v>
      </c>
      <c r="W57" s="6">
        <v>13</v>
      </c>
      <c r="X57" s="6">
        <v>10</v>
      </c>
      <c r="Y57" s="6">
        <v>10</v>
      </c>
      <c r="Z57" s="6">
        <v>9</v>
      </c>
      <c r="AA57" s="6">
        <v>6</v>
      </c>
      <c r="AB57" s="6">
        <v>22</v>
      </c>
      <c r="AC57" s="6">
        <v>12</v>
      </c>
      <c r="AD57" s="6">
        <v>10</v>
      </c>
      <c r="AE57" s="6">
        <v>9</v>
      </c>
      <c r="AF57" s="5">
        <f t="shared" ref="AF57:AF66" si="29">SUM(E57:AE57)</f>
        <v>306</v>
      </c>
    </row>
    <row r="58" spans="1:32" x14ac:dyDescent="0.4">
      <c r="A58" s="11" t="s">
        <v>50</v>
      </c>
      <c r="B58" s="50"/>
      <c r="C58" s="24" t="s">
        <v>144</v>
      </c>
      <c r="D58" s="49"/>
      <c r="E58" s="6">
        <v>4</v>
      </c>
      <c r="F58" s="6">
        <v>21</v>
      </c>
      <c r="G58" s="6">
        <v>8</v>
      </c>
      <c r="H58" s="6">
        <v>13</v>
      </c>
      <c r="I58" s="6">
        <v>11</v>
      </c>
      <c r="J58" s="6">
        <v>6</v>
      </c>
      <c r="K58" s="6">
        <v>9</v>
      </c>
      <c r="L58" s="6">
        <v>12</v>
      </c>
      <c r="M58" s="6">
        <v>8</v>
      </c>
      <c r="N58" s="6">
        <v>21</v>
      </c>
      <c r="O58" s="6">
        <v>17</v>
      </c>
      <c r="P58" s="6">
        <v>17</v>
      </c>
      <c r="Q58" s="6">
        <v>13</v>
      </c>
      <c r="R58" s="6">
        <v>15</v>
      </c>
      <c r="S58" s="6">
        <v>16</v>
      </c>
      <c r="T58" s="6">
        <v>16</v>
      </c>
      <c r="U58" s="6">
        <v>9</v>
      </c>
      <c r="V58" s="6">
        <v>8</v>
      </c>
      <c r="W58" s="6">
        <v>15</v>
      </c>
      <c r="X58" s="6">
        <v>9</v>
      </c>
      <c r="Y58" s="6">
        <v>12</v>
      </c>
      <c r="Z58" s="6">
        <v>5</v>
      </c>
      <c r="AA58" s="6">
        <v>14</v>
      </c>
      <c r="AB58" s="6">
        <v>18</v>
      </c>
      <c r="AC58" s="6">
        <v>32</v>
      </c>
      <c r="AD58" s="6">
        <v>11</v>
      </c>
      <c r="AE58" s="6">
        <v>8</v>
      </c>
      <c r="AF58" s="5">
        <f t="shared" si="29"/>
        <v>348</v>
      </c>
    </row>
    <row r="59" spans="1:32" x14ac:dyDescent="0.4">
      <c r="A59" s="7"/>
      <c r="B59" s="50"/>
      <c r="C59" s="24" t="s">
        <v>145</v>
      </c>
      <c r="D59" s="49"/>
      <c r="E59" s="6">
        <v>10</v>
      </c>
      <c r="F59" s="6">
        <v>10</v>
      </c>
      <c r="G59" s="6">
        <v>27</v>
      </c>
      <c r="H59" s="6">
        <v>24</v>
      </c>
      <c r="I59" s="6">
        <v>18</v>
      </c>
      <c r="J59" s="6">
        <v>27</v>
      </c>
      <c r="K59" s="6">
        <v>8</v>
      </c>
      <c r="L59" s="6">
        <v>7</v>
      </c>
      <c r="M59" s="6">
        <v>12</v>
      </c>
      <c r="N59" s="6">
        <v>22</v>
      </c>
      <c r="O59" s="6">
        <v>18</v>
      </c>
      <c r="P59" s="6">
        <v>25</v>
      </c>
      <c r="Q59" s="6">
        <v>53</v>
      </c>
      <c r="R59" s="6">
        <v>82</v>
      </c>
      <c r="S59" s="6">
        <v>24</v>
      </c>
      <c r="T59" s="6">
        <v>24</v>
      </c>
      <c r="U59" s="6">
        <v>35</v>
      </c>
      <c r="V59" s="6">
        <v>45</v>
      </c>
      <c r="W59" s="6">
        <v>10</v>
      </c>
      <c r="X59" s="6">
        <v>20</v>
      </c>
      <c r="Y59" s="6">
        <v>98</v>
      </c>
      <c r="Z59" s="6">
        <v>41</v>
      </c>
      <c r="AA59" s="6">
        <v>47</v>
      </c>
      <c r="AB59" s="6">
        <v>29</v>
      </c>
      <c r="AC59" s="6">
        <v>26</v>
      </c>
      <c r="AD59" s="6">
        <v>11</v>
      </c>
      <c r="AE59" s="6">
        <v>53</v>
      </c>
      <c r="AF59" s="5">
        <f t="shared" si="29"/>
        <v>806</v>
      </c>
    </row>
    <row r="60" spans="1:32" x14ac:dyDescent="0.4">
      <c r="A60" s="7"/>
      <c r="B60" s="50"/>
      <c r="C60" s="24" t="s">
        <v>146</v>
      </c>
      <c r="D60" s="49"/>
      <c r="E60" s="6">
        <v>1</v>
      </c>
      <c r="F60" s="6">
        <v>4</v>
      </c>
      <c r="G60" s="6">
        <v>3</v>
      </c>
      <c r="H60" s="6">
        <v>1</v>
      </c>
      <c r="I60" s="6">
        <v>1</v>
      </c>
      <c r="J60" s="6">
        <v>0</v>
      </c>
      <c r="K60" s="6">
        <v>4</v>
      </c>
      <c r="L60" s="6">
        <v>1</v>
      </c>
      <c r="M60" s="6">
        <v>2</v>
      </c>
      <c r="N60" s="6">
        <v>2</v>
      </c>
      <c r="O60" s="6">
        <v>3</v>
      </c>
      <c r="P60" s="6">
        <v>0</v>
      </c>
      <c r="Q60" s="6">
        <v>7</v>
      </c>
      <c r="R60" s="6">
        <v>2</v>
      </c>
      <c r="S60" s="6">
        <v>1</v>
      </c>
      <c r="T60" s="6">
        <v>5</v>
      </c>
      <c r="U60" s="6">
        <v>0</v>
      </c>
      <c r="V60" s="6">
        <v>3</v>
      </c>
      <c r="W60" s="6">
        <v>0</v>
      </c>
      <c r="X60" s="6">
        <v>4</v>
      </c>
      <c r="Y60" s="6">
        <v>3</v>
      </c>
      <c r="Z60" s="6">
        <v>1</v>
      </c>
      <c r="AA60" s="6">
        <v>3</v>
      </c>
      <c r="AB60" s="6">
        <v>5</v>
      </c>
      <c r="AC60" s="6">
        <v>4</v>
      </c>
      <c r="AD60" s="6">
        <v>2</v>
      </c>
      <c r="AE60" s="6">
        <v>3</v>
      </c>
      <c r="AF60" s="5">
        <f t="shared" si="29"/>
        <v>65</v>
      </c>
    </row>
    <row r="61" spans="1:32" x14ac:dyDescent="0.4">
      <c r="A61" s="7"/>
      <c r="B61" s="50"/>
      <c r="C61" s="24" t="s">
        <v>147</v>
      </c>
      <c r="D61" s="49"/>
      <c r="E61" s="6">
        <v>1</v>
      </c>
      <c r="F61" s="6">
        <v>2</v>
      </c>
      <c r="G61" s="6">
        <v>0</v>
      </c>
      <c r="H61" s="6">
        <v>1</v>
      </c>
      <c r="I61" s="6">
        <v>1</v>
      </c>
      <c r="J61" s="6">
        <v>1</v>
      </c>
      <c r="K61" s="6">
        <v>3</v>
      </c>
      <c r="L61" s="6">
        <v>4</v>
      </c>
      <c r="M61" s="6">
        <v>4</v>
      </c>
      <c r="N61" s="6">
        <v>0</v>
      </c>
      <c r="O61" s="6">
        <v>5</v>
      </c>
      <c r="P61" s="6">
        <v>3</v>
      </c>
      <c r="Q61" s="6">
        <v>2</v>
      </c>
      <c r="R61" s="6">
        <v>8</v>
      </c>
      <c r="S61" s="6">
        <v>4</v>
      </c>
      <c r="T61" s="6">
        <v>6</v>
      </c>
      <c r="U61" s="6">
        <v>14</v>
      </c>
      <c r="V61" s="6">
        <v>1</v>
      </c>
      <c r="W61" s="6">
        <v>2</v>
      </c>
      <c r="X61" s="6">
        <v>6</v>
      </c>
      <c r="Y61" s="6">
        <v>23</v>
      </c>
      <c r="Z61" s="6">
        <v>4</v>
      </c>
      <c r="AA61" s="6">
        <v>1</v>
      </c>
      <c r="AB61" s="6">
        <v>2</v>
      </c>
      <c r="AC61" s="6">
        <v>1</v>
      </c>
      <c r="AD61" s="6">
        <v>3</v>
      </c>
      <c r="AE61" s="6">
        <v>2</v>
      </c>
      <c r="AF61" s="5">
        <f t="shared" si="29"/>
        <v>104</v>
      </c>
    </row>
    <row r="62" spans="1:32" x14ac:dyDescent="0.4">
      <c r="A62" s="7"/>
      <c r="B62" s="50"/>
      <c r="C62" s="24" t="s">
        <v>148</v>
      </c>
      <c r="D62" s="49"/>
      <c r="E62" s="6">
        <v>2</v>
      </c>
      <c r="F62" s="6">
        <v>3</v>
      </c>
      <c r="G62" s="6">
        <v>1</v>
      </c>
      <c r="H62" s="6">
        <v>2</v>
      </c>
      <c r="I62" s="6">
        <v>1</v>
      </c>
      <c r="J62" s="6">
        <v>1</v>
      </c>
      <c r="K62" s="6">
        <v>1</v>
      </c>
      <c r="L62" s="6">
        <v>1</v>
      </c>
      <c r="M62" s="6">
        <v>0</v>
      </c>
      <c r="N62" s="6">
        <v>0</v>
      </c>
      <c r="O62" s="6">
        <v>0</v>
      </c>
      <c r="P62" s="6">
        <v>3</v>
      </c>
      <c r="Q62" s="6">
        <v>1</v>
      </c>
      <c r="R62" s="6">
        <v>0</v>
      </c>
      <c r="S62" s="6">
        <v>5</v>
      </c>
      <c r="T62" s="6">
        <v>3</v>
      </c>
      <c r="U62" s="6">
        <v>1</v>
      </c>
      <c r="V62" s="6">
        <v>0</v>
      </c>
      <c r="W62" s="6">
        <v>1</v>
      </c>
      <c r="X62" s="6">
        <v>1</v>
      </c>
      <c r="Y62" s="6">
        <v>1</v>
      </c>
      <c r="Z62" s="6">
        <v>0</v>
      </c>
      <c r="AA62" s="6">
        <v>5</v>
      </c>
      <c r="AB62" s="6">
        <v>2</v>
      </c>
      <c r="AC62" s="6">
        <v>1</v>
      </c>
      <c r="AD62" s="6">
        <v>0</v>
      </c>
      <c r="AE62" s="6">
        <v>1</v>
      </c>
      <c r="AF62" s="5">
        <f t="shared" si="29"/>
        <v>37</v>
      </c>
    </row>
    <row r="63" spans="1:32" ht="13.15" customHeight="1" x14ac:dyDescent="0.4">
      <c r="A63" s="7"/>
      <c r="B63" s="50"/>
      <c r="C63" s="24" t="s">
        <v>149</v>
      </c>
      <c r="D63" s="49"/>
      <c r="E63" s="6">
        <v>0</v>
      </c>
      <c r="F63" s="6">
        <v>0</v>
      </c>
      <c r="G63" s="6">
        <v>1</v>
      </c>
      <c r="H63" s="6">
        <v>0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1</v>
      </c>
      <c r="S63" s="6">
        <v>2</v>
      </c>
      <c r="T63" s="6">
        <v>1</v>
      </c>
      <c r="U63" s="6">
        <v>1</v>
      </c>
      <c r="V63" s="6">
        <v>0</v>
      </c>
      <c r="W63" s="6">
        <v>1</v>
      </c>
      <c r="X63" s="6">
        <v>2</v>
      </c>
      <c r="Y63" s="6">
        <v>1</v>
      </c>
      <c r="Z63" s="6">
        <v>0</v>
      </c>
      <c r="AA63" s="6">
        <v>0</v>
      </c>
      <c r="AB63" s="6">
        <v>0</v>
      </c>
      <c r="AC63" s="6">
        <v>1</v>
      </c>
      <c r="AD63" s="6">
        <v>0</v>
      </c>
      <c r="AE63" s="6">
        <v>0</v>
      </c>
      <c r="AF63" s="5">
        <f t="shared" si="29"/>
        <v>14</v>
      </c>
    </row>
    <row r="64" spans="1:32" x14ac:dyDescent="0.4">
      <c r="A64" s="7"/>
      <c r="B64" s="50"/>
      <c r="C64" s="24" t="s">
        <v>150</v>
      </c>
      <c r="D64" s="49"/>
      <c r="E64" s="6">
        <v>0</v>
      </c>
      <c r="F64" s="6">
        <v>1</v>
      </c>
      <c r="G64" s="6">
        <v>0</v>
      </c>
      <c r="H64" s="6">
        <v>0</v>
      </c>
      <c r="I64" s="6">
        <v>1</v>
      </c>
      <c r="J64" s="6">
        <v>0</v>
      </c>
      <c r="K64" s="6">
        <v>1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1</v>
      </c>
      <c r="R64" s="6">
        <v>1</v>
      </c>
      <c r="S64" s="6">
        <v>0</v>
      </c>
      <c r="T64" s="6">
        <v>0</v>
      </c>
      <c r="U64" s="6">
        <v>0</v>
      </c>
      <c r="V64" s="6">
        <v>1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5">
        <f t="shared" si="29"/>
        <v>6</v>
      </c>
    </row>
    <row r="65" spans="1:32" x14ac:dyDescent="0.4">
      <c r="A65" s="7"/>
      <c r="B65" s="50"/>
      <c r="C65" s="24" t="s">
        <v>151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5">
        <f t="shared" si="29"/>
        <v>2</v>
      </c>
    </row>
    <row r="66" spans="1:32" x14ac:dyDescent="0.4">
      <c r="A66" s="7"/>
      <c r="B66" s="50"/>
      <c r="C66" s="24" t="s">
        <v>152</v>
      </c>
      <c r="D66" s="49"/>
      <c r="E66" s="6">
        <v>0</v>
      </c>
      <c r="F66" s="6">
        <v>0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3</v>
      </c>
      <c r="N66" s="6">
        <v>0</v>
      </c>
      <c r="O66" s="6">
        <v>0</v>
      </c>
      <c r="P66" s="6">
        <v>1</v>
      </c>
      <c r="Q66" s="6">
        <v>0</v>
      </c>
      <c r="R66" s="6">
        <v>1</v>
      </c>
      <c r="S66" s="6">
        <v>0</v>
      </c>
      <c r="T66" s="6">
        <v>1</v>
      </c>
      <c r="U66" s="6">
        <v>0</v>
      </c>
      <c r="V66" s="6">
        <v>0</v>
      </c>
      <c r="W66" s="6">
        <v>0</v>
      </c>
      <c r="X66" s="6">
        <v>3</v>
      </c>
      <c r="Y66" s="6">
        <v>0</v>
      </c>
      <c r="Z66" s="6">
        <v>3</v>
      </c>
      <c r="AA66" s="6">
        <v>0</v>
      </c>
      <c r="AB66" s="6">
        <v>1</v>
      </c>
      <c r="AC66" s="6">
        <v>0</v>
      </c>
      <c r="AD66" s="6">
        <v>0</v>
      </c>
      <c r="AE66" s="6">
        <v>1</v>
      </c>
      <c r="AF66" s="5">
        <f t="shared" si="29"/>
        <v>15</v>
      </c>
    </row>
    <row r="67" spans="1:32" x14ac:dyDescent="0.4">
      <c r="A67" s="6" t="s">
        <v>26</v>
      </c>
      <c r="B67" s="84" t="s">
        <v>51</v>
      </c>
      <c r="C67" s="63"/>
      <c r="D67" s="64"/>
      <c r="E67" s="5">
        <f t="shared" ref="E67:AF67" si="30">SUM(E57:E66)</f>
        <v>26</v>
      </c>
      <c r="F67" s="5">
        <f t="shared" si="30"/>
        <v>45</v>
      </c>
      <c r="G67" s="5">
        <f t="shared" si="30"/>
        <v>50</v>
      </c>
      <c r="H67" s="5">
        <f t="shared" si="30"/>
        <v>51</v>
      </c>
      <c r="I67" s="5">
        <f t="shared" si="30"/>
        <v>43</v>
      </c>
      <c r="J67" s="5">
        <f t="shared" si="30"/>
        <v>39</v>
      </c>
      <c r="K67" s="5">
        <f t="shared" si="30"/>
        <v>43</v>
      </c>
      <c r="L67" s="5">
        <f t="shared" si="30"/>
        <v>33</v>
      </c>
      <c r="M67" s="5">
        <f t="shared" si="30"/>
        <v>40</v>
      </c>
      <c r="N67" s="5">
        <f t="shared" si="30"/>
        <v>59</v>
      </c>
      <c r="O67" s="5">
        <f t="shared" si="30"/>
        <v>52</v>
      </c>
      <c r="P67" s="5">
        <f t="shared" si="30"/>
        <v>57</v>
      </c>
      <c r="Q67" s="5">
        <f t="shared" si="30"/>
        <v>95</v>
      </c>
      <c r="R67" s="5">
        <f t="shared" si="30"/>
        <v>135</v>
      </c>
      <c r="S67" s="5">
        <f t="shared" si="30"/>
        <v>63</v>
      </c>
      <c r="T67" s="5">
        <f t="shared" si="30"/>
        <v>70</v>
      </c>
      <c r="U67" s="5">
        <f t="shared" si="30"/>
        <v>73</v>
      </c>
      <c r="V67" s="5">
        <f t="shared" si="30"/>
        <v>75</v>
      </c>
      <c r="W67" s="5">
        <f t="shared" si="30"/>
        <v>42</v>
      </c>
      <c r="X67" s="5">
        <f t="shared" si="30"/>
        <v>55</v>
      </c>
      <c r="Y67" s="5">
        <f t="shared" si="30"/>
        <v>148</v>
      </c>
      <c r="Z67" s="5">
        <f t="shared" si="30"/>
        <v>63</v>
      </c>
      <c r="AA67" s="5">
        <f t="shared" si="30"/>
        <v>76</v>
      </c>
      <c r="AB67" s="5">
        <f t="shared" si="30"/>
        <v>79</v>
      </c>
      <c r="AC67" s="5">
        <f t="shared" si="30"/>
        <v>77</v>
      </c>
      <c r="AD67" s="5">
        <f t="shared" si="30"/>
        <v>37</v>
      </c>
      <c r="AE67" s="5">
        <f t="shared" si="30"/>
        <v>77</v>
      </c>
      <c r="AF67" s="5">
        <f t="shared" si="30"/>
        <v>1703</v>
      </c>
    </row>
    <row r="68" spans="1:32" x14ac:dyDescent="0.4">
      <c r="A68" s="83"/>
      <c r="B68" s="82"/>
      <c r="C68" s="82"/>
      <c r="D68" s="82"/>
      <c r="E68" s="82"/>
    </row>
    <row r="69" spans="1:32" x14ac:dyDescent="0.4">
      <c r="A69" s="11" t="s">
        <v>48</v>
      </c>
      <c r="B69" s="17" t="s">
        <v>32</v>
      </c>
      <c r="C69" s="86" t="s">
        <v>53</v>
      </c>
      <c r="D69" s="64"/>
      <c r="E69" s="6">
        <v>11</v>
      </c>
      <c r="F69" s="6">
        <v>6</v>
      </c>
      <c r="G69" s="6">
        <v>4</v>
      </c>
      <c r="H69" s="6">
        <v>18</v>
      </c>
      <c r="I69" s="6">
        <v>21</v>
      </c>
      <c r="J69" s="6">
        <v>6</v>
      </c>
      <c r="K69" s="6">
        <v>14</v>
      </c>
      <c r="L69" s="6">
        <v>11</v>
      </c>
      <c r="M69" s="6">
        <v>5</v>
      </c>
      <c r="N69" s="6">
        <v>3</v>
      </c>
      <c r="O69" s="6">
        <v>10</v>
      </c>
      <c r="P69" s="6">
        <v>14</v>
      </c>
      <c r="Q69" s="6">
        <v>15</v>
      </c>
      <c r="R69" s="6">
        <v>2</v>
      </c>
      <c r="S69" s="6">
        <v>15</v>
      </c>
      <c r="T69" s="6">
        <v>8</v>
      </c>
      <c r="U69" s="6">
        <v>7</v>
      </c>
      <c r="V69" s="6">
        <v>10</v>
      </c>
      <c r="W69" s="6">
        <v>7</v>
      </c>
      <c r="X69" s="6">
        <v>21</v>
      </c>
      <c r="Y69" s="6">
        <v>3</v>
      </c>
      <c r="Z69" s="6">
        <v>14</v>
      </c>
      <c r="AA69" s="6">
        <v>12</v>
      </c>
      <c r="AB69" s="6">
        <v>15</v>
      </c>
      <c r="AC69" s="6">
        <v>10</v>
      </c>
      <c r="AD69" s="6">
        <v>15</v>
      </c>
      <c r="AE69" s="6">
        <v>6</v>
      </c>
      <c r="AF69" s="5">
        <f t="shared" ref="AF69:AF78" si="31">SUM(E69:AE69)</f>
        <v>283</v>
      </c>
    </row>
    <row r="70" spans="1:32" x14ac:dyDescent="0.4">
      <c r="A70" s="11" t="s">
        <v>50</v>
      </c>
      <c r="B70" s="50"/>
      <c r="C70" s="24" t="s">
        <v>153</v>
      </c>
      <c r="D70" s="49"/>
      <c r="E70" s="6">
        <v>4</v>
      </c>
      <c r="F70" s="6">
        <v>1</v>
      </c>
      <c r="G70" s="6">
        <v>4</v>
      </c>
      <c r="H70" s="6">
        <v>5</v>
      </c>
      <c r="I70" s="6">
        <v>6</v>
      </c>
      <c r="J70" s="6">
        <v>3</v>
      </c>
      <c r="K70" s="6">
        <v>4</v>
      </c>
      <c r="L70" s="6">
        <v>5</v>
      </c>
      <c r="M70" s="6">
        <v>7</v>
      </c>
      <c r="N70" s="6">
        <v>4</v>
      </c>
      <c r="O70" s="6">
        <v>10</v>
      </c>
      <c r="P70" s="6">
        <v>11</v>
      </c>
      <c r="Q70" s="6">
        <v>8</v>
      </c>
      <c r="R70" s="6">
        <v>3</v>
      </c>
      <c r="S70" s="6">
        <v>6</v>
      </c>
      <c r="T70" s="6">
        <v>2</v>
      </c>
      <c r="U70" s="6">
        <v>1</v>
      </c>
      <c r="V70" s="6">
        <v>2</v>
      </c>
      <c r="W70" s="6">
        <v>3</v>
      </c>
      <c r="X70" s="6">
        <v>6</v>
      </c>
      <c r="Y70" s="6">
        <v>2</v>
      </c>
      <c r="Z70" s="6">
        <v>7</v>
      </c>
      <c r="AA70" s="6">
        <v>8</v>
      </c>
      <c r="AB70" s="6">
        <v>4</v>
      </c>
      <c r="AC70" s="6">
        <v>6</v>
      </c>
      <c r="AD70" s="6">
        <v>7</v>
      </c>
      <c r="AE70" s="6">
        <v>5</v>
      </c>
      <c r="AF70" s="5">
        <f t="shared" si="31"/>
        <v>134</v>
      </c>
    </row>
    <row r="71" spans="1:32" x14ac:dyDescent="0.4">
      <c r="A71" s="7"/>
      <c r="B71" s="50"/>
      <c r="C71" s="24" t="s">
        <v>154</v>
      </c>
      <c r="D71" s="49"/>
      <c r="E71" s="6">
        <v>4</v>
      </c>
      <c r="F71" s="6">
        <v>5</v>
      </c>
      <c r="G71" s="6">
        <v>1</v>
      </c>
      <c r="H71" s="6">
        <v>4</v>
      </c>
      <c r="I71" s="6">
        <v>3</v>
      </c>
      <c r="J71" s="6">
        <v>1</v>
      </c>
      <c r="K71" s="6">
        <v>9</v>
      </c>
      <c r="L71" s="6">
        <v>5</v>
      </c>
      <c r="M71" s="6">
        <v>3</v>
      </c>
      <c r="N71" s="6">
        <v>6</v>
      </c>
      <c r="O71" s="6">
        <v>5</v>
      </c>
      <c r="P71" s="6">
        <v>4</v>
      </c>
      <c r="Q71" s="6">
        <v>7</v>
      </c>
      <c r="R71" s="6">
        <v>2</v>
      </c>
      <c r="S71" s="6">
        <v>10</v>
      </c>
      <c r="T71" s="6">
        <v>4</v>
      </c>
      <c r="U71" s="6">
        <v>2</v>
      </c>
      <c r="V71" s="6">
        <v>0</v>
      </c>
      <c r="W71" s="6">
        <v>7</v>
      </c>
      <c r="X71" s="6">
        <v>7</v>
      </c>
      <c r="Y71" s="6">
        <v>0</v>
      </c>
      <c r="Z71" s="6">
        <v>3</v>
      </c>
      <c r="AA71" s="6">
        <v>4</v>
      </c>
      <c r="AB71" s="6">
        <v>4</v>
      </c>
      <c r="AC71" s="6">
        <v>3</v>
      </c>
      <c r="AD71" s="6">
        <v>4</v>
      </c>
      <c r="AE71" s="6">
        <v>5</v>
      </c>
      <c r="AF71" s="5">
        <f t="shared" si="31"/>
        <v>112</v>
      </c>
    </row>
    <row r="72" spans="1:32" x14ac:dyDescent="0.4">
      <c r="A72" s="7"/>
      <c r="B72" s="50"/>
      <c r="C72" s="24" t="s">
        <v>155</v>
      </c>
      <c r="D72" s="49"/>
      <c r="E72" s="6">
        <v>3</v>
      </c>
      <c r="F72" s="6">
        <v>2</v>
      </c>
      <c r="G72" s="6">
        <v>1</v>
      </c>
      <c r="H72" s="6">
        <v>1</v>
      </c>
      <c r="I72" s="6">
        <v>8</v>
      </c>
      <c r="J72" s="6">
        <v>3</v>
      </c>
      <c r="K72" s="6">
        <v>8</v>
      </c>
      <c r="L72" s="6">
        <v>8</v>
      </c>
      <c r="M72" s="6">
        <v>7</v>
      </c>
      <c r="N72" s="6">
        <v>3</v>
      </c>
      <c r="O72" s="6">
        <v>8</v>
      </c>
      <c r="P72" s="6">
        <v>6</v>
      </c>
      <c r="Q72" s="6">
        <v>7</v>
      </c>
      <c r="R72" s="6">
        <v>2</v>
      </c>
      <c r="S72" s="6">
        <v>3</v>
      </c>
      <c r="T72" s="6">
        <v>4</v>
      </c>
      <c r="U72" s="6">
        <v>3</v>
      </c>
      <c r="V72" s="6">
        <v>3</v>
      </c>
      <c r="W72" s="6">
        <v>4</v>
      </c>
      <c r="X72" s="6">
        <v>5</v>
      </c>
      <c r="Y72" s="6">
        <v>0</v>
      </c>
      <c r="Z72" s="6">
        <v>4</v>
      </c>
      <c r="AA72" s="6">
        <v>12</v>
      </c>
      <c r="AB72" s="6">
        <v>16</v>
      </c>
      <c r="AC72" s="6">
        <v>8</v>
      </c>
      <c r="AD72" s="6">
        <v>8</v>
      </c>
      <c r="AE72" s="6">
        <v>7</v>
      </c>
      <c r="AF72" s="5">
        <f t="shared" si="31"/>
        <v>144</v>
      </c>
    </row>
    <row r="73" spans="1:32" x14ac:dyDescent="0.4">
      <c r="A73" s="7"/>
      <c r="B73" s="50"/>
      <c r="C73" s="24" t="s">
        <v>156</v>
      </c>
      <c r="D73" s="49"/>
      <c r="E73" s="6">
        <v>1</v>
      </c>
      <c r="F73" s="6">
        <v>0</v>
      </c>
      <c r="G73" s="6">
        <v>0</v>
      </c>
      <c r="H73" s="6">
        <v>3</v>
      </c>
      <c r="I73" s="6">
        <v>4</v>
      </c>
      <c r="J73" s="6">
        <v>3</v>
      </c>
      <c r="K73" s="6">
        <v>1</v>
      </c>
      <c r="L73" s="6">
        <v>3</v>
      </c>
      <c r="M73" s="6">
        <v>2</v>
      </c>
      <c r="N73" s="6">
        <v>0</v>
      </c>
      <c r="O73" s="6">
        <v>1</v>
      </c>
      <c r="P73" s="6">
        <v>0</v>
      </c>
      <c r="Q73" s="6">
        <v>2</v>
      </c>
      <c r="R73" s="6">
        <v>0</v>
      </c>
      <c r="S73" s="6">
        <v>0</v>
      </c>
      <c r="T73" s="6">
        <v>0</v>
      </c>
      <c r="U73" s="6">
        <v>0</v>
      </c>
      <c r="V73" s="6">
        <v>1</v>
      </c>
      <c r="W73" s="6">
        <v>1</v>
      </c>
      <c r="X73" s="6">
        <v>1</v>
      </c>
      <c r="Y73" s="6">
        <v>0</v>
      </c>
      <c r="Z73" s="6">
        <v>2</v>
      </c>
      <c r="AA73" s="6">
        <v>2</v>
      </c>
      <c r="AB73" s="6">
        <v>0</v>
      </c>
      <c r="AC73" s="6">
        <v>0</v>
      </c>
      <c r="AD73" s="6">
        <v>0</v>
      </c>
      <c r="AE73" s="6">
        <v>0</v>
      </c>
      <c r="AF73" s="5">
        <f t="shared" si="31"/>
        <v>27</v>
      </c>
    </row>
    <row r="74" spans="1:32" ht="13.15" customHeight="1" x14ac:dyDescent="0.4">
      <c r="A74" s="7"/>
      <c r="B74" s="50"/>
      <c r="C74" s="24" t="s">
        <v>157</v>
      </c>
      <c r="D74" s="49"/>
      <c r="E74" s="6">
        <v>1</v>
      </c>
      <c r="F74" s="6">
        <v>1</v>
      </c>
      <c r="G74" s="6">
        <v>0</v>
      </c>
      <c r="H74" s="6">
        <v>2</v>
      </c>
      <c r="I74" s="6">
        <v>2</v>
      </c>
      <c r="J74" s="6">
        <v>0</v>
      </c>
      <c r="K74" s="6">
        <v>2</v>
      </c>
      <c r="L74" s="6">
        <v>0</v>
      </c>
      <c r="M74" s="6">
        <v>1</v>
      </c>
      <c r="N74" s="6">
        <v>1</v>
      </c>
      <c r="O74" s="6">
        <v>0</v>
      </c>
      <c r="P74" s="6">
        <v>1</v>
      </c>
      <c r="Q74" s="6">
        <v>3</v>
      </c>
      <c r="R74" s="6">
        <v>0</v>
      </c>
      <c r="S74" s="6">
        <v>1</v>
      </c>
      <c r="T74" s="6">
        <v>1</v>
      </c>
      <c r="U74" s="6">
        <v>2</v>
      </c>
      <c r="V74" s="6">
        <v>1</v>
      </c>
      <c r="W74" s="6">
        <v>0</v>
      </c>
      <c r="X74" s="6">
        <v>0</v>
      </c>
      <c r="Y74" s="6">
        <v>0</v>
      </c>
      <c r="Z74" s="6">
        <v>3</v>
      </c>
      <c r="AA74" s="6">
        <v>1</v>
      </c>
      <c r="AB74" s="6">
        <v>0</v>
      </c>
      <c r="AC74" s="6">
        <v>0</v>
      </c>
      <c r="AD74" s="6">
        <v>0</v>
      </c>
      <c r="AE74" s="6">
        <v>0</v>
      </c>
      <c r="AF74" s="5">
        <f t="shared" si="31"/>
        <v>23</v>
      </c>
    </row>
    <row r="75" spans="1:32" x14ac:dyDescent="0.4">
      <c r="A75" s="7"/>
      <c r="B75" s="50"/>
      <c r="C75" s="24" t="s">
        <v>158</v>
      </c>
      <c r="D75" s="49"/>
      <c r="E75" s="6">
        <v>3</v>
      </c>
      <c r="F75" s="6">
        <v>0</v>
      </c>
      <c r="G75" s="6">
        <v>0</v>
      </c>
      <c r="H75" s="6">
        <v>0</v>
      </c>
      <c r="I75" s="6">
        <v>1</v>
      </c>
      <c r="J75" s="6">
        <v>0</v>
      </c>
      <c r="K75" s="6">
        <v>3</v>
      </c>
      <c r="L75" s="6">
        <v>0</v>
      </c>
      <c r="M75" s="6">
        <v>2</v>
      </c>
      <c r="N75" s="6">
        <v>2</v>
      </c>
      <c r="O75" s="6">
        <v>0</v>
      </c>
      <c r="P75" s="6">
        <v>1</v>
      </c>
      <c r="Q75" s="6">
        <v>1</v>
      </c>
      <c r="R75" s="6">
        <v>0</v>
      </c>
      <c r="S75" s="6">
        <v>0</v>
      </c>
      <c r="T75" s="6">
        <v>1</v>
      </c>
      <c r="U75" s="6">
        <v>3</v>
      </c>
      <c r="V75" s="6">
        <v>0</v>
      </c>
      <c r="W75" s="6">
        <v>1</v>
      </c>
      <c r="X75" s="6">
        <v>0</v>
      </c>
      <c r="Y75" s="6">
        <v>1</v>
      </c>
      <c r="Z75" s="6">
        <v>0</v>
      </c>
      <c r="AA75" s="6">
        <v>0</v>
      </c>
      <c r="AB75" s="6">
        <v>2</v>
      </c>
      <c r="AC75" s="6">
        <v>0</v>
      </c>
      <c r="AD75" s="6">
        <v>0</v>
      </c>
      <c r="AE75" s="6">
        <v>1</v>
      </c>
      <c r="AF75" s="5">
        <f t="shared" si="31"/>
        <v>22</v>
      </c>
    </row>
    <row r="76" spans="1:32" x14ac:dyDescent="0.4">
      <c r="A76" s="7"/>
      <c r="B76" s="50"/>
      <c r="C76" s="24" t="s">
        <v>159</v>
      </c>
      <c r="D76" s="49"/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2</v>
      </c>
      <c r="R76" s="6">
        <v>0</v>
      </c>
      <c r="S76" s="6">
        <v>0</v>
      </c>
      <c r="T76" s="6">
        <v>0</v>
      </c>
      <c r="U76" s="6">
        <v>2</v>
      </c>
      <c r="V76" s="6">
        <v>0</v>
      </c>
      <c r="W76" s="6">
        <v>0</v>
      </c>
      <c r="X76" s="6">
        <v>0</v>
      </c>
      <c r="Y76" s="6">
        <v>0</v>
      </c>
      <c r="Z76" s="6">
        <v>1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5">
        <f t="shared" si="31"/>
        <v>7</v>
      </c>
    </row>
    <row r="77" spans="1:32" x14ac:dyDescent="0.4">
      <c r="A77" s="7"/>
      <c r="B77" s="50"/>
      <c r="C77" s="24" t="s">
        <v>160</v>
      </c>
      <c r="D77" s="49"/>
      <c r="E77" s="6">
        <v>2</v>
      </c>
      <c r="F77" s="6">
        <v>0</v>
      </c>
      <c r="G77" s="6">
        <v>0</v>
      </c>
      <c r="H77" s="6">
        <v>0</v>
      </c>
      <c r="I77" s="6">
        <v>1</v>
      </c>
      <c r="J77" s="6">
        <v>3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1</v>
      </c>
      <c r="S77" s="6">
        <v>0</v>
      </c>
      <c r="T77" s="6">
        <v>0</v>
      </c>
      <c r="U77" s="6">
        <v>1</v>
      </c>
      <c r="V77" s="6">
        <v>1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1</v>
      </c>
      <c r="AF77" s="5">
        <f t="shared" si="31"/>
        <v>10</v>
      </c>
    </row>
    <row r="78" spans="1:32" x14ac:dyDescent="0.4">
      <c r="A78" s="7"/>
      <c r="B78" s="50"/>
      <c r="C78" s="24" t="s">
        <v>161</v>
      </c>
      <c r="D78" s="49"/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1</v>
      </c>
      <c r="L78" s="6">
        <v>0</v>
      </c>
      <c r="M78" s="6">
        <v>2</v>
      </c>
      <c r="N78" s="6">
        <v>2</v>
      </c>
      <c r="O78" s="6">
        <v>0</v>
      </c>
      <c r="P78" s="6">
        <v>1</v>
      </c>
      <c r="Q78" s="6">
        <v>1</v>
      </c>
      <c r="R78" s="6">
        <v>0</v>
      </c>
      <c r="S78" s="6">
        <v>0</v>
      </c>
      <c r="T78" s="6">
        <v>1</v>
      </c>
      <c r="U78" s="6">
        <v>0</v>
      </c>
      <c r="V78" s="6">
        <v>0</v>
      </c>
      <c r="W78" s="6">
        <v>1</v>
      </c>
      <c r="X78" s="6">
        <v>1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1</v>
      </c>
      <c r="AE78" s="6">
        <v>0</v>
      </c>
      <c r="AF78" s="5">
        <f t="shared" si="31"/>
        <v>11</v>
      </c>
    </row>
    <row r="79" spans="1:32" x14ac:dyDescent="0.4">
      <c r="A79" s="6" t="s">
        <v>26</v>
      </c>
      <c r="B79" s="84" t="s">
        <v>51</v>
      </c>
      <c r="C79" s="63"/>
      <c r="D79" s="64"/>
      <c r="E79" s="5">
        <f t="shared" ref="E79:AF79" si="32">SUM(E69:E78)</f>
        <v>30</v>
      </c>
      <c r="F79" s="5">
        <f t="shared" si="32"/>
        <v>15</v>
      </c>
      <c r="G79" s="5">
        <f t="shared" si="32"/>
        <v>10</v>
      </c>
      <c r="H79" s="5">
        <f t="shared" si="32"/>
        <v>33</v>
      </c>
      <c r="I79" s="5">
        <f t="shared" si="32"/>
        <v>46</v>
      </c>
      <c r="J79" s="5">
        <f t="shared" si="32"/>
        <v>20</v>
      </c>
      <c r="K79" s="5">
        <f t="shared" si="32"/>
        <v>42</v>
      </c>
      <c r="L79" s="5">
        <f t="shared" si="32"/>
        <v>32</v>
      </c>
      <c r="M79" s="5">
        <f t="shared" si="32"/>
        <v>29</v>
      </c>
      <c r="N79" s="5">
        <f t="shared" si="32"/>
        <v>21</v>
      </c>
      <c r="O79" s="5">
        <f t="shared" si="32"/>
        <v>34</v>
      </c>
      <c r="P79" s="5">
        <f t="shared" si="32"/>
        <v>38</v>
      </c>
      <c r="Q79" s="5">
        <f t="shared" si="32"/>
        <v>46</v>
      </c>
      <c r="R79" s="5">
        <f t="shared" si="32"/>
        <v>10</v>
      </c>
      <c r="S79" s="5">
        <f t="shared" si="32"/>
        <v>35</v>
      </c>
      <c r="T79" s="5">
        <f t="shared" si="32"/>
        <v>21</v>
      </c>
      <c r="U79" s="5">
        <f t="shared" si="32"/>
        <v>21</v>
      </c>
      <c r="V79" s="5">
        <f t="shared" si="32"/>
        <v>18</v>
      </c>
      <c r="W79" s="5">
        <f t="shared" si="32"/>
        <v>24</v>
      </c>
      <c r="X79" s="5">
        <f t="shared" si="32"/>
        <v>41</v>
      </c>
      <c r="Y79" s="5">
        <f t="shared" si="32"/>
        <v>6</v>
      </c>
      <c r="Z79" s="5">
        <f t="shared" si="32"/>
        <v>34</v>
      </c>
      <c r="AA79" s="5">
        <f t="shared" si="32"/>
        <v>39</v>
      </c>
      <c r="AB79" s="5">
        <f t="shared" si="32"/>
        <v>41</v>
      </c>
      <c r="AC79" s="5">
        <f t="shared" si="32"/>
        <v>27</v>
      </c>
      <c r="AD79" s="5">
        <f t="shared" si="32"/>
        <v>35</v>
      </c>
      <c r="AE79" s="5">
        <f t="shared" si="32"/>
        <v>25</v>
      </c>
      <c r="AF79" s="5">
        <f t="shared" si="32"/>
        <v>773</v>
      </c>
    </row>
    <row r="80" spans="1:32" x14ac:dyDescent="0.4">
      <c r="A80" s="83"/>
      <c r="B80" s="82"/>
      <c r="C80" s="82"/>
      <c r="D80" s="82"/>
      <c r="E80" s="82"/>
    </row>
    <row r="81" spans="1:32" x14ac:dyDescent="0.4">
      <c r="A81" s="11" t="s">
        <v>48</v>
      </c>
      <c r="B81" s="17" t="s">
        <v>34</v>
      </c>
      <c r="C81" s="86" t="s">
        <v>54</v>
      </c>
      <c r="D81" s="64"/>
      <c r="E81" s="6">
        <v>2</v>
      </c>
      <c r="F81" s="6">
        <v>1</v>
      </c>
      <c r="G81" s="6">
        <v>1</v>
      </c>
      <c r="H81" s="6">
        <v>7</v>
      </c>
      <c r="I81" s="6">
        <v>0</v>
      </c>
      <c r="J81" s="6">
        <v>7</v>
      </c>
      <c r="K81" s="6">
        <v>5</v>
      </c>
      <c r="L81" s="6">
        <v>7</v>
      </c>
      <c r="M81" s="6">
        <v>3</v>
      </c>
      <c r="N81" s="6">
        <v>7</v>
      </c>
      <c r="O81" s="6">
        <v>3</v>
      </c>
      <c r="P81" s="6">
        <v>2</v>
      </c>
      <c r="Q81" s="6">
        <v>2</v>
      </c>
      <c r="R81" s="6">
        <v>1</v>
      </c>
      <c r="S81" s="6">
        <v>5</v>
      </c>
      <c r="T81" s="6">
        <v>0</v>
      </c>
      <c r="U81" s="6">
        <v>1</v>
      </c>
      <c r="V81" s="6">
        <v>3</v>
      </c>
      <c r="W81" s="6">
        <v>6</v>
      </c>
      <c r="X81" s="6">
        <v>4</v>
      </c>
      <c r="Y81" s="6">
        <v>1</v>
      </c>
      <c r="Z81" s="6">
        <v>0</v>
      </c>
      <c r="AA81" s="6">
        <v>3</v>
      </c>
      <c r="AB81" s="6">
        <v>4</v>
      </c>
      <c r="AC81" s="6">
        <v>5</v>
      </c>
      <c r="AD81" s="6">
        <v>10</v>
      </c>
      <c r="AE81" s="6">
        <v>1</v>
      </c>
      <c r="AF81" s="5">
        <f t="shared" ref="AF81:AF90" si="33">SUM(E81:AE81)</f>
        <v>91</v>
      </c>
    </row>
    <row r="82" spans="1:32" x14ac:dyDescent="0.4">
      <c r="A82" s="11" t="s">
        <v>50</v>
      </c>
      <c r="B82" s="50"/>
      <c r="C82" s="24" t="s">
        <v>162</v>
      </c>
      <c r="D82" s="49"/>
      <c r="E82" s="6">
        <v>0</v>
      </c>
      <c r="F82" s="6">
        <v>3</v>
      </c>
      <c r="G82" s="6">
        <v>1</v>
      </c>
      <c r="H82" s="6">
        <v>13</v>
      </c>
      <c r="I82" s="6">
        <v>2</v>
      </c>
      <c r="J82" s="6">
        <v>10</v>
      </c>
      <c r="K82" s="6">
        <v>1</v>
      </c>
      <c r="L82" s="6">
        <v>9</v>
      </c>
      <c r="M82" s="6">
        <v>5</v>
      </c>
      <c r="N82" s="6">
        <v>6</v>
      </c>
      <c r="O82" s="6">
        <v>2</v>
      </c>
      <c r="P82" s="6">
        <v>5</v>
      </c>
      <c r="Q82" s="6">
        <v>1</v>
      </c>
      <c r="R82" s="6">
        <v>3</v>
      </c>
      <c r="S82" s="6">
        <v>2</v>
      </c>
      <c r="T82" s="6">
        <v>1</v>
      </c>
      <c r="U82" s="6">
        <v>7</v>
      </c>
      <c r="V82" s="6">
        <v>2</v>
      </c>
      <c r="W82" s="6">
        <v>10</v>
      </c>
      <c r="X82" s="6">
        <v>4</v>
      </c>
      <c r="Y82" s="6">
        <v>0</v>
      </c>
      <c r="Z82" s="6">
        <v>1</v>
      </c>
      <c r="AA82" s="6">
        <v>1</v>
      </c>
      <c r="AB82" s="6">
        <v>3</v>
      </c>
      <c r="AC82" s="6">
        <v>19</v>
      </c>
      <c r="AD82" s="6">
        <v>34</v>
      </c>
      <c r="AE82" s="6">
        <v>5</v>
      </c>
      <c r="AF82" s="5">
        <f t="shared" si="33"/>
        <v>150</v>
      </c>
    </row>
    <row r="83" spans="1:32" x14ac:dyDescent="0.4">
      <c r="A83" s="7"/>
      <c r="B83" s="50"/>
      <c r="C83" s="24" t="s">
        <v>163</v>
      </c>
      <c r="D83" s="49"/>
      <c r="E83" s="6">
        <v>2</v>
      </c>
      <c r="F83" s="6">
        <v>2</v>
      </c>
      <c r="G83" s="6">
        <v>0</v>
      </c>
      <c r="H83" s="6">
        <v>1</v>
      </c>
      <c r="I83" s="6">
        <v>0</v>
      </c>
      <c r="J83" s="6">
        <v>3</v>
      </c>
      <c r="K83" s="6">
        <v>1</v>
      </c>
      <c r="L83" s="6">
        <v>1</v>
      </c>
      <c r="M83" s="6">
        <v>3</v>
      </c>
      <c r="N83" s="6">
        <v>2</v>
      </c>
      <c r="O83" s="6">
        <v>0</v>
      </c>
      <c r="P83" s="6">
        <v>3</v>
      </c>
      <c r="Q83" s="6">
        <v>0</v>
      </c>
      <c r="R83" s="6">
        <v>0</v>
      </c>
      <c r="S83" s="6">
        <v>0</v>
      </c>
      <c r="T83" s="6">
        <v>0</v>
      </c>
      <c r="U83" s="6">
        <v>2</v>
      </c>
      <c r="V83" s="6">
        <v>2</v>
      </c>
      <c r="W83" s="6">
        <v>0</v>
      </c>
      <c r="X83" s="6">
        <v>0</v>
      </c>
      <c r="Y83" s="6">
        <v>0</v>
      </c>
      <c r="Z83" s="6">
        <v>1</v>
      </c>
      <c r="AA83" s="6">
        <v>2</v>
      </c>
      <c r="AB83" s="6">
        <v>0</v>
      </c>
      <c r="AC83" s="6">
        <v>1</v>
      </c>
      <c r="AD83" s="6">
        <v>2</v>
      </c>
      <c r="AE83" s="6">
        <v>2</v>
      </c>
      <c r="AF83" s="5">
        <f t="shared" si="33"/>
        <v>30</v>
      </c>
    </row>
    <row r="84" spans="1:32" x14ac:dyDescent="0.4">
      <c r="A84" s="7"/>
      <c r="B84" s="50"/>
      <c r="C84" s="24" t="s">
        <v>164</v>
      </c>
      <c r="D84" s="49"/>
      <c r="E84" s="6">
        <v>0</v>
      </c>
      <c r="F84" s="6">
        <v>0</v>
      </c>
      <c r="G84" s="6">
        <v>1</v>
      </c>
      <c r="H84" s="6">
        <v>0</v>
      </c>
      <c r="I84" s="6">
        <v>0</v>
      </c>
      <c r="J84" s="6">
        <v>1</v>
      </c>
      <c r="K84" s="6">
        <v>1</v>
      </c>
      <c r="L84" s="6">
        <v>1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1</v>
      </c>
      <c r="V84" s="6">
        <v>0</v>
      </c>
      <c r="W84" s="6">
        <v>1</v>
      </c>
      <c r="X84" s="6">
        <v>1</v>
      </c>
      <c r="Y84" s="6">
        <v>0</v>
      </c>
      <c r="Z84" s="6">
        <v>0</v>
      </c>
      <c r="AA84" s="6">
        <v>1</v>
      </c>
      <c r="AB84" s="6">
        <v>1</v>
      </c>
      <c r="AC84" s="6">
        <v>2</v>
      </c>
      <c r="AD84" s="6">
        <v>1</v>
      </c>
      <c r="AE84" s="6">
        <v>0</v>
      </c>
      <c r="AF84" s="5">
        <f t="shared" si="33"/>
        <v>12</v>
      </c>
    </row>
    <row r="85" spans="1:32" ht="13.15" customHeight="1" x14ac:dyDescent="0.4">
      <c r="A85" s="7"/>
      <c r="B85" s="50"/>
      <c r="C85" s="24" t="s">
        <v>165</v>
      </c>
      <c r="D85" s="49"/>
      <c r="E85" s="6">
        <v>1</v>
      </c>
      <c r="F85" s="6">
        <v>1</v>
      </c>
      <c r="G85" s="6">
        <v>2</v>
      </c>
      <c r="H85" s="6">
        <v>3</v>
      </c>
      <c r="I85" s="6">
        <v>2</v>
      </c>
      <c r="J85" s="6">
        <v>1</v>
      </c>
      <c r="K85" s="6">
        <v>2</v>
      </c>
      <c r="L85" s="6">
        <v>0</v>
      </c>
      <c r="M85" s="6">
        <v>3</v>
      </c>
      <c r="N85" s="6">
        <v>0</v>
      </c>
      <c r="O85" s="6">
        <v>0</v>
      </c>
      <c r="P85" s="6">
        <v>0</v>
      </c>
      <c r="Q85" s="6">
        <v>1</v>
      </c>
      <c r="R85" s="6">
        <v>0</v>
      </c>
      <c r="S85" s="6">
        <v>1</v>
      </c>
      <c r="T85" s="6">
        <v>0</v>
      </c>
      <c r="U85" s="6">
        <v>0</v>
      </c>
      <c r="V85" s="6">
        <v>0</v>
      </c>
      <c r="W85" s="6">
        <v>3</v>
      </c>
      <c r="X85" s="6">
        <v>1</v>
      </c>
      <c r="Y85" s="6">
        <v>0</v>
      </c>
      <c r="Z85" s="6">
        <v>4</v>
      </c>
      <c r="AA85" s="6">
        <v>1</v>
      </c>
      <c r="AB85" s="6">
        <v>0</v>
      </c>
      <c r="AC85" s="6">
        <v>1</v>
      </c>
      <c r="AD85" s="6">
        <v>1</v>
      </c>
      <c r="AE85" s="6">
        <v>0</v>
      </c>
      <c r="AF85" s="5">
        <f t="shared" si="33"/>
        <v>28</v>
      </c>
    </row>
    <row r="86" spans="1:32" x14ac:dyDescent="0.4">
      <c r="A86" s="7"/>
      <c r="B86" s="50"/>
      <c r="C86" s="24" t="s">
        <v>166</v>
      </c>
      <c r="D86" s="49"/>
      <c r="E86" s="6">
        <v>0</v>
      </c>
      <c r="F86" s="6">
        <v>1</v>
      </c>
      <c r="G86" s="6">
        <v>0</v>
      </c>
      <c r="H86" s="6">
        <v>2</v>
      </c>
      <c r="I86" s="6">
        <v>0</v>
      </c>
      <c r="J86" s="6">
        <v>4</v>
      </c>
      <c r="K86" s="6">
        <v>0</v>
      </c>
      <c r="L86" s="6">
        <v>2</v>
      </c>
      <c r="M86" s="6">
        <v>0</v>
      </c>
      <c r="N86" s="6">
        <v>2</v>
      </c>
      <c r="O86" s="6">
        <v>0</v>
      </c>
      <c r="P86" s="6">
        <v>2</v>
      </c>
      <c r="Q86" s="6">
        <v>0</v>
      </c>
      <c r="R86" s="6">
        <v>0</v>
      </c>
      <c r="S86" s="6">
        <v>0</v>
      </c>
      <c r="T86" s="6">
        <v>0</v>
      </c>
      <c r="U86" s="6">
        <v>1</v>
      </c>
      <c r="V86" s="6">
        <v>0</v>
      </c>
      <c r="W86" s="6">
        <v>2</v>
      </c>
      <c r="X86" s="6">
        <v>1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1</v>
      </c>
      <c r="AE86" s="6">
        <v>1</v>
      </c>
      <c r="AF86" s="5">
        <f t="shared" si="33"/>
        <v>19</v>
      </c>
    </row>
    <row r="87" spans="1:32" x14ac:dyDescent="0.4">
      <c r="A87" s="7"/>
      <c r="B87" s="50"/>
      <c r="C87" s="24" t="s">
        <v>167</v>
      </c>
      <c r="D87" s="49"/>
      <c r="E87" s="6">
        <v>0</v>
      </c>
      <c r="F87" s="6">
        <v>1</v>
      </c>
      <c r="G87" s="6">
        <v>0</v>
      </c>
      <c r="H87" s="6">
        <v>0</v>
      </c>
      <c r="I87" s="6">
        <v>0</v>
      </c>
      <c r="J87" s="6">
        <v>1</v>
      </c>
      <c r="K87" s="6">
        <v>0</v>
      </c>
      <c r="L87" s="6">
        <v>1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3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1</v>
      </c>
      <c r="AE87" s="6">
        <v>0</v>
      </c>
      <c r="AF87" s="5">
        <f t="shared" si="33"/>
        <v>7</v>
      </c>
    </row>
    <row r="88" spans="1:32" x14ac:dyDescent="0.4">
      <c r="A88" s="7"/>
      <c r="B88" s="50"/>
      <c r="C88" s="24" t="s">
        <v>168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2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1</v>
      </c>
      <c r="AD88" s="6">
        <v>0</v>
      </c>
      <c r="AE88" s="6">
        <v>0</v>
      </c>
      <c r="AF88" s="5">
        <f t="shared" si="33"/>
        <v>4</v>
      </c>
    </row>
    <row r="89" spans="1:32" x14ac:dyDescent="0.4">
      <c r="A89" s="7"/>
      <c r="B89" s="50"/>
      <c r="C89" s="24" t="s">
        <v>169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1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5">
        <f t="shared" si="33"/>
        <v>1</v>
      </c>
    </row>
    <row r="90" spans="1:32" x14ac:dyDescent="0.4">
      <c r="A90" s="7"/>
      <c r="B90" s="50"/>
      <c r="C90" s="24" t="s">
        <v>170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1</v>
      </c>
      <c r="Y90" s="6">
        <v>0</v>
      </c>
      <c r="Z90" s="6">
        <v>1</v>
      </c>
      <c r="AA90" s="6">
        <v>0</v>
      </c>
      <c r="AB90" s="6">
        <v>0</v>
      </c>
      <c r="AC90" s="6">
        <v>0</v>
      </c>
      <c r="AD90" s="6">
        <v>1</v>
      </c>
      <c r="AE90" s="6">
        <v>0</v>
      </c>
      <c r="AF90" s="5">
        <f t="shared" si="33"/>
        <v>3</v>
      </c>
    </row>
    <row r="91" spans="1:32" x14ac:dyDescent="0.4">
      <c r="A91" s="6" t="s">
        <v>26</v>
      </c>
      <c r="B91" s="84" t="s">
        <v>51</v>
      </c>
      <c r="C91" s="63"/>
      <c r="D91" s="64"/>
      <c r="E91" s="5">
        <f t="shared" ref="E91:AF91" si="34">SUM(E81:E90)</f>
        <v>5</v>
      </c>
      <c r="F91" s="5">
        <f t="shared" si="34"/>
        <v>9</v>
      </c>
      <c r="G91" s="5">
        <f t="shared" si="34"/>
        <v>5</v>
      </c>
      <c r="H91" s="5">
        <f t="shared" si="34"/>
        <v>26</v>
      </c>
      <c r="I91" s="5">
        <f t="shared" si="34"/>
        <v>4</v>
      </c>
      <c r="J91" s="5">
        <f t="shared" si="34"/>
        <v>27</v>
      </c>
      <c r="K91" s="5">
        <f t="shared" si="34"/>
        <v>10</v>
      </c>
      <c r="L91" s="5">
        <f t="shared" si="34"/>
        <v>21</v>
      </c>
      <c r="M91" s="5">
        <f t="shared" si="34"/>
        <v>16</v>
      </c>
      <c r="N91" s="5">
        <f t="shared" si="34"/>
        <v>17</v>
      </c>
      <c r="O91" s="5">
        <f t="shared" si="34"/>
        <v>5</v>
      </c>
      <c r="P91" s="5">
        <f t="shared" si="34"/>
        <v>12</v>
      </c>
      <c r="Q91" s="5">
        <f t="shared" si="34"/>
        <v>5</v>
      </c>
      <c r="R91" s="5">
        <f t="shared" si="34"/>
        <v>4</v>
      </c>
      <c r="S91" s="5">
        <f t="shared" si="34"/>
        <v>8</v>
      </c>
      <c r="T91" s="5">
        <f t="shared" si="34"/>
        <v>1</v>
      </c>
      <c r="U91" s="5">
        <f t="shared" si="34"/>
        <v>12</v>
      </c>
      <c r="V91" s="5">
        <f t="shared" si="34"/>
        <v>7</v>
      </c>
      <c r="W91" s="5">
        <f t="shared" si="34"/>
        <v>22</v>
      </c>
      <c r="X91" s="5">
        <f t="shared" si="34"/>
        <v>16</v>
      </c>
      <c r="Y91" s="5">
        <f t="shared" si="34"/>
        <v>1</v>
      </c>
      <c r="Z91" s="5">
        <f t="shared" si="34"/>
        <v>7</v>
      </c>
      <c r="AA91" s="5">
        <f t="shared" si="34"/>
        <v>8</v>
      </c>
      <c r="AB91" s="5">
        <f t="shared" si="34"/>
        <v>8</v>
      </c>
      <c r="AC91" s="5">
        <f t="shared" si="34"/>
        <v>29</v>
      </c>
      <c r="AD91" s="5">
        <f t="shared" si="34"/>
        <v>51</v>
      </c>
      <c r="AE91" s="5">
        <f t="shared" si="34"/>
        <v>9</v>
      </c>
      <c r="AF91" s="5">
        <f t="shared" si="34"/>
        <v>345</v>
      </c>
    </row>
    <row r="92" spans="1:32" x14ac:dyDescent="0.4">
      <c r="A92" s="83"/>
      <c r="B92" s="82"/>
      <c r="C92" s="82"/>
      <c r="D92" s="82"/>
      <c r="E92" s="82"/>
    </row>
    <row r="93" spans="1:32" x14ac:dyDescent="0.4">
      <c r="A93" s="11" t="s">
        <v>48</v>
      </c>
      <c r="B93" s="17" t="s">
        <v>55</v>
      </c>
      <c r="C93" s="86" t="s">
        <v>56</v>
      </c>
      <c r="D93" s="64"/>
      <c r="E93" s="6">
        <v>1</v>
      </c>
      <c r="F93" s="6">
        <v>0</v>
      </c>
      <c r="G93" s="6">
        <v>0</v>
      </c>
      <c r="H93" s="6">
        <v>1</v>
      </c>
      <c r="I93" s="6">
        <v>0</v>
      </c>
      <c r="J93" s="6">
        <v>0</v>
      </c>
      <c r="K93" s="6">
        <v>3</v>
      </c>
      <c r="L93" s="6">
        <v>2</v>
      </c>
      <c r="M93" s="6">
        <v>1</v>
      </c>
      <c r="N93" s="6">
        <v>1</v>
      </c>
      <c r="O93" s="6">
        <v>1</v>
      </c>
      <c r="P93" s="6">
        <v>1</v>
      </c>
      <c r="Q93" s="6">
        <v>1</v>
      </c>
      <c r="R93" s="6">
        <v>0</v>
      </c>
      <c r="S93" s="6">
        <v>1</v>
      </c>
      <c r="T93" s="6">
        <v>1</v>
      </c>
      <c r="U93" s="6">
        <v>0</v>
      </c>
      <c r="V93" s="6">
        <v>1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5">
        <f t="shared" ref="AF93:AF102" si="35">SUM(E93:AE93)</f>
        <v>15</v>
      </c>
    </row>
    <row r="94" spans="1:32" x14ac:dyDescent="0.4">
      <c r="A94" s="11" t="s">
        <v>50</v>
      </c>
      <c r="B94" s="50"/>
      <c r="C94" s="24" t="s">
        <v>171</v>
      </c>
      <c r="D94" s="51"/>
      <c r="E94" s="6">
        <v>24</v>
      </c>
      <c r="F94" s="6">
        <v>21</v>
      </c>
      <c r="G94" s="6">
        <v>8</v>
      </c>
      <c r="H94" s="6">
        <v>6</v>
      </c>
      <c r="I94" s="6">
        <v>12</v>
      </c>
      <c r="J94" s="6">
        <v>3</v>
      </c>
      <c r="K94" s="6">
        <v>20</v>
      </c>
      <c r="L94" s="6">
        <v>30</v>
      </c>
      <c r="M94" s="6">
        <v>5</v>
      </c>
      <c r="N94" s="6">
        <v>3</v>
      </c>
      <c r="O94" s="6">
        <v>5</v>
      </c>
      <c r="P94" s="6">
        <v>9</v>
      </c>
      <c r="Q94" s="6">
        <v>9</v>
      </c>
      <c r="R94" s="6">
        <v>3</v>
      </c>
      <c r="S94" s="6">
        <v>2</v>
      </c>
      <c r="T94" s="6">
        <v>12</v>
      </c>
      <c r="U94" s="6">
        <v>7</v>
      </c>
      <c r="V94" s="6">
        <v>10</v>
      </c>
      <c r="W94" s="6">
        <v>9</v>
      </c>
      <c r="X94" s="6">
        <v>6</v>
      </c>
      <c r="Y94" s="6">
        <v>4</v>
      </c>
      <c r="Z94" s="6">
        <v>5</v>
      </c>
      <c r="AA94" s="6">
        <v>10</v>
      </c>
      <c r="AB94" s="6">
        <v>2</v>
      </c>
      <c r="AC94" s="6">
        <v>6</v>
      </c>
      <c r="AD94" s="6">
        <v>47</v>
      </c>
      <c r="AE94" s="6">
        <v>5</v>
      </c>
      <c r="AF94" s="5">
        <f t="shared" si="35"/>
        <v>283</v>
      </c>
    </row>
    <row r="95" spans="1:32" x14ac:dyDescent="0.4">
      <c r="A95" s="7"/>
      <c r="B95" s="50"/>
      <c r="C95" s="24" t="s">
        <v>172</v>
      </c>
      <c r="D95" s="51"/>
      <c r="E95" s="6">
        <v>0</v>
      </c>
      <c r="F95" s="6">
        <v>0</v>
      </c>
      <c r="G95" s="6">
        <v>2</v>
      </c>
      <c r="H95" s="6">
        <v>0</v>
      </c>
      <c r="I95" s="6">
        <v>1</v>
      </c>
      <c r="J95" s="6">
        <v>0</v>
      </c>
      <c r="K95" s="6">
        <v>1</v>
      </c>
      <c r="L95" s="6">
        <v>2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1</v>
      </c>
      <c r="AF95" s="5">
        <f t="shared" si="35"/>
        <v>7</v>
      </c>
    </row>
    <row r="96" spans="1:32" ht="13.15" customHeight="1" x14ac:dyDescent="0.4">
      <c r="A96" s="7"/>
      <c r="B96" s="50"/>
      <c r="C96" s="24" t="s">
        <v>173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  <c r="K96" s="6">
        <v>0</v>
      </c>
      <c r="L96" s="6">
        <v>0</v>
      </c>
      <c r="M96" s="6">
        <v>0</v>
      </c>
      <c r="N96" s="6">
        <v>0</v>
      </c>
      <c r="O96" s="6">
        <v>1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1</v>
      </c>
      <c r="X96" s="6">
        <v>0</v>
      </c>
      <c r="Y96" s="6">
        <v>0</v>
      </c>
      <c r="Z96" s="6">
        <v>1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5">
        <f t="shared" si="35"/>
        <v>5</v>
      </c>
    </row>
    <row r="97" spans="1:32" x14ac:dyDescent="0.4">
      <c r="A97" s="7"/>
      <c r="B97" s="50"/>
      <c r="C97" s="24" t="s">
        <v>174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1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1</v>
      </c>
      <c r="AC97" s="6">
        <v>0</v>
      </c>
      <c r="AD97" s="6">
        <v>0</v>
      </c>
      <c r="AE97" s="6">
        <v>0</v>
      </c>
      <c r="AF97" s="5">
        <f t="shared" si="35"/>
        <v>2</v>
      </c>
    </row>
    <row r="98" spans="1:32" x14ac:dyDescent="0.4">
      <c r="A98" s="7"/>
      <c r="B98" s="50"/>
      <c r="C98" s="24" t="s">
        <v>175</v>
      </c>
      <c r="D98" s="49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5">
        <f t="shared" si="35"/>
        <v>0</v>
      </c>
    </row>
    <row r="99" spans="1:32" x14ac:dyDescent="0.4">
      <c r="A99" s="7"/>
      <c r="B99" s="50"/>
      <c r="C99" s="24" t="s">
        <v>176</v>
      </c>
      <c r="D99" s="49"/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1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5">
        <f t="shared" si="35"/>
        <v>2</v>
      </c>
    </row>
    <row r="100" spans="1:32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1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5">
        <f t="shared" si="35"/>
        <v>1</v>
      </c>
    </row>
    <row r="101" spans="1:32" x14ac:dyDescent="0.4">
      <c r="A101" s="7"/>
      <c r="B101" s="50"/>
      <c r="C101" s="24" t="s">
        <v>178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5">
        <f t="shared" si="35"/>
        <v>0</v>
      </c>
    </row>
    <row r="102" spans="1:32" x14ac:dyDescent="0.4">
      <c r="A102" s="7"/>
      <c r="B102" s="50"/>
      <c r="C102" s="24" t="s">
        <v>179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5">
        <f t="shared" si="35"/>
        <v>0</v>
      </c>
    </row>
    <row r="103" spans="1:32" x14ac:dyDescent="0.4">
      <c r="A103" s="6" t="s">
        <v>26</v>
      </c>
      <c r="B103" s="84" t="s">
        <v>51</v>
      </c>
      <c r="C103" s="63"/>
      <c r="D103" s="64"/>
      <c r="E103" s="5">
        <f>SUM(E93:E102)</f>
        <v>26</v>
      </c>
      <c r="F103" s="5">
        <f t="shared" ref="F103:AE103" si="36">SUM(F93:F102)</f>
        <v>21</v>
      </c>
      <c r="G103" s="5">
        <f t="shared" si="36"/>
        <v>10</v>
      </c>
      <c r="H103" s="5">
        <f t="shared" si="36"/>
        <v>7</v>
      </c>
      <c r="I103" s="5">
        <f t="shared" si="36"/>
        <v>13</v>
      </c>
      <c r="J103" s="5">
        <f t="shared" si="36"/>
        <v>4</v>
      </c>
      <c r="K103" s="5">
        <f t="shared" si="36"/>
        <v>24</v>
      </c>
      <c r="L103" s="5">
        <f t="shared" si="36"/>
        <v>34</v>
      </c>
      <c r="M103" s="5">
        <f t="shared" si="36"/>
        <v>6</v>
      </c>
      <c r="N103" s="5">
        <f t="shared" si="36"/>
        <v>4</v>
      </c>
      <c r="O103" s="5">
        <f t="shared" si="36"/>
        <v>7</v>
      </c>
      <c r="P103" s="5">
        <f t="shared" si="36"/>
        <v>11</v>
      </c>
      <c r="Q103" s="5">
        <f t="shared" si="36"/>
        <v>10</v>
      </c>
      <c r="R103" s="5">
        <f t="shared" si="36"/>
        <v>3</v>
      </c>
      <c r="S103" s="5">
        <f t="shared" si="36"/>
        <v>3</v>
      </c>
      <c r="T103" s="5">
        <f t="shared" si="36"/>
        <v>13</v>
      </c>
      <c r="U103" s="5">
        <f t="shared" si="36"/>
        <v>9</v>
      </c>
      <c r="V103" s="5">
        <f t="shared" si="36"/>
        <v>11</v>
      </c>
      <c r="W103" s="5">
        <f t="shared" si="36"/>
        <v>10</v>
      </c>
      <c r="X103" s="5">
        <f t="shared" si="36"/>
        <v>7</v>
      </c>
      <c r="Y103" s="5">
        <f t="shared" si="36"/>
        <v>4</v>
      </c>
      <c r="Z103" s="5">
        <f t="shared" si="36"/>
        <v>6</v>
      </c>
      <c r="AA103" s="5">
        <f t="shared" si="36"/>
        <v>10</v>
      </c>
      <c r="AB103" s="5">
        <f t="shared" si="36"/>
        <v>3</v>
      </c>
      <c r="AC103" s="5">
        <f t="shared" si="36"/>
        <v>6</v>
      </c>
      <c r="AD103" s="5">
        <f t="shared" si="36"/>
        <v>47</v>
      </c>
      <c r="AE103" s="5">
        <f t="shared" si="36"/>
        <v>6</v>
      </c>
      <c r="AF103" s="5">
        <f>SUM(AF93:AF102)</f>
        <v>315</v>
      </c>
    </row>
    <row r="104" spans="1:32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</row>
    <row r="105" spans="1:32" x14ac:dyDescent="0.4">
      <c r="A105" s="11" t="s">
        <v>48</v>
      </c>
      <c r="B105" s="17" t="s">
        <v>57</v>
      </c>
      <c r="C105" s="86" t="s">
        <v>58</v>
      </c>
      <c r="D105" s="64"/>
      <c r="E105" s="6">
        <v>0</v>
      </c>
      <c r="F105" s="6">
        <v>0</v>
      </c>
      <c r="G105" s="6">
        <v>0</v>
      </c>
      <c r="H105" s="6">
        <v>0</v>
      </c>
      <c r="I105" s="6">
        <v>1</v>
      </c>
      <c r="J105" s="6">
        <v>0</v>
      </c>
      <c r="K105" s="6">
        <v>0</v>
      </c>
      <c r="L105" s="6">
        <v>1</v>
      </c>
      <c r="M105" s="6">
        <v>1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1</v>
      </c>
      <c r="W105" s="6">
        <v>0</v>
      </c>
      <c r="X105" s="6">
        <v>0</v>
      </c>
      <c r="Y105" s="6">
        <v>0</v>
      </c>
      <c r="Z105" s="6">
        <v>1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5">
        <f>SUM(E105:AE105)</f>
        <v>5</v>
      </c>
    </row>
    <row r="106" spans="1:32" x14ac:dyDescent="0.4">
      <c r="A106" s="11" t="s">
        <v>50</v>
      </c>
      <c r="B106" s="50"/>
      <c r="C106" s="24" t="s">
        <v>180</v>
      </c>
      <c r="D106" s="49"/>
      <c r="E106" s="6">
        <v>0</v>
      </c>
      <c r="F106" s="6">
        <v>1</v>
      </c>
      <c r="G106" s="6">
        <v>1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1</v>
      </c>
      <c r="Q106" s="6">
        <v>0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1</v>
      </c>
      <c r="AB106" s="6">
        <v>0</v>
      </c>
      <c r="AC106" s="6">
        <v>0</v>
      </c>
      <c r="AD106" s="6">
        <v>0</v>
      </c>
      <c r="AE106" s="6">
        <v>0</v>
      </c>
      <c r="AF106" s="5">
        <f>SUM(E106:AE106)</f>
        <v>5</v>
      </c>
    </row>
    <row r="107" spans="1:32" ht="13.15" customHeight="1" x14ac:dyDescent="0.4">
      <c r="A107" s="7"/>
      <c r="B107" s="50"/>
      <c r="C107" s="24" t="s">
        <v>181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5">
        <f t="shared" ref="AF107:AF114" si="37">SUM(E107:AE107)</f>
        <v>0</v>
      </c>
    </row>
    <row r="108" spans="1:32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5">
        <f t="shared" si="37"/>
        <v>0</v>
      </c>
    </row>
    <row r="109" spans="1:32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5">
        <f t="shared" si="37"/>
        <v>0</v>
      </c>
    </row>
    <row r="110" spans="1:32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5">
        <f t="shared" si="37"/>
        <v>0</v>
      </c>
    </row>
    <row r="111" spans="1:32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5">
        <f t="shared" si="37"/>
        <v>0</v>
      </c>
    </row>
    <row r="112" spans="1:32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5">
        <f t="shared" si="37"/>
        <v>0</v>
      </c>
    </row>
    <row r="113" spans="1:34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5">
        <f t="shared" si="37"/>
        <v>0</v>
      </c>
    </row>
    <row r="114" spans="1:34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5">
        <f t="shared" si="37"/>
        <v>0</v>
      </c>
    </row>
    <row r="115" spans="1:34" ht="13.15" customHeight="1" x14ac:dyDescent="0.4">
      <c r="A115" s="6" t="s">
        <v>26</v>
      </c>
      <c r="B115" s="84" t="s">
        <v>51</v>
      </c>
      <c r="C115" s="87"/>
      <c r="D115" s="88"/>
      <c r="E115" s="5">
        <f t="shared" ref="E115:AF115" si="38">SUM(E105:E114)</f>
        <v>0</v>
      </c>
      <c r="F115" s="5">
        <f t="shared" si="38"/>
        <v>1</v>
      </c>
      <c r="G115" s="5">
        <f t="shared" si="38"/>
        <v>1</v>
      </c>
      <c r="H115" s="5">
        <f t="shared" si="38"/>
        <v>0</v>
      </c>
      <c r="I115" s="5">
        <f t="shared" si="38"/>
        <v>1</v>
      </c>
      <c r="J115" s="5">
        <f t="shared" si="38"/>
        <v>0</v>
      </c>
      <c r="K115" s="5">
        <f t="shared" si="38"/>
        <v>0</v>
      </c>
      <c r="L115" s="5">
        <f t="shared" si="38"/>
        <v>1</v>
      </c>
      <c r="M115" s="5">
        <f t="shared" si="38"/>
        <v>1</v>
      </c>
      <c r="N115" s="5">
        <f t="shared" si="38"/>
        <v>0</v>
      </c>
      <c r="O115" s="5">
        <f t="shared" si="38"/>
        <v>0</v>
      </c>
      <c r="P115" s="5">
        <f t="shared" si="38"/>
        <v>1</v>
      </c>
      <c r="Q115" s="5">
        <f t="shared" si="38"/>
        <v>0</v>
      </c>
      <c r="R115" s="5">
        <f t="shared" si="38"/>
        <v>0</v>
      </c>
      <c r="S115" s="5">
        <f t="shared" si="38"/>
        <v>1</v>
      </c>
      <c r="T115" s="5">
        <f t="shared" si="38"/>
        <v>0</v>
      </c>
      <c r="U115" s="5">
        <f t="shared" si="38"/>
        <v>0</v>
      </c>
      <c r="V115" s="5">
        <f t="shared" si="38"/>
        <v>1</v>
      </c>
      <c r="W115" s="5">
        <f t="shared" si="38"/>
        <v>0</v>
      </c>
      <c r="X115" s="5">
        <f t="shared" si="38"/>
        <v>0</v>
      </c>
      <c r="Y115" s="5">
        <f t="shared" si="38"/>
        <v>0</v>
      </c>
      <c r="Z115" s="5">
        <f t="shared" si="38"/>
        <v>1</v>
      </c>
      <c r="AA115" s="5">
        <f t="shared" si="38"/>
        <v>1</v>
      </c>
      <c r="AB115" s="5">
        <f t="shared" si="38"/>
        <v>0</v>
      </c>
      <c r="AC115" s="5">
        <f t="shared" si="38"/>
        <v>0</v>
      </c>
      <c r="AD115" s="5">
        <f t="shared" si="38"/>
        <v>0</v>
      </c>
      <c r="AE115" s="5">
        <f t="shared" si="38"/>
        <v>0</v>
      </c>
      <c r="AF115" s="5">
        <f t="shared" si="38"/>
        <v>10</v>
      </c>
    </row>
    <row r="116" spans="1:34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5"/>
    </row>
    <row r="117" spans="1:34" x14ac:dyDescent="0.4">
      <c r="A117" s="11" t="s">
        <v>48</v>
      </c>
      <c r="B117" s="17" t="s">
        <v>59</v>
      </c>
      <c r="C117" s="86" t="s">
        <v>60</v>
      </c>
      <c r="D117" s="64"/>
      <c r="E117" s="6">
        <v>2</v>
      </c>
      <c r="F117" s="6">
        <v>0</v>
      </c>
      <c r="G117" s="6">
        <v>3</v>
      </c>
      <c r="H117" s="6">
        <v>1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2</v>
      </c>
      <c r="O117" s="6">
        <v>1</v>
      </c>
      <c r="P117" s="6">
        <v>0</v>
      </c>
      <c r="Q117" s="6">
        <v>1</v>
      </c>
      <c r="R117" s="6">
        <v>1</v>
      </c>
      <c r="S117" s="6">
        <v>1</v>
      </c>
      <c r="T117" s="6">
        <v>0</v>
      </c>
      <c r="U117" s="6">
        <v>1</v>
      </c>
      <c r="V117" s="6">
        <v>1</v>
      </c>
      <c r="W117" s="6">
        <v>0</v>
      </c>
      <c r="X117" s="6">
        <v>2</v>
      </c>
      <c r="Y117" s="6">
        <v>0</v>
      </c>
      <c r="Z117" s="6">
        <v>1</v>
      </c>
      <c r="AA117" s="6">
        <v>0</v>
      </c>
      <c r="AB117" s="6">
        <v>1</v>
      </c>
      <c r="AC117" s="6">
        <v>1</v>
      </c>
      <c r="AD117" s="6">
        <v>0</v>
      </c>
      <c r="AE117" s="6">
        <v>0</v>
      </c>
      <c r="AF117" s="5">
        <f t="shared" ref="AF117:AF126" si="39">SUM(E117:AE117)</f>
        <v>19</v>
      </c>
      <c r="AG117" s="20"/>
      <c r="AH117" s="20"/>
    </row>
    <row r="118" spans="1:34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0</v>
      </c>
      <c r="G118" s="6">
        <v>1</v>
      </c>
      <c r="H118" s="6">
        <v>1</v>
      </c>
      <c r="I118" s="6">
        <v>1</v>
      </c>
      <c r="J118" s="6">
        <v>0</v>
      </c>
      <c r="K118" s="6">
        <v>1</v>
      </c>
      <c r="L118" s="6">
        <v>4</v>
      </c>
      <c r="M118" s="6">
        <v>2</v>
      </c>
      <c r="N118" s="6">
        <v>0</v>
      </c>
      <c r="O118" s="6">
        <v>1</v>
      </c>
      <c r="P118" s="6">
        <v>0</v>
      </c>
      <c r="Q118" s="6">
        <v>0</v>
      </c>
      <c r="R118" s="6">
        <v>1</v>
      </c>
      <c r="S118" s="6">
        <v>0</v>
      </c>
      <c r="T118" s="6">
        <v>1</v>
      </c>
      <c r="U118" s="6">
        <v>0</v>
      </c>
      <c r="V118" s="6">
        <v>0</v>
      </c>
      <c r="W118" s="6">
        <v>2</v>
      </c>
      <c r="X118" s="6">
        <v>1</v>
      </c>
      <c r="Y118" s="6">
        <v>0</v>
      </c>
      <c r="Z118" s="6">
        <v>4</v>
      </c>
      <c r="AA118" s="6">
        <v>0</v>
      </c>
      <c r="AB118" s="6">
        <v>3</v>
      </c>
      <c r="AC118" s="6">
        <v>3</v>
      </c>
      <c r="AD118" s="6">
        <v>0</v>
      </c>
      <c r="AE118" s="6">
        <v>3</v>
      </c>
      <c r="AF118" s="5">
        <f t="shared" si="39"/>
        <v>29</v>
      </c>
      <c r="AG118" s="20"/>
      <c r="AH118" s="20"/>
    </row>
    <row r="119" spans="1:34" x14ac:dyDescent="0.4">
      <c r="A119" s="7"/>
      <c r="B119" s="50"/>
      <c r="C119" s="24" t="s">
        <v>183</v>
      </c>
      <c r="D119" s="49"/>
      <c r="E119" s="6">
        <v>0</v>
      </c>
      <c r="F119" s="6">
        <v>0</v>
      </c>
      <c r="G119" s="6">
        <v>1</v>
      </c>
      <c r="H119" s="6">
        <v>0</v>
      </c>
      <c r="I119" s="6">
        <v>0</v>
      </c>
      <c r="J119" s="6">
        <v>0</v>
      </c>
      <c r="K119" s="6">
        <v>1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1</v>
      </c>
      <c r="AA119" s="6">
        <v>0</v>
      </c>
      <c r="AB119" s="6">
        <v>0</v>
      </c>
      <c r="AC119" s="6">
        <v>1</v>
      </c>
      <c r="AD119" s="6">
        <v>0</v>
      </c>
      <c r="AE119" s="6">
        <v>0</v>
      </c>
      <c r="AF119" s="5">
        <f t="shared" si="39"/>
        <v>4</v>
      </c>
      <c r="AG119" s="20"/>
      <c r="AH119" s="20"/>
    </row>
    <row r="120" spans="1:34" x14ac:dyDescent="0.4">
      <c r="A120" s="7"/>
      <c r="B120" s="50"/>
      <c r="C120" s="24" t="s">
        <v>184</v>
      </c>
      <c r="D120" s="49"/>
      <c r="E120" s="6">
        <v>0</v>
      </c>
      <c r="F120" s="6">
        <v>0</v>
      </c>
      <c r="G120" s="6">
        <v>1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1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1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5">
        <f t="shared" si="39"/>
        <v>3</v>
      </c>
      <c r="AG120" s="20"/>
      <c r="AH120" s="20"/>
    </row>
    <row r="121" spans="1:34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1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5">
        <f t="shared" si="39"/>
        <v>1</v>
      </c>
      <c r="AG121" s="20"/>
      <c r="AH121" s="20"/>
    </row>
    <row r="122" spans="1:34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5">
        <f t="shared" si="39"/>
        <v>1</v>
      </c>
      <c r="AG122" s="20"/>
      <c r="AH122" s="20"/>
    </row>
    <row r="123" spans="1:34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5">
        <f t="shared" si="39"/>
        <v>0</v>
      </c>
      <c r="AG123" s="20"/>
      <c r="AH123" s="20"/>
    </row>
    <row r="124" spans="1:34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5">
        <f t="shared" si="39"/>
        <v>0</v>
      </c>
      <c r="AG124" s="20"/>
      <c r="AH124" s="20"/>
    </row>
    <row r="125" spans="1:34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5">
        <f t="shared" si="39"/>
        <v>0</v>
      </c>
      <c r="AG125" s="20"/>
      <c r="AH125" s="20"/>
    </row>
    <row r="126" spans="1:34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5">
        <f t="shared" si="39"/>
        <v>0</v>
      </c>
      <c r="AG126" s="20"/>
      <c r="AH126" s="20"/>
    </row>
    <row r="127" spans="1:34" x14ac:dyDescent="0.4">
      <c r="A127" s="6" t="s">
        <v>26</v>
      </c>
      <c r="B127" s="84" t="s">
        <v>51</v>
      </c>
      <c r="C127" s="87"/>
      <c r="D127" s="88"/>
      <c r="E127" s="5">
        <f t="shared" ref="E127:AF127" si="40">SUM(E117:E126)</f>
        <v>2</v>
      </c>
      <c r="F127" s="5">
        <f t="shared" si="40"/>
        <v>0</v>
      </c>
      <c r="G127" s="5">
        <f t="shared" si="40"/>
        <v>7</v>
      </c>
      <c r="H127" s="5">
        <f t="shared" si="40"/>
        <v>2</v>
      </c>
      <c r="I127" s="5">
        <f t="shared" si="40"/>
        <v>1</v>
      </c>
      <c r="J127" s="5">
        <f t="shared" si="40"/>
        <v>0</v>
      </c>
      <c r="K127" s="5">
        <f t="shared" si="40"/>
        <v>2</v>
      </c>
      <c r="L127" s="5">
        <f t="shared" si="40"/>
        <v>4</v>
      </c>
      <c r="M127" s="5">
        <f t="shared" si="40"/>
        <v>2</v>
      </c>
      <c r="N127" s="5">
        <f t="shared" si="40"/>
        <v>2</v>
      </c>
      <c r="O127" s="5">
        <f t="shared" si="40"/>
        <v>4</v>
      </c>
      <c r="P127" s="5">
        <f t="shared" si="40"/>
        <v>0</v>
      </c>
      <c r="Q127" s="5">
        <f t="shared" si="40"/>
        <v>1</v>
      </c>
      <c r="R127" s="5">
        <f t="shared" si="40"/>
        <v>2</v>
      </c>
      <c r="S127" s="5">
        <f t="shared" si="40"/>
        <v>1</v>
      </c>
      <c r="T127" s="5">
        <f t="shared" si="40"/>
        <v>1</v>
      </c>
      <c r="U127" s="5">
        <f t="shared" si="40"/>
        <v>1</v>
      </c>
      <c r="V127" s="5">
        <f t="shared" si="40"/>
        <v>1</v>
      </c>
      <c r="W127" s="5">
        <f t="shared" si="40"/>
        <v>2</v>
      </c>
      <c r="X127" s="5">
        <f t="shared" si="40"/>
        <v>4</v>
      </c>
      <c r="Y127" s="5">
        <f t="shared" si="40"/>
        <v>0</v>
      </c>
      <c r="Z127" s="5">
        <f t="shared" si="40"/>
        <v>6</v>
      </c>
      <c r="AA127" s="5">
        <f t="shared" si="40"/>
        <v>0</v>
      </c>
      <c r="AB127" s="5">
        <f t="shared" si="40"/>
        <v>4</v>
      </c>
      <c r="AC127" s="5">
        <f t="shared" si="40"/>
        <v>5</v>
      </c>
      <c r="AD127" s="5">
        <f t="shared" si="40"/>
        <v>0</v>
      </c>
      <c r="AE127" s="5">
        <f t="shared" si="40"/>
        <v>3</v>
      </c>
      <c r="AF127" s="5">
        <f t="shared" si="40"/>
        <v>57</v>
      </c>
      <c r="AG127" s="20"/>
      <c r="AH127" s="20"/>
    </row>
    <row r="128" spans="1:34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20"/>
      <c r="AH128" s="20"/>
    </row>
    <row r="129" spans="1:34" x14ac:dyDescent="0.4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2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5">
        <f t="shared" ref="AF129:AF138" si="41">SUM(E129:AE129)</f>
        <v>2</v>
      </c>
      <c r="AG129" s="20"/>
      <c r="AH129" s="20"/>
    </row>
    <row r="130" spans="1:34" ht="13.15" customHeight="1" x14ac:dyDescent="0.4">
      <c r="A130" s="11" t="s">
        <v>50</v>
      </c>
      <c r="B130" s="50"/>
      <c r="C130" s="24" t="s">
        <v>187</v>
      </c>
      <c r="D130" s="49"/>
      <c r="E130" s="6">
        <v>0</v>
      </c>
      <c r="F130" s="6">
        <v>0</v>
      </c>
      <c r="G130" s="6">
        <v>1</v>
      </c>
      <c r="H130" s="6">
        <v>0</v>
      </c>
      <c r="I130" s="6">
        <v>0</v>
      </c>
      <c r="J130" s="6">
        <v>0</v>
      </c>
      <c r="K130" s="6">
        <v>1</v>
      </c>
      <c r="L130" s="6">
        <v>0</v>
      </c>
      <c r="M130" s="6">
        <v>4</v>
      </c>
      <c r="N130" s="6">
        <v>4</v>
      </c>
      <c r="O130" s="6">
        <v>0</v>
      </c>
      <c r="P130" s="6">
        <v>1</v>
      </c>
      <c r="Q130" s="6">
        <v>0</v>
      </c>
      <c r="R130" s="6">
        <v>1</v>
      </c>
      <c r="S130" s="6">
        <v>1</v>
      </c>
      <c r="T130" s="6">
        <v>0</v>
      </c>
      <c r="U130" s="6">
        <v>0</v>
      </c>
      <c r="V130" s="6">
        <v>1</v>
      </c>
      <c r="W130" s="6">
        <v>1</v>
      </c>
      <c r="X130" s="6">
        <v>3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5">
        <f t="shared" si="41"/>
        <v>18</v>
      </c>
      <c r="AG130" s="1"/>
      <c r="AH130" s="1"/>
    </row>
    <row r="131" spans="1:34" x14ac:dyDescent="0.4">
      <c r="A131" s="7"/>
      <c r="B131" s="50"/>
      <c r="C131" s="24" t="s">
        <v>188</v>
      </c>
      <c r="D131" s="49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1</v>
      </c>
      <c r="V131" s="6">
        <v>0</v>
      </c>
      <c r="W131" s="6">
        <v>1</v>
      </c>
      <c r="X131" s="6">
        <v>1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5">
        <f t="shared" si="41"/>
        <v>4</v>
      </c>
      <c r="AG131" s="27"/>
      <c r="AH131" s="27"/>
    </row>
    <row r="132" spans="1:34" x14ac:dyDescent="0.4">
      <c r="A132" s="7"/>
      <c r="B132" s="50"/>
      <c r="C132" s="24" t="s">
        <v>189</v>
      </c>
      <c r="D132" s="49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0</v>
      </c>
      <c r="L132" s="6">
        <v>1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5">
        <f t="shared" si="41"/>
        <v>2</v>
      </c>
      <c r="AG132" s="20"/>
      <c r="AH132" s="20"/>
    </row>
    <row r="133" spans="1:34" x14ac:dyDescent="0.4">
      <c r="A133" s="7"/>
      <c r="B133" s="50"/>
      <c r="C133" s="24" t="s">
        <v>190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5">
        <f t="shared" si="41"/>
        <v>0</v>
      </c>
      <c r="AG133" s="20"/>
      <c r="AH133" s="20"/>
    </row>
    <row r="134" spans="1:34" x14ac:dyDescent="0.4">
      <c r="A134" s="7"/>
      <c r="B134" s="50"/>
      <c r="C134" s="24" t="s">
        <v>191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3</v>
      </c>
      <c r="M134" s="6">
        <v>0</v>
      </c>
      <c r="N134" s="6">
        <v>0</v>
      </c>
      <c r="O134" s="6">
        <v>1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5">
        <f t="shared" si="41"/>
        <v>4</v>
      </c>
      <c r="AG134" s="20"/>
      <c r="AH134" s="20"/>
    </row>
    <row r="135" spans="1:34" x14ac:dyDescent="0.4">
      <c r="A135" s="7"/>
      <c r="B135" s="50"/>
      <c r="C135" s="24" t="s">
        <v>192</v>
      </c>
      <c r="D135" s="49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1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5">
        <f t="shared" si="41"/>
        <v>1</v>
      </c>
      <c r="AG135" s="20"/>
      <c r="AH135" s="20"/>
    </row>
    <row r="136" spans="1:34" x14ac:dyDescent="0.4">
      <c r="A136" s="7"/>
      <c r="B136" s="50"/>
      <c r="C136" s="24" t="s">
        <v>193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1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5">
        <f t="shared" si="41"/>
        <v>1</v>
      </c>
      <c r="AG136" s="20"/>
      <c r="AH136" s="20"/>
    </row>
    <row r="137" spans="1:34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5">
        <f t="shared" si="41"/>
        <v>1</v>
      </c>
      <c r="AG137" s="20"/>
      <c r="AH137" s="20"/>
    </row>
    <row r="138" spans="1:34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5">
        <f t="shared" si="41"/>
        <v>0</v>
      </c>
      <c r="AG138" s="20"/>
      <c r="AH138" s="20"/>
    </row>
    <row r="139" spans="1:34" x14ac:dyDescent="0.4">
      <c r="A139" s="6" t="s">
        <v>26</v>
      </c>
      <c r="B139" s="84" t="s">
        <v>51</v>
      </c>
      <c r="C139" s="87"/>
      <c r="D139" s="88"/>
      <c r="E139" s="5">
        <f t="shared" ref="E139:AF139" si="42">SUM(E129:E138)</f>
        <v>0</v>
      </c>
      <c r="F139" s="5">
        <f t="shared" si="42"/>
        <v>0</v>
      </c>
      <c r="G139" s="5">
        <f t="shared" si="42"/>
        <v>1</v>
      </c>
      <c r="H139" s="5">
        <f t="shared" si="42"/>
        <v>0</v>
      </c>
      <c r="I139" s="5">
        <f t="shared" si="42"/>
        <v>0</v>
      </c>
      <c r="J139" s="5">
        <f t="shared" si="42"/>
        <v>2</v>
      </c>
      <c r="K139" s="5">
        <f t="shared" si="42"/>
        <v>1</v>
      </c>
      <c r="L139" s="5">
        <f t="shared" si="42"/>
        <v>4</v>
      </c>
      <c r="M139" s="5">
        <f t="shared" si="42"/>
        <v>4</v>
      </c>
      <c r="N139" s="5">
        <f t="shared" si="42"/>
        <v>6</v>
      </c>
      <c r="O139" s="5">
        <f t="shared" si="42"/>
        <v>3</v>
      </c>
      <c r="P139" s="5">
        <f t="shared" si="42"/>
        <v>1</v>
      </c>
      <c r="Q139" s="5">
        <f t="shared" si="42"/>
        <v>0</v>
      </c>
      <c r="R139" s="5">
        <f t="shared" si="42"/>
        <v>2</v>
      </c>
      <c r="S139" s="5">
        <f t="shared" si="42"/>
        <v>1</v>
      </c>
      <c r="T139" s="5">
        <f t="shared" si="42"/>
        <v>0</v>
      </c>
      <c r="U139" s="5">
        <f t="shared" si="42"/>
        <v>1</v>
      </c>
      <c r="V139" s="5">
        <f t="shared" si="42"/>
        <v>1</v>
      </c>
      <c r="W139" s="5">
        <f t="shared" si="42"/>
        <v>2</v>
      </c>
      <c r="X139" s="5">
        <f t="shared" si="42"/>
        <v>4</v>
      </c>
      <c r="Y139" s="5">
        <f t="shared" si="42"/>
        <v>0</v>
      </c>
      <c r="Z139" s="5">
        <f t="shared" si="42"/>
        <v>0</v>
      </c>
      <c r="AA139" s="5">
        <f t="shared" si="42"/>
        <v>0</v>
      </c>
      <c r="AB139" s="5">
        <f t="shared" si="42"/>
        <v>0</v>
      </c>
      <c r="AC139" s="5">
        <f t="shared" si="42"/>
        <v>0</v>
      </c>
      <c r="AD139" s="5">
        <f t="shared" si="42"/>
        <v>0</v>
      </c>
      <c r="AE139" s="5">
        <f t="shared" si="42"/>
        <v>0</v>
      </c>
      <c r="AF139" s="5">
        <f t="shared" si="42"/>
        <v>33</v>
      </c>
      <c r="AG139" s="20"/>
      <c r="AH139" s="20"/>
    </row>
    <row r="140" spans="1:34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0"/>
      <c r="AH140" s="20"/>
    </row>
    <row r="141" spans="1:34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5">
        <f>SUM(E141:AE141)</f>
        <v>0</v>
      </c>
      <c r="AG141" s="1"/>
      <c r="AH141" s="1"/>
    </row>
    <row r="142" spans="1:34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1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5">
        <f>SUM(E142:AE142)</f>
        <v>1</v>
      </c>
      <c r="AG142" s="27"/>
      <c r="AH142" s="27"/>
    </row>
    <row r="143" spans="1:34" x14ac:dyDescent="0.4">
      <c r="A143" s="7"/>
      <c r="B143" s="50"/>
      <c r="C143" s="24" t="s">
        <v>197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5">
        <f>SUM(E143:AE143)</f>
        <v>0</v>
      </c>
      <c r="AG143" s="20"/>
      <c r="AH143" s="20"/>
    </row>
    <row r="144" spans="1:34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5">
        <f t="shared" ref="AF144:AF150" si="43">SUM(E144:AE144)</f>
        <v>0</v>
      </c>
      <c r="AG144" s="20"/>
      <c r="AH144" s="20"/>
    </row>
    <row r="145" spans="1:34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5">
        <f t="shared" si="43"/>
        <v>0</v>
      </c>
      <c r="AG145" s="20"/>
      <c r="AH145" s="20"/>
    </row>
    <row r="146" spans="1:34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5">
        <f t="shared" si="43"/>
        <v>0</v>
      </c>
      <c r="AG146" s="20"/>
      <c r="AH146" s="20"/>
    </row>
    <row r="147" spans="1:34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5">
        <f t="shared" si="43"/>
        <v>0</v>
      </c>
      <c r="AG147" s="20"/>
      <c r="AH147" s="20"/>
    </row>
    <row r="148" spans="1:34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5">
        <f t="shared" si="43"/>
        <v>0</v>
      </c>
      <c r="AG148" s="20"/>
      <c r="AH148" s="20"/>
    </row>
    <row r="149" spans="1:34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5">
        <f t="shared" si="43"/>
        <v>0</v>
      </c>
      <c r="AG149" s="20"/>
      <c r="AH149" s="20"/>
    </row>
    <row r="150" spans="1:34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5">
        <f t="shared" si="43"/>
        <v>0</v>
      </c>
      <c r="AG150" s="20"/>
      <c r="AH150" s="20"/>
    </row>
    <row r="151" spans="1:34" ht="13.15" customHeight="1" x14ac:dyDescent="0.4">
      <c r="A151" s="6" t="s">
        <v>26</v>
      </c>
      <c r="B151" s="84" t="s">
        <v>51</v>
      </c>
      <c r="C151" s="87"/>
      <c r="D151" s="88"/>
      <c r="E151" s="5">
        <f t="shared" ref="E151:AF151" si="44">SUM(E141:E150)</f>
        <v>0</v>
      </c>
      <c r="F151" s="5">
        <f t="shared" si="44"/>
        <v>0</v>
      </c>
      <c r="G151" s="5">
        <f t="shared" si="44"/>
        <v>0</v>
      </c>
      <c r="H151" s="5">
        <f t="shared" si="44"/>
        <v>0</v>
      </c>
      <c r="I151" s="5">
        <f t="shared" si="44"/>
        <v>0</v>
      </c>
      <c r="J151" s="5">
        <f t="shared" si="44"/>
        <v>0</v>
      </c>
      <c r="K151" s="5">
        <f t="shared" si="44"/>
        <v>0</v>
      </c>
      <c r="L151" s="5">
        <f t="shared" si="44"/>
        <v>0</v>
      </c>
      <c r="M151" s="5">
        <f t="shared" si="44"/>
        <v>0</v>
      </c>
      <c r="N151" s="5">
        <f t="shared" si="44"/>
        <v>0</v>
      </c>
      <c r="O151" s="5">
        <f t="shared" si="44"/>
        <v>1</v>
      </c>
      <c r="P151" s="5">
        <f t="shared" si="44"/>
        <v>0</v>
      </c>
      <c r="Q151" s="5">
        <f t="shared" si="44"/>
        <v>0</v>
      </c>
      <c r="R151" s="5">
        <f t="shared" si="44"/>
        <v>0</v>
      </c>
      <c r="S151" s="5">
        <f t="shared" si="44"/>
        <v>0</v>
      </c>
      <c r="T151" s="5">
        <f t="shared" si="44"/>
        <v>0</v>
      </c>
      <c r="U151" s="5">
        <f t="shared" si="44"/>
        <v>0</v>
      </c>
      <c r="V151" s="5">
        <f t="shared" si="44"/>
        <v>0</v>
      </c>
      <c r="W151" s="5">
        <f t="shared" si="44"/>
        <v>0</v>
      </c>
      <c r="X151" s="5">
        <f t="shared" si="44"/>
        <v>0</v>
      </c>
      <c r="Y151" s="5">
        <f t="shared" si="44"/>
        <v>0</v>
      </c>
      <c r="Z151" s="5">
        <f t="shared" si="44"/>
        <v>0</v>
      </c>
      <c r="AA151" s="5">
        <f t="shared" si="44"/>
        <v>0</v>
      </c>
      <c r="AB151" s="5">
        <f t="shared" si="44"/>
        <v>0</v>
      </c>
      <c r="AC151" s="5">
        <f t="shared" si="44"/>
        <v>0</v>
      </c>
      <c r="AD151" s="5">
        <f t="shared" si="44"/>
        <v>0</v>
      </c>
      <c r="AE151" s="5">
        <f t="shared" si="44"/>
        <v>0</v>
      </c>
      <c r="AF151" s="5">
        <f t="shared" si="44"/>
        <v>1</v>
      </c>
      <c r="AG151" s="1"/>
      <c r="AH151" s="1"/>
    </row>
    <row r="152" spans="1:34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5"/>
      <c r="AG152" s="27"/>
      <c r="AH152" s="27"/>
    </row>
    <row r="153" spans="1:34" x14ac:dyDescent="0.4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1</v>
      </c>
      <c r="H153" s="6">
        <v>0</v>
      </c>
      <c r="I153" s="6">
        <v>0</v>
      </c>
      <c r="J153" s="6">
        <v>1</v>
      </c>
      <c r="K153" s="6">
        <v>0</v>
      </c>
      <c r="L153" s="6">
        <v>0</v>
      </c>
      <c r="M153" s="6">
        <v>0</v>
      </c>
      <c r="N153" s="6">
        <v>1</v>
      </c>
      <c r="O153" s="6">
        <v>1</v>
      </c>
      <c r="P153" s="6">
        <v>0</v>
      </c>
      <c r="Q153" s="6">
        <v>1</v>
      </c>
      <c r="R153" s="6">
        <v>1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1</v>
      </c>
      <c r="AA153" s="6">
        <v>0</v>
      </c>
      <c r="AB153" s="6">
        <v>1</v>
      </c>
      <c r="AC153" s="6">
        <v>0</v>
      </c>
      <c r="AD153" s="6">
        <v>0</v>
      </c>
      <c r="AE153" s="6">
        <v>0</v>
      </c>
      <c r="AF153" s="5">
        <f>SUM(E153:AE153)</f>
        <v>8</v>
      </c>
      <c r="AG153" s="20"/>
      <c r="AH153" s="20"/>
    </row>
    <row r="154" spans="1:34" x14ac:dyDescent="0.4">
      <c r="A154" s="52" t="s">
        <v>50</v>
      </c>
      <c r="B154" s="50"/>
      <c r="C154" s="24" t="s">
        <v>199</v>
      </c>
      <c r="D154" s="49"/>
      <c r="E154" s="53">
        <v>0</v>
      </c>
      <c r="F154" s="6">
        <v>1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1</v>
      </c>
      <c r="N154" s="6">
        <v>0</v>
      </c>
      <c r="O154" s="6">
        <v>4</v>
      </c>
      <c r="P154" s="6">
        <v>0</v>
      </c>
      <c r="Q154" s="6">
        <v>0</v>
      </c>
      <c r="R154" s="6">
        <v>1</v>
      </c>
      <c r="S154" s="6">
        <v>1</v>
      </c>
      <c r="T154" s="6">
        <v>0</v>
      </c>
      <c r="U154" s="6">
        <v>0</v>
      </c>
      <c r="V154" s="6">
        <v>1</v>
      </c>
      <c r="W154" s="6">
        <v>1</v>
      </c>
      <c r="X154" s="6">
        <v>0</v>
      </c>
      <c r="Y154" s="6">
        <v>0</v>
      </c>
      <c r="Z154" s="6">
        <v>3</v>
      </c>
      <c r="AA154" s="6">
        <v>3</v>
      </c>
      <c r="AB154" s="6">
        <v>1</v>
      </c>
      <c r="AC154" s="6">
        <v>0</v>
      </c>
      <c r="AD154" s="6">
        <v>0</v>
      </c>
      <c r="AE154" s="6">
        <v>1</v>
      </c>
      <c r="AF154" s="5">
        <f t="shared" ref="AF154:AF163" si="45">SUM(E154:AE154)</f>
        <v>18</v>
      </c>
      <c r="AG154" s="20"/>
      <c r="AH154" s="20"/>
    </row>
    <row r="155" spans="1:34" x14ac:dyDescent="0.4">
      <c r="A155" s="7"/>
      <c r="B155" s="50"/>
      <c r="C155" s="24" t="s">
        <v>200</v>
      </c>
      <c r="D155" s="49"/>
      <c r="E155" s="53">
        <v>0</v>
      </c>
      <c r="F155" s="6">
        <v>2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1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5">
        <f t="shared" si="45"/>
        <v>3</v>
      </c>
      <c r="AG155" s="20"/>
      <c r="AH155" s="20"/>
    </row>
    <row r="156" spans="1:34" x14ac:dyDescent="0.4">
      <c r="A156" s="7"/>
      <c r="B156" s="50"/>
      <c r="C156" s="24" t="s">
        <v>201</v>
      </c>
      <c r="D156" s="49"/>
      <c r="E156" s="53">
        <v>0</v>
      </c>
      <c r="F156" s="6">
        <v>0</v>
      </c>
      <c r="G156" s="6">
        <v>2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5">
        <f t="shared" si="45"/>
        <v>3</v>
      </c>
      <c r="AG156" s="20"/>
      <c r="AH156" s="20"/>
    </row>
    <row r="157" spans="1:34" x14ac:dyDescent="0.4">
      <c r="A157" s="7"/>
      <c r="B157" s="50"/>
      <c r="C157" s="24" t="s">
        <v>202</v>
      </c>
      <c r="D157" s="49"/>
      <c r="E157" s="53">
        <v>0</v>
      </c>
      <c r="F157" s="6">
        <v>0</v>
      </c>
      <c r="G157" s="6">
        <v>0</v>
      </c>
      <c r="H157" s="6">
        <v>1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1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1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5">
        <f t="shared" si="45"/>
        <v>3</v>
      </c>
      <c r="AG157" s="20"/>
      <c r="AH157" s="20"/>
    </row>
    <row r="158" spans="1:34" x14ac:dyDescent="0.4">
      <c r="A158" s="7"/>
      <c r="B158" s="50"/>
      <c r="C158" s="24" t="s">
        <v>203</v>
      </c>
      <c r="D158" s="49"/>
      <c r="E158" s="53">
        <v>0</v>
      </c>
      <c r="F158" s="6">
        <v>0</v>
      </c>
      <c r="G158" s="6">
        <v>0</v>
      </c>
      <c r="H158" s="6">
        <v>1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5">
        <f t="shared" si="45"/>
        <v>1</v>
      </c>
      <c r="AG158" s="20"/>
      <c r="AH158" s="20"/>
    </row>
    <row r="159" spans="1:34" x14ac:dyDescent="0.4">
      <c r="A159" s="7"/>
      <c r="B159" s="50"/>
      <c r="C159" s="24" t="s">
        <v>204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5">
        <f t="shared" si="45"/>
        <v>0</v>
      </c>
      <c r="AG159" s="20"/>
      <c r="AH159" s="20"/>
    </row>
    <row r="160" spans="1:34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1</v>
      </c>
      <c r="AB160" s="6">
        <v>0</v>
      </c>
      <c r="AC160" s="6">
        <v>0</v>
      </c>
      <c r="AD160" s="6">
        <v>0</v>
      </c>
      <c r="AE160" s="6">
        <v>0</v>
      </c>
      <c r="AF160" s="5">
        <f t="shared" si="45"/>
        <v>1</v>
      </c>
      <c r="AG160" s="20"/>
      <c r="AH160" s="20"/>
    </row>
    <row r="161" spans="1:34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5">
        <f t="shared" si="45"/>
        <v>0</v>
      </c>
      <c r="AG161" s="20"/>
      <c r="AH161" s="20"/>
    </row>
    <row r="162" spans="1:34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5">
        <f t="shared" si="45"/>
        <v>0</v>
      </c>
      <c r="AG162" s="20"/>
      <c r="AH162" s="20"/>
    </row>
    <row r="163" spans="1:34" x14ac:dyDescent="0.4">
      <c r="A163" s="6" t="s">
        <v>26</v>
      </c>
      <c r="B163" s="92" t="s">
        <v>51</v>
      </c>
      <c r="C163" s="93"/>
      <c r="D163" s="94"/>
      <c r="E163" s="5">
        <f t="shared" ref="E163:AF163" si="46">SUM(E153:E162)</f>
        <v>0</v>
      </c>
      <c r="F163" s="5">
        <f t="shared" si="46"/>
        <v>3</v>
      </c>
      <c r="G163" s="5">
        <f t="shared" si="46"/>
        <v>3</v>
      </c>
      <c r="H163" s="5">
        <f t="shared" si="46"/>
        <v>2</v>
      </c>
      <c r="I163" s="5">
        <f t="shared" si="46"/>
        <v>1</v>
      </c>
      <c r="J163" s="5">
        <f t="shared" si="46"/>
        <v>1</v>
      </c>
      <c r="K163" s="5">
        <f t="shared" si="46"/>
        <v>0</v>
      </c>
      <c r="L163" s="5">
        <f t="shared" si="46"/>
        <v>0</v>
      </c>
      <c r="M163" s="5">
        <f t="shared" si="46"/>
        <v>1</v>
      </c>
      <c r="N163" s="5">
        <f t="shared" si="46"/>
        <v>1</v>
      </c>
      <c r="O163" s="5">
        <f t="shared" si="46"/>
        <v>5</v>
      </c>
      <c r="P163" s="5">
        <f t="shared" si="46"/>
        <v>0</v>
      </c>
      <c r="Q163" s="5">
        <f t="shared" si="46"/>
        <v>2</v>
      </c>
      <c r="R163" s="5">
        <f t="shared" si="46"/>
        <v>2</v>
      </c>
      <c r="S163" s="5">
        <f t="shared" si="46"/>
        <v>2</v>
      </c>
      <c r="T163" s="5">
        <f t="shared" si="46"/>
        <v>0</v>
      </c>
      <c r="U163" s="5">
        <f t="shared" si="46"/>
        <v>0</v>
      </c>
      <c r="V163" s="5">
        <f t="shared" si="46"/>
        <v>1</v>
      </c>
      <c r="W163" s="5">
        <f t="shared" si="46"/>
        <v>1</v>
      </c>
      <c r="X163" s="5">
        <f t="shared" si="46"/>
        <v>1</v>
      </c>
      <c r="Y163" s="5">
        <f t="shared" si="46"/>
        <v>0</v>
      </c>
      <c r="Z163" s="5">
        <f t="shared" si="46"/>
        <v>4</v>
      </c>
      <c r="AA163" s="5">
        <f t="shared" si="46"/>
        <v>4</v>
      </c>
      <c r="AB163" s="5">
        <f t="shared" si="46"/>
        <v>2</v>
      </c>
      <c r="AC163" s="5">
        <f t="shared" si="46"/>
        <v>0</v>
      </c>
      <c r="AD163" s="5">
        <f t="shared" si="46"/>
        <v>0</v>
      </c>
      <c r="AE163" s="5">
        <f t="shared" si="46"/>
        <v>1</v>
      </c>
      <c r="AF163" s="5">
        <f t="shared" si="45"/>
        <v>37</v>
      </c>
      <c r="AG163" s="20"/>
      <c r="AH163" s="20"/>
    </row>
    <row r="164" spans="1:34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20"/>
      <c r="AH164" s="20"/>
    </row>
    <row r="165" spans="1:34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2</v>
      </c>
      <c r="F165" s="6">
        <v>0</v>
      </c>
      <c r="G165" s="6">
        <v>0</v>
      </c>
      <c r="H165" s="6">
        <v>3</v>
      </c>
      <c r="I165" s="6">
        <v>0</v>
      </c>
      <c r="J165" s="6">
        <v>1</v>
      </c>
      <c r="K165" s="6">
        <v>0</v>
      </c>
      <c r="L165" s="6">
        <v>0</v>
      </c>
      <c r="M165" s="6">
        <v>2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1</v>
      </c>
      <c r="Y165" s="6">
        <v>0</v>
      </c>
      <c r="Z165" s="6">
        <v>0</v>
      </c>
      <c r="AA165" s="6">
        <v>1</v>
      </c>
      <c r="AB165" s="6">
        <v>1</v>
      </c>
      <c r="AC165" s="6">
        <v>0</v>
      </c>
      <c r="AD165" s="6">
        <v>0</v>
      </c>
      <c r="AE165" s="6">
        <v>0</v>
      </c>
      <c r="AF165" s="5">
        <f>SUM(E165:AE165)</f>
        <v>11</v>
      </c>
      <c r="AG165" s="1"/>
      <c r="AH165" s="1"/>
    </row>
    <row r="166" spans="1:34" x14ac:dyDescent="0.4">
      <c r="A166" s="11" t="s">
        <v>50</v>
      </c>
      <c r="B166" s="50"/>
      <c r="C166" s="24" t="s">
        <v>206</v>
      </c>
      <c r="D166" s="49"/>
      <c r="E166" s="6">
        <v>1</v>
      </c>
      <c r="F166" s="6">
        <v>0</v>
      </c>
      <c r="G166" s="6">
        <v>1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1</v>
      </c>
      <c r="U166" s="6">
        <v>1</v>
      </c>
      <c r="V166" s="6">
        <v>1</v>
      </c>
      <c r="W166" s="6">
        <v>0</v>
      </c>
      <c r="X166" s="6">
        <v>1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5">
        <f>SUM(E166:AE166)</f>
        <v>7</v>
      </c>
      <c r="AG166" s="27"/>
      <c r="AH166" s="27"/>
    </row>
    <row r="167" spans="1:34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5">
        <f t="shared" ref="AF167:AF174" si="47">SUM(E167:AE167)</f>
        <v>0</v>
      </c>
      <c r="AG167" s="20"/>
      <c r="AH167" s="20"/>
    </row>
    <row r="168" spans="1:34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5">
        <f t="shared" si="47"/>
        <v>0</v>
      </c>
      <c r="AG168" s="20"/>
      <c r="AH168" s="20"/>
    </row>
    <row r="169" spans="1:34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5">
        <f t="shared" si="47"/>
        <v>0</v>
      </c>
      <c r="AG169" s="20"/>
      <c r="AH169" s="20"/>
    </row>
    <row r="170" spans="1:34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5">
        <f t="shared" si="47"/>
        <v>0</v>
      </c>
      <c r="AG170" s="20"/>
      <c r="AH170" s="20"/>
    </row>
    <row r="171" spans="1:34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5">
        <f t="shared" si="47"/>
        <v>0</v>
      </c>
      <c r="AG171" s="20"/>
      <c r="AH171" s="20"/>
    </row>
    <row r="172" spans="1:34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5">
        <f t="shared" si="47"/>
        <v>0</v>
      </c>
      <c r="AG172" s="20"/>
      <c r="AH172" s="20"/>
    </row>
    <row r="173" spans="1:34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5">
        <f t="shared" si="47"/>
        <v>0</v>
      </c>
      <c r="AG173" s="20"/>
      <c r="AH173" s="20"/>
    </row>
    <row r="174" spans="1:34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5">
        <f t="shared" si="47"/>
        <v>0</v>
      </c>
      <c r="AG174" s="20"/>
      <c r="AH174" s="20"/>
    </row>
    <row r="175" spans="1:34" x14ac:dyDescent="0.4">
      <c r="A175" s="6" t="s">
        <v>26</v>
      </c>
      <c r="B175" s="84" t="s">
        <v>51</v>
      </c>
      <c r="C175" s="87"/>
      <c r="D175" s="88"/>
      <c r="E175" s="5">
        <f t="shared" ref="E175:AF175" si="48">SUM(E165:E174)</f>
        <v>3</v>
      </c>
      <c r="F175" s="5">
        <f t="shared" si="48"/>
        <v>0</v>
      </c>
      <c r="G175" s="5">
        <f t="shared" si="48"/>
        <v>1</v>
      </c>
      <c r="H175" s="5">
        <f t="shared" si="48"/>
        <v>4</v>
      </c>
      <c r="I175" s="5">
        <f t="shared" si="48"/>
        <v>0</v>
      </c>
      <c r="J175" s="5">
        <f t="shared" si="48"/>
        <v>1</v>
      </c>
      <c r="K175" s="5">
        <f t="shared" si="48"/>
        <v>0</v>
      </c>
      <c r="L175" s="5">
        <f t="shared" si="48"/>
        <v>0</v>
      </c>
      <c r="M175" s="5">
        <f t="shared" si="48"/>
        <v>2</v>
      </c>
      <c r="N175" s="5">
        <f t="shared" si="48"/>
        <v>0</v>
      </c>
      <c r="O175" s="5">
        <f t="shared" si="48"/>
        <v>0</v>
      </c>
      <c r="P175" s="5">
        <f t="shared" si="48"/>
        <v>0</v>
      </c>
      <c r="Q175" s="5">
        <f t="shared" si="48"/>
        <v>0</v>
      </c>
      <c r="R175" s="5">
        <f t="shared" si="48"/>
        <v>0</v>
      </c>
      <c r="S175" s="5">
        <f t="shared" si="48"/>
        <v>0</v>
      </c>
      <c r="T175" s="5">
        <f t="shared" si="48"/>
        <v>1</v>
      </c>
      <c r="U175" s="5">
        <f t="shared" si="48"/>
        <v>1</v>
      </c>
      <c r="V175" s="5">
        <f t="shared" si="48"/>
        <v>1</v>
      </c>
      <c r="W175" s="5">
        <f t="shared" si="48"/>
        <v>0</v>
      </c>
      <c r="X175" s="5">
        <f t="shared" si="48"/>
        <v>2</v>
      </c>
      <c r="Y175" s="5">
        <f t="shared" si="48"/>
        <v>0</v>
      </c>
      <c r="Z175" s="5">
        <f t="shared" si="48"/>
        <v>0</v>
      </c>
      <c r="AA175" s="5">
        <f t="shared" si="48"/>
        <v>1</v>
      </c>
      <c r="AB175" s="5">
        <f t="shared" si="48"/>
        <v>1</v>
      </c>
      <c r="AC175" s="5">
        <f t="shared" si="48"/>
        <v>0</v>
      </c>
      <c r="AD175" s="5">
        <f t="shared" si="48"/>
        <v>0</v>
      </c>
      <c r="AE175" s="5">
        <f t="shared" si="48"/>
        <v>0</v>
      </c>
      <c r="AF175" s="5">
        <f t="shared" si="48"/>
        <v>18</v>
      </c>
      <c r="AG175" s="20"/>
      <c r="AH175" s="20"/>
    </row>
    <row r="176" spans="1:34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"/>
      <c r="AH176" s="1"/>
    </row>
    <row r="177" spans="1:34" x14ac:dyDescent="0.4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6">
        <v>1</v>
      </c>
      <c r="S177" s="6">
        <v>0</v>
      </c>
      <c r="T177" s="6">
        <v>0</v>
      </c>
      <c r="U177" s="6">
        <v>0</v>
      </c>
      <c r="V177" s="6">
        <v>1</v>
      </c>
      <c r="W177" s="6">
        <v>1</v>
      </c>
      <c r="X177" s="6">
        <v>0</v>
      </c>
      <c r="Y177" s="6">
        <v>0</v>
      </c>
      <c r="Z177" s="6">
        <v>1</v>
      </c>
      <c r="AA177" s="6">
        <v>1</v>
      </c>
      <c r="AB177" s="6">
        <v>0</v>
      </c>
      <c r="AC177" s="6">
        <v>1</v>
      </c>
      <c r="AD177" s="6">
        <v>0</v>
      </c>
      <c r="AE177" s="6">
        <v>1</v>
      </c>
      <c r="AF177" s="5">
        <f t="shared" ref="AF177:AF186" si="49">SUM(E177:AE177)</f>
        <v>8</v>
      </c>
    </row>
    <row r="178" spans="1:34" x14ac:dyDescent="0.4">
      <c r="A178" s="11" t="s">
        <v>50</v>
      </c>
      <c r="B178" s="50"/>
      <c r="C178" s="24" t="s">
        <v>207</v>
      </c>
      <c r="D178" s="49"/>
      <c r="E178" s="6">
        <v>1</v>
      </c>
      <c r="F178" s="6">
        <v>0</v>
      </c>
      <c r="G178" s="6">
        <v>1</v>
      </c>
      <c r="H178" s="6">
        <v>2</v>
      </c>
      <c r="I178" s="6">
        <v>0</v>
      </c>
      <c r="J178" s="6">
        <v>0</v>
      </c>
      <c r="K178" s="6">
        <v>2</v>
      </c>
      <c r="L178" s="6">
        <v>0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1</v>
      </c>
      <c r="S178" s="6">
        <v>2</v>
      </c>
      <c r="T178" s="6">
        <v>2</v>
      </c>
      <c r="U178" s="6">
        <v>1</v>
      </c>
      <c r="V178" s="6">
        <v>2</v>
      </c>
      <c r="W178" s="6">
        <v>0</v>
      </c>
      <c r="X178" s="6">
        <v>1</v>
      </c>
      <c r="Y178" s="6">
        <v>1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5">
        <f t="shared" si="49"/>
        <v>17</v>
      </c>
      <c r="AG178" s="20"/>
      <c r="AH178" s="20"/>
    </row>
    <row r="179" spans="1:34" x14ac:dyDescent="0.4">
      <c r="A179" s="7"/>
      <c r="B179" s="50"/>
      <c r="C179" s="24" t="s">
        <v>208</v>
      </c>
      <c r="D179" s="49"/>
      <c r="E179" s="6">
        <v>0</v>
      </c>
      <c r="F179" s="6">
        <v>2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1</v>
      </c>
      <c r="N179" s="6">
        <v>0</v>
      </c>
      <c r="O179" s="6">
        <v>0</v>
      </c>
      <c r="P179" s="6">
        <v>3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5">
        <f t="shared" si="49"/>
        <v>7</v>
      </c>
      <c r="AG179" s="20"/>
      <c r="AH179" s="20"/>
    </row>
    <row r="180" spans="1:34" x14ac:dyDescent="0.4">
      <c r="A180" s="7"/>
      <c r="B180" s="50"/>
      <c r="C180" s="24" t="s">
        <v>209</v>
      </c>
      <c r="D180" s="49"/>
      <c r="E180" s="6">
        <v>0</v>
      </c>
      <c r="F180" s="6">
        <v>0</v>
      </c>
      <c r="G180" s="6">
        <v>0</v>
      </c>
      <c r="H180" s="6">
        <v>1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1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1</v>
      </c>
      <c r="AA180" s="6">
        <v>1</v>
      </c>
      <c r="AB180" s="6">
        <v>0</v>
      </c>
      <c r="AC180" s="6">
        <v>1</v>
      </c>
      <c r="AD180" s="6">
        <v>0</v>
      </c>
      <c r="AE180" s="6">
        <v>0</v>
      </c>
      <c r="AF180" s="5">
        <f t="shared" si="49"/>
        <v>5</v>
      </c>
      <c r="AG180" s="20"/>
      <c r="AH180" s="20"/>
    </row>
    <row r="181" spans="1:34" x14ac:dyDescent="0.4">
      <c r="A181" s="7"/>
      <c r="B181" s="50"/>
      <c r="C181" s="24" t="s">
        <v>210</v>
      </c>
      <c r="D181" s="49"/>
      <c r="E181" s="6">
        <v>0</v>
      </c>
      <c r="F181" s="6">
        <v>0</v>
      </c>
      <c r="G181" s="6">
        <v>0</v>
      </c>
      <c r="H181" s="6">
        <v>0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1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5">
        <f t="shared" si="49"/>
        <v>2</v>
      </c>
      <c r="AG181" s="20"/>
      <c r="AH181" s="20"/>
    </row>
    <row r="182" spans="1:34" x14ac:dyDescent="0.4">
      <c r="A182" s="7"/>
      <c r="B182" s="50"/>
      <c r="C182" s="24" t="s">
        <v>211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1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5">
        <f t="shared" si="49"/>
        <v>1</v>
      </c>
      <c r="AG182" s="20"/>
      <c r="AH182" s="20"/>
    </row>
    <row r="183" spans="1:34" x14ac:dyDescent="0.4">
      <c r="A183" s="7"/>
      <c r="B183" s="50"/>
      <c r="C183" s="24" t="s">
        <v>212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5">
        <f t="shared" si="49"/>
        <v>0</v>
      </c>
      <c r="AG183" s="20"/>
      <c r="AH183" s="20"/>
    </row>
    <row r="184" spans="1:34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1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5">
        <f t="shared" si="49"/>
        <v>1</v>
      </c>
      <c r="AG184" s="20"/>
      <c r="AH184" s="20"/>
    </row>
    <row r="185" spans="1:34" x14ac:dyDescent="0.4">
      <c r="A185" s="7"/>
      <c r="B185" s="50"/>
      <c r="C185" s="24" t="s">
        <v>214</v>
      </c>
      <c r="D185" s="49"/>
      <c r="E185" s="6">
        <v>1</v>
      </c>
      <c r="F185" s="6">
        <v>1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1</v>
      </c>
      <c r="AB185" s="6">
        <v>0</v>
      </c>
      <c r="AC185" s="6">
        <v>0</v>
      </c>
      <c r="AD185" s="6">
        <v>0</v>
      </c>
      <c r="AE185" s="6">
        <v>0</v>
      </c>
      <c r="AF185" s="5">
        <f t="shared" si="49"/>
        <v>3</v>
      </c>
      <c r="AG185" s="20"/>
      <c r="AH185" s="20"/>
    </row>
    <row r="186" spans="1:34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1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5">
        <f t="shared" si="49"/>
        <v>1</v>
      </c>
      <c r="AG186" s="20"/>
      <c r="AH186" s="20"/>
    </row>
    <row r="187" spans="1:34" ht="13.15" customHeight="1" x14ac:dyDescent="0.4">
      <c r="A187" s="6" t="s">
        <v>26</v>
      </c>
      <c r="B187" s="84" t="s">
        <v>51</v>
      </c>
      <c r="C187" s="87"/>
      <c r="D187" s="88"/>
      <c r="E187" s="5">
        <f t="shared" ref="E187:AF187" si="50">SUM(E177:E186)</f>
        <v>2</v>
      </c>
      <c r="F187" s="5">
        <f t="shared" si="50"/>
        <v>3</v>
      </c>
      <c r="G187" s="5">
        <f t="shared" si="50"/>
        <v>1</v>
      </c>
      <c r="H187" s="5">
        <f t="shared" si="50"/>
        <v>4</v>
      </c>
      <c r="I187" s="5">
        <f t="shared" si="50"/>
        <v>1</v>
      </c>
      <c r="J187" s="5">
        <f t="shared" si="50"/>
        <v>0</v>
      </c>
      <c r="K187" s="5">
        <f t="shared" si="50"/>
        <v>2</v>
      </c>
      <c r="L187" s="5">
        <f t="shared" si="50"/>
        <v>0</v>
      </c>
      <c r="M187" s="5">
        <f t="shared" si="50"/>
        <v>3</v>
      </c>
      <c r="N187" s="5">
        <f t="shared" si="50"/>
        <v>0</v>
      </c>
      <c r="O187" s="5">
        <f t="shared" si="50"/>
        <v>2</v>
      </c>
      <c r="P187" s="5">
        <f t="shared" si="50"/>
        <v>5</v>
      </c>
      <c r="Q187" s="5">
        <f t="shared" si="50"/>
        <v>0</v>
      </c>
      <c r="R187" s="5">
        <f t="shared" si="50"/>
        <v>2</v>
      </c>
      <c r="S187" s="5">
        <f t="shared" si="50"/>
        <v>2</v>
      </c>
      <c r="T187" s="5">
        <f t="shared" si="50"/>
        <v>2</v>
      </c>
      <c r="U187" s="5">
        <f t="shared" si="50"/>
        <v>1</v>
      </c>
      <c r="V187" s="5">
        <f t="shared" si="50"/>
        <v>3</v>
      </c>
      <c r="W187" s="5">
        <f t="shared" si="50"/>
        <v>1</v>
      </c>
      <c r="X187" s="5">
        <f t="shared" si="50"/>
        <v>1</v>
      </c>
      <c r="Y187" s="5">
        <f t="shared" si="50"/>
        <v>2</v>
      </c>
      <c r="Z187" s="5">
        <f t="shared" si="50"/>
        <v>2</v>
      </c>
      <c r="AA187" s="5">
        <f t="shared" si="50"/>
        <v>3</v>
      </c>
      <c r="AB187" s="5">
        <f t="shared" si="50"/>
        <v>0</v>
      </c>
      <c r="AC187" s="5">
        <f t="shared" si="50"/>
        <v>2</v>
      </c>
      <c r="AD187" s="5">
        <f t="shared" si="50"/>
        <v>0</v>
      </c>
      <c r="AE187" s="5">
        <f t="shared" si="50"/>
        <v>1</v>
      </c>
      <c r="AF187" s="5">
        <f t="shared" si="50"/>
        <v>45</v>
      </c>
      <c r="AG187" s="1"/>
      <c r="AH187" s="1"/>
    </row>
    <row r="188" spans="1:34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Q188" s="18"/>
      <c r="R188" s="18"/>
      <c r="S188" s="18"/>
      <c r="T188" s="18"/>
      <c r="U188" s="18"/>
      <c r="V188" s="18"/>
      <c r="W188" s="18"/>
      <c r="X188" s="18"/>
      <c r="Y188" s="18"/>
      <c r="AB188" s="18"/>
      <c r="AF188" s="5"/>
    </row>
    <row r="189" spans="1:34" x14ac:dyDescent="0.4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5">
        <f t="shared" ref="AF189:AF198" si="51">SUM(E189:AE189)</f>
        <v>0</v>
      </c>
      <c r="AG189" s="20"/>
      <c r="AH189" s="20"/>
    </row>
    <row r="190" spans="1:34" x14ac:dyDescent="0.4">
      <c r="A190" s="11" t="s">
        <v>50</v>
      </c>
      <c r="B190" s="50"/>
      <c r="C190" s="24" t="s">
        <v>216</v>
      </c>
      <c r="D190" s="49"/>
      <c r="E190" s="6">
        <v>1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1</v>
      </c>
      <c r="U190" s="6">
        <v>1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1</v>
      </c>
      <c r="AD190" s="6">
        <v>0</v>
      </c>
      <c r="AE190" s="6">
        <v>1</v>
      </c>
      <c r="AF190" s="5">
        <f t="shared" si="51"/>
        <v>5</v>
      </c>
      <c r="AG190" s="20"/>
      <c r="AH190" s="20"/>
    </row>
    <row r="191" spans="1:34" x14ac:dyDescent="0.4">
      <c r="A191" s="7"/>
      <c r="B191" s="50"/>
      <c r="C191" s="24" t="s">
        <v>217</v>
      </c>
      <c r="D191" s="49"/>
      <c r="E191" s="6">
        <v>0</v>
      </c>
      <c r="F191" s="6">
        <v>1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1</v>
      </c>
      <c r="X191" s="6">
        <v>0</v>
      </c>
      <c r="Y191" s="6">
        <v>0</v>
      </c>
      <c r="Z191" s="6">
        <v>0</v>
      </c>
      <c r="AA191" s="6">
        <v>0</v>
      </c>
      <c r="AB191" s="6">
        <v>1</v>
      </c>
      <c r="AC191" s="6">
        <v>0</v>
      </c>
      <c r="AD191" s="6">
        <v>0</v>
      </c>
      <c r="AE191" s="6">
        <v>0</v>
      </c>
      <c r="AF191" s="5">
        <f t="shared" si="51"/>
        <v>3</v>
      </c>
      <c r="AG191" s="20"/>
      <c r="AH191" s="20"/>
    </row>
    <row r="192" spans="1:34" x14ac:dyDescent="0.4">
      <c r="A192" s="7"/>
      <c r="B192" s="50"/>
      <c r="C192" s="24" t="s">
        <v>218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5">
        <f t="shared" si="51"/>
        <v>0</v>
      </c>
      <c r="AG192" s="20"/>
      <c r="AH192" s="20"/>
    </row>
    <row r="193" spans="1:34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5">
        <f t="shared" si="51"/>
        <v>0</v>
      </c>
      <c r="AG193" s="20"/>
      <c r="AH193" s="20"/>
    </row>
    <row r="194" spans="1:34" x14ac:dyDescent="0.4">
      <c r="A194" s="7"/>
      <c r="B194" s="50"/>
      <c r="C194" s="24" t="s">
        <v>220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5">
        <f t="shared" si="51"/>
        <v>0</v>
      </c>
      <c r="AG194" s="20"/>
      <c r="AH194" s="20"/>
    </row>
    <row r="195" spans="1:34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5">
        <f t="shared" si="51"/>
        <v>0</v>
      </c>
      <c r="AG195" s="20"/>
      <c r="AH195" s="20"/>
    </row>
    <row r="196" spans="1:34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5">
        <f t="shared" si="51"/>
        <v>0</v>
      </c>
      <c r="AG196" s="1"/>
      <c r="AH196" s="1"/>
    </row>
    <row r="197" spans="1:34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5">
        <f t="shared" si="51"/>
        <v>0</v>
      </c>
      <c r="AG197" s="1"/>
      <c r="AH197" s="1"/>
    </row>
    <row r="198" spans="1:34" ht="13.15" customHeight="1" x14ac:dyDescent="0.4">
      <c r="A198" s="7"/>
      <c r="B198" s="50"/>
      <c r="C198" s="24" t="s">
        <v>224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5">
        <f t="shared" si="51"/>
        <v>0</v>
      </c>
      <c r="AG198" s="1"/>
      <c r="AH198" s="1"/>
    </row>
    <row r="199" spans="1:34" x14ac:dyDescent="0.4">
      <c r="A199" s="6" t="s">
        <v>26</v>
      </c>
      <c r="B199" s="84" t="s">
        <v>51</v>
      </c>
      <c r="C199" s="87"/>
      <c r="D199" s="88"/>
      <c r="E199" s="5">
        <f t="shared" ref="E199:AF199" si="52">SUM(E189:E198)</f>
        <v>1</v>
      </c>
      <c r="F199" s="5">
        <f t="shared" si="52"/>
        <v>1</v>
      </c>
      <c r="G199" s="5">
        <f t="shared" si="52"/>
        <v>0</v>
      </c>
      <c r="H199" s="5">
        <f t="shared" si="52"/>
        <v>0</v>
      </c>
      <c r="I199" s="5">
        <f t="shared" si="52"/>
        <v>0</v>
      </c>
      <c r="J199" s="5">
        <f t="shared" si="52"/>
        <v>0</v>
      </c>
      <c r="K199" s="5">
        <f t="shared" si="52"/>
        <v>0</v>
      </c>
      <c r="L199" s="5">
        <f t="shared" si="52"/>
        <v>0</v>
      </c>
      <c r="M199" s="5">
        <f t="shared" si="52"/>
        <v>0</v>
      </c>
      <c r="N199" s="5">
        <f t="shared" si="52"/>
        <v>0</v>
      </c>
      <c r="O199" s="5">
        <f t="shared" si="52"/>
        <v>0</v>
      </c>
      <c r="P199" s="5">
        <f t="shared" si="52"/>
        <v>0</v>
      </c>
      <c r="Q199" s="5">
        <f t="shared" si="52"/>
        <v>0</v>
      </c>
      <c r="R199" s="5">
        <f t="shared" si="52"/>
        <v>0</v>
      </c>
      <c r="S199" s="5">
        <f t="shared" si="52"/>
        <v>0</v>
      </c>
      <c r="T199" s="5">
        <f t="shared" si="52"/>
        <v>1</v>
      </c>
      <c r="U199" s="5">
        <f t="shared" si="52"/>
        <v>1</v>
      </c>
      <c r="V199" s="5">
        <f t="shared" si="52"/>
        <v>0</v>
      </c>
      <c r="W199" s="5">
        <f t="shared" si="52"/>
        <v>1</v>
      </c>
      <c r="X199" s="5">
        <f t="shared" si="52"/>
        <v>0</v>
      </c>
      <c r="Y199" s="5">
        <f t="shared" si="52"/>
        <v>0</v>
      </c>
      <c r="Z199" s="5">
        <f t="shared" si="52"/>
        <v>0</v>
      </c>
      <c r="AA199" s="5">
        <f t="shared" si="52"/>
        <v>0</v>
      </c>
      <c r="AB199" s="5">
        <f t="shared" si="52"/>
        <v>1</v>
      </c>
      <c r="AC199" s="5">
        <f t="shared" si="52"/>
        <v>1</v>
      </c>
      <c r="AD199" s="5">
        <f t="shared" si="52"/>
        <v>0</v>
      </c>
      <c r="AE199" s="5">
        <f t="shared" si="52"/>
        <v>1</v>
      </c>
      <c r="AF199" s="5">
        <f t="shared" si="52"/>
        <v>8</v>
      </c>
      <c r="AG199" s="27"/>
      <c r="AH199" s="27"/>
    </row>
    <row r="200" spans="1:34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20"/>
      <c r="AH200" s="20"/>
    </row>
    <row r="201" spans="1:34" x14ac:dyDescent="0.4">
      <c r="A201" s="11" t="s">
        <v>48</v>
      </c>
      <c r="B201" s="17" t="s">
        <v>73</v>
      </c>
      <c r="C201" s="86" t="s">
        <v>74</v>
      </c>
      <c r="D201" s="64"/>
      <c r="E201" s="6">
        <v>3</v>
      </c>
      <c r="F201" s="6">
        <v>8</v>
      </c>
      <c r="G201" s="6">
        <v>10</v>
      </c>
      <c r="H201" s="6">
        <v>8</v>
      </c>
      <c r="I201" s="6">
        <v>7</v>
      </c>
      <c r="J201" s="6">
        <v>5</v>
      </c>
      <c r="K201" s="6">
        <v>7</v>
      </c>
      <c r="L201" s="6">
        <v>9</v>
      </c>
      <c r="M201" s="6">
        <v>7</v>
      </c>
      <c r="N201" s="6">
        <v>8</v>
      </c>
      <c r="O201" s="6">
        <v>3</v>
      </c>
      <c r="P201" s="6">
        <v>1</v>
      </c>
      <c r="Q201" s="6">
        <v>7</v>
      </c>
      <c r="R201" s="6">
        <v>3</v>
      </c>
      <c r="S201" s="6">
        <v>15</v>
      </c>
      <c r="T201" s="6">
        <v>4</v>
      </c>
      <c r="U201" s="6">
        <v>2</v>
      </c>
      <c r="V201" s="6">
        <v>12</v>
      </c>
      <c r="W201" s="6">
        <v>16</v>
      </c>
      <c r="X201" s="6">
        <v>13</v>
      </c>
      <c r="Y201" s="6">
        <v>9</v>
      </c>
      <c r="Z201" s="6">
        <v>8</v>
      </c>
      <c r="AA201" s="6">
        <v>13</v>
      </c>
      <c r="AB201" s="6">
        <v>8</v>
      </c>
      <c r="AC201" s="6">
        <v>5</v>
      </c>
      <c r="AD201" s="6">
        <v>2</v>
      </c>
      <c r="AE201" s="6">
        <v>4</v>
      </c>
      <c r="AF201" s="5">
        <f t="shared" ref="AF201:AF210" si="53">SUM(E201:AE201)</f>
        <v>197</v>
      </c>
      <c r="AG201" s="20"/>
      <c r="AH201" s="20"/>
    </row>
    <row r="202" spans="1:34" x14ac:dyDescent="0.4">
      <c r="A202" s="11" t="s">
        <v>50</v>
      </c>
      <c r="B202" s="50"/>
      <c r="C202" s="24" t="s">
        <v>225</v>
      </c>
      <c r="D202" s="49"/>
      <c r="E202" s="6">
        <v>3</v>
      </c>
      <c r="F202" s="6">
        <v>17</v>
      </c>
      <c r="G202" s="6">
        <v>19</v>
      </c>
      <c r="H202" s="6">
        <v>21</v>
      </c>
      <c r="I202" s="6">
        <v>7</v>
      </c>
      <c r="J202" s="6">
        <v>46</v>
      </c>
      <c r="K202" s="6">
        <v>9</v>
      </c>
      <c r="L202" s="6">
        <v>23</v>
      </c>
      <c r="M202" s="6">
        <v>18</v>
      </c>
      <c r="N202" s="6">
        <v>47</v>
      </c>
      <c r="O202" s="6">
        <v>28</v>
      </c>
      <c r="P202" s="6">
        <v>23</v>
      </c>
      <c r="Q202" s="6">
        <v>11</v>
      </c>
      <c r="R202" s="6">
        <v>9</v>
      </c>
      <c r="S202" s="6">
        <v>39</v>
      </c>
      <c r="T202" s="6">
        <v>16</v>
      </c>
      <c r="U202" s="6">
        <v>8</v>
      </c>
      <c r="V202" s="6">
        <v>23</v>
      </c>
      <c r="W202" s="6">
        <v>22</v>
      </c>
      <c r="X202" s="6">
        <v>15</v>
      </c>
      <c r="Y202" s="6">
        <v>14</v>
      </c>
      <c r="Z202" s="6">
        <v>31</v>
      </c>
      <c r="AA202" s="6">
        <v>17</v>
      </c>
      <c r="AB202" s="6">
        <v>8</v>
      </c>
      <c r="AC202" s="6">
        <v>13</v>
      </c>
      <c r="AD202" s="6">
        <v>4</v>
      </c>
      <c r="AE202" s="6">
        <v>28</v>
      </c>
      <c r="AF202" s="5">
        <f t="shared" si="53"/>
        <v>519</v>
      </c>
      <c r="AG202" s="20"/>
      <c r="AH202" s="20"/>
    </row>
    <row r="203" spans="1:34" x14ac:dyDescent="0.4">
      <c r="A203" s="7"/>
      <c r="B203" s="50"/>
      <c r="C203" s="24" t="s">
        <v>226</v>
      </c>
      <c r="D203" s="49"/>
      <c r="E203" s="6">
        <v>3</v>
      </c>
      <c r="F203" s="6">
        <v>21</v>
      </c>
      <c r="G203" s="6">
        <v>10</v>
      </c>
      <c r="H203" s="6">
        <v>7</v>
      </c>
      <c r="I203" s="6">
        <v>9</v>
      </c>
      <c r="J203" s="6">
        <v>0</v>
      </c>
      <c r="K203" s="6">
        <v>3</v>
      </c>
      <c r="L203" s="6">
        <v>10</v>
      </c>
      <c r="M203" s="6">
        <v>9</v>
      </c>
      <c r="N203" s="6">
        <v>6</v>
      </c>
      <c r="O203" s="6">
        <v>0</v>
      </c>
      <c r="P203" s="6">
        <v>4</v>
      </c>
      <c r="Q203" s="6">
        <v>2</v>
      </c>
      <c r="R203" s="6">
        <v>1</v>
      </c>
      <c r="S203" s="6">
        <v>0</v>
      </c>
      <c r="T203" s="6">
        <v>5</v>
      </c>
      <c r="U203" s="6">
        <v>1</v>
      </c>
      <c r="V203" s="6">
        <v>3</v>
      </c>
      <c r="W203" s="6">
        <v>2</v>
      </c>
      <c r="X203" s="6">
        <v>2</v>
      </c>
      <c r="Y203" s="6">
        <v>2</v>
      </c>
      <c r="Z203" s="6">
        <v>13</v>
      </c>
      <c r="AA203" s="6">
        <v>4</v>
      </c>
      <c r="AB203" s="6">
        <v>5</v>
      </c>
      <c r="AC203" s="6">
        <v>4</v>
      </c>
      <c r="AD203" s="6">
        <v>4</v>
      </c>
      <c r="AE203" s="6">
        <v>2</v>
      </c>
      <c r="AF203" s="5">
        <f t="shared" si="53"/>
        <v>132</v>
      </c>
      <c r="AG203" s="20"/>
      <c r="AH203" s="20"/>
    </row>
    <row r="204" spans="1:34" x14ac:dyDescent="0.4">
      <c r="A204" s="7"/>
      <c r="B204" s="50"/>
      <c r="C204" s="24" t="s">
        <v>227</v>
      </c>
      <c r="D204" s="49"/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1</v>
      </c>
      <c r="K204" s="6">
        <v>1</v>
      </c>
      <c r="L204" s="6">
        <v>1</v>
      </c>
      <c r="M204" s="6">
        <v>0</v>
      </c>
      <c r="N204" s="6">
        <v>1</v>
      </c>
      <c r="O204" s="6">
        <v>0</v>
      </c>
      <c r="P204" s="6">
        <v>0</v>
      </c>
      <c r="Q204" s="6">
        <v>0</v>
      </c>
      <c r="R204" s="6">
        <v>1</v>
      </c>
      <c r="S204" s="6">
        <v>1</v>
      </c>
      <c r="T204" s="6">
        <v>0</v>
      </c>
      <c r="U204" s="6">
        <v>1</v>
      </c>
      <c r="V204" s="6">
        <v>0</v>
      </c>
      <c r="W204" s="6">
        <v>1</v>
      </c>
      <c r="X204" s="6">
        <v>0</v>
      </c>
      <c r="Y204" s="6">
        <v>0</v>
      </c>
      <c r="Z204" s="6">
        <v>0</v>
      </c>
      <c r="AA204" s="6">
        <v>0</v>
      </c>
      <c r="AB204" s="6">
        <v>1</v>
      </c>
      <c r="AC204" s="6">
        <v>1</v>
      </c>
      <c r="AD204" s="6">
        <v>0</v>
      </c>
      <c r="AE204" s="6">
        <v>2</v>
      </c>
      <c r="AF204" s="5">
        <f t="shared" si="53"/>
        <v>13</v>
      </c>
      <c r="AG204" s="20"/>
      <c r="AH204" s="20"/>
    </row>
    <row r="205" spans="1:34" x14ac:dyDescent="0.4">
      <c r="A205" s="7"/>
      <c r="B205" s="50"/>
      <c r="C205" s="24" t="s">
        <v>228</v>
      </c>
      <c r="D205" s="49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1</v>
      </c>
      <c r="O205" s="6">
        <v>1</v>
      </c>
      <c r="P205" s="6">
        <v>1</v>
      </c>
      <c r="Q205" s="6">
        <v>0</v>
      </c>
      <c r="R205" s="6">
        <v>0</v>
      </c>
      <c r="S205" s="6">
        <v>2</v>
      </c>
      <c r="T205" s="6">
        <v>0</v>
      </c>
      <c r="U205" s="6">
        <v>0</v>
      </c>
      <c r="V205" s="6">
        <v>0</v>
      </c>
      <c r="W205" s="6">
        <v>0</v>
      </c>
      <c r="X205" s="6">
        <v>1</v>
      </c>
      <c r="Y205" s="6">
        <v>0</v>
      </c>
      <c r="Z205" s="6">
        <v>0</v>
      </c>
      <c r="AA205" s="6">
        <v>3</v>
      </c>
      <c r="AB205" s="6">
        <v>0</v>
      </c>
      <c r="AC205" s="6">
        <v>0</v>
      </c>
      <c r="AD205" s="6">
        <v>0</v>
      </c>
      <c r="AE205" s="6">
        <v>0</v>
      </c>
      <c r="AF205" s="5">
        <f t="shared" si="53"/>
        <v>9</v>
      </c>
      <c r="AG205" s="20"/>
      <c r="AH205" s="20"/>
    </row>
    <row r="206" spans="1:34" x14ac:dyDescent="0.4">
      <c r="A206" s="7"/>
      <c r="B206" s="50"/>
      <c r="C206" s="24" t="s">
        <v>229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1</v>
      </c>
      <c r="X206" s="6">
        <v>0</v>
      </c>
      <c r="Y206" s="6">
        <v>0</v>
      </c>
      <c r="Z206" s="6">
        <v>0</v>
      </c>
      <c r="AA206" s="6">
        <v>1</v>
      </c>
      <c r="AB206" s="6">
        <v>0</v>
      </c>
      <c r="AC206" s="6">
        <v>0</v>
      </c>
      <c r="AD206" s="6">
        <v>0</v>
      </c>
      <c r="AE206" s="6">
        <v>0</v>
      </c>
      <c r="AF206" s="5">
        <f t="shared" si="53"/>
        <v>2</v>
      </c>
      <c r="AG206" s="20"/>
      <c r="AH206" s="20"/>
    </row>
    <row r="207" spans="1:34" ht="13.15" customHeight="1" x14ac:dyDescent="0.4">
      <c r="A207" s="7"/>
      <c r="B207" s="50"/>
      <c r="C207" s="24" t="s">
        <v>230</v>
      </c>
      <c r="D207" s="49"/>
      <c r="E207" s="6">
        <v>0</v>
      </c>
      <c r="F207" s="6">
        <v>0</v>
      </c>
      <c r="G207" s="6">
        <v>2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1</v>
      </c>
      <c r="Q207" s="6">
        <v>0</v>
      </c>
      <c r="R207" s="6">
        <v>0</v>
      </c>
      <c r="S207" s="6">
        <v>0</v>
      </c>
      <c r="T207" s="6">
        <v>1</v>
      </c>
      <c r="U207" s="6">
        <v>0</v>
      </c>
      <c r="V207" s="6">
        <v>0</v>
      </c>
      <c r="W207" s="6">
        <v>1</v>
      </c>
      <c r="X207" s="6">
        <v>1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5">
        <f t="shared" si="53"/>
        <v>6</v>
      </c>
      <c r="AG207" s="1"/>
      <c r="AH207" s="1"/>
    </row>
    <row r="208" spans="1:34" x14ac:dyDescent="0.4">
      <c r="A208" s="7"/>
      <c r="B208" s="50"/>
      <c r="C208" s="24" t="s">
        <v>231</v>
      </c>
      <c r="D208" s="49"/>
      <c r="E208" s="6">
        <v>2</v>
      </c>
      <c r="F208" s="6">
        <v>1</v>
      </c>
      <c r="G208" s="6">
        <v>1</v>
      </c>
      <c r="H208" s="6">
        <v>0</v>
      </c>
      <c r="I208" s="6">
        <v>1</v>
      </c>
      <c r="J208" s="6">
        <v>0</v>
      </c>
      <c r="K208" s="6">
        <v>1</v>
      </c>
      <c r="L208" s="6">
        <v>0</v>
      </c>
      <c r="M208" s="6">
        <v>1</v>
      </c>
      <c r="N208" s="6">
        <v>0</v>
      </c>
      <c r="O208" s="6">
        <v>0</v>
      </c>
      <c r="P208" s="6">
        <v>2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1</v>
      </c>
      <c r="X208" s="6">
        <v>1</v>
      </c>
      <c r="Y208" s="6">
        <v>0</v>
      </c>
      <c r="Z208" s="6">
        <v>0</v>
      </c>
      <c r="AA208" s="6">
        <v>1</v>
      </c>
      <c r="AB208" s="6">
        <v>0</v>
      </c>
      <c r="AC208" s="6">
        <v>1</v>
      </c>
      <c r="AD208" s="6">
        <v>0</v>
      </c>
      <c r="AE208" s="6">
        <v>2</v>
      </c>
      <c r="AF208" s="5">
        <f t="shared" si="53"/>
        <v>15</v>
      </c>
      <c r="AG208" s="27"/>
      <c r="AH208" s="27"/>
    </row>
    <row r="209" spans="1:34" x14ac:dyDescent="0.4">
      <c r="A209" s="7"/>
      <c r="B209" s="50"/>
      <c r="C209" s="24" t="s">
        <v>232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5">
        <f t="shared" si="53"/>
        <v>0</v>
      </c>
      <c r="AG209" s="27"/>
      <c r="AH209" s="27"/>
    </row>
    <row r="210" spans="1:34" x14ac:dyDescent="0.4">
      <c r="A210" s="7"/>
      <c r="B210" s="50"/>
      <c r="C210" s="24" t="s">
        <v>233</v>
      </c>
      <c r="D210" s="49"/>
      <c r="E210" s="6">
        <v>1</v>
      </c>
      <c r="F210" s="6">
        <v>1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1</v>
      </c>
      <c r="Y210" s="6">
        <v>0</v>
      </c>
      <c r="Z210" s="6">
        <v>0</v>
      </c>
      <c r="AA210" s="6">
        <v>0</v>
      </c>
      <c r="AB210" s="6">
        <v>1</v>
      </c>
      <c r="AC210" s="6">
        <v>0</v>
      </c>
      <c r="AD210" s="6">
        <v>0</v>
      </c>
      <c r="AE210" s="6">
        <v>1</v>
      </c>
      <c r="AF210" s="5">
        <f t="shared" si="53"/>
        <v>5</v>
      </c>
      <c r="AG210" s="27"/>
      <c r="AH210" s="27"/>
    </row>
    <row r="211" spans="1:34" x14ac:dyDescent="0.4">
      <c r="A211" s="6" t="s">
        <v>26</v>
      </c>
      <c r="B211" s="84" t="s">
        <v>51</v>
      </c>
      <c r="C211" s="87"/>
      <c r="D211" s="88"/>
      <c r="E211" s="5">
        <f t="shared" ref="E211:AF211" si="54">SUM(E201:E210)</f>
        <v>13</v>
      </c>
      <c r="F211" s="5">
        <f t="shared" si="54"/>
        <v>48</v>
      </c>
      <c r="G211" s="5">
        <f t="shared" si="54"/>
        <v>42</v>
      </c>
      <c r="H211" s="5">
        <f t="shared" si="54"/>
        <v>36</v>
      </c>
      <c r="I211" s="5">
        <f t="shared" si="54"/>
        <v>24</v>
      </c>
      <c r="J211" s="5">
        <f t="shared" si="54"/>
        <v>52</v>
      </c>
      <c r="K211" s="5">
        <f t="shared" si="54"/>
        <v>21</v>
      </c>
      <c r="L211" s="5">
        <f t="shared" si="54"/>
        <v>43</v>
      </c>
      <c r="M211" s="5">
        <f t="shared" si="54"/>
        <v>35</v>
      </c>
      <c r="N211" s="5">
        <f t="shared" si="54"/>
        <v>63</v>
      </c>
      <c r="O211" s="5">
        <f t="shared" si="54"/>
        <v>32</v>
      </c>
      <c r="P211" s="5">
        <f t="shared" si="54"/>
        <v>32</v>
      </c>
      <c r="Q211" s="5">
        <f t="shared" si="54"/>
        <v>20</v>
      </c>
      <c r="R211" s="5">
        <f t="shared" si="54"/>
        <v>14</v>
      </c>
      <c r="S211" s="5">
        <f t="shared" si="54"/>
        <v>57</v>
      </c>
      <c r="T211" s="5">
        <f t="shared" si="54"/>
        <v>26</v>
      </c>
      <c r="U211" s="5">
        <f t="shared" si="54"/>
        <v>12</v>
      </c>
      <c r="V211" s="5">
        <f t="shared" si="54"/>
        <v>38</v>
      </c>
      <c r="W211" s="5">
        <f t="shared" si="54"/>
        <v>44</v>
      </c>
      <c r="X211" s="5">
        <f t="shared" si="54"/>
        <v>34</v>
      </c>
      <c r="Y211" s="5">
        <f t="shared" si="54"/>
        <v>25</v>
      </c>
      <c r="Z211" s="5">
        <f t="shared" si="54"/>
        <v>52</v>
      </c>
      <c r="AA211" s="5">
        <f t="shared" si="54"/>
        <v>39</v>
      </c>
      <c r="AB211" s="5">
        <f t="shared" si="54"/>
        <v>23</v>
      </c>
      <c r="AC211" s="5">
        <f t="shared" si="54"/>
        <v>24</v>
      </c>
      <c r="AD211" s="5">
        <f t="shared" si="54"/>
        <v>10</v>
      </c>
      <c r="AE211" s="5">
        <f t="shared" si="54"/>
        <v>39</v>
      </c>
      <c r="AF211" s="5">
        <f t="shared" si="54"/>
        <v>898</v>
      </c>
      <c r="AG211" s="20"/>
      <c r="AH211" s="20"/>
    </row>
    <row r="212" spans="1:34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20"/>
      <c r="AH212" s="20"/>
    </row>
    <row r="213" spans="1:34" x14ac:dyDescent="0.4">
      <c r="A213" s="11" t="s">
        <v>48</v>
      </c>
      <c r="B213" s="17" t="s">
        <v>75</v>
      </c>
      <c r="C213" s="86" t="s">
        <v>76</v>
      </c>
      <c r="D213" s="64"/>
      <c r="E213" s="6">
        <v>0</v>
      </c>
      <c r="F213" s="6">
        <v>0</v>
      </c>
      <c r="G213" s="6">
        <v>0</v>
      </c>
      <c r="H213" s="6">
        <v>1</v>
      </c>
      <c r="I213" s="6">
        <v>0</v>
      </c>
      <c r="J213" s="6">
        <v>2</v>
      </c>
      <c r="K213" s="6">
        <v>1</v>
      </c>
      <c r="L213" s="6">
        <v>0</v>
      </c>
      <c r="M213" s="6">
        <v>2</v>
      </c>
      <c r="N213" s="6">
        <v>2</v>
      </c>
      <c r="O213" s="6">
        <v>3</v>
      </c>
      <c r="P213" s="6">
        <v>1</v>
      </c>
      <c r="Q213" s="6">
        <v>0</v>
      </c>
      <c r="R213" s="6">
        <v>1</v>
      </c>
      <c r="S213" s="6">
        <v>0</v>
      </c>
      <c r="T213" s="6">
        <v>2</v>
      </c>
      <c r="U213" s="6">
        <v>2</v>
      </c>
      <c r="V213" s="6">
        <v>0</v>
      </c>
      <c r="W213" s="6">
        <v>0</v>
      </c>
      <c r="X213" s="6">
        <v>2</v>
      </c>
      <c r="Y213" s="6">
        <v>0</v>
      </c>
      <c r="Z213" s="6">
        <v>1</v>
      </c>
      <c r="AA213" s="6">
        <v>2</v>
      </c>
      <c r="AB213" s="6">
        <v>0</v>
      </c>
      <c r="AC213" s="6">
        <v>1</v>
      </c>
      <c r="AD213" s="6">
        <v>1</v>
      </c>
      <c r="AE213" s="6">
        <v>0</v>
      </c>
      <c r="AF213" s="5">
        <f>SUM(E213:AE213)</f>
        <v>24</v>
      </c>
      <c r="AG213" s="20"/>
      <c r="AH213" s="20"/>
    </row>
    <row r="214" spans="1:34" x14ac:dyDescent="0.4">
      <c r="A214" s="11" t="s">
        <v>50</v>
      </c>
      <c r="B214" s="50"/>
      <c r="C214" s="24" t="s">
        <v>234</v>
      </c>
      <c r="D214" s="49"/>
      <c r="E214" s="6">
        <v>1</v>
      </c>
      <c r="F214" s="6">
        <v>0</v>
      </c>
      <c r="G214" s="6">
        <v>1</v>
      </c>
      <c r="H214" s="6">
        <v>2</v>
      </c>
      <c r="I214" s="6">
        <v>2</v>
      </c>
      <c r="J214" s="6">
        <v>1</v>
      </c>
      <c r="K214" s="6">
        <v>1</v>
      </c>
      <c r="L214" s="6">
        <v>1</v>
      </c>
      <c r="M214" s="6">
        <v>3</v>
      </c>
      <c r="N214" s="6">
        <v>1</v>
      </c>
      <c r="O214" s="6">
        <v>0</v>
      </c>
      <c r="P214" s="6">
        <v>3</v>
      </c>
      <c r="Q214" s="6">
        <v>0</v>
      </c>
      <c r="R214" s="6">
        <v>0</v>
      </c>
      <c r="S214" s="6">
        <v>0</v>
      </c>
      <c r="T214" s="6">
        <v>2</v>
      </c>
      <c r="U214" s="6">
        <v>1</v>
      </c>
      <c r="V214" s="6">
        <v>0</v>
      </c>
      <c r="W214" s="6">
        <v>1</v>
      </c>
      <c r="X214" s="6">
        <v>1</v>
      </c>
      <c r="Y214" s="6">
        <v>5</v>
      </c>
      <c r="Z214" s="6">
        <v>3</v>
      </c>
      <c r="AA214" s="6">
        <v>0</v>
      </c>
      <c r="AB214" s="6">
        <v>0</v>
      </c>
      <c r="AC214" s="6">
        <v>0</v>
      </c>
      <c r="AD214" s="6">
        <v>1</v>
      </c>
      <c r="AE214" s="6">
        <v>0</v>
      </c>
      <c r="AF214" s="5">
        <f>SUM(E214:AE214)</f>
        <v>30</v>
      </c>
      <c r="AG214" s="20"/>
      <c r="AH214" s="20"/>
    </row>
    <row r="215" spans="1:34" x14ac:dyDescent="0.4">
      <c r="A215" s="7"/>
      <c r="B215" s="50"/>
      <c r="C215" s="24" t="s">
        <v>235</v>
      </c>
      <c r="D215" s="49"/>
      <c r="E215" s="6">
        <v>1</v>
      </c>
      <c r="F215" s="6">
        <v>1</v>
      </c>
      <c r="G215" s="6">
        <v>1</v>
      </c>
      <c r="H215" s="6">
        <v>1</v>
      </c>
      <c r="I215" s="6">
        <v>0</v>
      </c>
      <c r="J215" s="6">
        <v>1</v>
      </c>
      <c r="K215" s="6">
        <v>0</v>
      </c>
      <c r="L215" s="6">
        <v>0</v>
      </c>
      <c r="M215" s="6">
        <v>2</v>
      </c>
      <c r="N215" s="6">
        <v>1</v>
      </c>
      <c r="O215" s="6">
        <v>0</v>
      </c>
      <c r="P215" s="6">
        <v>2</v>
      </c>
      <c r="Q215" s="6">
        <v>0</v>
      </c>
      <c r="R215" s="6">
        <v>2</v>
      </c>
      <c r="S215" s="6">
        <v>0</v>
      </c>
      <c r="T215" s="6">
        <v>0</v>
      </c>
      <c r="U215" s="6">
        <v>0</v>
      </c>
      <c r="V215" s="6">
        <v>1</v>
      </c>
      <c r="W215" s="6">
        <v>0</v>
      </c>
      <c r="X215" s="6">
        <v>1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5">
        <f>SUM(E215:AE215)</f>
        <v>14</v>
      </c>
      <c r="AG215" s="20"/>
      <c r="AH215" s="20"/>
    </row>
    <row r="216" spans="1:34" x14ac:dyDescent="0.4">
      <c r="A216" s="7"/>
      <c r="B216" s="50"/>
      <c r="C216" s="24" t="s">
        <v>236</v>
      </c>
      <c r="D216" s="49"/>
      <c r="E216" s="6">
        <v>0</v>
      </c>
      <c r="F216" s="6">
        <v>0</v>
      </c>
      <c r="G216" s="6">
        <v>0</v>
      </c>
      <c r="H216" s="6">
        <v>1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6">
        <v>1</v>
      </c>
      <c r="P216" s="6">
        <v>1</v>
      </c>
      <c r="Q216" s="6">
        <v>0</v>
      </c>
      <c r="R216" s="6">
        <v>1</v>
      </c>
      <c r="S216" s="6">
        <v>0</v>
      </c>
      <c r="T216" s="6">
        <v>1</v>
      </c>
      <c r="U216" s="6">
        <v>0</v>
      </c>
      <c r="V216" s="6">
        <v>0</v>
      </c>
      <c r="W216" s="6">
        <v>0</v>
      </c>
      <c r="X216" s="6">
        <v>2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5">
        <f t="shared" ref="AF216:AF222" si="55">SUM(E216:AE216)</f>
        <v>8</v>
      </c>
      <c r="AG216" s="20"/>
      <c r="AH216" s="20"/>
    </row>
    <row r="217" spans="1:34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5">
        <f t="shared" si="55"/>
        <v>0</v>
      </c>
      <c r="AG217" s="20"/>
      <c r="AH217" s="20"/>
    </row>
    <row r="218" spans="1:34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5">
        <f t="shared" si="55"/>
        <v>0</v>
      </c>
      <c r="AG218" s="1"/>
      <c r="AH218" s="1"/>
    </row>
    <row r="219" spans="1:34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5">
        <f t="shared" si="55"/>
        <v>0</v>
      </c>
      <c r="AG219" s="27"/>
      <c r="AH219" s="27"/>
    </row>
    <row r="220" spans="1:34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5">
        <f t="shared" si="55"/>
        <v>0</v>
      </c>
      <c r="AG220" s="20"/>
      <c r="AH220" s="20"/>
    </row>
    <row r="221" spans="1:34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5">
        <f t="shared" si="55"/>
        <v>0</v>
      </c>
      <c r="AG221" s="20"/>
      <c r="AH221" s="20"/>
    </row>
    <row r="222" spans="1:34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5">
        <f t="shared" si="55"/>
        <v>0</v>
      </c>
      <c r="AG222" s="20"/>
      <c r="AH222" s="20"/>
    </row>
    <row r="223" spans="1:34" x14ac:dyDescent="0.4">
      <c r="A223" s="6" t="s">
        <v>26</v>
      </c>
      <c r="B223" s="84" t="s">
        <v>51</v>
      </c>
      <c r="C223" s="87"/>
      <c r="D223" s="88"/>
      <c r="E223" s="5">
        <f t="shared" ref="E223:AF223" si="56">SUM(E213:E222)</f>
        <v>2</v>
      </c>
      <c r="F223" s="5">
        <f t="shared" si="56"/>
        <v>1</v>
      </c>
      <c r="G223" s="5">
        <f t="shared" si="56"/>
        <v>2</v>
      </c>
      <c r="H223" s="5">
        <f t="shared" si="56"/>
        <v>5</v>
      </c>
      <c r="I223" s="5">
        <f t="shared" si="56"/>
        <v>2</v>
      </c>
      <c r="J223" s="5">
        <f t="shared" si="56"/>
        <v>4</v>
      </c>
      <c r="K223" s="5">
        <f t="shared" si="56"/>
        <v>2</v>
      </c>
      <c r="L223" s="5">
        <f t="shared" si="56"/>
        <v>1</v>
      </c>
      <c r="M223" s="5">
        <f t="shared" si="56"/>
        <v>7</v>
      </c>
      <c r="N223" s="5">
        <f t="shared" si="56"/>
        <v>5</v>
      </c>
      <c r="O223" s="5">
        <f t="shared" si="56"/>
        <v>4</v>
      </c>
      <c r="P223" s="5">
        <f t="shared" si="56"/>
        <v>7</v>
      </c>
      <c r="Q223" s="5">
        <f t="shared" si="56"/>
        <v>0</v>
      </c>
      <c r="R223" s="5">
        <f t="shared" si="56"/>
        <v>4</v>
      </c>
      <c r="S223" s="5">
        <f t="shared" si="56"/>
        <v>0</v>
      </c>
      <c r="T223" s="5">
        <f t="shared" si="56"/>
        <v>5</v>
      </c>
      <c r="U223" s="5">
        <f t="shared" si="56"/>
        <v>3</v>
      </c>
      <c r="V223" s="5">
        <f t="shared" si="56"/>
        <v>1</v>
      </c>
      <c r="W223" s="5">
        <f t="shared" si="56"/>
        <v>1</v>
      </c>
      <c r="X223" s="5">
        <f t="shared" si="56"/>
        <v>6</v>
      </c>
      <c r="Y223" s="5">
        <f t="shared" si="56"/>
        <v>5</v>
      </c>
      <c r="Z223" s="5">
        <f t="shared" si="56"/>
        <v>4</v>
      </c>
      <c r="AA223" s="5">
        <f t="shared" si="56"/>
        <v>2</v>
      </c>
      <c r="AB223" s="5">
        <f t="shared" si="56"/>
        <v>0</v>
      </c>
      <c r="AC223" s="5">
        <f t="shared" si="56"/>
        <v>1</v>
      </c>
      <c r="AD223" s="5">
        <f t="shared" si="56"/>
        <v>2</v>
      </c>
      <c r="AE223" s="5">
        <f t="shared" si="56"/>
        <v>0</v>
      </c>
      <c r="AF223" s="5">
        <f t="shared" si="56"/>
        <v>76</v>
      </c>
      <c r="AG223" s="20"/>
      <c r="AH223" s="20"/>
    </row>
    <row r="224" spans="1:34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20"/>
      <c r="AH224" s="20"/>
    </row>
    <row r="225" spans="1:34" x14ac:dyDescent="0.4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1</v>
      </c>
      <c r="L225" s="6">
        <v>1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5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1</v>
      </c>
      <c r="AC225" s="6">
        <v>0</v>
      </c>
      <c r="AD225" s="6">
        <v>0</v>
      </c>
      <c r="AE225" s="6">
        <v>0</v>
      </c>
      <c r="AF225" s="5">
        <f>SUM(E225:AE225)</f>
        <v>9</v>
      </c>
      <c r="AG225" s="20"/>
      <c r="AH225" s="20"/>
    </row>
    <row r="226" spans="1:34" x14ac:dyDescent="0.4">
      <c r="A226" s="11" t="s">
        <v>50</v>
      </c>
      <c r="B226" s="50"/>
      <c r="C226" s="24" t="s">
        <v>237</v>
      </c>
      <c r="D226" s="49"/>
      <c r="E226" s="6">
        <v>0</v>
      </c>
      <c r="F226" s="6">
        <v>1</v>
      </c>
      <c r="G226" s="6">
        <v>0</v>
      </c>
      <c r="H226" s="6">
        <v>1</v>
      </c>
      <c r="I226" s="6">
        <v>0</v>
      </c>
      <c r="J226" s="6">
        <v>1</v>
      </c>
      <c r="K226" s="6">
        <v>0</v>
      </c>
      <c r="L226" s="6">
        <v>1</v>
      </c>
      <c r="M226" s="6">
        <v>0</v>
      </c>
      <c r="N226" s="6">
        <v>2</v>
      </c>
      <c r="O226" s="6">
        <v>0</v>
      </c>
      <c r="P226" s="6">
        <v>0</v>
      </c>
      <c r="Q226" s="6">
        <v>1</v>
      </c>
      <c r="R226" s="6">
        <v>0</v>
      </c>
      <c r="S226" s="6">
        <v>3</v>
      </c>
      <c r="T226" s="6">
        <v>0</v>
      </c>
      <c r="U226" s="6">
        <v>1</v>
      </c>
      <c r="V226" s="6">
        <v>0</v>
      </c>
      <c r="W226" s="6">
        <v>1</v>
      </c>
      <c r="X226" s="6">
        <v>1</v>
      </c>
      <c r="Y226" s="6">
        <v>0</v>
      </c>
      <c r="Z226" s="6">
        <v>1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5">
        <f>SUM(E226:AE226)</f>
        <v>14</v>
      </c>
      <c r="AG226" s="20"/>
      <c r="AH226" s="20"/>
    </row>
    <row r="227" spans="1:34" x14ac:dyDescent="0.4">
      <c r="A227" s="7"/>
      <c r="B227" s="50"/>
      <c r="C227" s="24" t="s">
        <v>238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1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5">
        <f>SUM(E227:AE227)</f>
        <v>1</v>
      </c>
      <c r="AG227" s="20"/>
      <c r="AH227" s="20"/>
    </row>
    <row r="228" spans="1:34" x14ac:dyDescent="0.4">
      <c r="A228" s="7"/>
      <c r="B228" s="50"/>
      <c r="C228" s="24" t="s">
        <v>239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1</v>
      </c>
      <c r="W228" s="6">
        <v>0</v>
      </c>
      <c r="X228" s="6">
        <v>0</v>
      </c>
      <c r="Y228" s="6">
        <v>1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5">
        <f>SUM(E228:AE228)</f>
        <v>2</v>
      </c>
      <c r="AG228" s="20"/>
      <c r="AH228" s="20"/>
    </row>
    <row r="229" spans="1:34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5">
        <f t="shared" ref="AF229:AF234" si="57">SUM(E229:AE229)</f>
        <v>0</v>
      </c>
      <c r="AG229" s="1"/>
      <c r="AH229" s="1"/>
    </row>
    <row r="230" spans="1:34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5">
        <f t="shared" si="57"/>
        <v>0</v>
      </c>
      <c r="AG230" s="27"/>
      <c r="AH230" s="27"/>
    </row>
    <row r="231" spans="1:34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5">
        <f t="shared" si="57"/>
        <v>0</v>
      </c>
      <c r="AG231" s="20"/>
      <c r="AH231" s="20"/>
    </row>
    <row r="232" spans="1:34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5">
        <f t="shared" si="57"/>
        <v>0</v>
      </c>
      <c r="AG232" s="20"/>
      <c r="AH232" s="20"/>
    </row>
    <row r="233" spans="1:34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5">
        <f t="shared" si="57"/>
        <v>0</v>
      </c>
      <c r="AG233" s="20"/>
      <c r="AH233" s="20"/>
    </row>
    <row r="234" spans="1:34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5">
        <f t="shared" si="57"/>
        <v>0</v>
      </c>
      <c r="AG234" s="20"/>
      <c r="AH234" s="20"/>
    </row>
    <row r="235" spans="1:34" x14ac:dyDescent="0.4">
      <c r="A235" s="6" t="s">
        <v>26</v>
      </c>
      <c r="B235" s="84" t="s">
        <v>51</v>
      </c>
      <c r="C235" s="87"/>
      <c r="D235" s="88"/>
      <c r="E235" s="5">
        <f t="shared" ref="E235:AF235" si="58">SUM(E225:E234)</f>
        <v>0</v>
      </c>
      <c r="F235" s="5">
        <f t="shared" si="58"/>
        <v>1</v>
      </c>
      <c r="G235" s="5">
        <f t="shared" si="58"/>
        <v>0</v>
      </c>
      <c r="H235" s="5">
        <f t="shared" si="58"/>
        <v>1</v>
      </c>
      <c r="I235" s="5">
        <f t="shared" si="58"/>
        <v>0</v>
      </c>
      <c r="J235" s="5">
        <f t="shared" si="58"/>
        <v>1</v>
      </c>
      <c r="K235" s="5">
        <f t="shared" si="58"/>
        <v>2</v>
      </c>
      <c r="L235" s="5">
        <f t="shared" si="58"/>
        <v>2</v>
      </c>
      <c r="M235" s="5">
        <f t="shared" si="58"/>
        <v>0</v>
      </c>
      <c r="N235" s="5">
        <f t="shared" si="58"/>
        <v>2</v>
      </c>
      <c r="O235" s="5">
        <f t="shared" si="58"/>
        <v>1</v>
      </c>
      <c r="P235" s="5">
        <f t="shared" si="58"/>
        <v>0</v>
      </c>
      <c r="Q235" s="5">
        <f t="shared" si="58"/>
        <v>1</v>
      </c>
      <c r="R235" s="5">
        <f t="shared" si="58"/>
        <v>0</v>
      </c>
      <c r="S235" s="5">
        <f t="shared" si="58"/>
        <v>3</v>
      </c>
      <c r="T235" s="5">
        <f t="shared" si="58"/>
        <v>0</v>
      </c>
      <c r="U235" s="5">
        <f t="shared" si="58"/>
        <v>6</v>
      </c>
      <c r="V235" s="5">
        <f t="shared" si="58"/>
        <v>1</v>
      </c>
      <c r="W235" s="5">
        <f t="shared" si="58"/>
        <v>1</v>
      </c>
      <c r="X235" s="5">
        <f t="shared" si="58"/>
        <v>1</v>
      </c>
      <c r="Y235" s="5">
        <f t="shared" si="58"/>
        <v>1</v>
      </c>
      <c r="Z235" s="5">
        <f t="shared" si="58"/>
        <v>1</v>
      </c>
      <c r="AA235" s="5">
        <f t="shared" si="58"/>
        <v>0</v>
      </c>
      <c r="AB235" s="5">
        <f t="shared" si="58"/>
        <v>1</v>
      </c>
      <c r="AC235" s="5">
        <f t="shared" si="58"/>
        <v>0</v>
      </c>
      <c r="AD235" s="5">
        <f t="shared" si="58"/>
        <v>0</v>
      </c>
      <c r="AE235" s="5">
        <f t="shared" si="58"/>
        <v>0</v>
      </c>
      <c r="AF235" s="5">
        <f t="shared" si="58"/>
        <v>26</v>
      </c>
      <c r="AG235" s="20"/>
      <c r="AH235" s="20"/>
    </row>
    <row r="236" spans="1:34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20"/>
      <c r="AH236" s="20"/>
    </row>
    <row r="237" spans="1:34" x14ac:dyDescent="0.4">
      <c r="A237" s="11" t="s">
        <v>48</v>
      </c>
      <c r="B237" s="17" t="s">
        <v>79</v>
      </c>
      <c r="C237" s="86" t="s">
        <v>80</v>
      </c>
      <c r="D237" s="64"/>
      <c r="E237" s="6">
        <v>1</v>
      </c>
      <c r="F237" s="6">
        <v>1</v>
      </c>
      <c r="G237" s="6">
        <v>1</v>
      </c>
      <c r="H237" s="6">
        <v>2</v>
      </c>
      <c r="I237" s="6">
        <v>0</v>
      </c>
      <c r="J237" s="6">
        <v>4</v>
      </c>
      <c r="K237" s="6">
        <v>0</v>
      </c>
      <c r="L237" s="6">
        <v>2</v>
      </c>
      <c r="M237" s="6">
        <v>5</v>
      </c>
      <c r="N237" s="6">
        <v>1</v>
      </c>
      <c r="O237" s="6">
        <v>1</v>
      </c>
      <c r="P237" s="6">
        <v>0</v>
      </c>
      <c r="Q237" s="6">
        <v>1</v>
      </c>
      <c r="R237" s="6">
        <v>1</v>
      </c>
      <c r="S237" s="6">
        <v>0</v>
      </c>
      <c r="T237" s="6">
        <v>0</v>
      </c>
      <c r="U237" s="6">
        <v>2</v>
      </c>
      <c r="V237" s="6">
        <v>0</v>
      </c>
      <c r="W237" s="6">
        <v>0</v>
      </c>
      <c r="X237" s="6">
        <v>1</v>
      </c>
      <c r="Y237" s="6">
        <v>1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5">
        <f t="shared" ref="AF237:AF246" si="59">SUM(E237:AE237)</f>
        <v>24</v>
      </c>
      <c r="AG237" s="20"/>
      <c r="AH237" s="20"/>
    </row>
    <row r="238" spans="1:34" x14ac:dyDescent="0.4">
      <c r="A238" s="11" t="s">
        <v>50</v>
      </c>
      <c r="B238" s="50"/>
      <c r="C238" s="24" t="s">
        <v>241</v>
      </c>
      <c r="D238" s="49"/>
      <c r="E238" s="6">
        <v>2</v>
      </c>
      <c r="F238" s="6">
        <v>1</v>
      </c>
      <c r="G238" s="6">
        <v>1</v>
      </c>
      <c r="H238" s="6">
        <v>2</v>
      </c>
      <c r="I238" s="6">
        <v>0</v>
      </c>
      <c r="J238" s="6">
        <v>1</v>
      </c>
      <c r="K238" s="6">
        <v>0</v>
      </c>
      <c r="L238" s="6">
        <v>1</v>
      </c>
      <c r="M238" s="6">
        <v>1</v>
      </c>
      <c r="N238" s="6">
        <v>0</v>
      </c>
      <c r="O238" s="6">
        <v>0</v>
      </c>
      <c r="P238" s="6">
        <v>4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2</v>
      </c>
      <c r="Y238" s="6">
        <v>0</v>
      </c>
      <c r="Z238" s="6">
        <v>0</v>
      </c>
      <c r="AA238" s="6">
        <v>1</v>
      </c>
      <c r="AB238" s="6">
        <v>0</v>
      </c>
      <c r="AC238" s="6">
        <v>0</v>
      </c>
      <c r="AD238" s="6">
        <v>0</v>
      </c>
      <c r="AE238" s="6">
        <v>0</v>
      </c>
      <c r="AF238" s="5">
        <f t="shared" si="59"/>
        <v>16</v>
      </c>
      <c r="AG238" s="20"/>
      <c r="AH238" s="20"/>
    </row>
    <row r="239" spans="1:34" x14ac:dyDescent="0.4">
      <c r="A239" s="7"/>
      <c r="B239" s="50"/>
      <c r="C239" s="24" t="s">
        <v>242</v>
      </c>
      <c r="D239" s="49"/>
      <c r="E239" s="6">
        <v>0</v>
      </c>
      <c r="F239" s="6">
        <v>10</v>
      </c>
      <c r="G239" s="6">
        <v>4</v>
      </c>
      <c r="H239" s="6">
        <v>2</v>
      </c>
      <c r="I239" s="6">
        <v>0</v>
      </c>
      <c r="J239" s="6">
        <v>6</v>
      </c>
      <c r="K239" s="6">
        <v>1</v>
      </c>
      <c r="L239" s="6">
        <v>1</v>
      </c>
      <c r="M239" s="6">
        <v>2</v>
      </c>
      <c r="N239" s="6">
        <v>1</v>
      </c>
      <c r="O239" s="6">
        <v>0</v>
      </c>
      <c r="P239" s="6">
        <v>2</v>
      </c>
      <c r="Q239" s="6">
        <v>0</v>
      </c>
      <c r="R239" s="6">
        <v>0</v>
      </c>
      <c r="S239" s="6">
        <v>0</v>
      </c>
      <c r="T239" s="6">
        <v>0</v>
      </c>
      <c r="U239" s="6">
        <v>1</v>
      </c>
      <c r="V239" s="6">
        <v>0</v>
      </c>
      <c r="W239" s="6">
        <v>1</v>
      </c>
      <c r="X239" s="6">
        <v>4</v>
      </c>
      <c r="Y239" s="6">
        <v>1</v>
      </c>
      <c r="Z239" s="6">
        <v>0</v>
      </c>
      <c r="AA239" s="6">
        <v>0</v>
      </c>
      <c r="AB239" s="6">
        <v>0</v>
      </c>
      <c r="AC239" s="6">
        <v>0</v>
      </c>
      <c r="AD239" s="6">
        <v>1</v>
      </c>
      <c r="AE239" s="6">
        <v>0</v>
      </c>
      <c r="AF239" s="5">
        <f t="shared" si="59"/>
        <v>37</v>
      </c>
      <c r="AG239" s="20"/>
      <c r="AH239" s="20"/>
    </row>
    <row r="240" spans="1:34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3</v>
      </c>
      <c r="J240" s="6">
        <v>0</v>
      </c>
      <c r="K240" s="6">
        <v>1</v>
      </c>
      <c r="L240" s="6">
        <v>0</v>
      </c>
      <c r="M240" s="6">
        <v>0</v>
      </c>
      <c r="N240" s="6">
        <v>1</v>
      </c>
      <c r="O240" s="6">
        <v>1</v>
      </c>
      <c r="P240" s="6">
        <v>1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1</v>
      </c>
      <c r="AB240" s="6">
        <v>0</v>
      </c>
      <c r="AC240" s="6">
        <v>0</v>
      </c>
      <c r="AD240" s="6">
        <v>0</v>
      </c>
      <c r="AE240" s="6">
        <v>0</v>
      </c>
      <c r="AF240" s="5">
        <f t="shared" si="59"/>
        <v>8</v>
      </c>
      <c r="AG240" s="1"/>
      <c r="AH240" s="1"/>
    </row>
    <row r="241" spans="1:32" x14ac:dyDescent="0.4">
      <c r="A241" s="7"/>
      <c r="B241" s="50"/>
      <c r="C241" s="24" t="s">
        <v>244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1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1</v>
      </c>
      <c r="AF241" s="5">
        <f t="shared" si="59"/>
        <v>2</v>
      </c>
    </row>
    <row r="242" spans="1:32" ht="12.75" customHeight="1" x14ac:dyDescent="0.4">
      <c r="A242" s="7"/>
      <c r="B242" s="50"/>
      <c r="C242" s="24" t="s">
        <v>245</v>
      </c>
      <c r="D242" s="49"/>
      <c r="E242" s="6">
        <v>1</v>
      </c>
      <c r="F242" s="6">
        <v>1</v>
      </c>
      <c r="G242" s="6">
        <v>0</v>
      </c>
      <c r="H242" s="6">
        <v>3</v>
      </c>
      <c r="I242" s="6">
        <v>0</v>
      </c>
      <c r="J242" s="6">
        <v>0</v>
      </c>
      <c r="K242" s="6">
        <v>0</v>
      </c>
      <c r="L242" s="6">
        <v>0</v>
      </c>
      <c r="M242" s="6">
        <v>3</v>
      </c>
      <c r="N242" s="6">
        <v>0</v>
      </c>
      <c r="O242" s="6">
        <v>0</v>
      </c>
      <c r="P242" s="6">
        <v>1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5">
        <f t="shared" si="59"/>
        <v>9</v>
      </c>
    </row>
    <row r="243" spans="1:32" x14ac:dyDescent="0.4">
      <c r="A243" s="7"/>
      <c r="B243" s="50"/>
      <c r="C243" s="24" t="s">
        <v>246</v>
      </c>
      <c r="D243" s="49"/>
      <c r="E243" s="6">
        <v>0</v>
      </c>
      <c r="F243" s="6">
        <v>1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1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1</v>
      </c>
      <c r="AB243" s="6">
        <v>0</v>
      </c>
      <c r="AC243" s="6">
        <v>0</v>
      </c>
      <c r="AD243" s="6">
        <v>0</v>
      </c>
      <c r="AE243" s="6">
        <v>0</v>
      </c>
      <c r="AF243" s="5">
        <f t="shared" si="59"/>
        <v>3</v>
      </c>
    </row>
    <row r="244" spans="1:32" x14ac:dyDescent="0.4">
      <c r="A244" s="7"/>
      <c r="B244" s="50"/>
      <c r="C244" s="24" t="s">
        <v>247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5">
        <f t="shared" si="59"/>
        <v>0</v>
      </c>
    </row>
    <row r="245" spans="1:32" x14ac:dyDescent="0.4">
      <c r="A245" s="7"/>
      <c r="B245" s="50"/>
      <c r="C245" s="24" t="s">
        <v>248</v>
      </c>
      <c r="D245" s="49"/>
      <c r="E245" s="6">
        <v>0</v>
      </c>
      <c r="F245" s="6">
        <v>0</v>
      </c>
      <c r="G245" s="6">
        <v>0</v>
      </c>
      <c r="H245" s="6">
        <v>1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1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5">
        <f t="shared" si="59"/>
        <v>2</v>
      </c>
    </row>
    <row r="246" spans="1:32" x14ac:dyDescent="0.4">
      <c r="A246" s="7"/>
      <c r="B246" s="50"/>
      <c r="C246" s="24" t="s">
        <v>249</v>
      </c>
      <c r="D246" s="49"/>
      <c r="E246" s="6">
        <v>0</v>
      </c>
      <c r="F246" s="6">
        <v>0</v>
      </c>
      <c r="G246" s="6">
        <v>0</v>
      </c>
      <c r="H246" s="6">
        <v>1</v>
      </c>
      <c r="I246" s="6">
        <v>0</v>
      </c>
      <c r="J246" s="6">
        <v>0</v>
      </c>
      <c r="K246" s="6">
        <v>0</v>
      </c>
      <c r="L246" s="6">
        <v>0</v>
      </c>
      <c r="M246" s="6">
        <v>1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5">
        <f t="shared" si="59"/>
        <v>2</v>
      </c>
    </row>
    <row r="247" spans="1:32" ht="12.75" customHeight="1" x14ac:dyDescent="0.4">
      <c r="A247" s="6" t="s">
        <v>26</v>
      </c>
      <c r="B247" s="84" t="s">
        <v>51</v>
      </c>
      <c r="C247" s="87"/>
      <c r="D247" s="88"/>
      <c r="E247" s="5">
        <f t="shared" ref="E247:AF247" si="60">SUM(E237:E246)</f>
        <v>4</v>
      </c>
      <c r="F247" s="5">
        <f t="shared" si="60"/>
        <v>14</v>
      </c>
      <c r="G247" s="5">
        <f t="shared" si="60"/>
        <v>6</v>
      </c>
      <c r="H247" s="5">
        <f t="shared" si="60"/>
        <v>11</v>
      </c>
      <c r="I247" s="5">
        <f t="shared" si="60"/>
        <v>3</v>
      </c>
      <c r="J247" s="5">
        <f t="shared" si="60"/>
        <v>11</v>
      </c>
      <c r="K247" s="5">
        <f t="shared" si="60"/>
        <v>2</v>
      </c>
      <c r="L247" s="5">
        <f t="shared" si="60"/>
        <v>4</v>
      </c>
      <c r="M247" s="5">
        <f t="shared" si="60"/>
        <v>13</v>
      </c>
      <c r="N247" s="5">
        <f t="shared" si="60"/>
        <v>3</v>
      </c>
      <c r="O247" s="5">
        <f t="shared" si="60"/>
        <v>2</v>
      </c>
      <c r="P247" s="5">
        <f t="shared" si="60"/>
        <v>9</v>
      </c>
      <c r="Q247" s="5">
        <f t="shared" si="60"/>
        <v>1</v>
      </c>
      <c r="R247" s="5">
        <f t="shared" si="60"/>
        <v>1</v>
      </c>
      <c r="S247" s="5">
        <f t="shared" si="60"/>
        <v>0</v>
      </c>
      <c r="T247" s="5">
        <f t="shared" si="60"/>
        <v>1</v>
      </c>
      <c r="U247" s="5">
        <f t="shared" si="60"/>
        <v>3</v>
      </c>
      <c r="V247" s="5">
        <f t="shared" si="60"/>
        <v>0</v>
      </c>
      <c r="W247" s="5">
        <f t="shared" si="60"/>
        <v>1</v>
      </c>
      <c r="X247" s="5">
        <f t="shared" si="60"/>
        <v>7</v>
      </c>
      <c r="Y247" s="5">
        <f t="shared" si="60"/>
        <v>2</v>
      </c>
      <c r="Z247" s="5">
        <f t="shared" si="60"/>
        <v>0</v>
      </c>
      <c r="AA247" s="5">
        <f t="shared" si="60"/>
        <v>3</v>
      </c>
      <c r="AB247" s="5">
        <f t="shared" si="60"/>
        <v>0</v>
      </c>
      <c r="AC247" s="5">
        <f t="shared" si="60"/>
        <v>0</v>
      </c>
      <c r="AD247" s="5">
        <f t="shared" si="60"/>
        <v>1</v>
      </c>
      <c r="AE247" s="5">
        <f t="shared" si="60"/>
        <v>1</v>
      </c>
      <c r="AF247" s="5">
        <f t="shared" si="60"/>
        <v>103</v>
      </c>
    </row>
    <row r="248" spans="1:32" x14ac:dyDescent="0.4">
      <c r="A248" s="62"/>
      <c r="B248" s="89"/>
      <c r="C248" s="89"/>
      <c r="D248" s="89"/>
      <c r="E248" s="90"/>
    </row>
    <row r="249" spans="1:32" x14ac:dyDescent="0.4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1</v>
      </c>
      <c r="Y249" s="6">
        <v>0</v>
      </c>
      <c r="Z249" s="6">
        <v>0</v>
      </c>
      <c r="AA249" s="6">
        <v>0</v>
      </c>
      <c r="AB249" s="6">
        <v>0</v>
      </c>
      <c r="AC249" s="6">
        <v>1</v>
      </c>
      <c r="AD249" s="6">
        <v>0</v>
      </c>
      <c r="AE249" s="6">
        <v>0</v>
      </c>
      <c r="AF249" s="5">
        <f>SUM(E249:AE249)</f>
        <v>3</v>
      </c>
    </row>
    <row r="250" spans="1:32" x14ac:dyDescent="0.4">
      <c r="A250" s="11" t="s">
        <v>50</v>
      </c>
      <c r="B250" s="50"/>
      <c r="C250" s="24" t="s">
        <v>250</v>
      </c>
      <c r="D250" s="49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1</v>
      </c>
      <c r="Y250" s="6">
        <v>0</v>
      </c>
      <c r="Z250" s="6">
        <v>3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5">
        <f>SUM(E250:AE250)</f>
        <v>4</v>
      </c>
    </row>
    <row r="251" spans="1:32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5">
        <f>SUM(E251:AE251)</f>
        <v>0</v>
      </c>
    </row>
    <row r="252" spans="1:32" x14ac:dyDescent="0.4">
      <c r="A252" s="7"/>
      <c r="B252" s="50"/>
      <c r="C252" s="24" t="s">
        <v>252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5">
        <f t="shared" ref="AF252:AF258" si="61">SUM(E252:AE252)</f>
        <v>0</v>
      </c>
    </row>
    <row r="253" spans="1:32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5">
        <f t="shared" si="61"/>
        <v>0</v>
      </c>
    </row>
    <row r="254" spans="1:32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5">
        <f t="shared" si="61"/>
        <v>0</v>
      </c>
    </row>
    <row r="255" spans="1:32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5">
        <f t="shared" si="61"/>
        <v>0</v>
      </c>
    </row>
    <row r="256" spans="1:32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5">
        <f t="shared" si="61"/>
        <v>0</v>
      </c>
    </row>
    <row r="257" spans="1:32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5">
        <f t="shared" si="61"/>
        <v>0</v>
      </c>
    </row>
    <row r="258" spans="1:32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5">
        <f t="shared" si="61"/>
        <v>0</v>
      </c>
    </row>
    <row r="259" spans="1:32" x14ac:dyDescent="0.4">
      <c r="A259" s="6" t="s">
        <v>26</v>
      </c>
      <c r="B259" s="84" t="s">
        <v>51</v>
      </c>
      <c r="C259" s="87"/>
      <c r="D259" s="88"/>
      <c r="E259" s="5">
        <f t="shared" ref="E259:AF259" si="62">SUM(E249:E258)</f>
        <v>0</v>
      </c>
      <c r="F259" s="5">
        <f t="shared" si="62"/>
        <v>0</v>
      </c>
      <c r="G259" s="5">
        <f t="shared" si="62"/>
        <v>0</v>
      </c>
      <c r="H259" s="5">
        <f t="shared" si="62"/>
        <v>0</v>
      </c>
      <c r="I259" s="5">
        <f t="shared" si="62"/>
        <v>0</v>
      </c>
      <c r="J259" s="5">
        <f t="shared" si="62"/>
        <v>0</v>
      </c>
      <c r="K259" s="5">
        <f t="shared" si="62"/>
        <v>0</v>
      </c>
      <c r="L259" s="5">
        <f t="shared" si="62"/>
        <v>1</v>
      </c>
      <c r="M259" s="5">
        <f t="shared" si="62"/>
        <v>0</v>
      </c>
      <c r="N259" s="5">
        <f t="shared" si="62"/>
        <v>0</v>
      </c>
      <c r="O259" s="5">
        <f t="shared" si="62"/>
        <v>0</v>
      </c>
      <c r="P259" s="5">
        <f t="shared" si="62"/>
        <v>0</v>
      </c>
      <c r="Q259" s="5">
        <f t="shared" si="62"/>
        <v>0</v>
      </c>
      <c r="R259" s="5">
        <f t="shared" si="62"/>
        <v>0</v>
      </c>
      <c r="S259" s="5">
        <f t="shared" si="62"/>
        <v>0</v>
      </c>
      <c r="T259" s="5">
        <f t="shared" si="62"/>
        <v>0</v>
      </c>
      <c r="U259" s="5">
        <f t="shared" si="62"/>
        <v>0</v>
      </c>
      <c r="V259" s="5">
        <f t="shared" si="62"/>
        <v>0</v>
      </c>
      <c r="W259" s="5">
        <f t="shared" si="62"/>
        <v>0</v>
      </c>
      <c r="X259" s="5">
        <f t="shared" si="62"/>
        <v>2</v>
      </c>
      <c r="Y259" s="5">
        <f t="shared" si="62"/>
        <v>0</v>
      </c>
      <c r="Z259" s="5">
        <f t="shared" si="62"/>
        <v>3</v>
      </c>
      <c r="AA259" s="5">
        <f t="shared" si="62"/>
        <v>0</v>
      </c>
      <c r="AB259" s="5">
        <f t="shared" si="62"/>
        <v>0</v>
      </c>
      <c r="AC259" s="5">
        <f t="shared" si="62"/>
        <v>1</v>
      </c>
      <c r="AD259" s="5">
        <f t="shared" si="62"/>
        <v>0</v>
      </c>
      <c r="AE259" s="5">
        <f t="shared" si="62"/>
        <v>0</v>
      </c>
      <c r="AF259" s="5">
        <f t="shared" si="62"/>
        <v>7</v>
      </c>
    </row>
    <row r="261" spans="1:32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5"/>
      <c r="R261" s="5"/>
      <c r="S261" s="5"/>
      <c r="T261" s="5"/>
      <c r="U261" s="5"/>
      <c r="V261" s="5"/>
      <c r="W261" s="5"/>
      <c r="X261" s="5"/>
      <c r="Y261" s="15"/>
      <c r="Z261" s="15"/>
      <c r="AA261" s="15"/>
      <c r="AB261" s="15"/>
      <c r="AC261" s="15"/>
      <c r="AD261" s="15"/>
      <c r="AE261" s="15"/>
      <c r="AF261" s="5"/>
    </row>
    <row r="262" spans="1:32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154</v>
      </c>
      <c r="F262" s="6">
        <f t="shared" ref="F262:P262" si="63">F55+F67+F79+F91+F103+F115+F127+F139+F151+F163+F175+F187+F199+F211+F223+F235+F247+F259</f>
        <v>213</v>
      </c>
      <c r="G262" s="6">
        <f t="shared" si="63"/>
        <v>194</v>
      </c>
      <c r="H262" s="6">
        <f t="shared" si="63"/>
        <v>216</v>
      </c>
      <c r="I262" s="6">
        <f t="shared" si="63"/>
        <v>196</v>
      </c>
      <c r="J262" s="6">
        <f t="shared" si="63"/>
        <v>184</v>
      </c>
      <c r="K262" s="6">
        <f t="shared" si="63"/>
        <v>176</v>
      </c>
      <c r="L262" s="6">
        <f t="shared" si="63"/>
        <v>210</v>
      </c>
      <c r="M262" s="6">
        <f t="shared" si="63"/>
        <v>193</v>
      </c>
      <c r="N262" s="6">
        <f t="shared" si="63"/>
        <v>201</v>
      </c>
      <c r="O262" s="6">
        <f t="shared" si="63"/>
        <v>197</v>
      </c>
      <c r="P262" s="6">
        <f t="shared" si="63"/>
        <v>209</v>
      </c>
      <c r="Q262" s="6">
        <f t="shared" ref="Q262:AE262" si="64">Q55+Q67+Q79+Q91+Q103+Q115+Q127+Q139+Q151+Q163+Q175+Q187+Q199+Q211+Q223+Q235+Q247+Q259</f>
        <v>205</v>
      </c>
      <c r="R262" s="6">
        <f t="shared" si="64"/>
        <v>195</v>
      </c>
      <c r="S262" s="6">
        <f t="shared" si="64"/>
        <v>196</v>
      </c>
      <c r="T262" s="6">
        <f t="shared" si="64"/>
        <v>206</v>
      </c>
      <c r="U262" s="6">
        <f t="shared" si="64"/>
        <v>190</v>
      </c>
      <c r="V262" s="6">
        <f t="shared" si="64"/>
        <v>204</v>
      </c>
      <c r="W262" s="6">
        <f t="shared" si="64"/>
        <v>186</v>
      </c>
      <c r="X262" s="6">
        <f t="shared" si="64"/>
        <v>226</v>
      </c>
      <c r="Y262" s="6">
        <f t="shared" ref="Y262:AA262" si="65">Y55+Y67+Y79+Y91+Y103+Y115+Y127+Y139+Y151+Y163+Y175+Y187+Y199+Y211+Y223+Y235+Y247+Y259</f>
        <v>234</v>
      </c>
      <c r="Z262" s="6">
        <f t="shared" si="65"/>
        <v>217</v>
      </c>
      <c r="AA262" s="6">
        <f t="shared" si="65"/>
        <v>207</v>
      </c>
      <c r="AB262" s="6">
        <f t="shared" si="64"/>
        <v>184</v>
      </c>
      <c r="AC262" s="6">
        <f t="shared" si="64"/>
        <v>203</v>
      </c>
      <c r="AD262" s="6">
        <f t="shared" si="64"/>
        <v>196</v>
      </c>
      <c r="AE262" s="6">
        <f t="shared" si="64"/>
        <v>170</v>
      </c>
      <c r="AF262" s="5">
        <f>SUM(E262:AE262)</f>
        <v>5362</v>
      </c>
    </row>
    <row r="263" spans="1:32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5">
        <f>SUM(E263:AE263)</f>
        <v>0</v>
      </c>
    </row>
    <row r="264" spans="1:32" x14ac:dyDescent="0.4">
      <c r="A264" s="14"/>
      <c r="B264" s="19" t="s">
        <v>89</v>
      </c>
      <c r="C264" s="95" t="s">
        <v>90</v>
      </c>
      <c r="D264" s="96"/>
      <c r="E264" s="5">
        <f>SUM(E262:E263)</f>
        <v>154</v>
      </c>
      <c r="F264" s="5">
        <f t="shared" ref="F264:P264" si="66">SUM(F262:F263)</f>
        <v>213</v>
      </c>
      <c r="G264" s="5">
        <f t="shared" si="66"/>
        <v>194</v>
      </c>
      <c r="H264" s="5">
        <f t="shared" si="66"/>
        <v>216</v>
      </c>
      <c r="I264" s="5">
        <f t="shared" si="66"/>
        <v>196</v>
      </c>
      <c r="J264" s="5">
        <f t="shared" si="66"/>
        <v>184</v>
      </c>
      <c r="K264" s="5">
        <f t="shared" si="66"/>
        <v>176</v>
      </c>
      <c r="L264" s="5">
        <f t="shared" si="66"/>
        <v>210</v>
      </c>
      <c r="M264" s="5">
        <f t="shared" si="66"/>
        <v>193</v>
      </c>
      <c r="N264" s="5">
        <f t="shared" si="66"/>
        <v>201</v>
      </c>
      <c r="O264" s="5">
        <f t="shared" si="66"/>
        <v>197</v>
      </c>
      <c r="P264" s="5">
        <f t="shared" si="66"/>
        <v>209</v>
      </c>
      <c r="Q264" s="5">
        <f t="shared" ref="Q264:AE264" si="67">SUM(Q262:Q263)</f>
        <v>205</v>
      </c>
      <c r="R264" s="5">
        <f t="shared" si="67"/>
        <v>195</v>
      </c>
      <c r="S264" s="5">
        <f t="shared" si="67"/>
        <v>196</v>
      </c>
      <c r="T264" s="5">
        <f t="shared" si="67"/>
        <v>206</v>
      </c>
      <c r="U264" s="5">
        <f t="shared" si="67"/>
        <v>190</v>
      </c>
      <c r="V264" s="5">
        <f t="shared" si="67"/>
        <v>204</v>
      </c>
      <c r="W264" s="5">
        <f t="shared" si="67"/>
        <v>186</v>
      </c>
      <c r="X264" s="5">
        <f t="shared" si="67"/>
        <v>226</v>
      </c>
      <c r="Y264" s="5">
        <f t="shared" ref="Y264:AA264" si="68">SUM(Y262:Y263)</f>
        <v>234</v>
      </c>
      <c r="Z264" s="5">
        <f t="shared" si="68"/>
        <v>217</v>
      </c>
      <c r="AA264" s="5">
        <f t="shared" si="68"/>
        <v>207</v>
      </c>
      <c r="AB264" s="5">
        <f t="shared" si="67"/>
        <v>184</v>
      </c>
      <c r="AC264" s="5">
        <f t="shared" si="67"/>
        <v>203</v>
      </c>
      <c r="AD264" s="5">
        <f t="shared" si="67"/>
        <v>196</v>
      </c>
      <c r="AE264" s="5">
        <f t="shared" si="67"/>
        <v>170</v>
      </c>
      <c r="AF264" s="5">
        <f>SUM(E264:AE264)</f>
        <v>5362</v>
      </c>
    </row>
  </sheetData>
  <mergeCells count="86">
    <mergeCell ref="A17:D17"/>
    <mergeCell ref="B12:D12"/>
    <mergeCell ref="B33:D33"/>
    <mergeCell ref="E12:AE12"/>
    <mergeCell ref="AF12:AF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55:D55"/>
    <mergeCell ref="B35:D35"/>
    <mergeCell ref="B36:D36"/>
    <mergeCell ref="A37:D37"/>
    <mergeCell ref="E37:T37"/>
    <mergeCell ref="B38:D38"/>
    <mergeCell ref="B39:C41"/>
    <mergeCell ref="A42:D42"/>
    <mergeCell ref="E42:T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AE15">
    <cfRule type="containsBlanks" dxfId="55" priority="20">
      <formula>LEN(TRIM(E14))=0</formula>
    </cfRule>
  </conditionalFormatting>
  <conditionalFormatting sqref="E19:AE20">
    <cfRule type="containsBlanks" dxfId="54" priority="23">
      <formula>LEN(TRIM(E19))=0</formula>
    </cfRule>
  </conditionalFormatting>
  <conditionalFormatting sqref="E22:AE23 E25:AE26 E33:AE33 E35:AE35 E39:AE40">
    <cfRule type="containsBlanks" dxfId="53" priority="24">
      <formula>LEN(TRIM(E22))=0</formula>
    </cfRule>
  </conditionalFormatting>
  <conditionalFormatting sqref="E30:AE30">
    <cfRule type="expression" dxfId="52" priority="25">
      <formula>E30&lt;&gt;E47</formula>
    </cfRule>
    <cfRule type="expression" dxfId="51" priority="26">
      <formula>E30&lt;&gt;E34</formula>
    </cfRule>
  </conditionalFormatting>
  <conditionalFormatting sqref="E34:AE34">
    <cfRule type="expression" dxfId="50" priority="21">
      <formula>E30&lt;&gt;E34</formula>
    </cfRule>
    <cfRule type="expression" dxfId="49" priority="22">
      <formula>E30=E34</formula>
    </cfRule>
    <cfRule type="expression" dxfId="48" priority="27">
      <formula>E34&lt;&gt;E30</formula>
    </cfRule>
    <cfRule type="expression" dxfId="47" priority="29">
      <formula>E34&lt;&gt;E64</formula>
    </cfRule>
  </conditionalFormatting>
  <conditionalFormatting sqref="E45:AE54">
    <cfRule type="containsBlanks" dxfId="46" priority="19">
      <formula>LEN(TRIM(E45))=0</formula>
    </cfRule>
  </conditionalFormatting>
  <conditionalFormatting sqref="E57:AE66">
    <cfRule type="containsBlanks" dxfId="45" priority="18">
      <formula>LEN(TRIM(E57))=0</formula>
    </cfRule>
  </conditionalFormatting>
  <conditionalFormatting sqref="E69:AE78">
    <cfRule type="containsBlanks" dxfId="44" priority="17">
      <formula>LEN(TRIM(E69))=0</formula>
    </cfRule>
  </conditionalFormatting>
  <conditionalFormatting sqref="E81:AE90">
    <cfRule type="containsBlanks" dxfId="43" priority="16">
      <formula>LEN(TRIM(E81))=0</formula>
    </cfRule>
  </conditionalFormatting>
  <conditionalFormatting sqref="E93:AE102">
    <cfRule type="containsBlanks" dxfId="42" priority="15">
      <formula>LEN(TRIM(E93))=0</formula>
    </cfRule>
  </conditionalFormatting>
  <conditionalFormatting sqref="E105:AE114">
    <cfRule type="containsBlanks" dxfId="41" priority="14">
      <formula>LEN(TRIM(E105))=0</formula>
    </cfRule>
  </conditionalFormatting>
  <conditionalFormatting sqref="E117:AE126">
    <cfRule type="containsBlanks" dxfId="40" priority="1">
      <formula>LEN(TRIM(E117))=0</formula>
    </cfRule>
  </conditionalFormatting>
  <conditionalFormatting sqref="E129:AE138">
    <cfRule type="containsBlanks" dxfId="39" priority="13">
      <formula>LEN(TRIM(E129))=0</formula>
    </cfRule>
  </conditionalFormatting>
  <conditionalFormatting sqref="E141:AE150">
    <cfRule type="containsBlanks" dxfId="38" priority="12">
      <formula>LEN(TRIM(E141))=0</formula>
    </cfRule>
  </conditionalFormatting>
  <conditionalFormatting sqref="E153:AE162">
    <cfRule type="containsBlanks" dxfId="37" priority="3">
      <formula>LEN(TRIM(E153))=0</formula>
    </cfRule>
  </conditionalFormatting>
  <conditionalFormatting sqref="E165:AE174">
    <cfRule type="containsBlanks" dxfId="36" priority="11">
      <formula>LEN(TRIM(E165))=0</formula>
    </cfRule>
  </conditionalFormatting>
  <conditionalFormatting sqref="E177:AE186">
    <cfRule type="containsBlanks" dxfId="35" priority="10">
      <formula>LEN(TRIM(E177))=0</formula>
    </cfRule>
  </conditionalFormatting>
  <conditionalFormatting sqref="E189:AE198">
    <cfRule type="containsBlanks" dxfId="34" priority="9">
      <formula>LEN(TRIM(E189))=0</formula>
    </cfRule>
  </conditionalFormatting>
  <conditionalFormatting sqref="E201:AE210">
    <cfRule type="containsBlanks" dxfId="33" priority="8">
      <formula>LEN(TRIM(E201))=0</formula>
    </cfRule>
  </conditionalFormatting>
  <conditionalFormatting sqref="E213:AE222">
    <cfRule type="containsBlanks" dxfId="32" priority="7">
      <formula>LEN(TRIM(E213))=0</formula>
    </cfRule>
  </conditionalFormatting>
  <conditionalFormatting sqref="E225:AE234">
    <cfRule type="containsBlanks" dxfId="31" priority="6">
      <formula>LEN(TRIM(E225))=0</formula>
    </cfRule>
  </conditionalFormatting>
  <conditionalFormatting sqref="E237:AE246">
    <cfRule type="containsBlanks" dxfId="30" priority="5">
      <formula>LEN(TRIM(E237))=0</formula>
    </cfRule>
  </conditionalFormatting>
  <conditionalFormatting sqref="E249:AE258">
    <cfRule type="containsBlanks" dxfId="29" priority="4">
      <formula>LEN(TRIM(E249))=0</formula>
    </cfRule>
  </conditionalFormatting>
  <conditionalFormatting sqref="E262:AE263">
    <cfRule type="containsBlanks" dxfId="28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dimension ref="A2:Y264"/>
  <sheetViews>
    <sheetView topLeftCell="A208" zoomScale="55" zoomScaleNormal="55" workbookViewId="0">
      <selection activeCell="AB242" sqref="AB242"/>
    </sheetView>
  </sheetViews>
  <sheetFormatPr defaultRowHeight="13.15" x14ac:dyDescent="0.4"/>
  <cols>
    <col min="3" max="3" width="67.140625" bestFit="1" customWidth="1"/>
    <col min="4" max="4" width="5.85546875" bestFit="1" customWidth="1"/>
    <col min="23" max="23" width="13.28515625" customWidth="1"/>
  </cols>
  <sheetData>
    <row r="2" spans="1:23" x14ac:dyDescent="0.4">
      <c r="C2" s="43" t="s">
        <v>104</v>
      </c>
      <c r="D2" s="43" t="s">
        <v>114</v>
      </c>
    </row>
    <row r="3" spans="1:23" x14ac:dyDescent="0.4">
      <c r="C3" s="43" t="s">
        <v>105</v>
      </c>
      <c r="D3" s="43" t="s">
        <v>106</v>
      </c>
    </row>
    <row r="4" spans="1:23" x14ac:dyDescent="0.4">
      <c r="C4" s="43" t="s">
        <v>107</v>
      </c>
      <c r="D4" s="43" t="s">
        <v>108</v>
      </c>
    </row>
    <row r="5" spans="1:23" x14ac:dyDescent="0.4">
      <c r="C5" s="43"/>
      <c r="D5" s="43"/>
    </row>
    <row r="6" spans="1:23" x14ac:dyDescent="0.4">
      <c r="C6" s="43"/>
      <c r="D6" s="43"/>
    </row>
    <row r="7" spans="1:23" x14ac:dyDescent="0.4">
      <c r="C7" s="43"/>
      <c r="D7" s="43"/>
    </row>
    <row r="8" spans="1:23" x14ac:dyDescent="0.4">
      <c r="C8" s="43"/>
      <c r="D8" s="43"/>
    </row>
    <row r="9" spans="1:23" x14ac:dyDescent="0.4">
      <c r="C9" s="43" t="s">
        <v>109</v>
      </c>
      <c r="D9" s="43" t="s">
        <v>127</v>
      </c>
    </row>
    <row r="11" spans="1:23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</row>
    <row r="12" spans="1:23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1" t="s">
        <v>103</v>
      </c>
    </row>
    <row r="13" spans="1:23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102"/>
    </row>
    <row r="14" spans="1:23" x14ac:dyDescent="0.4">
      <c r="A14" s="7"/>
      <c r="B14" s="77" t="s">
        <v>22</v>
      </c>
      <c r="C14" s="78"/>
      <c r="D14" s="6" t="s">
        <v>23</v>
      </c>
      <c r="E14" s="6">
        <v>151</v>
      </c>
      <c r="F14" s="6">
        <v>146</v>
      </c>
      <c r="G14" s="6">
        <v>141</v>
      </c>
      <c r="H14" s="6">
        <v>141</v>
      </c>
      <c r="I14" s="6">
        <v>141</v>
      </c>
      <c r="J14" s="6">
        <v>152</v>
      </c>
      <c r="K14" s="6">
        <v>135</v>
      </c>
      <c r="L14" s="6">
        <v>144</v>
      </c>
      <c r="M14" s="6">
        <v>136</v>
      </c>
      <c r="N14" s="6">
        <v>137</v>
      </c>
      <c r="O14" s="6">
        <v>136</v>
      </c>
      <c r="P14" s="6">
        <v>127</v>
      </c>
      <c r="Q14" s="6">
        <v>144</v>
      </c>
      <c r="R14" s="6">
        <v>140</v>
      </c>
      <c r="S14" s="6">
        <v>138</v>
      </c>
      <c r="T14" s="6">
        <v>140</v>
      </c>
      <c r="U14" s="6">
        <v>134</v>
      </c>
      <c r="V14" s="6">
        <v>150</v>
      </c>
      <c r="W14" s="5">
        <f>SUM(E14:V14)</f>
        <v>2533</v>
      </c>
    </row>
    <row r="15" spans="1:23" x14ac:dyDescent="0.4">
      <c r="A15" s="7"/>
      <c r="B15" s="79"/>
      <c r="C15" s="67"/>
      <c r="D15" s="6" t="s">
        <v>24</v>
      </c>
      <c r="E15" s="6">
        <v>133</v>
      </c>
      <c r="F15" s="6">
        <v>135</v>
      </c>
      <c r="G15" s="6">
        <v>139</v>
      </c>
      <c r="H15" s="6">
        <v>146</v>
      </c>
      <c r="I15" s="6">
        <v>145</v>
      </c>
      <c r="J15" s="6">
        <v>141</v>
      </c>
      <c r="K15" s="6">
        <v>142</v>
      </c>
      <c r="L15" s="6">
        <v>144</v>
      </c>
      <c r="M15" s="6">
        <v>135</v>
      </c>
      <c r="N15" s="6">
        <v>149</v>
      </c>
      <c r="O15" s="6">
        <v>148</v>
      </c>
      <c r="P15" s="6">
        <v>157</v>
      </c>
      <c r="Q15" s="6">
        <v>133</v>
      </c>
      <c r="R15" s="6">
        <v>133</v>
      </c>
      <c r="S15" s="6">
        <v>147</v>
      </c>
      <c r="T15" s="6">
        <v>146</v>
      </c>
      <c r="U15" s="6">
        <v>147</v>
      </c>
      <c r="V15" s="6">
        <v>132</v>
      </c>
      <c r="W15" s="5">
        <f>SUM(E15:V15)</f>
        <v>2552</v>
      </c>
    </row>
    <row r="16" spans="1:23" x14ac:dyDescent="0.4">
      <c r="A16" s="8"/>
      <c r="B16" s="75"/>
      <c r="C16" s="68"/>
      <c r="D16" s="5" t="s">
        <v>25</v>
      </c>
      <c r="E16" s="5">
        <f t="shared" ref="E16:O16" si="0">SUM(E14:E15)</f>
        <v>284</v>
      </c>
      <c r="F16" s="5">
        <f t="shared" si="0"/>
        <v>281</v>
      </c>
      <c r="G16" s="5">
        <f t="shared" si="0"/>
        <v>280</v>
      </c>
      <c r="H16" s="5">
        <f t="shared" si="0"/>
        <v>287</v>
      </c>
      <c r="I16" s="5">
        <f t="shared" si="0"/>
        <v>286</v>
      </c>
      <c r="J16" s="5">
        <f t="shared" si="0"/>
        <v>293</v>
      </c>
      <c r="K16" s="5">
        <f t="shared" si="0"/>
        <v>277</v>
      </c>
      <c r="L16" s="5">
        <f t="shared" si="0"/>
        <v>288</v>
      </c>
      <c r="M16" s="5">
        <f t="shared" si="0"/>
        <v>271</v>
      </c>
      <c r="N16" s="5">
        <f t="shared" si="0"/>
        <v>286</v>
      </c>
      <c r="O16" s="5">
        <f t="shared" si="0"/>
        <v>284</v>
      </c>
      <c r="P16" s="5">
        <f t="shared" ref="P16:V16" si="1">SUM(P14:P15)</f>
        <v>284</v>
      </c>
      <c r="Q16" s="5">
        <f t="shared" si="1"/>
        <v>277</v>
      </c>
      <c r="R16" s="5">
        <f t="shared" si="1"/>
        <v>273</v>
      </c>
      <c r="S16" s="5">
        <f t="shared" si="1"/>
        <v>285</v>
      </c>
      <c r="T16" s="5">
        <f t="shared" si="1"/>
        <v>286</v>
      </c>
      <c r="U16" s="5">
        <f t="shared" si="1"/>
        <v>281</v>
      </c>
      <c r="V16" s="5">
        <f t="shared" si="1"/>
        <v>282</v>
      </c>
      <c r="W16" s="5">
        <f>SUM(E16:V16)</f>
        <v>5085</v>
      </c>
    </row>
    <row r="17" spans="1:23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10"/>
      <c r="U17" s="10"/>
      <c r="V17" s="10"/>
      <c r="W17" s="28"/>
    </row>
    <row r="18" spans="1:23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10"/>
      <c r="U18" s="10"/>
      <c r="V18" s="10"/>
      <c r="W18" s="28"/>
    </row>
    <row r="19" spans="1:23" x14ac:dyDescent="0.4">
      <c r="A19" s="11"/>
      <c r="B19" s="66" t="s">
        <v>28</v>
      </c>
      <c r="C19" s="69" t="s">
        <v>29</v>
      </c>
      <c r="D19" s="6" t="s">
        <v>23</v>
      </c>
      <c r="E19" s="6">
        <v>111</v>
      </c>
      <c r="F19" s="6">
        <v>108</v>
      </c>
      <c r="G19" s="6">
        <v>106</v>
      </c>
      <c r="H19" s="6">
        <v>109</v>
      </c>
      <c r="I19" s="6">
        <v>112</v>
      </c>
      <c r="J19" s="6">
        <v>117</v>
      </c>
      <c r="K19" s="6">
        <v>112</v>
      </c>
      <c r="L19" s="6">
        <v>108</v>
      </c>
      <c r="M19" s="6">
        <v>108</v>
      </c>
      <c r="N19" s="6">
        <v>104</v>
      </c>
      <c r="O19" s="6">
        <v>109</v>
      </c>
      <c r="P19" s="6">
        <v>100</v>
      </c>
      <c r="Q19" s="6">
        <v>102</v>
      </c>
      <c r="R19" s="6">
        <v>103</v>
      </c>
      <c r="S19" s="6">
        <v>103</v>
      </c>
      <c r="T19" s="6">
        <v>90</v>
      </c>
      <c r="U19" s="6">
        <v>92</v>
      </c>
      <c r="V19" s="6">
        <v>117</v>
      </c>
      <c r="W19" s="5">
        <f t="shared" ref="W19:W30" si="2">SUM(E19:V19)</f>
        <v>1911</v>
      </c>
    </row>
    <row r="20" spans="1:23" x14ac:dyDescent="0.4">
      <c r="A20" s="12"/>
      <c r="B20" s="67"/>
      <c r="C20" s="70"/>
      <c r="D20" s="6" t="s">
        <v>24</v>
      </c>
      <c r="E20" s="6">
        <v>109</v>
      </c>
      <c r="F20" s="6">
        <v>101</v>
      </c>
      <c r="G20" s="6">
        <v>112</v>
      </c>
      <c r="H20" s="6">
        <v>119</v>
      </c>
      <c r="I20" s="6">
        <v>118</v>
      </c>
      <c r="J20" s="6">
        <v>110</v>
      </c>
      <c r="K20" s="6">
        <v>124</v>
      </c>
      <c r="L20" s="6">
        <v>120</v>
      </c>
      <c r="M20" s="6">
        <v>116</v>
      </c>
      <c r="N20" s="6">
        <v>114</v>
      </c>
      <c r="O20" s="6">
        <v>120</v>
      </c>
      <c r="P20" s="6">
        <v>124</v>
      </c>
      <c r="Q20" s="6">
        <v>107</v>
      </c>
      <c r="R20" s="6">
        <v>106</v>
      </c>
      <c r="S20" s="6">
        <v>113</v>
      </c>
      <c r="T20" s="6">
        <v>104</v>
      </c>
      <c r="U20" s="6">
        <v>111</v>
      </c>
      <c r="V20" s="6">
        <v>104</v>
      </c>
      <c r="W20" s="5">
        <f t="shared" si="2"/>
        <v>2032</v>
      </c>
    </row>
    <row r="21" spans="1:23" x14ac:dyDescent="0.4">
      <c r="A21" s="13"/>
      <c r="B21" s="68"/>
      <c r="C21" s="71"/>
      <c r="D21" s="5" t="s">
        <v>25</v>
      </c>
      <c r="E21" s="5">
        <f t="shared" ref="E21:O21" si="3">SUM(E19:E20)</f>
        <v>220</v>
      </c>
      <c r="F21" s="5">
        <f t="shared" si="3"/>
        <v>209</v>
      </c>
      <c r="G21" s="5">
        <f t="shared" si="3"/>
        <v>218</v>
      </c>
      <c r="H21" s="5">
        <f t="shared" si="3"/>
        <v>228</v>
      </c>
      <c r="I21" s="5">
        <f t="shared" si="3"/>
        <v>230</v>
      </c>
      <c r="J21" s="5">
        <f t="shared" si="3"/>
        <v>227</v>
      </c>
      <c r="K21" s="5">
        <f t="shared" si="3"/>
        <v>236</v>
      </c>
      <c r="L21" s="5">
        <f t="shared" si="3"/>
        <v>228</v>
      </c>
      <c r="M21" s="5">
        <f t="shared" si="3"/>
        <v>224</v>
      </c>
      <c r="N21" s="5">
        <f t="shared" si="3"/>
        <v>218</v>
      </c>
      <c r="O21" s="5">
        <f t="shared" si="3"/>
        <v>229</v>
      </c>
      <c r="P21" s="5">
        <f t="shared" ref="P21:V21" si="4">SUM(P19:P20)</f>
        <v>224</v>
      </c>
      <c r="Q21" s="5">
        <f t="shared" si="4"/>
        <v>209</v>
      </c>
      <c r="R21" s="5">
        <f t="shared" si="4"/>
        <v>209</v>
      </c>
      <c r="S21" s="5">
        <f t="shared" si="4"/>
        <v>216</v>
      </c>
      <c r="T21" s="5">
        <f t="shared" si="4"/>
        <v>194</v>
      </c>
      <c r="U21" s="5">
        <f t="shared" si="4"/>
        <v>203</v>
      </c>
      <c r="V21" s="5">
        <f t="shared" si="4"/>
        <v>221</v>
      </c>
      <c r="W21" s="5">
        <f t="shared" si="2"/>
        <v>3943</v>
      </c>
    </row>
    <row r="22" spans="1:23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5">
        <f t="shared" si="2"/>
        <v>0</v>
      </c>
    </row>
    <row r="23" spans="1:23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5">
        <f t="shared" si="2"/>
        <v>1</v>
      </c>
    </row>
    <row r="24" spans="1:23" x14ac:dyDescent="0.4">
      <c r="A24" s="13"/>
      <c r="B24" s="68"/>
      <c r="C24" s="71"/>
      <c r="D24" s="5" t="s">
        <v>25</v>
      </c>
      <c r="E24" s="5">
        <f t="shared" ref="E24:O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0</v>
      </c>
      <c r="K24" s="5">
        <f t="shared" si="5"/>
        <v>0</v>
      </c>
      <c r="L24" s="5">
        <f t="shared" si="5"/>
        <v>1</v>
      </c>
      <c r="M24" s="5">
        <f t="shared" si="5"/>
        <v>0</v>
      </c>
      <c r="N24" s="5">
        <f t="shared" si="5"/>
        <v>0</v>
      </c>
      <c r="O24" s="5">
        <f t="shared" si="5"/>
        <v>0</v>
      </c>
      <c r="P24" s="5">
        <f t="shared" ref="P24:V24" si="6">SUM(P22:P23)</f>
        <v>0</v>
      </c>
      <c r="Q24" s="5">
        <f t="shared" si="6"/>
        <v>0</v>
      </c>
      <c r="R24" s="5">
        <f t="shared" si="6"/>
        <v>0</v>
      </c>
      <c r="S24" s="5">
        <f t="shared" si="6"/>
        <v>0</v>
      </c>
      <c r="T24" s="5">
        <f t="shared" si="6"/>
        <v>0</v>
      </c>
      <c r="U24" s="5">
        <f t="shared" si="6"/>
        <v>0</v>
      </c>
      <c r="V24" s="5">
        <f t="shared" si="6"/>
        <v>0</v>
      </c>
      <c r="W24" s="5">
        <f t="shared" si="2"/>
        <v>1</v>
      </c>
    </row>
    <row r="25" spans="1:23" x14ac:dyDescent="0.4">
      <c r="A25" s="12"/>
      <c r="B25" s="66" t="s">
        <v>32</v>
      </c>
      <c r="C25" s="69" t="s">
        <v>33</v>
      </c>
      <c r="D25" s="6" t="s">
        <v>23</v>
      </c>
      <c r="E25" s="6">
        <v>1</v>
      </c>
      <c r="F25" s="6">
        <v>1</v>
      </c>
      <c r="G25" s="6">
        <v>1</v>
      </c>
      <c r="H25" s="6">
        <v>2</v>
      </c>
      <c r="I25" s="6">
        <v>0</v>
      </c>
      <c r="J25" s="6">
        <v>4</v>
      </c>
      <c r="K25" s="6">
        <v>1</v>
      </c>
      <c r="L25" s="6">
        <v>1</v>
      </c>
      <c r="M25" s="6">
        <v>1</v>
      </c>
      <c r="N25" s="6">
        <v>0</v>
      </c>
      <c r="O25" s="6">
        <v>2</v>
      </c>
      <c r="P25" s="6">
        <v>1</v>
      </c>
      <c r="Q25" s="6">
        <v>2</v>
      </c>
      <c r="R25" s="6">
        <v>3</v>
      </c>
      <c r="S25" s="6">
        <v>1</v>
      </c>
      <c r="T25" s="6">
        <v>1</v>
      </c>
      <c r="U25" s="6">
        <v>0</v>
      </c>
      <c r="V25" s="6">
        <v>0</v>
      </c>
      <c r="W25" s="5">
        <f t="shared" si="2"/>
        <v>22</v>
      </c>
    </row>
    <row r="26" spans="1:23" x14ac:dyDescent="0.4">
      <c r="A26" s="12"/>
      <c r="B26" s="67"/>
      <c r="C26" s="70"/>
      <c r="D26" s="6" t="s">
        <v>24</v>
      </c>
      <c r="E26" s="6">
        <v>0</v>
      </c>
      <c r="F26" s="6">
        <v>1</v>
      </c>
      <c r="G26" s="6">
        <v>5</v>
      </c>
      <c r="H26" s="6">
        <v>0</v>
      </c>
      <c r="I26" s="6">
        <v>0</v>
      </c>
      <c r="J26" s="6">
        <v>2</v>
      </c>
      <c r="K26" s="6">
        <v>0</v>
      </c>
      <c r="L26" s="6">
        <v>1</v>
      </c>
      <c r="M26" s="6">
        <v>2</v>
      </c>
      <c r="N26" s="6">
        <v>0</v>
      </c>
      <c r="O26" s="6">
        <v>1</v>
      </c>
      <c r="P26" s="6">
        <v>1</v>
      </c>
      <c r="Q26" s="6">
        <v>1</v>
      </c>
      <c r="R26" s="6">
        <v>4</v>
      </c>
      <c r="S26" s="6">
        <v>0</v>
      </c>
      <c r="T26" s="6">
        <v>0</v>
      </c>
      <c r="U26" s="6">
        <v>1</v>
      </c>
      <c r="V26" s="6">
        <v>2</v>
      </c>
      <c r="W26" s="5">
        <f t="shared" si="2"/>
        <v>21</v>
      </c>
    </row>
    <row r="27" spans="1:23" x14ac:dyDescent="0.4">
      <c r="A27" s="13"/>
      <c r="B27" s="68"/>
      <c r="C27" s="71"/>
      <c r="D27" s="5" t="s">
        <v>25</v>
      </c>
      <c r="E27" s="5">
        <f t="shared" ref="E27:O27" si="7">SUM(E25:E26)</f>
        <v>1</v>
      </c>
      <c r="F27" s="5">
        <f t="shared" si="7"/>
        <v>2</v>
      </c>
      <c r="G27" s="5">
        <f t="shared" si="7"/>
        <v>6</v>
      </c>
      <c r="H27" s="5">
        <f t="shared" si="7"/>
        <v>2</v>
      </c>
      <c r="I27" s="5">
        <f t="shared" si="7"/>
        <v>0</v>
      </c>
      <c r="J27" s="5">
        <f t="shared" si="7"/>
        <v>6</v>
      </c>
      <c r="K27" s="5">
        <f t="shared" si="7"/>
        <v>1</v>
      </c>
      <c r="L27" s="5">
        <f t="shared" si="7"/>
        <v>2</v>
      </c>
      <c r="M27" s="5">
        <f t="shared" si="7"/>
        <v>3</v>
      </c>
      <c r="N27" s="5">
        <f t="shared" si="7"/>
        <v>0</v>
      </c>
      <c r="O27" s="5">
        <f t="shared" si="7"/>
        <v>3</v>
      </c>
      <c r="P27" s="5">
        <f t="shared" ref="P27:V27" si="8">SUM(P25:P26)</f>
        <v>2</v>
      </c>
      <c r="Q27" s="5">
        <f t="shared" si="8"/>
        <v>3</v>
      </c>
      <c r="R27" s="5">
        <f t="shared" si="8"/>
        <v>7</v>
      </c>
      <c r="S27" s="5">
        <f t="shared" si="8"/>
        <v>1</v>
      </c>
      <c r="T27" s="5">
        <f t="shared" si="8"/>
        <v>1</v>
      </c>
      <c r="U27" s="5">
        <f t="shared" si="8"/>
        <v>1</v>
      </c>
      <c r="V27" s="5">
        <f t="shared" si="8"/>
        <v>2</v>
      </c>
      <c r="W27" s="5">
        <f t="shared" si="2"/>
        <v>43</v>
      </c>
    </row>
    <row r="28" spans="1:23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112</v>
      </c>
      <c r="F28" s="5">
        <f t="shared" ref="F28:O29" si="9">SUM(F19,F22,F25)</f>
        <v>109</v>
      </c>
      <c r="G28" s="5">
        <f t="shared" si="9"/>
        <v>107</v>
      </c>
      <c r="H28" s="5">
        <f t="shared" si="9"/>
        <v>111</v>
      </c>
      <c r="I28" s="5">
        <f t="shared" si="9"/>
        <v>112</v>
      </c>
      <c r="J28" s="5">
        <f t="shared" si="9"/>
        <v>121</v>
      </c>
      <c r="K28" s="5">
        <f t="shared" si="9"/>
        <v>113</v>
      </c>
      <c r="L28" s="5">
        <f t="shared" si="9"/>
        <v>109</v>
      </c>
      <c r="M28" s="5">
        <f t="shared" si="9"/>
        <v>109</v>
      </c>
      <c r="N28" s="5">
        <f t="shared" si="9"/>
        <v>104</v>
      </c>
      <c r="O28" s="5">
        <f t="shared" si="9"/>
        <v>111</v>
      </c>
      <c r="P28" s="5">
        <f t="shared" ref="P28:V28" si="10">SUM(P19,P22,P25)</f>
        <v>101</v>
      </c>
      <c r="Q28" s="5">
        <f t="shared" si="10"/>
        <v>104</v>
      </c>
      <c r="R28" s="5">
        <f t="shared" si="10"/>
        <v>106</v>
      </c>
      <c r="S28" s="5">
        <f t="shared" si="10"/>
        <v>104</v>
      </c>
      <c r="T28" s="5">
        <f t="shared" si="10"/>
        <v>91</v>
      </c>
      <c r="U28" s="5">
        <f t="shared" si="10"/>
        <v>92</v>
      </c>
      <c r="V28" s="5">
        <f t="shared" si="10"/>
        <v>117</v>
      </c>
      <c r="W28" s="5">
        <f t="shared" si="2"/>
        <v>1933</v>
      </c>
    </row>
    <row r="29" spans="1:23" x14ac:dyDescent="0.4">
      <c r="A29" s="13"/>
      <c r="B29" s="67"/>
      <c r="C29" s="70"/>
      <c r="D29" s="5" t="s">
        <v>24</v>
      </c>
      <c r="E29" s="5">
        <f>SUM(E20,E23,E26)</f>
        <v>109</v>
      </c>
      <c r="F29" s="5">
        <f t="shared" si="9"/>
        <v>102</v>
      </c>
      <c r="G29" s="5">
        <f t="shared" si="9"/>
        <v>117</v>
      </c>
      <c r="H29" s="5">
        <f t="shared" si="9"/>
        <v>119</v>
      </c>
      <c r="I29" s="5">
        <f t="shared" si="9"/>
        <v>118</v>
      </c>
      <c r="J29" s="5">
        <f t="shared" si="9"/>
        <v>112</v>
      </c>
      <c r="K29" s="5">
        <f t="shared" si="9"/>
        <v>124</v>
      </c>
      <c r="L29" s="5">
        <f t="shared" si="9"/>
        <v>122</v>
      </c>
      <c r="M29" s="5">
        <f t="shared" si="9"/>
        <v>118</v>
      </c>
      <c r="N29" s="5">
        <f t="shared" si="9"/>
        <v>114</v>
      </c>
      <c r="O29" s="5">
        <f t="shared" si="9"/>
        <v>121</v>
      </c>
      <c r="P29" s="5">
        <f t="shared" ref="P29:V29" si="11">SUM(P20,P23,P26)</f>
        <v>125</v>
      </c>
      <c r="Q29" s="5">
        <f t="shared" si="11"/>
        <v>108</v>
      </c>
      <c r="R29" s="5">
        <f t="shared" si="11"/>
        <v>110</v>
      </c>
      <c r="S29" s="5">
        <f t="shared" si="11"/>
        <v>113</v>
      </c>
      <c r="T29" s="5">
        <f t="shared" si="11"/>
        <v>104</v>
      </c>
      <c r="U29" s="5">
        <f t="shared" si="11"/>
        <v>112</v>
      </c>
      <c r="V29" s="5">
        <f t="shared" si="11"/>
        <v>106</v>
      </c>
      <c r="W29" s="5">
        <f t="shared" si="2"/>
        <v>2054</v>
      </c>
    </row>
    <row r="30" spans="1:23" x14ac:dyDescent="0.4">
      <c r="A30" s="13"/>
      <c r="B30" s="68"/>
      <c r="C30" s="71"/>
      <c r="D30" s="5" t="s">
        <v>25</v>
      </c>
      <c r="E30" s="5">
        <f t="shared" ref="E30:O30" si="12">SUM(E28:E29)</f>
        <v>221</v>
      </c>
      <c r="F30" s="5">
        <f t="shared" si="12"/>
        <v>211</v>
      </c>
      <c r="G30" s="5">
        <f t="shared" si="12"/>
        <v>224</v>
      </c>
      <c r="H30" s="5">
        <f t="shared" si="12"/>
        <v>230</v>
      </c>
      <c r="I30" s="5">
        <f t="shared" si="12"/>
        <v>230</v>
      </c>
      <c r="J30" s="5">
        <f t="shared" si="12"/>
        <v>233</v>
      </c>
      <c r="K30" s="5">
        <f t="shared" si="12"/>
        <v>237</v>
      </c>
      <c r="L30" s="5">
        <f t="shared" si="12"/>
        <v>231</v>
      </c>
      <c r="M30" s="5">
        <f t="shared" si="12"/>
        <v>227</v>
      </c>
      <c r="N30" s="5">
        <f t="shared" si="12"/>
        <v>218</v>
      </c>
      <c r="O30" s="5">
        <f t="shared" si="12"/>
        <v>232</v>
      </c>
      <c r="P30" s="5">
        <f t="shared" ref="P30:V30" si="13">SUM(P28:P29)</f>
        <v>226</v>
      </c>
      <c r="Q30" s="5">
        <f t="shared" si="13"/>
        <v>212</v>
      </c>
      <c r="R30" s="5">
        <f t="shared" si="13"/>
        <v>216</v>
      </c>
      <c r="S30" s="5">
        <f t="shared" si="13"/>
        <v>217</v>
      </c>
      <c r="T30" s="5">
        <f t="shared" si="13"/>
        <v>195</v>
      </c>
      <c r="U30" s="5">
        <f t="shared" si="13"/>
        <v>204</v>
      </c>
      <c r="V30" s="5">
        <f t="shared" si="13"/>
        <v>223</v>
      </c>
      <c r="W30" s="5">
        <f t="shared" si="2"/>
        <v>3987</v>
      </c>
    </row>
    <row r="31" spans="1:23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10"/>
      <c r="U31" s="10"/>
      <c r="V31" s="10"/>
      <c r="W31" s="28"/>
    </row>
    <row r="32" spans="1:23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15"/>
      <c r="U32" s="15"/>
      <c r="V32" s="15"/>
      <c r="W32" s="28"/>
    </row>
    <row r="33" spans="1:23" x14ac:dyDescent="0.4">
      <c r="A33" s="6">
        <v>1</v>
      </c>
      <c r="B33" s="76" t="s">
        <v>38</v>
      </c>
      <c r="C33" s="63"/>
      <c r="D33" s="64"/>
      <c r="E33" s="6">
        <v>289</v>
      </c>
      <c r="F33" s="6">
        <v>287</v>
      </c>
      <c r="G33" s="6">
        <v>284</v>
      </c>
      <c r="H33" s="6">
        <v>292</v>
      </c>
      <c r="I33" s="6">
        <v>290</v>
      </c>
      <c r="J33" s="6">
        <v>299</v>
      </c>
      <c r="K33" s="6">
        <v>281</v>
      </c>
      <c r="L33" s="6">
        <v>293</v>
      </c>
      <c r="M33" s="6">
        <v>274</v>
      </c>
      <c r="N33" s="6">
        <v>290</v>
      </c>
      <c r="O33" s="6">
        <v>288</v>
      </c>
      <c r="P33" s="6">
        <v>289</v>
      </c>
      <c r="Q33" s="6">
        <v>281</v>
      </c>
      <c r="R33" s="6">
        <v>277</v>
      </c>
      <c r="S33" s="6">
        <v>290</v>
      </c>
      <c r="T33" s="6">
        <v>290</v>
      </c>
      <c r="U33" s="6">
        <v>285</v>
      </c>
      <c r="V33" s="6">
        <v>286</v>
      </c>
      <c r="W33" s="5">
        <f>SUM(E33:V33)</f>
        <v>5165</v>
      </c>
    </row>
    <row r="34" spans="1:23" x14ac:dyDescent="0.4">
      <c r="A34" s="6">
        <v>2</v>
      </c>
      <c r="B34" s="76" t="s">
        <v>39</v>
      </c>
      <c r="C34" s="63"/>
      <c r="D34" s="64"/>
      <c r="E34" s="5">
        <v>221</v>
      </c>
      <c r="F34" s="5">
        <v>211</v>
      </c>
      <c r="G34" s="5">
        <v>224</v>
      </c>
      <c r="H34" s="5">
        <v>230</v>
      </c>
      <c r="I34" s="5">
        <v>230</v>
      </c>
      <c r="J34" s="5">
        <v>233</v>
      </c>
      <c r="K34" s="5">
        <v>237</v>
      </c>
      <c r="L34" s="5">
        <v>231</v>
      </c>
      <c r="M34" s="5">
        <v>227</v>
      </c>
      <c r="N34" s="5">
        <v>218</v>
      </c>
      <c r="O34" s="5">
        <v>232</v>
      </c>
      <c r="P34" s="5">
        <v>226</v>
      </c>
      <c r="Q34" s="5">
        <v>212</v>
      </c>
      <c r="R34" s="5">
        <v>216</v>
      </c>
      <c r="S34" s="5">
        <v>217</v>
      </c>
      <c r="T34" s="5">
        <v>195</v>
      </c>
      <c r="U34" s="5">
        <v>204</v>
      </c>
      <c r="V34" s="5">
        <v>223</v>
      </c>
      <c r="W34" s="5">
        <f>SUM(E34:V34)</f>
        <v>3987</v>
      </c>
    </row>
    <row r="35" spans="1:23" x14ac:dyDescent="0.4">
      <c r="A35" s="6">
        <v>3</v>
      </c>
      <c r="B35" s="76" t="s">
        <v>40</v>
      </c>
      <c r="C35" s="63"/>
      <c r="D35" s="64"/>
      <c r="E35" s="6">
        <v>1</v>
      </c>
      <c r="F35" s="6">
        <v>0</v>
      </c>
      <c r="G35" s="6">
        <v>1</v>
      </c>
      <c r="H35" s="6">
        <v>0</v>
      </c>
      <c r="I35" s="6">
        <v>0</v>
      </c>
      <c r="J35" s="6">
        <v>2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>
        <v>0</v>
      </c>
      <c r="Q35" s="6">
        <v>0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5">
        <f>SUM(E35:V35)</f>
        <v>7</v>
      </c>
    </row>
    <row r="36" spans="1:23" x14ac:dyDescent="0.4">
      <c r="A36" s="6">
        <v>4</v>
      </c>
      <c r="B36" s="76" t="s">
        <v>41</v>
      </c>
      <c r="C36" s="63"/>
      <c r="D36" s="64"/>
      <c r="E36" s="5">
        <f t="shared" ref="E36:O36" si="14">E33-(E34+E35)</f>
        <v>67</v>
      </c>
      <c r="F36" s="5">
        <f t="shared" si="14"/>
        <v>76</v>
      </c>
      <c r="G36" s="5">
        <f t="shared" si="14"/>
        <v>59</v>
      </c>
      <c r="H36" s="5">
        <f t="shared" si="14"/>
        <v>62</v>
      </c>
      <c r="I36" s="5">
        <f t="shared" si="14"/>
        <v>60</v>
      </c>
      <c r="J36" s="5">
        <f t="shared" si="14"/>
        <v>64</v>
      </c>
      <c r="K36" s="5">
        <f t="shared" si="14"/>
        <v>44</v>
      </c>
      <c r="L36" s="5">
        <f t="shared" si="14"/>
        <v>62</v>
      </c>
      <c r="M36" s="5">
        <f t="shared" si="14"/>
        <v>47</v>
      </c>
      <c r="N36" s="5">
        <f t="shared" si="14"/>
        <v>70</v>
      </c>
      <c r="O36" s="5">
        <f t="shared" si="14"/>
        <v>56</v>
      </c>
      <c r="P36" s="5">
        <f t="shared" ref="P36:V36" si="15">P33-(P34+P35)</f>
        <v>63</v>
      </c>
      <c r="Q36" s="5">
        <f t="shared" si="15"/>
        <v>69</v>
      </c>
      <c r="R36" s="5">
        <f t="shared" si="15"/>
        <v>61</v>
      </c>
      <c r="S36" s="5">
        <f t="shared" si="15"/>
        <v>72</v>
      </c>
      <c r="T36" s="5">
        <f t="shared" si="15"/>
        <v>95</v>
      </c>
      <c r="U36" s="5">
        <f t="shared" si="15"/>
        <v>81</v>
      </c>
      <c r="V36" s="5">
        <f t="shared" si="15"/>
        <v>63</v>
      </c>
      <c r="W36" s="5">
        <f>SUM(E36:V36)</f>
        <v>1171</v>
      </c>
    </row>
    <row r="37" spans="1:23" x14ac:dyDescent="0.4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26"/>
      <c r="U37" s="26"/>
      <c r="V37" s="26"/>
      <c r="W37" s="28"/>
    </row>
    <row r="38" spans="1:23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15"/>
      <c r="U38" s="15"/>
      <c r="V38" s="15"/>
      <c r="W38" s="28"/>
    </row>
    <row r="39" spans="1:23" x14ac:dyDescent="0.4">
      <c r="A39" s="11"/>
      <c r="B39" s="80" t="s">
        <v>44</v>
      </c>
      <c r="C39" s="78"/>
      <c r="D39" s="6" t="s">
        <v>23</v>
      </c>
      <c r="E39" s="6">
        <v>0</v>
      </c>
      <c r="F39" s="6">
        <v>1</v>
      </c>
      <c r="G39" s="6">
        <v>0</v>
      </c>
      <c r="H39" s="6">
        <v>1</v>
      </c>
      <c r="I39" s="6">
        <v>2</v>
      </c>
      <c r="J39" s="6">
        <v>0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5">
        <f>SUM(E39:V39)</f>
        <v>5</v>
      </c>
    </row>
    <row r="40" spans="1:23" x14ac:dyDescent="0.4">
      <c r="A40" s="12"/>
      <c r="B40" s="81"/>
      <c r="C40" s="67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0</v>
      </c>
      <c r="W40" s="5">
        <f>SUM(E40:V40)</f>
        <v>1</v>
      </c>
    </row>
    <row r="41" spans="1:23" x14ac:dyDescent="0.4">
      <c r="A41" s="14"/>
      <c r="B41" s="82"/>
      <c r="C41" s="68"/>
      <c r="D41" s="5" t="s">
        <v>25</v>
      </c>
      <c r="E41" s="5">
        <f t="shared" ref="E41:O41" si="16">SUM(E39:E40)</f>
        <v>0</v>
      </c>
      <c r="F41" s="5">
        <f t="shared" si="16"/>
        <v>1</v>
      </c>
      <c r="G41" s="5">
        <f t="shared" si="16"/>
        <v>0</v>
      </c>
      <c r="H41" s="5">
        <f t="shared" si="16"/>
        <v>1</v>
      </c>
      <c r="I41" s="5">
        <f t="shared" si="16"/>
        <v>2</v>
      </c>
      <c r="J41" s="5">
        <f t="shared" si="16"/>
        <v>0</v>
      </c>
      <c r="K41" s="5">
        <f t="shared" si="16"/>
        <v>0</v>
      </c>
      <c r="L41" s="5">
        <f t="shared" si="16"/>
        <v>0</v>
      </c>
      <c r="M41" s="5">
        <f t="shared" si="16"/>
        <v>1</v>
      </c>
      <c r="N41" s="5">
        <f t="shared" si="16"/>
        <v>0</v>
      </c>
      <c r="O41" s="5">
        <f t="shared" si="16"/>
        <v>0</v>
      </c>
      <c r="P41" s="5">
        <f t="shared" ref="P41:V41" si="17">SUM(P39:P40)</f>
        <v>0</v>
      </c>
      <c r="Q41" s="5">
        <f t="shared" si="17"/>
        <v>0</v>
      </c>
      <c r="R41" s="5">
        <f t="shared" si="17"/>
        <v>0</v>
      </c>
      <c r="S41" s="5">
        <f t="shared" si="17"/>
        <v>0</v>
      </c>
      <c r="T41" s="5">
        <f t="shared" si="17"/>
        <v>0</v>
      </c>
      <c r="U41" s="5">
        <f t="shared" si="17"/>
        <v>1</v>
      </c>
      <c r="V41" s="5">
        <f t="shared" si="17"/>
        <v>0</v>
      </c>
      <c r="W41" s="5">
        <f>SUM(E41:V41)</f>
        <v>6</v>
      </c>
    </row>
    <row r="42" spans="1:23" x14ac:dyDescent="0.4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6"/>
      <c r="R42" s="10"/>
      <c r="S42" s="6"/>
      <c r="T42" s="10"/>
      <c r="U42" s="6"/>
      <c r="V42" s="10"/>
      <c r="W42" s="5"/>
    </row>
    <row r="43" spans="1:23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15"/>
      <c r="U43" s="5"/>
      <c r="V43" s="15"/>
      <c r="W43" s="5"/>
    </row>
    <row r="44" spans="1:23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10"/>
      <c r="U44" s="6"/>
      <c r="V44" s="10"/>
      <c r="W44" s="5"/>
    </row>
    <row r="45" spans="1:23" x14ac:dyDescent="0.4">
      <c r="A45" s="11" t="s">
        <v>48</v>
      </c>
      <c r="B45" s="17" t="s">
        <v>28</v>
      </c>
      <c r="C45" s="86" t="s">
        <v>49</v>
      </c>
      <c r="D45" s="64"/>
      <c r="E45" s="6">
        <v>6</v>
      </c>
      <c r="F45" s="6">
        <v>1</v>
      </c>
      <c r="G45" s="6">
        <v>5</v>
      </c>
      <c r="H45" s="6">
        <v>1</v>
      </c>
      <c r="I45" s="6">
        <v>2</v>
      </c>
      <c r="J45" s="6">
        <v>11</v>
      </c>
      <c r="K45" s="6">
        <v>8</v>
      </c>
      <c r="L45" s="6">
        <v>10</v>
      </c>
      <c r="M45" s="6">
        <v>6</v>
      </c>
      <c r="N45" s="6">
        <v>6</v>
      </c>
      <c r="O45" s="6">
        <v>4</v>
      </c>
      <c r="P45" s="6">
        <v>8</v>
      </c>
      <c r="Q45" s="6">
        <v>3</v>
      </c>
      <c r="R45" s="6">
        <v>6</v>
      </c>
      <c r="S45" s="6">
        <v>3</v>
      </c>
      <c r="T45" s="6">
        <v>1</v>
      </c>
      <c r="U45" s="6">
        <v>2</v>
      </c>
      <c r="V45" s="6">
        <v>0</v>
      </c>
      <c r="W45" s="5">
        <f t="shared" ref="W45:W54" si="18">SUM(E45:V45)</f>
        <v>83</v>
      </c>
    </row>
    <row r="46" spans="1:23" x14ac:dyDescent="0.4">
      <c r="A46" s="11" t="s">
        <v>50</v>
      </c>
      <c r="B46" s="50"/>
      <c r="C46" s="24" t="s">
        <v>135</v>
      </c>
      <c r="D46" s="49"/>
      <c r="E46" s="6">
        <v>19</v>
      </c>
      <c r="F46" s="6">
        <v>6</v>
      </c>
      <c r="G46" s="6">
        <v>23</v>
      </c>
      <c r="H46" s="6">
        <v>6</v>
      </c>
      <c r="I46" s="6">
        <v>24</v>
      </c>
      <c r="J46" s="6">
        <v>17</v>
      </c>
      <c r="K46" s="6">
        <v>7</v>
      </c>
      <c r="L46" s="6">
        <v>17</v>
      </c>
      <c r="M46" s="6">
        <v>25</v>
      </c>
      <c r="N46" s="6">
        <v>16</v>
      </c>
      <c r="O46" s="6">
        <v>6</v>
      </c>
      <c r="P46" s="6">
        <v>2</v>
      </c>
      <c r="Q46" s="6">
        <v>9</v>
      </c>
      <c r="R46" s="6">
        <v>9</v>
      </c>
      <c r="S46" s="6">
        <v>4</v>
      </c>
      <c r="T46" s="6">
        <v>4</v>
      </c>
      <c r="U46" s="6">
        <v>3</v>
      </c>
      <c r="V46" s="6">
        <v>6</v>
      </c>
      <c r="W46" s="5">
        <f t="shared" si="18"/>
        <v>203</v>
      </c>
    </row>
    <row r="47" spans="1:23" x14ac:dyDescent="0.4">
      <c r="A47" s="7"/>
      <c r="B47" s="50"/>
      <c r="C47" s="24" t="s">
        <v>136</v>
      </c>
      <c r="D47" s="49"/>
      <c r="E47" s="6">
        <v>1</v>
      </c>
      <c r="F47" s="6">
        <v>1</v>
      </c>
      <c r="G47" s="6">
        <v>2</v>
      </c>
      <c r="H47" s="6">
        <v>0</v>
      </c>
      <c r="I47" s="6">
        <v>2</v>
      </c>
      <c r="J47" s="6">
        <v>2</v>
      </c>
      <c r="K47" s="6">
        <v>0</v>
      </c>
      <c r="L47" s="6">
        <v>0</v>
      </c>
      <c r="M47" s="6">
        <v>3</v>
      </c>
      <c r="N47" s="6">
        <v>0</v>
      </c>
      <c r="O47" s="6">
        <v>0</v>
      </c>
      <c r="P47" s="6">
        <v>0</v>
      </c>
      <c r="Q47" s="6">
        <v>1</v>
      </c>
      <c r="R47" s="6">
        <v>1</v>
      </c>
      <c r="S47" s="6">
        <v>0</v>
      </c>
      <c r="T47" s="6">
        <v>0</v>
      </c>
      <c r="U47" s="6">
        <v>1</v>
      </c>
      <c r="V47" s="6">
        <v>0</v>
      </c>
      <c r="W47" s="5">
        <f t="shared" si="18"/>
        <v>14</v>
      </c>
    </row>
    <row r="48" spans="1:23" x14ac:dyDescent="0.4">
      <c r="A48" s="7"/>
      <c r="B48" s="50"/>
      <c r="C48" s="24" t="s">
        <v>137</v>
      </c>
      <c r="D48" s="49"/>
      <c r="E48" s="6">
        <v>0</v>
      </c>
      <c r="F48" s="6">
        <v>0</v>
      </c>
      <c r="G48" s="6">
        <v>2</v>
      </c>
      <c r="H48" s="6">
        <v>1</v>
      </c>
      <c r="I48" s="6">
        <v>0</v>
      </c>
      <c r="J48" s="6">
        <v>1</v>
      </c>
      <c r="K48" s="6">
        <v>2</v>
      </c>
      <c r="L48" s="6">
        <v>0</v>
      </c>
      <c r="M48" s="6">
        <v>1</v>
      </c>
      <c r="N48" s="6">
        <v>1</v>
      </c>
      <c r="O48" s="6">
        <v>1</v>
      </c>
      <c r="P48" s="6">
        <v>0</v>
      </c>
      <c r="Q48" s="6">
        <v>2</v>
      </c>
      <c r="R48" s="6">
        <v>1</v>
      </c>
      <c r="S48" s="6">
        <v>0</v>
      </c>
      <c r="T48" s="6">
        <v>0</v>
      </c>
      <c r="U48" s="6">
        <v>0</v>
      </c>
      <c r="V48" s="6">
        <v>1</v>
      </c>
      <c r="W48" s="5">
        <f t="shared" si="18"/>
        <v>13</v>
      </c>
    </row>
    <row r="49" spans="1:23" x14ac:dyDescent="0.4">
      <c r="A49" s="7"/>
      <c r="B49" s="50"/>
      <c r="C49" s="24" t="s">
        <v>138</v>
      </c>
      <c r="D49" s="49"/>
      <c r="E49" s="6">
        <v>0</v>
      </c>
      <c r="F49" s="6">
        <v>0</v>
      </c>
      <c r="G49" s="6">
        <v>1</v>
      </c>
      <c r="H49" s="6">
        <v>0</v>
      </c>
      <c r="I49" s="6">
        <v>0</v>
      </c>
      <c r="J49" s="6">
        <v>1</v>
      </c>
      <c r="K49" s="6">
        <v>1</v>
      </c>
      <c r="L49" s="6">
        <v>1</v>
      </c>
      <c r="M49" s="6">
        <v>0</v>
      </c>
      <c r="N49" s="6">
        <v>0</v>
      </c>
      <c r="O49" s="6">
        <v>3</v>
      </c>
      <c r="P49" s="6">
        <v>1</v>
      </c>
      <c r="Q49" s="6">
        <v>1</v>
      </c>
      <c r="R49" s="6">
        <v>0</v>
      </c>
      <c r="S49" s="6">
        <v>0</v>
      </c>
      <c r="T49" s="6">
        <v>4</v>
      </c>
      <c r="U49" s="6">
        <v>1</v>
      </c>
      <c r="V49" s="6">
        <v>0</v>
      </c>
      <c r="W49" s="5">
        <f t="shared" si="18"/>
        <v>14</v>
      </c>
    </row>
    <row r="50" spans="1:23" x14ac:dyDescent="0.4">
      <c r="A50" s="7"/>
      <c r="B50" s="50"/>
      <c r="C50" s="24" t="s">
        <v>139</v>
      </c>
      <c r="D50" s="49"/>
      <c r="E50" s="6">
        <v>1</v>
      </c>
      <c r="F50" s="6">
        <v>3</v>
      </c>
      <c r="G50" s="6">
        <v>0</v>
      </c>
      <c r="H50" s="6">
        <v>0</v>
      </c>
      <c r="I50" s="6">
        <v>0</v>
      </c>
      <c r="J50" s="6">
        <v>0</v>
      </c>
      <c r="K50" s="6">
        <v>2</v>
      </c>
      <c r="L50" s="6">
        <v>0</v>
      </c>
      <c r="M50" s="6">
        <v>3</v>
      </c>
      <c r="N50" s="6">
        <v>1</v>
      </c>
      <c r="O50" s="6">
        <v>1</v>
      </c>
      <c r="P50" s="6">
        <v>0</v>
      </c>
      <c r="Q50" s="6">
        <v>1</v>
      </c>
      <c r="R50" s="6">
        <v>1</v>
      </c>
      <c r="S50" s="6">
        <v>0</v>
      </c>
      <c r="T50" s="6">
        <v>1</v>
      </c>
      <c r="U50" s="6">
        <v>0</v>
      </c>
      <c r="V50" s="6">
        <v>0</v>
      </c>
      <c r="W50" s="5">
        <f t="shared" si="18"/>
        <v>14</v>
      </c>
    </row>
    <row r="51" spans="1:23" x14ac:dyDescent="0.4">
      <c r="A51" s="7"/>
      <c r="B51" s="50"/>
      <c r="C51" s="24" t="s">
        <v>140</v>
      </c>
      <c r="D51" s="49"/>
      <c r="E51" s="6">
        <v>0</v>
      </c>
      <c r="F51" s="6">
        <v>0</v>
      </c>
      <c r="G51" s="6">
        <v>0</v>
      </c>
      <c r="H51" s="6">
        <v>1</v>
      </c>
      <c r="I51" s="6">
        <v>1</v>
      </c>
      <c r="J51" s="6">
        <v>1</v>
      </c>
      <c r="K51" s="6">
        <v>1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5">
        <f t="shared" si="18"/>
        <v>6</v>
      </c>
    </row>
    <row r="52" spans="1:23" ht="13.15" customHeight="1" x14ac:dyDescent="0.4">
      <c r="A52" s="7"/>
      <c r="B52" s="50"/>
      <c r="C52" s="24" t="s">
        <v>141</v>
      </c>
      <c r="D52" s="49"/>
      <c r="E52" s="6">
        <v>0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5">
        <f t="shared" si="18"/>
        <v>2</v>
      </c>
    </row>
    <row r="53" spans="1:23" ht="13.15" customHeight="1" x14ac:dyDescent="0.4">
      <c r="A53" s="7"/>
      <c r="B53" s="50"/>
      <c r="C53" s="24" t="s">
        <v>142</v>
      </c>
      <c r="D53" s="51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1</v>
      </c>
      <c r="R53" s="6">
        <v>1</v>
      </c>
      <c r="S53" s="6">
        <v>0</v>
      </c>
      <c r="T53" s="6">
        <v>0</v>
      </c>
      <c r="U53" s="6">
        <v>0</v>
      </c>
      <c r="V53" s="6">
        <v>0</v>
      </c>
      <c r="W53" s="5">
        <f t="shared" si="18"/>
        <v>3</v>
      </c>
    </row>
    <row r="54" spans="1:23" ht="13.15" customHeight="1" x14ac:dyDescent="0.4">
      <c r="A54" s="7"/>
      <c r="B54" s="50"/>
      <c r="C54" s="24" t="s">
        <v>143</v>
      </c>
      <c r="D54" s="49"/>
      <c r="E54" s="6">
        <v>0</v>
      </c>
      <c r="F54" s="6">
        <v>0</v>
      </c>
      <c r="G54" s="6">
        <v>1</v>
      </c>
      <c r="H54" s="6">
        <v>0</v>
      </c>
      <c r="I54" s="6">
        <v>0</v>
      </c>
      <c r="J54" s="6">
        <v>1</v>
      </c>
      <c r="K54" s="6">
        <v>2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1</v>
      </c>
      <c r="U54" s="6">
        <v>0</v>
      </c>
      <c r="V54" s="6">
        <v>0</v>
      </c>
      <c r="W54" s="5">
        <f t="shared" si="18"/>
        <v>6</v>
      </c>
    </row>
    <row r="55" spans="1:23" x14ac:dyDescent="0.4">
      <c r="A55" s="6" t="s">
        <v>26</v>
      </c>
      <c r="B55" s="84" t="s">
        <v>51</v>
      </c>
      <c r="C55" s="63"/>
      <c r="D55" s="64"/>
      <c r="E55" s="5">
        <f>SUM(E45:E54)</f>
        <v>27</v>
      </c>
      <c r="F55" s="5">
        <f t="shared" ref="F55:W55" si="19">SUM(F45:F54)</f>
        <v>11</v>
      </c>
      <c r="G55" s="5">
        <f t="shared" si="19"/>
        <v>35</v>
      </c>
      <c r="H55" s="5">
        <f t="shared" si="19"/>
        <v>9</v>
      </c>
      <c r="I55" s="5">
        <f t="shared" si="19"/>
        <v>29</v>
      </c>
      <c r="J55" s="5">
        <f t="shared" si="19"/>
        <v>34</v>
      </c>
      <c r="K55" s="5">
        <f t="shared" si="19"/>
        <v>23</v>
      </c>
      <c r="L55" s="5">
        <f t="shared" si="19"/>
        <v>30</v>
      </c>
      <c r="M55" s="5">
        <f t="shared" si="19"/>
        <v>39</v>
      </c>
      <c r="N55" s="5">
        <f t="shared" si="19"/>
        <v>25</v>
      </c>
      <c r="O55" s="5">
        <f t="shared" si="19"/>
        <v>15</v>
      </c>
      <c r="P55" s="5">
        <f t="shared" si="19"/>
        <v>11</v>
      </c>
      <c r="Q55" s="5">
        <f t="shared" si="19"/>
        <v>18</v>
      </c>
      <c r="R55" s="5">
        <f t="shared" si="19"/>
        <v>19</v>
      </c>
      <c r="S55" s="5">
        <f t="shared" si="19"/>
        <v>7</v>
      </c>
      <c r="T55" s="5">
        <f t="shared" si="19"/>
        <v>12</v>
      </c>
      <c r="U55" s="5">
        <f t="shared" si="19"/>
        <v>7</v>
      </c>
      <c r="V55" s="5">
        <f t="shared" si="19"/>
        <v>7</v>
      </c>
      <c r="W55" s="5">
        <f t="shared" si="19"/>
        <v>358</v>
      </c>
    </row>
    <row r="56" spans="1:23" x14ac:dyDescent="0.4">
      <c r="A56" s="83"/>
      <c r="B56" s="82"/>
      <c r="C56" s="82"/>
      <c r="D56" s="82"/>
      <c r="E56" s="82"/>
      <c r="W56" s="5"/>
    </row>
    <row r="57" spans="1:23" x14ac:dyDescent="0.4">
      <c r="A57" s="11" t="s">
        <v>48</v>
      </c>
      <c r="B57" s="17" t="s">
        <v>30</v>
      </c>
      <c r="C57" s="86" t="s">
        <v>52</v>
      </c>
      <c r="D57" s="64"/>
      <c r="E57" s="6">
        <v>8</v>
      </c>
      <c r="F57" s="6">
        <v>14</v>
      </c>
      <c r="G57" s="6">
        <v>13</v>
      </c>
      <c r="H57" s="6">
        <v>7</v>
      </c>
      <c r="I57" s="6">
        <v>13</v>
      </c>
      <c r="J57" s="6">
        <v>10</v>
      </c>
      <c r="K57" s="6">
        <v>13</v>
      </c>
      <c r="L57" s="6">
        <v>18</v>
      </c>
      <c r="M57" s="6">
        <v>6</v>
      </c>
      <c r="N57" s="6">
        <v>16</v>
      </c>
      <c r="O57" s="6">
        <v>14</v>
      </c>
      <c r="P57" s="6">
        <v>8</v>
      </c>
      <c r="Q57" s="6">
        <v>7</v>
      </c>
      <c r="R57" s="6">
        <v>9</v>
      </c>
      <c r="S57" s="6">
        <v>8</v>
      </c>
      <c r="T57" s="6">
        <v>10</v>
      </c>
      <c r="U57" s="6">
        <v>13</v>
      </c>
      <c r="V57" s="6">
        <v>4</v>
      </c>
      <c r="W57" s="5">
        <f t="shared" ref="W57:W66" si="20">SUM(E57:V57)</f>
        <v>191</v>
      </c>
    </row>
    <row r="58" spans="1:23" x14ac:dyDescent="0.4">
      <c r="A58" s="11" t="s">
        <v>50</v>
      </c>
      <c r="B58" s="50"/>
      <c r="C58" s="24" t="s">
        <v>144</v>
      </c>
      <c r="D58" s="49"/>
      <c r="E58" s="6">
        <v>6</v>
      </c>
      <c r="F58" s="6">
        <v>3</v>
      </c>
      <c r="G58" s="6">
        <v>5</v>
      </c>
      <c r="H58" s="6">
        <v>6</v>
      </c>
      <c r="I58" s="6">
        <v>3</v>
      </c>
      <c r="J58" s="6">
        <v>8</v>
      </c>
      <c r="K58" s="6">
        <v>7</v>
      </c>
      <c r="L58" s="6">
        <v>3</v>
      </c>
      <c r="M58" s="6">
        <v>5</v>
      </c>
      <c r="N58" s="6">
        <v>1</v>
      </c>
      <c r="O58" s="6">
        <v>10</v>
      </c>
      <c r="P58" s="6">
        <v>7</v>
      </c>
      <c r="Q58" s="6">
        <v>4</v>
      </c>
      <c r="R58" s="6">
        <v>2</v>
      </c>
      <c r="S58" s="6">
        <v>4</v>
      </c>
      <c r="T58" s="6">
        <v>9</v>
      </c>
      <c r="U58" s="6">
        <v>9</v>
      </c>
      <c r="V58" s="6">
        <v>4</v>
      </c>
      <c r="W58" s="5">
        <f t="shared" si="20"/>
        <v>96</v>
      </c>
    </row>
    <row r="59" spans="1:23" x14ac:dyDescent="0.4">
      <c r="A59" s="7"/>
      <c r="B59" s="50"/>
      <c r="C59" s="24" t="s">
        <v>145</v>
      </c>
      <c r="D59" s="49"/>
      <c r="E59" s="6">
        <v>0</v>
      </c>
      <c r="F59" s="6">
        <v>2</v>
      </c>
      <c r="G59" s="6">
        <v>3</v>
      </c>
      <c r="H59" s="6">
        <v>5</v>
      </c>
      <c r="I59" s="6">
        <v>1</v>
      </c>
      <c r="J59" s="6">
        <v>1</v>
      </c>
      <c r="K59" s="6">
        <v>1</v>
      </c>
      <c r="L59" s="6">
        <v>2</v>
      </c>
      <c r="M59" s="6">
        <v>4</v>
      </c>
      <c r="N59" s="6">
        <v>5</v>
      </c>
      <c r="O59" s="6">
        <v>6</v>
      </c>
      <c r="P59" s="6">
        <v>1</v>
      </c>
      <c r="Q59" s="6">
        <v>13</v>
      </c>
      <c r="R59" s="6">
        <v>2</v>
      </c>
      <c r="S59" s="6">
        <v>5</v>
      </c>
      <c r="T59" s="6">
        <v>1</v>
      </c>
      <c r="U59" s="6">
        <v>3</v>
      </c>
      <c r="V59" s="6">
        <v>6</v>
      </c>
      <c r="W59" s="5">
        <f t="shared" si="20"/>
        <v>61</v>
      </c>
    </row>
    <row r="60" spans="1:23" x14ac:dyDescent="0.4">
      <c r="A60" s="7"/>
      <c r="B60" s="50"/>
      <c r="C60" s="24" t="s">
        <v>146</v>
      </c>
      <c r="D60" s="49"/>
      <c r="E60" s="6">
        <v>3</v>
      </c>
      <c r="F60" s="6">
        <v>0</v>
      </c>
      <c r="G60" s="6">
        <v>0</v>
      </c>
      <c r="H60" s="6">
        <v>0</v>
      </c>
      <c r="I60" s="6">
        <v>0</v>
      </c>
      <c r="J60" s="6">
        <v>5</v>
      </c>
      <c r="K60" s="6">
        <v>3</v>
      </c>
      <c r="L60" s="6">
        <v>2</v>
      </c>
      <c r="M60" s="6">
        <v>3</v>
      </c>
      <c r="N60" s="6">
        <v>4</v>
      </c>
      <c r="O60" s="6">
        <v>1</v>
      </c>
      <c r="P60" s="6">
        <v>2</v>
      </c>
      <c r="Q60" s="6">
        <v>3</v>
      </c>
      <c r="R60" s="6">
        <v>3</v>
      </c>
      <c r="S60" s="6">
        <v>2</v>
      </c>
      <c r="T60" s="6">
        <v>2</v>
      </c>
      <c r="U60" s="6">
        <v>3</v>
      </c>
      <c r="V60" s="6">
        <v>1</v>
      </c>
      <c r="W60" s="5">
        <f t="shared" si="20"/>
        <v>37</v>
      </c>
    </row>
    <row r="61" spans="1:23" x14ac:dyDescent="0.4">
      <c r="A61" s="7"/>
      <c r="B61" s="50"/>
      <c r="C61" s="24" t="s">
        <v>147</v>
      </c>
      <c r="D61" s="49"/>
      <c r="E61" s="6">
        <v>11</v>
      </c>
      <c r="F61" s="6">
        <v>34</v>
      </c>
      <c r="G61" s="6">
        <v>17</v>
      </c>
      <c r="H61" s="6">
        <v>27</v>
      </c>
      <c r="I61" s="6">
        <v>16</v>
      </c>
      <c r="J61" s="6">
        <v>72</v>
      </c>
      <c r="K61" s="6">
        <v>26</v>
      </c>
      <c r="L61" s="6">
        <v>77</v>
      </c>
      <c r="M61" s="6">
        <v>26</v>
      </c>
      <c r="N61" s="6">
        <v>28</v>
      </c>
      <c r="O61" s="6">
        <v>47</v>
      </c>
      <c r="P61" s="6">
        <v>31</v>
      </c>
      <c r="Q61" s="6">
        <v>16</v>
      </c>
      <c r="R61" s="6">
        <v>3</v>
      </c>
      <c r="S61" s="6">
        <v>8</v>
      </c>
      <c r="T61" s="6">
        <v>31</v>
      </c>
      <c r="U61" s="6">
        <v>17</v>
      </c>
      <c r="V61" s="6">
        <v>33</v>
      </c>
      <c r="W61" s="5">
        <f t="shared" si="20"/>
        <v>520</v>
      </c>
    </row>
    <row r="62" spans="1:23" x14ac:dyDescent="0.4">
      <c r="A62" s="7"/>
      <c r="B62" s="50"/>
      <c r="C62" s="24" t="s">
        <v>148</v>
      </c>
      <c r="D62" s="49"/>
      <c r="E62" s="6">
        <v>0</v>
      </c>
      <c r="F62" s="6">
        <v>3</v>
      </c>
      <c r="G62" s="6">
        <v>1</v>
      </c>
      <c r="H62" s="6">
        <v>0</v>
      </c>
      <c r="I62" s="6">
        <v>0</v>
      </c>
      <c r="J62" s="6">
        <v>3</v>
      </c>
      <c r="K62" s="6">
        <v>1</v>
      </c>
      <c r="L62" s="6">
        <v>3</v>
      </c>
      <c r="M62" s="6">
        <v>2</v>
      </c>
      <c r="N62" s="6">
        <v>0</v>
      </c>
      <c r="O62" s="6">
        <v>1</v>
      </c>
      <c r="P62" s="6">
        <v>1</v>
      </c>
      <c r="Q62" s="6">
        <v>1</v>
      </c>
      <c r="R62" s="6">
        <v>2</v>
      </c>
      <c r="S62" s="6">
        <v>0</v>
      </c>
      <c r="T62" s="6">
        <v>0</v>
      </c>
      <c r="U62" s="6">
        <v>0</v>
      </c>
      <c r="V62" s="6">
        <v>0</v>
      </c>
      <c r="W62" s="5">
        <f t="shared" si="20"/>
        <v>18</v>
      </c>
    </row>
    <row r="63" spans="1:23" ht="13.15" customHeight="1" x14ac:dyDescent="0.4">
      <c r="A63" s="7"/>
      <c r="B63" s="50"/>
      <c r="C63" s="24" t="s">
        <v>149</v>
      </c>
      <c r="D63" s="49"/>
      <c r="E63" s="6">
        <v>0</v>
      </c>
      <c r="F63" s="6">
        <v>0</v>
      </c>
      <c r="G63" s="6">
        <v>1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1</v>
      </c>
      <c r="R63" s="6">
        <v>0</v>
      </c>
      <c r="S63" s="6">
        <v>0</v>
      </c>
      <c r="T63" s="6">
        <v>0</v>
      </c>
      <c r="U63" s="6">
        <v>1</v>
      </c>
      <c r="V63" s="6">
        <v>0</v>
      </c>
      <c r="W63" s="5">
        <f t="shared" si="20"/>
        <v>4</v>
      </c>
    </row>
    <row r="64" spans="1:23" x14ac:dyDescent="0.4">
      <c r="A64" s="7"/>
      <c r="B64" s="50"/>
      <c r="C64" s="24" t="s">
        <v>150</v>
      </c>
      <c r="D64" s="49"/>
      <c r="E64" s="6">
        <v>0</v>
      </c>
      <c r="F64" s="6">
        <v>0</v>
      </c>
      <c r="G64" s="6">
        <v>1</v>
      </c>
      <c r="H64" s="6">
        <v>0</v>
      </c>
      <c r="I64" s="6">
        <v>0</v>
      </c>
      <c r="J64" s="6">
        <v>1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1</v>
      </c>
      <c r="U64" s="6">
        <v>0</v>
      </c>
      <c r="V64" s="6">
        <v>1</v>
      </c>
      <c r="W64" s="5">
        <f t="shared" si="20"/>
        <v>4</v>
      </c>
    </row>
    <row r="65" spans="1:23" x14ac:dyDescent="0.4">
      <c r="A65" s="7"/>
      <c r="B65" s="50"/>
      <c r="C65" s="24" t="s">
        <v>151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5">
        <f t="shared" si="20"/>
        <v>0</v>
      </c>
    </row>
    <row r="66" spans="1:23" x14ac:dyDescent="0.4">
      <c r="A66" s="7"/>
      <c r="B66" s="50"/>
      <c r="C66" s="24" t="s">
        <v>152</v>
      </c>
      <c r="D66" s="49"/>
      <c r="E66" s="6">
        <v>1</v>
      </c>
      <c r="F66" s="6">
        <v>3</v>
      </c>
      <c r="G66" s="6">
        <v>0</v>
      </c>
      <c r="H66" s="6">
        <v>0</v>
      </c>
      <c r="I66" s="6">
        <v>1</v>
      </c>
      <c r="J66" s="6">
        <v>0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5">
        <f t="shared" si="20"/>
        <v>6</v>
      </c>
    </row>
    <row r="67" spans="1:23" x14ac:dyDescent="0.4">
      <c r="A67" s="6" t="s">
        <v>26</v>
      </c>
      <c r="B67" s="84" t="s">
        <v>51</v>
      </c>
      <c r="C67" s="63"/>
      <c r="D67" s="64"/>
      <c r="E67" s="5">
        <f>SUM(E57:E66)</f>
        <v>29</v>
      </c>
      <c r="F67" s="5">
        <f t="shared" ref="F67:W67" si="21">SUM(F57:F66)</f>
        <v>59</v>
      </c>
      <c r="G67" s="5">
        <f t="shared" si="21"/>
        <v>41</v>
      </c>
      <c r="H67" s="5">
        <f t="shared" si="21"/>
        <v>45</v>
      </c>
      <c r="I67" s="5">
        <f t="shared" si="21"/>
        <v>34</v>
      </c>
      <c r="J67" s="5">
        <f t="shared" si="21"/>
        <v>100</v>
      </c>
      <c r="K67" s="5">
        <f t="shared" si="21"/>
        <v>52</v>
      </c>
      <c r="L67" s="5">
        <f t="shared" si="21"/>
        <v>105</v>
      </c>
      <c r="M67" s="5">
        <f t="shared" si="21"/>
        <v>46</v>
      </c>
      <c r="N67" s="5">
        <f t="shared" si="21"/>
        <v>55</v>
      </c>
      <c r="O67" s="5">
        <f t="shared" si="21"/>
        <v>79</v>
      </c>
      <c r="P67" s="5">
        <f t="shared" si="21"/>
        <v>50</v>
      </c>
      <c r="Q67" s="5">
        <f t="shared" si="21"/>
        <v>45</v>
      </c>
      <c r="R67" s="5">
        <f t="shared" si="21"/>
        <v>21</v>
      </c>
      <c r="S67" s="5">
        <f t="shared" si="21"/>
        <v>27</v>
      </c>
      <c r="T67" s="5">
        <f t="shared" si="21"/>
        <v>54</v>
      </c>
      <c r="U67" s="5">
        <f t="shared" si="21"/>
        <v>46</v>
      </c>
      <c r="V67" s="5">
        <f t="shared" si="21"/>
        <v>49</v>
      </c>
      <c r="W67" s="5">
        <f t="shared" si="21"/>
        <v>937</v>
      </c>
    </row>
    <row r="68" spans="1:23" x14ac:dyDescent="0.4">
      <c r="A68" s="83"/>
      <c r="B68" s="82"/>
      <c r="C68" s="82"/>
      <c r="D68" s="82"/>
      <c r="E68" s="82"/>
    </row>
    <row r="69" spans="1:23" x14ac:dyDescent="0.4">
      <c r="A69" s="11" t="s">
        <v>48</v>
      </c>
      <c r="B69" s="17" t="s">
        <v>32</v>
      </c>
      <c r="C69" s="86" t="s">
        <v>53</v>
      </c>
      <c r="D69" s="64"/>
      <c r="E69" s="6">
        <v>16</v>
      </c>
      <c r="F69" s="6">
        <v>12</v>
      </c>
      <c r="G69" s="6">
        <v>11</v>
      </c>
      <c r="H69" s="6">
        <v>7</v>
      </c>
      <c r="I69" s="6">
        <v>7</v>
      </c>
      <c r="J69" s="6">
        <v>10</v>
      </c>
      <c r="K69" s="6">
        <v>16</v>
      </c>
      <c r="L69" s="6">
        <v>2</v>
      </c>
      <c r="M69" s="6">
        <v>8</v>
      </c>
      <c r="N69" s="6">
        <v>15</v>
      </c>
      <c r="O69" s="6">
        <v>10</v>
      </c>
      <c r="P69" s="6">
        <v>15</v>
      </c>
      <c r="Q69" s="6">
        <v>7</v>
      </c>
      <c r="R69" s="6">
        <v>15</v>
      </c>
      <c r="S69" s="6">
        <v>15</v>
      </c>
      <c r="T69" s="6">
        <v>14</v>
      </c>
      <c r="U69" s="6">
        <v>16</v>
      </c>
      <c r="V69" s="6">
        <v>25</v>
      </c>
      <c r="W69" s="5">
        <f t="shared" ref="W69:W78" si="22">SUM(E69:V69)</f>
        <v>221</v>
      </c>
    </row>
    <row r="70" spans="1:23" x14ac:dyDescent="0.4">
      <c r="A70" s="11" t="s">
        <v>50</v>
      </c>
      <c r="B70" s="50"/>
      <c r="C70" s="24" t="s">
        <v>153</v>
      </c>
      <c r="D70" s="49"/>
      <c r="E70" s="6">
        <v>11</v>
      </c>
      <c r="F70" s="6">
        <v>6</v>
      </c>
      <c r="G70" s="6">
        <v>4</v>
      </c>
      <c r="H70" s="6">
        <v>10</v>
      </c>
      <c r="I70" s="6">
        <v>3</v>
      </c>
      <c r="J70" s="6">
        <v>9</v>
      </c>
      <c r="K70" s="6">
        <v>16</v>
      </c>
      <c r="L70" s="6">
        <v>4</v>
      </c>
      <c r="M70" s="6">
        <v>11</v>
      </c>
      <c r="N70" s="6">
        <v>11</v>
      </c>
      <c r="O70" s="6">
        <v>12</v>
      </c>
      <c r="P70" s="6">
        <v>24</v>
      </c>
      <c r="Q70" s="6">
        <v>20</v>
      </c>
      <c r="R70" s="6">
        <v>10</v>
      </c>
      <c r="S70" s="6">
        <v>7</v>
      </c>
      <c r="T70" s="6">
        <v>9</v>
      </c>
      <c r="U70" s="6">
        <v>12</v>
      </c>
      <c r="V70" s="6">
        <v>13</v>
      </c>
      <c r="W70" s="5">
        <f t="shared" si="22"/>
        <v>192</v>
      </c>
    </row>
    <row r="71" spans="1:23" x14ac:dyDescent="0.4">
      <c r="A71" s="7"/>
      <c r="B71" s="50"/>
      <c r="C71" s="24" t="s">
        <v>154</v>
      </c>
      <c r="D71" s="49"/>
      <c r="E71" s="6">
        <v>6</v>
      </c>
      <c r="F71" s="6">
        <v>3</v>
      </c>
      <c r="G71" s="6">
        <v>2</v>
      </c>
      <c r="H71" s="6">
        <v>5</v>
      </c>
      <c r="I71" s="6">
        <v>4</v>
      </c>
      <c r="J71" s="6">
        <v>5</v>
      </c>
      <c r="K71" s="6">
        <v>9</v>
      </c>
      <c r="L71" s="6">
        <v>2</v>
      </c>
      <c r="M71" s="6">
        <v>3</v>
      </c>
      <c r="N71" s="6">
        <v>5</v>
      </c>
      <c r="O71" s="6">
        <v>11</v>
      </c>
      <c r="P71" s="6">
        <v>6</v>
      </c>
      <c r="Q71" s="6">
        <v>28</v>
      </c>
      <c r="R71" s="6">
        <v>7</v>
      </c>
      <c r="S71" s="6">
        <v>6</v>
      </c>
      <c r="T71" s="6">
        <v>6</v>
      </c>
      <c r="U71" s="6">
        <v>32</v>
      </c>
      <c r="V71" s="6">
        <v>13</v>
      </c>
      <c r="W71" s="5">
        <f t="shared" si="22"/>
        <v>153</v>
      </c>
    </row>
    <row r="72" spans="1:23" x14ac:dyDescent="0.4">
      <c r="A72" s="7"/>
      <c r="B72" s="50"/>
      <c r="C72" s="24" t="s">
        <v>155</v>
      </c>
      <c r="D72" s="49"/>
      <c r="E72" s="6">
        <v>2</v>
      </c>
      <c r="F72" s="6">
        <v>3</v>
      </c>
      <c r="G72" s="6">
        <v>3</v>
      </c>
      <c r="H72" s="6">
        <v>3</v>
      </c>
      <c r="I72" s="6">
        <v>2</v>
      </c>
      <c r="J72" s="6">
        <v>1</v>
      </c>
      <c r="K72" s="6">
        <v>9</v>
      </c>
      <c r="L72" s="6">
        <v>3</v>
      </c>
      <c r="M72" s="6">
        <v>4</v>
      </c>
      <c r="N72" s="6">
        <v>3</v>
      </c>
      <c r="O72" s="6">
        <v>2</v>
      </c>
      <c r="P72" s="6">
        <v>7</v>
      </c>
      <c r="Q72" s="6">
        <v>6</v>
      </c>
      <c r="R72" s="6">
        <v>3</v>
      </c>
      <c r="S72" s="6">
        <v>7</v>
      </c>
      <c r="T72" s="6">
        <v>5</v>
      </c>
      <c r="U72" s="6">
        <v>3</v>
      </c>
      <c r="V72" s="6">
        <v>2</v>
      </c>
      <c r="W72" s="5">
        <f t="shared" si="22"/>
        <v>68</v>
      </c>
    </row>
    <row r="73" spans="1:23" x14ac:dyDescent="0.4">
      <c r="A73" s="7"/>
      <c r="B73" s="50"/>
      <c r="C73" s="24" t="s">
        <v>156</v>
      </c>
      <c r="D73" s="49"/>
      <c r="E73" s="6">
        <v>1</v>
      </c>
      <c r="F73" s="6">
        <v>1</v>
      </c>
      <c r="G73" s="6">
        <v>1</v>
      </c>
      <c r="H73" s="6">
        <v>0</v>
      </c>
      <c r="I73" s="6">
        <v>0</v>
      </c>
      <c r="J73" s="6">
        <v>1</v>
      </c>
      <c r="K73" s="6">
        <v>1</v>
      </c>
      <c r="L73" s="6">
        <v>2</v>
      </c>
      <c r="M73" s="6">
        <v>2</v>
      </c>
      <c r="N73" s="6">
        <v>0</v>
      </c>
      <c r="O73" s="6">
        <v>1</v>
      </c>
      <c r="P73" s="6">
        <v>0</v>
      </c>
      <c r="Q73" s="6">
        <v>0</v>
      </c>
      <c r="R73" s="6">
        <v>3</v>
      </c>
      <c r="S73" s="6">
        <v>0</v>
      </c>
      <c r="T73" s="6">
        <v>2</v>
      </c>
      <c r="U73" s="6">
        <v>2</v>
      </c>
      <c r="V73" s="6">
        <v>0</v>
      </c>
      <c r="W73" s="5">
        <f t="shared" si="22"/>
        <v>17</v>
      </c>
    </row>
    <row r="74" spans="1:23" ht="13.15" customHeight="1" x14ac:dyDescent="0.4">
      <c r="A74" s="7"/>
      <c r="B74" s="50"/>
      <c r="C74" s="24" t="s">
        <v>157</v>
      </c>
      <c r="D74" s="49"/>
      <c r="E74" s="6">
        <v>0</v>
      </c>
      <c r="F74" s="6">
        <v>1</v>
      </c>
      <c r="G74" s="6">
        <v>1</v>
      </c>
      <c r="H74" s="6">
        <v>0</v>
      </c>
      <c r="I74" s="6">
        <v>1</v>
      </c>
      <c r="J74" s="6">
        <v>1</v>
      </c>
      <c r="K74" s="6">
        <v>0</v>
      </c>
      <c r="L74" s="6">
        <v>2</v>
      </c>
      <c r="M74" s="6">
        <v>0</v>
      </c>
      <c r="N74" s="6">
        <v>1</v>
      </c>
      <c r="O74" s="6">
        <v>0</v>
      </c>
      <c r="P74" s="6">
        <v>0</v>
      </c>
      <c r="Q74" s="6">
        <v>2</v>
      </c>
      <c r="R74" s="6">
        <v>1</v>
      </c>
      <c r="S74" s="6">
        <v>0</v>
      </c>
      <c r="T74" s="6">
        <v>3</v>
      </c>
      <c r="U74" s="6">
        <v>3</v>
      </c>
      <c r="V74" s="6">
        <v>0</v>
      </c>
      <c r="W74" s="5">
        <f t="shared" si="22"/>
        <v>16</v>
      </c>
    </row>
    <row r="75" spans="1:23" x14ac:dyDescent="0.4">
      <c r="A75" s="7"/>
      <c r="B75" s="50"/>
      <c r="C75" s="24" t="s">
        <v>158</v>
      </c>
      <c r="D75" s="49"/>
      <c r="E75" s="6">
        <v>1</v>
      </c>
      <c r="F75" s="6">
        <v>0</v>
      </c>
      <c r="G75" s="6">
        <v>2</v>
      </c>
      <c r="H75" s="6">
        <v>2</v>
      </c>
      <c r="I75" s="6">
        <v>1</v>
      </c>
      <c r="J75" s="6">
        <v>0</v>
      </c>
      <c r="K75" s="6">
        <v>1</v>
      </c>
      <c r="L75" s="6">
        <v>1</v>
      </c>
      <c r="M75" s="6">
        <v>1</v>
      </c>
      <c r="N75" s="6">
        <v>0</v>
      </c>
      <c r="O75" s="6">
        <v>0</v>
      </c>
      <c r="P75" s="6">
        <v>1</v>
      </c>
      <c r="Q75" s="6">
        <v>1</v>
      </c>
      <c r="R75" s="6">
        <v>0</v>
      </c>
      <c r="S75" s="6">
        <v>1</v>
      </c>
      <c r="T75" s="6">
        <v>1</v>
      </c>
      <c r="U75" s="6">
        <v>3</v>
      </c>
      <c r="V75" s="6">
        <v>0</v>
      </c>
      <c r="W75" s="5">
        <f t="shared" si="22"/>
        <v>16</v>
      </c>
    </row>
    <row r="76" spans="1:23" x14ac:dyDescent="0.4">
      <c r="A76" s="7"/>
      <c r="B76" s="50"/>
      <c r="C76" s="24" t="s">
        <v>159</v>
      </c>
      <c r="D76" s="49"/>
      <c r="E76" s="6">
        <v>0</v>
      </c>
      <c r="F76" s="6">
        <v>1</v>
      </c>
      <c r="G76" s="6">
        <v>1</v>
      </c>
      <c r="H76" s="6">
        <v>0</v>
      </c>
      <c r="I76" s="6">
        <v>0</v>
      </c>
      <c r="J76" s="6">
        <v>0</v>
      </c>
      <c r="K76" s="6">
        <v>4</v>
      </c>
      <c r="L76" s="6">
        <v>0</v>
      </c>
      <c r="M76" s="6">
        <v>1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2</v>
      </c>
      <c r="T76" s="6">
        <v>0</v>
      </c>
      <c r="U76" s="6">
        <v>0</v>
      </c>
      <c r="V76" s="6">
        <v>1</v>
      </c>
      <c r="W76" s="5">
        <f t="shared" si="22"/>
        <v>11</v>
      </c>
    </row>
    <row r="77" spans="1:23" x14ac:dyDescent="0.4">
      <c r="A77" s="7"/>
      <c r="B77" s="50"/>
      <c r="C77" s="24" t="s">
        <v>160</v>
      </c>
      <c r="D77" s="49"/>
      <c r="E77" s="6">
        <v>2</v>
      </c>
      <c r="F77" s="6">
        <v>0</v>
      </c>
      <c r="G77" s="6">
        <v>0</v>
      </c>
      <c r="H77" s="6">
        <v>2</v>
      </c>
      <c r="I77" s="6">
        <v>0</v>
      </c>
      <c r="J77" s="6">
        <v>0</v>
      </c>
      <c r="K77" s="6">
        <v>1</v>
      </c>
      <c r="L77" s="6">
        <v>1</v>
      </c>
      <c r="M77" s="6">
        <v>0</v>
      </c>
      <c r="N77" s="6">
        <v>0</v>
      </c>
      <c r="O77" s="6">
        <v>0</v>
      </c>
      <c r="P77" s="6">
        <v>2</v>
      </c>
      <c r="Q77" s="6">
        <v>0</v>
      </c>
      <c r="R77" s="6">
        <v>1</v>
      </c>
      <c r="S77" s="6">
        <v>0</v>
      </c>
      <c r="T77" s="6">
        <v>0</v>
      </c>
      <c r="U77" s="6">
        <v>1</v>
      </c>
      <c r="V77" s="6">
        <v>0</v>
      </c>
      <c r="W77" s="5">
        <f t="shared" si="22"/>
        <v>10</v>
      </c>
    </row>
    <row r="78" spans="1:23" x14ac:dyDescent="0.4">
      <c r="A78" s="7"/>
      <c r="B78" s="50"/>
      <c r="C78" s="24" t="s">
        <v>161</v>
      </c>
      <c r="D78" s="49"/>
      <c r="E78" s="6">
        <v>1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1</v>
      </c>
      <c r="R78" s="6">
        <v>1</v>
      </c>
      <c r="S78" s="6">
        <v>0</v>
      </c>
      <c r="T78" s="6">
        <v>0</v>
      </c>
      <c r="U78" s="6">
        <v>0</v>
      </c>
      <c r="V78" s="6">
        <v>0</v>
      </c>
      <c r="W78" s="5">
        <f t="shared" si="22"/>
        <v>3</v>
      </c>
    </row>
    <row r="79" spans="1:23" x14ac:dyDescent="0.4">
      <c r="A79" s="6" t="s">
        <v>26</v>
      </c>
      <c r="B79" s="84" t="s">
        <v>51</v>
      </c>
      <c r="C79" s="63"/>
      <c r="D79" s="64"/>
      <c r="E79" s="5">
        <f>SUM(E69:E78)</f>
        <v>40</v>
      </c>
      <c r="F79" s="5">
        <f t="shared" ref="F79:W79" si="23">SUM(F69:F78)</f>
        <v>27</v>
      </c>
      <c r="G79" s="5">
        <f t="shared" si="23"/>
        <v>25</v>
      </c>
      <c r="H79" s="5">
        <f t="shared" si="23"/>
        <v>29</v>
      </c>
      <c r="I79" s="5">
        <f t="shared" si="23"/>
        <v>18</v>
      </c>
      <c r="J79" s="5">
        <f t="shared" si="23"/>
        <v>27</v>
      </c>
      <c r="K79" s="5">
        <f t="shared" si="23"/>
        <v>57</v>
      </c>
      <c r="L79" s="5">
        <f t="shared" si="23"/>
        <v>17</v>
      </c>
      <c r="M79" s="5">
        <f t="shared" si="23"/>
        <v>30</v>
      </c>
      <c r="N79" s="5">
        <f t="shared" si="23"/>
        <v>35</v>
      </c>
      <c r="O79" s="5">
        <f t="shared" si="23"/>
        <v>36</v>
      </c>
      <c r="P79" s="5">
        <f t="shared" si="23"/>
        <v>56</v>
      </c>
      <c r="Q79" s="5">
        <f t="shared" si="23"/>
        <v>65</v>
      </c>
      <c r="R79" s="5">
        <f t="shared" si="23"/>
        <v>41</v>
      </c>
      <c r="S79" s="5">
        <f t="shared" si="23"/>
        <v>38</v>
      </c>
      <c r="T79" s="5">
        <f t="shared" si="23"/>
        <v>40</v>
      </c>
      <c r="U79" s="5">
        <f t="shared" si="23"/>
        <v>72</v>
      </c>
      <c r="V79" s="5">
        <f t="shared" si="23"/>
        <v>54</v>
      </c>
      <c r="W79" s="5">
        <f t="shared" si="23"/>
        <v>707</v>
      </c>
    </row>
    <row r="80" spans="1:23" x14ac:dyDescent="0.4">
      <c r="A80" s="83"/>
      <c r="B80" s="82"/>
      <c r="C80" s="82"/>
      <c r="D80" s="82"/>
      <c r="E80" s="82"/>
    </row>
    <row r="81" spans="1:23" x14ac:dyDescent="0.4">
      <c r="A81" s="11" t="s">
        <v>48</v>
      </c>
      <c r="B81" s="17" t="s">
        <v>34</v>
      </c>
      <c r="C81" s="86" t="s">
        <v>54</v>
      </c>
      <c r="D81" s="64"/>
      <c r="E81" s="6">
        <v>1</v>
      </c>
      <c r="F81" s="6">
        <v>2</v>
      </c>
      <c r="G81" s="6">
        <v>9</v>
      </c>
      <c r="H81" s="6">
        <v>2</v>
      </c>
      <c r="I81" s="6">
        <v>5</v>
      </c>
      <c r="J81" s="6">
        <v>1</v>
      </c>
      <c r="K81" s="6">
        <v>3</v>
      </c>
      <c r="L81" s="6">
        <v>8</v>
      </c>
      <c r="M81" s="6">
        <v>3</v>
      </c>
      <c r="N81" s="6">
        <v>0</v>
      </c>
      <c r="O81" s="6">
        <v>5</v>
      </c>
      <c r="P81" s="6">
        <v>5</v>
      </c>
      <c r="Q81" s="6">
        <v>3</v>
      </c>
      <c r="R81" s="6">
        <v>5</v>
      </c>
      <c r="S81" s="6">
        <v>8</v>
      </c>
      <c r="T81" s="6">
        <v>3</v>
      </c>
      <c r="U81" s="6">
        <v>0</v>
      </c>
      <c r="V81" s="6">
        <v>3</v>
      </c>
      <c r="W81" s="5">
        <f t="shared" ref="W81:W90" si="24">SUM(E81:V81)</f>
        <v>66</v>
      </c>
    </row>
    <row r="82" spans="1:23" x14ac:dyDescent="0.4">
      <c r="A82" s="11" t="s">
        <v>50</v>
      </c>
      <c r="B82" s="50"/>
      <c r="C82" s="24" t="s">
        <v>162</v>
      </c>
      <c r="D82" s="49"/>
      <c r="E82" s="6">
        <v>4</v>
      </c>
      <c r="F82" s="6">
        <v>1</v>
      </c>
      <c r="G82" s="6">
        <v>4</v>
      </c>
      <c r="H82" s="6">
        <v>13</v>
      </c>
      <c r="I82" s="6">
        <v>2</v>
      </c>
      <c r="J82" s="6">
        <v>1</v>
      </c>
      <c r="K82" s="6">
        <v>2</v>
      </c>
      <c r="L82" s="6">
        <v>3</v>
      </c>
      <c r="M82" s="6">
        <v>2</v>
      </c>
      <c r="N82" s="6">
        <v>1</v>
      </c>
      <c r="O82" s="6">
        <v>1</v>
      </c>
      <c r="P82" s="6">
        <v>4</v>
      </c>
      <c r="Q82" s="6">
        <v>3</v>
      </c>
      <c r="R82" s="6">
        <v>7</v>
      </c>
      <c r="S82" s="6">
        <v>30</v>
      </c>
      <c r="T82" s="6">
        <v>1</v>
      </c>
      <c r="U82" s="6">
        <v>3</v>
      </c>
      <c r="V82" s="6">
        <v>3</v>
      </c>
      <c r="W82" s="5">
        <f t="shared" si="24"/>
        <v>85</v>
      </c>
    </row>
    <row r="83" spans="1:23" x14ac:dyDescent="0.4">
      <c r="A83" s="7"/>
      <c r="B83" s="50"/>
      <c r="C83" s="24" t="s">
        <v>163</v>
      </c>
      <c r="D83" s="49"/>
      <c r="E83" s="6">
        <v>0</v>
      </c>
      <c r="F83" s="6">
        <v>1</v>
      </c>
      <c r="G83" s="6">
        <v>1</v>
      </c>
      <c r="H83" s="6">
        <v>7</v>
      </c>
      <c r="I83" s="6">
        <v>0</v>
      </c>
      <c r="J83" s="6">
        <v>0</v>
      </c>
      <c r="K83" s="6">
        <v>1</v>
      </c>
      <c r="L83" s="6">
        <v>2</v>
      </c>
      <c r="M83" s="6">
        <v>0</v>
      </c>
      <c r="N83" s="6">
        <v>1</v>
      </c>
      <c r="O83" s="6">
        <v>6</v>
      </c>
      <c r="P83" s="6">
        <v>1</v>
      </c>
      <c r="Q83" s="6">
        <v>2</v>
      </c>
      <c r="R83" s="6">
        <v>2</v>
      </c>
      <c r="S83" s="6">
        <v>2</v>
      </c>
      <c r="T83" s="6">
        <v>3</v>
      </c>
      <c r="U83" s="6">
        <v>0</v>
      </c>
      <c r="V83" s="6">
        <v>0</v>
      </c>
      <c r="W83" s="5">
        <f t="shared" si="24"/>
        <v>29</v>
      </c>
    </row>
    <row r="84" spans="1:23" x14ac:dyDescent="0.4">
      <c r="A84" s="7"/>
      <c r="B84" s="50"/>
      <c r="C84" s="24" t="s">
        <v>164</v>
      </c>
      <c r="D84" s="49"/>
      <c r="E84" s="6">
        <v>0</v>
      </c>
      <c r="F84" s="6">
        <v>1</v>
      </c>
      <c r="G84" s="6">
        <v>0</v>
      </c>
      <c r="H84" s="6">
        <v>0</v>
      </c>
      <c r="I84" s="6">
        <v>1</v>
      </c>
      <c r="J84" s="6">
        <v>0</v>
      </c>
      <c r="K84" s="6">
        <v>1</v>
      </c>
      <c r="L84" s="6">
        <v>0</v>
      </c>
      <c r="M84" s="6">
        <v>2</v>
      </c>
      <c r="N84" s="6">
        <v>1</v>
      </c>
      <c r="O84" s="6">
        <v>1</v>
      </c>
      <c r="P84" s="6">
        <v>0</v>
      </c>
      <c r="Q84" s="6">
        <v>1</v>
      </c>
      <c r="R84" s="6">
        <v>0</v>
      </c>
      <c r="S84" s="6">
        <v>2</v>
      </c>
      <c r="T84" s="6">
        <v>0</v>
      </c>
      <c r="U84" s="6">
        <v>1</v>
      </c>
      <c r="V84" s="6">
        <v>0</v>
      </c>
      <c r="W84" s="5">
        <f t="shared" si="24"/>
        <v>11</v>
      </c>
    </row>
    <row r="85" spans="1:23" ht="13.15" customHeight="1" x14ac:dyDescent="0.4">
      <c r="A85" s="7"/>
      <c r="B85" s="50"/>
      <c r="C85" s="24" t="s">
        <v>165</v>
      </c>
      <c r="D85" s="49"/>
      <c r="E85" s="6">
        <v>0</v>
      </c>
      <c r="F85" s="6">
        <v>0</v>
      </c>
      <c r="G85" s="6">
        <v>0</v>
      </c>
      <c r="H85" s="6">
        <v>2</v>
      </c>
      <c r="I85" s="6">
        <v>1</v>
      </c>
      <c r="J85" s="6">
        <v>0</v>
      </c>
      <c r="K85" s="6">
        <v>0</v>
      </c>
      <c r="L85" s="6">
        <v>0</v>
      </c>
      <c r="M85" s="6">
        <v>1</v>
      </c>
      <c r="N85" s="6">
        <v>0</v>
      </c>
      <c r="O85" s="6">
        <v>0</v>
      </c>
      <c r="P85" s="6">
        <v>1</v>
      </c>
      <c r="Q85" s="6">
        <v>0</v>
      </c>
      <c r="R85" s="6">
        <v>0</v>
      </c>
      <c r="S85" s="6">
        <v>2</v>
      </c>
      <c r="T85" s="6">
        <v>0</v>
      </c>
      <c r="U85" s="6">
        <v>1</v>
      </c>
      <c r="V85" s="6">
        <v>1</v>
      </c>
      <c r="W85" s="5">
        <f t="shared" si="24"/>
        <v>9</v>
      </c>
    </row>
    <row r="86" spans="1:23" x14ac:dyDescent="0.4">
      <c r="A86" s="7"/>
      <c r="B86" s="50"/>
      <c r="C86" s="24" t="s">
        <v>166</v>
      </c>
      <c r="D86" s="49"/>
      <c r="E86" s="6">
        <v>1</v>
      </c>
      <c r="F86" s="6">
        <v>2</v>
      </c>
      <c r="G86" s="6">
        <v>0</v>
      </c>
      <c r="H86" s="6">
        <v>1</v>
      </c>
      <c r="I86" s="6">
        <v>0</v>
      </c>
      <c r="J86" s="6">
        <v>0</v>
      </c>
      <c r="K86" s="6">
        <v>1</v>
      </c>
      <c r="L86" s="6">
        <v>0</v>
      </c>
      <c r="M86" s="6">
        <v>0</v>
      </c>
      <c r="N86" s="6">
        <v>3</v>
      </c>
      <c r="O86" s="6">
        <v>3</v>
      </c>
      <c r="P86" s="6">
        <v>0</v>
      </c>
      <c r="Q86" s="6">
        <v>0</v>
      </c>
      <c r="R86" s="6">
        <v>3</v>
      </c>
      <c r="S86" s="6">
        <v>1</v>
      </c>
      <c r="T86" s="6">
        <v>2</v>
      </c>
      <c r="U86" s="6">
        <v>0</v>
      </c>
      <c r="V86" s="6">
        <v>1</v>
      </c>
      <c r="W86" s="5">
        <f t="shared" si="24"/>
        <v>18</v>
      </c>
    </row>
    <row r="87" spans="1:23" x14ac:dyDescent="0.4">
      <c r="A87" s="7"/>
      <c r="B87" s="50"/>
      <c r="C87" s="24" t="s">
        <v>167</v>
      </c>
      <c r="D87" s="49"/>
      <c r="E87" s="6">
        <v>0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0</v>
      </c>
      <c r="M87" s="6">
        <v>1</v>
      </c>
      <c r="N87" s="6">
        <v>0</v>
      </c>
      <c r="O87" s="6">
        <v>0</v>
      </c>
      <c r="P87" s="6">
        <v>0</v>
      </c>
      <c r="Q87" s="6">
        <v>1</v>
      </c>
      <c r="R87" s="6">
        <v>2</v>
      </c>
      <c r="S87" s="6">
        <v>0</v>
      </c>
      <c r="T87" s="6">
        <v>1</v>
      </c>
      <c r="U87" s="6">
        <v>0</v>
      </c>
      <c r="V87" s="6">
        <v>0</v>
      </c>
      <c r="W87" s="5">
        <f t="shared" si="24"/>
        <v>6</v>
      </c>
    </row>
    <row r="88" spans="1:23" x14ac:dyDescent="0.4">
      <c r="A88" s="7"/>
      <c r="B88" s="50"/>
      <c r="C88" s="24" t="s">
        <v>168</v>
      </c>
      <c r="D88" s="49"/>
      <c r="E88" s="6">
        <v>0</v>
      </c>
      <c r="F88" s="6">
        <v>1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1</v>
      </c>
      <c r="N88" s="6">
        <v>0</v>
      </c>
      <c r="O88" s="6">
        <v>0</v>
      </c>
      <c r="P88" s="6">
        <v>0</v>
      </c>
      <c r="Q88" s="6">
        <v>0</v>
      </c>
      <c r="R88" s="6">
        <v>1</v>
      </c>
      <c r="S88" s="6">
        <v>0</v>
      </c>
      <c r="T88" s="6">
        <v>0</v>
      </c>
      <c r="U88" s="6">
        <v>0</v>
      </c>
      <c r="V88" s="6">
        <v>0</v>
      </c>
      <c r="W88" s="5">
        <f t="shared" si="24"/>
        <v>3</v>
      </c>
    </row>
    <row r="89" spans="1:23" x14ac:dyDescent="0.4">
      <c r="A89" s="7"/>
      <c r="B89" s="50"/>
      <c r="C89" s="24" t="s">
        <v>169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5">
        <f t="shared" si="24"/>
        <v>0</v>
      </c>
    </row>
    <row r="90" spans="1:23" x14ac:dyDescent="0.4">
      <c r="A90" s="7"/>
      <c r="B90" s="50"/>
      <c r="C90" s="24" t="s">
        <v>170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2</v>
      </c>
      <c r="W90" s="5">
        <f t="shared" si="24"/>
        <v>2</v>
      </c>
    </row>
    <row r="91" spans="1:23" x14ac:dyDescent="0.4">
      <c r="A91" s="6" t="s">
        <v>26</v>
      </c>
      <c r="B91" s="84" t="s">
        <v>51</v>
      </c>
      <c r="C91" s="63"/>
      <c r="D91" s="64"/>
      <c r="E91" s="5">
        <f>SUM(E81:E90)</f>
        <v>6</v>
      </c>
      <c r="F91" s="5">
        <f t="shared" ref="F91:W91" si="25">SUM(F81:F90)</f>
        <v>8</v>
      </c>
      <c r="G91" s="5">
        <f t="shared" si="25"/>
        <v>14</v>
      </c>
      <c r="H91" s="5">
        <f t="shared" si="25"/>
        <v>25</v>
      </c>
      <c r="I91" s="5">
        <f t="shared" si="25"/>
        <v>10</v>
      </c>
      <c r="J91" s="5">
        <f t="shared" si="25"/>
        <v>2</v>
      </c>
      <c r="K91" s="5">
        <f t="shared" si="25"/>
        <v>8</v>
      </c>
      <c r="L91" s="5">
        <f t="shared" si="25"/>
        <v>13</v>
      </c>
      <c r="M91" s="5">
        <f t="shared" si="25"/>
        <v>10</v>
      </c>
      <c r="N91" s="5">
        <f t="shared" si="25"/>
        <v>6</v>
      </c>
      <c r="O91" s="5">
        <f t="shared" si="25"/>
        <v>16</v>
      </c>
      <c r="P91" s="5">
        <f t="shared" si="25"/>
        <v>11</v>
      </c>
      <c r="Q91" s="5">
        <f t="shared" si="25"/>
        <v>10</v>
      </c>
      <c r="R91" s="5">
        <f t="shared" si="25"/>
        <v>20</v>
      </c>
      <c r="S91" s="5">
        <f t="shared" si="25"/>
        <v>45</v>
      </c>
      <c r="T91" s="5">
        <f t="shared" si="25"/>
        <v>10</v>
      </c>
      <c r="U91" s="5">
        <f t="shared" si="25"/>
        <v>5</v>
      </c>
      <c r="V91" s="5">
        <f t="shared" si="25"/>
        <v>10</v>
      </c>
      <c r="W91" s="5">
        <f t="shared" si="25"/>
        <v>229</v>
      </c>
    </row>
    <row r="92" spans="1:23" x14ac:dyDescent="0.4">
      <c r="A92" s="83"/>
      <c r="B92" s="82"/>
      <c r="C92" s="82"/>
      <c r="D92" s="82"/>
      <c r="E92" s="82"/>
    </row>
    <row r="93" spans="1:23" x14ac:dyDescent="0.4">
      <c r="A93" s="11" t="s">
        <v>48</v>
      </c>
      <c r="B93" s="17" t="s">
        <v>55</v>
      </c>
      <c r="C93" s="86" t="s">
        <v>56</v>
      </c>
      <c r="D93" s="64"/>
      <c r="E93" s="6">
        <v>2</v>
      </c>
      <c r="F93" s="6">
        <v>3</v>
      </c>
      <c r="G93" s="6">
        <v>3</v>
      </c>
      <c r="H93" s="6">
        <v>3</v>
      </c>
      <c r="I93" s="6">
        <v>6</v>
      </c>
      <c r="J93" s="6">
        <v>3</v>
      </c>
      <c r="K93" s="6">
        <v>9</v>
      </c>
      <c r="L93" s="6">
        <v>1</v>
      </c>
      <c r="M93" s="6">
        <v>6</v>
      </c>
      <c r="N93" s="6">
        <v>4</v>
      </c>
      <c r="O93" s="6">
        <v>1</v>
      </c>
      <c r="P93" s="6">
        <v>6</v>
      </c>
      <c r="Q93" s="6">
        <v>2</v>
      </c>
      <c r="R93" s="6">
        <v>3</v>
      </c>
      <c r="S93" s="6">
        <v>1</v>
      </c>
      <c r="T93" s="6">
        <v>1</v>
      </c>
      <c r="U93" s="6">
        <v>2</v>
      </c>
      <c r="V93" s="6">
        <v>1</v>
      </c>
      <c r="W93" s="5">
        <f t="shared" ref="W93:W102" si="26">SUM(E93:V93)</f>
        <v>57</v>
      </c>
    </row>
    <row r="94" spans="1:23" x14ac:dyDescent="0.4">
      <c r="A94" s="11" t="s">
        <v>50</v>
      </c>
      <c r="B94" s="50"/>
      <c r="C94" s="24" t="s">
        <v>171</v>
      </c>
      <c r="D94" s="51"/>
      <c r="E94" s="6">
        <v>4</v>
      </c>
      <c r="F94" s="6">
        <v>4</v>
      </c>
      <c r="G94" s="6">
        <v>4</v>
      </c>
      <c r="H94" s="6">
        <v>2</v>
      </c>
      <c r="I94" s="6">
        <v>28</v>
      </c>
      <c r="J94" s="6">
        <v>2</v>
      </c>
      <c r="K94" s="6">
        <v>2</v>
      </c>
      <c r="L94" s="6">
        <v>3</v>
      </c>
      <c r="M94" s="6">
        <v>14</v>
      </c>
      <c r="N94" s="6">
        <v>7</v>
      </c>
      <c r="O94" s="6">
        <v>4</v>
      </c>
      <c r="P94" s="6">
        <v>7</v>
      </c>
      <c r="Q94" s="6">
        <v>1</v>
      </c>
      <c r="R94" s="6">
        <v>8</v>
      </c>
      <c r="S94" s="6">
        <v>4</v>
      </c>
      <c r="T94" s="6">
        <v>0</v>
      </c>
      <c r="U94" s="6">
        <v>1</v>
      </c>
      <c r="V94" s="6">
        <v>2</v>
      </c>
      <c r="W94" s="5">
        <f t="shared" si="26"/>
        <v>97</v>
      </c>
    </row>
    <row r="95" spans="1:23" x14ac:dyDescent="0.4">
      <c r="A95" s="7"/>
      <c r="B95" s="50"/>
      <c r="C95" s="24" t="s">
        <v>172</v>
      </c>
      <c r="D95" s="51"/>
      <c r="E95" s="6">
        <v>0</v>
      </c>
      <c r="F95" s="6">
        <v>0</v>
      </c>
      <c r="G95" s="6">
        <v>1</v>
      </c>
      <c r="H95" s="6">
        <v>1</v>
      </c>
      <c r="I95" s="6">
        <v>0</v>
      </c>
      <c r="J95" s="6">
        <v>2</v>
      </c>
      <c r="K95" s="6">
        <v>0</v>
      </c>
      <c r="L95" s="6">
        <v>1</v>
      </c>
      <c r="M95" s="6">
        <v>2</v>
      </c>
      <c r="N95" s="6">
        <v>1</v>
      </c>
      <c r="O95" s="6">
        <v>2</v>
      </c>
      <c r="P95" s="6">
        <v>0</v>
      </c>
      <c r="Q95" s="6">
        <v>0</v>
      </c>
      <c r="R95" s="6">
        <v>0</v>
      </c>
      <c r="S95" s="6">
        <v>1</v>
      </c>
      <c r="T95" s="6">
        <v>1</v>
      </c>
      <c r="U95" s="6">
        <v>0</v>
      </c>
      <c r="V95" s="6">
        <v>0</v>
      </c>
      <c r="W95" s="5">
        <f t="shared" si="26"/>
        <v>12</v>
      </c>
    </row>
    <row r="96" spans="1:23" ht="13.15" customHeight="1" x14ac:dyDescent="0.4">
      <c r="A96" s="7"/>
      <c r="B96" s="50"/>
      <c r="C96" s="24" t="s">
        <v>173</v>
      </c>
      <c r="D96" s="51"/>
      <c r="E96" s="6">
        <v>3</v>
      </c>
      <c r="F96" s="6">
        <v>2</v>
      </c>
      <c r="G96" s="6">
        <v>1</v>
      </c>
      <c r="H96" s="6">
        <v>1</v>
      </c>
      <c r="I96" s="6">
        <v>5</v>
      </c>
      <c r="J96" s="6">
        <v>1</v>
      </c>
      <c r="K96" s="6">
        <v>0</v>
      </c>
      <c r="L96" s="6">
        <v>0</v>
      </c>
      <c r="M96" s="6">
        <v>1</v>
      </c>
      <c r="N96" s="6">
        <v>3</v>
      </c>
      <c r="O96" s="6">
        <v>2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5">
        <f t="shared" si="26"/>
        <v>19</v>
      </c>
    </row>
    <row r="97" spans="1:23" x14ac:dyDescent="0.4">
      <c r="A97" s="7"/>
      <c r="B97" s="50"/>
      <c r="C97" s="24" t="s">
        <v>174</v>
      </c>
      <c r="D97" s="51"/>
      <c r="E97" s="6">
        <v>0</v>
      </c>
      <c r="F97" s="6">
        <v>0</v>
      </c>
      <c r="G97" s="6">
        <v>0</v>
      </c>
      <c r="H97" s="6">
        <v>2</v>
      </c>
      <c r="I97" s="6">
        <v>1</v>
      </c>
      <c r="J97" s="6">
        <v>0</v>
      </c>
      <c r="K97" s="6">
        <v>2</v>
      </c>
      <c r="L97" s="6">
        <v>0</v>
      </c>
      <c r="M97" s="6">
        <v>0</v>
      </c>
      <c r="N97" s="6">
        <v>1</v>
      </c>
      <c r="O97" s="6">
        <v>1</v>
      </c>
      <c r="P97" s="6">
        <v>0</v>
      </c>
      <c r="Q97" s="6">
        <v>1</v>
      </c>
      <c r="R97" s="6">
        <v>1</v>
      </c>
      <c r="S97" s="6">
        <v>1</v>
      </c>
      <c r="T97" s="6">
        <v>0</v>
      </c>
      <c r="U97" s="6">
        <v>0</v>
      </c>
      <c r="V97" s="6">
        <v>0</v>
      </c>
      <c r="W97" s="5">
        <f t="shared" si="26"/>
        <v>10</v>
      </c>
    </row>
    <row r="98" spans="1:23" x14ac:dyDescent="0.4">
      <c r="A98" s="7"/>
      <c r="B98" s="50"/>
      <c r="C98" s="24" t="s">
        <v>175</v>
      </c>
      <c r="D98" s="49"/>
      <c r="E98" s="6">
        <v>0</v>
      </c>
      <c r="F98" s="6">
        <v>0</v>
      </c>
      <c r="G98" s="6">
        <v>0</v>
      </c>
      <c r="H98" s="6">
        <v>2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5">
        <f t="shared" si="26"/>
        <v>2</v>
      </c>
    </row>
    <row r="99" spans="1:23" x14ac:dyDescent="0.4">
      <c r="A99" s="7"/>
      <c r="B99" s="50"/>
      <c r="C99" s="24" t="s">
        <v>176</v>
      </c>
      <c r="D99" s="49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1</v>
      </c>
      <c r="W99" s="5">
        <f t="shared" si="26"/>
        <v>1</v>
      </c>
    </row>
    <row r="100" spans="1:23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5">
        <f t="shared" si="26"/>
        <v>1</v>
      </c>
    </row>
    <row r="101" spans="1:23" x14ac:dyDescent="0.4">
      <c r="A101" s="7"/>
      <c r="B101" s="50"/>
      <c r="C101" s="24" t="s">
        <v>178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5">
        <f t="shared" si="26"/>
        <v>1</v>
      </c>
    </row>
    <row r="102" spans="1:23" x14ac:dyDescent="0.4">
      <c r="A102" s="7"/>
      <c r="B102" s="50"/>
      <c r="C102" s="24" t="s">
        <v>179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5">
        <f t="shared" si="26"/>
        <v>1</v>
      </c>
    </row>
    <row r="103" spans="1:23" x14ac:dyDescent="0.4">
      <c r="A103" s="6" t="s">
        <v>26</v>
      </c>
      <c r="B103" s="84" t="s">
        <v>51</v>
      </c>
      <c r="C103" s="63"/>
      <c r="D103" s="64"/>
      <c r="E103" s="5">
        <f>SUM(E93:E102)</f>
        <v>9</v>
      </c>
      <c r="F103" s="5">
        <f t="shared" ref="F103:W103" si="27">SUM(F93:F102)</f>
        <v>9</v>
      </c>
      <c r="G103" s="5">
        <f t="shared" si="27"/>
        <v>9</v>
      </c>
      <c r="H103" s="5">
        <f t="shared" si="27"/>
        <v>11</v>
      </c>
      <c r="I103" s="5">
        <f t="shared" si="27"/>
        <v>40</v>
      </c>
      <c r="J103" s="5">
        <f t="shared" si="27"/>
        <v>8</v>
      </c>
      <c r="K103" s="5">
        <f t="shared" si="27"/>
        <v>13</v>
      </c>
      <c r="L103" s="5">
        <f t="shared" si="27"/>
        <v>6</v>
      </c>
      <c r="M103" s="5">
        <f t="shared" si="27"/>
        <v>23</v>
      </c>
      <c r="N103" s="5">
        <f t="shared" si="27"/>
        <v>18</v>
      </c>
      <c r="O103" s="5">
        <f t="shared" si="27"/>
        <v>10</v>
      </c>
      <c r="P103" s="5">
        <f t="shared" si="27"/>
        <v>13</v>
      </c>
      <c r="Q103" s="5">
        <f t="shared" si="27"/>
        <v>4</v>
      </c>
      <c r="R103" s="5">
        <f t="shared" si="27"/>
        <v>12</v>
      </c>
      <c r="S103" s="5">
        <f t="shared" si="27"/>
        <v>7</v>
      </c>
      <c r="T103" s="5">
        <f t="shared" si="27"/>
        <v>2</v>
      </c>
      <c r="U103" s="5">
        <f t="shared" si="27"/>
        <v>3</v>
      </c>
      <c r="V103" s="5">
        <f t="shared" si="27"/>
        <v>4</v>
      </c>
      <c r="W103" s="5">
        <f t="shared" si="27"/>
        <v>201</v>
      </c>
    </row>
    <row r="104" spans="1:23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spans="1:23" x14ac:dyDescent="0.4">
      <c r="A105" s="11" t="s">
        <v>48</v>
      </c>
      <c r="B105" s="17" t="s">
        <v>57</v>
      </c>
      <c r="C105" s="86" t="s">
        <v>58</v>
      </c>
      <c r="D105" s="64"/>
      <c r="E105" s="6">
        <v>1</v>
      </c>
      <c r="F105" s="6">
        <v>1</v>
      </c>
      <c r="G105" s="6">
        <v>0</v>
      </c>
      <c r="H105" s="6">
        <v>0</v>
      </c>
      <c r="I105" s="6">
        <v>1</v>
      </c>
      <c r="J105" s="6">
        <v>0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6">
        <v>2</v>
      </c>
      <c r="W105" s="5">
        <f t="shared" ref="W105:W114" si="28">SUM(E105:V105)</f>
        <v>7</v>
      </c>
    </row>
    <row r="106" spans="1:23" x14ac:dyDescent="0.4">
      <c r="A106" s="11" t="s">
        <v>50</v>
      </c>
      <c r="B106" s="50"/>
      <c r="C106" s="24" t="s">
        <v>180</v>
      </c>
      <c r="D106" s="49"/>
      <c r="E106" s="6">
        <v>0</v>
      </c>
      <c r="F106" s="6">
        <v>1</v>
      </c>
      <c r="G106" s="6">
        <v>0</v>
      </c>
      <c r="H106" s="6">
        <v>1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5">
        <f t="shared" si="28"/>
        <v>2</v>
      </c>
    </row>
    <row r="107" spans="1:23" ht="13.15" customHeight="1" x14ac:dyDescent="0.4">
      <c r="A107" s="7"/>
      <c r="B107" s="50"/>
      <c r="C107" s="24" t="s">
        <v>181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1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5">
        <f t="shared" si="28"/>
        <v>2</v>
      </c>
    </row>
    <row r="108" spans="1:23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5">
        <f t="shared" si="28"/>
        <v>0</v>
      </c>
    </row>
    <row r="109" spans="1:23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5">
        <f t="shared" si="28"/>
        <v>0</v>
      </c>
    </row>
    <row r="110" spans="1:23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5">
        <f t="shared" si="28"/>
        <v>0</v>
      </c>
    </row>
    <row r="111" spans="1:23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5">
        <f t="shared" si="28"/>
        <v>0</v>
      </c>
    </row>
    <row r="112" spans="1:23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5">
        <f t="shared" si="28"/>
        <v>0</v>
      </c>
    </row>
    <row r="113" spans="1:25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5">
        <f t="shared" si="28"/>
        <v>0</v>
      </c>
    </row>
    <row r="114" spans="1:25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5">
        <f t="shared" si="28"/>
        <v>0</v>
      </c>
    </row>
    <row r="115" spans="1:25" ht="13.15" customHeight="1" x14ac:dyDescent="0.4">
      <c r="A115" s="6" t="s">
        <v>26</v>
      </c>
      <c r="B115" s="84" t="s">
        <v>51</v>
      </c>
      <c r="C115" s="87"/>
      <c r="D115" s="88"/>
      <c r="E115" s="5">
        <f>SUM(E105:E114)</f>
        <v>1</v>
      </c>
      <c r="F115" s="5">
        <f t="shared" ref="F115:V115" si="29">SUM(F105:F114)</f>
        <v>2</v>
      </c>
      <c r="G115" s="5">
        <f t="shared" si="29"/>
        <v>0</v>
      </c>
      <c r="H115" s="5">
        <f t="shared" si="29"/>
        <v>1</v>
      </c>
      <c r="I115" s="5">
        <f t="shared" si="29"/>
        <v>1</v>
      </c>
      <c r="J115" s="5">
        <f t="shared" si="29"/>
        <v>1</v>
      </c>
      <c r="K115" s="5">
        <f t="shared" si="29"/>
        <v>1</v>
      </c>
      <c r="L115" s="5">
        <f t="shared" si="29"/>
        <v>0</v>
      </c>
      <c r="M115" s="5">
        <f t="shared" si="29"/>
        <v>0</v>
      </c>
      <c r="N115" s="5">
        <f t="shared" si="29"/>
        <v>0</v>
      </c>
      <c r="O115" s="5">
        <f t="shared" si="29"/>
        <v>0</v>
      </c>
      <c r="P115" s="5">
        <f t="shared" si="29"/>
        <v>1</v>
      </c>
      <c r="Q115" s="5">
        <f t="shared" si="29"/>
        <v>0</v>
      </c>
      <c r="R115" s="5">
        <f t="shared" si="29"/>
        <v>0</v>
      </c>
      <c r="S115" s="5">
        <f t="shared" si="29"/>
        <v>0</v>
      </c>
      <c r="T115" s="5">
        <f t="shared" si="29"/>
        <v>1</v>
      </c>
      <c r="U115" s="5">
        <f t="shared" si="29"/>
        <v>0</v>
      </c>
      <c r="V115" s="5">
        <f t="shared" si="29"/>
        <v>2</v>
      </c>
      <c r="W115" s="5">
        <f>SUM(W105:W114)</f>
        <v>11</v>
      </c>
    </row>
    <row r="116" spans="1:25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5"/>
    </row>
    <row r="117" spans="1:25" x14ac:dyDescent="0.4">
      <c r="A117" s="11" t="s">
        <v>48</v>
      </c>
      <c r="B117" s="17" t="s">
        <v>59</v>
      </c>
      <c r="C117" s="86" t="s">
        <v>60</v>
      </c>
      <c r="D117" s="64"/>
      <c r="E117" s="6">
        <v>2</v>
      </c>
      <c r="F117" s="6">
        <v>1</v>
      </c>
      <c r="G117" s="6">
        <v>0</v>
      </c>
      <c r="H117" s="6">
        <v>1</v>
      </c>
      <c r="I117" s="6">
        <v>3</v>
      </c>
      <c r="J117" s="6">
        <v>0</v>
      </c>
      <c r="K117" s="6">
        <v>0</v>
      </c>
      <c r="L117" s="6">
        <v>1</v>
      </c>
      <c r="M117" s="6">
        <v>0</v>
      </c>
      <c r="N117" s="6">
        <v>0</v>
      </c>
      <c r="O117" s="6">
        <v>0</v>
      </c>
      <c r="P117" s="6">
        <v>1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5">
        <f t="shared" ref="W117:W126" si="30">SUM(E117:V117)</f>
        <v>9</v>
      </c>
      <c r="X117" s="20"/>
      <c r="Y117" s="20"/>
    </row>
    <row r="118" spans="1:25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2</v>
      </c>
      <c r="G118" s="6">
        <v>0</v>
      </c>
      <c r="H118" s="6">
        <v>0</v>
      </c>
      <c r="I118" s="6">
        <v>0</v>
      </c>
      <c r="J118" s="6">
        <v>1</v>
      </c>
      <c r="K118" s="6">
        <v>0</v>
      </c>
      <c r="L118" s="6">
        <v>0</v>
      </c>
      <c r="M118" s="6">
        <v>0</v>
      </c>
      <c r="N118" s="6">
        <v>1</v>
      </c>
      <c r="O118" s="6">
        <v>1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5">
        <f t="shared" si="30"/>
        <v>5</v>
      </c>
      <c r="X118" s="20"/>
      <c r="Y118" s="20"/>
    </row>
    <row r="119" spans="1:25" x14ac:dyDescent="0.4">
      <c r="A119" s="7"/>
      <c r="B119" s="50"/>
      <c r="C119" s="24" t="s">
        <v>183</v>
      </c>
      <c r="D119" s="49"/>
      <c r="E119" s="6">
        <v>0</v>
      </c>
      <c r="F119" s="6">
        <v>1</v>
      </c>
      <c r="G119" s="6">
        <v>1</v>
      </c>
      <c r="H119" s="6">
        <v>1</v>
      </c>
      <c r="I119" s="6">
        <v>0</v>
      </c>
      <c r="J119" s="6">
        <v>1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5">
        <f t="shared" si="30"/>
        <v>4</v>
      </c>
      <c r="X119" s="20"/>
      <c r="Y119" s="20"/>
    </row>
    <row r="120" spans="1:25" x14ac:dyDescent="0.4">
      <c r="A120" s="7"/>
      <c r="B120" s="50"/>
      <c r="C120" s="24" t="s">
        <v>184</v>
      </c>
      <c r="D120" s="49"/>
      <c r="E120" s="6">
        <v>1</v>
      </c>
      <c r="F120" s="6">
        <v>1</v>
      </c>
      <c r="G120" s="6">
        <v>0</v>
      </c>
      <c r="H120" s="6">
        <v>0</v>
      </c>
      <c r="I120" s="6">
        <v>0</v>
      </c>
      <c r="J120" s="6">
        <v>1</v>
      </c>
      <c r="K120" s="6">
        <v>1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5">
        <f t="shared" si="30"/>
        <v>4</v>
      </c>
      <c r="X120" s="20"/>
      <c r="Y120" s="20"/>
    </row>
    <row r="121" spans="1:25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5">
        <f t="shared" si="30"/>
        <v>0</v>
      </c>
      <c r="X121" s="20"/>
      <c r="Y121" s="20"/>
    </row>
    <row r="122" spans="1:25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5">
        <f t="shared" si="30"/>
        <v>0</v>
      </c>
      <c r="X122" s="20"/>
      <c r="Y122" s="20"/>
    </row>
    <row r="123" spans="1:25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5">
        <f t="shared" si="30"/>
        <v>0</v>
      </c>
      <c r="X123" s="20"/>
      <c r="Y123" s="20"/>
    </row>
    <row r="124" spans="1:25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5">
        <f t="shared" si="30"/>
        <v>0</v>
      </c>
      <c r="X124" s="20"/>
      <c r="Y124" s="20"/>
    </row>
    <row r="125" spans="1:25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5">
        <f t="shared" si="30"/>
        <v>0</v>
      </c>
      <c r="X125" s="20"/>
      <c r="Y125" s="20"/>
    </row>
    <row r="126" spans="1:25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5">
        <f t="shared" si="30"/>
        <v>0</v>
      </c>
      <c r="X126" s="20"/>
      <c r="Y126" s="20"/>
    </row>
    <row r="127" spans="1:25" x14ac:dyDescent="0.4">
      <c r="A127" s="6" t="s">
        <v>26</v>
      </c>
      <c r="B127" s="84" t="s">
        <v>51</v>
      </c>
      <c r="C127" s="87"/>
      <c r="D127" s="88"/>
      <c r="E127" s="5">
        <f>SUM(E117:E126)</f>
        <v>3</v>
      </c>
      <c r="F127" s="5">
        <f t="shared" ref="F127:W127" si="31">SUM(F117:F126)</f>
        <v>5</v>
      </c>
      <c r="G127" s="5">
        <f t="shared" si="31"/>
        <v>1</v>
      </c>
      <c r="H127" s="5">
        <f t="shared" si="31"/>
        <v>2</v>
      </c>
      <c r="I127" s="5">
        <f t="shared" si="31"/>
        <v>3</v>
      </c>
      <c r="J127" s="5">
        <f t="shared" si="31"/>
        <v>3</v>
      </c>
      <c r="K127" s="5">
        <f t="shared" si="31"/>
        <v>1</v>
      </c>
      <c r="L127" s="5">
        <f t="shared" si="31"/>
        <v>1</v>
      </c>
      <c r="M127" s="5">
        <f t="shared" si="31"/>
        <v>0</v>
      </c>
      <c r="N127" s="5">
        <f t="shared" si="31"/>
        <v>1</v>
      </c>
      <c r="O127" s="5">
        <f t="shared" si="31"/>
        <v>1</v>
      </c>
      <c r="P127" s="5">
        <f t="shared" si="31"/>
        <v>1</v>
      </c>
      <c r="Q127" s="5">
        <f t="shared" si="31"/>
        <v>0</v>
      </c>
      <c r="R127" s="5">
        <f t="shared" si="31"/>
        <v>0</v>
      </c>
      <c r="S127" s="5">
        <f t="shared" si="31"/>
        <v>0</v>
      </c>
      <c r="T127" s="5">
        <f t="shared" si="31"/>
        <v>0</v>
      </c>
      <c r="U127" s="5">
        <f t="shared" si="31"/>
        <v>0</v>
      </c>
      <c r="V127" s="5">
        <f t="shared" si="31"/>
        <v>0</v>
      </c>
      <c r="W127" s="5">
        <f t="shared" si="31"/>
        <v>22</v>
      </c>
      <c r="X127" s="20"/>
      <c r="Y127" s="20"/>
    </row>
    <row r="128" spans="1:25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20"/>
      <c r="Y128" s="20"/>
    </row>
    <row r="129" spans="1:25" x14ac:dyDescent="0.4">
      <c r="A129" s="11" t="s">
        <v>48</v>
      </c>
      <c r="B129" s="17" t="s">
        <v>61</v>
      </c>
      <c r="C129" s="86" t="s">
        <v>62</v>
      </c>
      <c r="D129" s="64"/>
      <c r="E129" s="6">
        <v>3</v>
      </c>
      <c r="F129" s="6">
        <v>1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5</v>
      </c>
      <c r="Q129" s="6">
        <v>1</v>
      </c>
      <c r="R129" s="6">
        <v>3</v>
      </c>
      <c r="S129" s="6">
        <v>0</v>
      </c>
      <c r="T129" s="6">
        <v>0</v>
      </c>
      <c r="U129" s="6">
        <v>0</v>
      </c>
      <c r="V129" s="6">
        <v>0</v>
      </c>
      <c r="W129" s="5">
        <f t="shared" ref="W129:W138" si="32">SUM(E129:V129)</f>
        <v>13</v>
      </c>
      <c r="X129" s="20"/>
      <c r="Y129" s="20"/>
    </row>
    <row r="130" spans="1:25" ht="13.15" customHeight="1" x14ac:dyDescent="0.4">
      <c r="A130" s="11" t="s">
        <v>50</v>
      </c>
      <c r="B130" s="50"/>
      <c r="C130" s="24" t="s">
        <v>187</v>
      </c>
      <c r="D130" s="49"/>
      <c r="E130" s="6">
        <v>0</v>
      </c>
      <c r="F130" s="6">
        <v>3</v>
      </c>
      <c r="G130" s="6">
        <v>3</v>
      </c>
      <c r="H130" s="6">
        <v>2</v>
      </c>
      <c r="I130" s="6">
        <v>1</v>
      </c>
      <c r="J130" s="6">
        <v>0</v>
      </c>
      <c r="K130" s="6">
        <v>2</v>
      </c>
      <c r="L130" s="6">
        <v>0</v>
      </c>
      <c r="M130" s="6">
        <v>0</v>
      </c>
      <c r="N130" s="6">
        <v>0</v>
      </c>
      <c r="O130" s="6">
        <v>1</v>
      </c>
      <c r="P130" s="6">
        <v>2</v>
      </c>
      <c r="Q130" s="6">
        <v>1</v>
      </c>
      <c r="R130" s="6">
        <v>0</v>
      </c>
      <c r="S130" s="6">
        <v>1</v>
      </c>
      <c r="T130" s="6">
        <v>0</v>
      </c>
      <c r="U130" s="6">
        <v>2</v>
      </c>
      <c r="V130" s="6">
        <v>1</v>
      </c>
      <c r="W130" s="5">
        <f t="shared" si="32"/>
        <v>19</v>
      </c>
      <c r="X130" s="1"/>
      <c r="Y130" s="1"/>
    </row>
    <row r="131" spans="1:25" x14ac:dyDescent="0.4">
      <c r="A131" s="7"/>
      <c r="B131" s="50"/>
      <c r="C131" s="24" t="s">
        <v>188</v>
      </c>
      <c r="D131" s="49"/>
      <c r="E131" s="6">
        <v>2</v>
      </c>
      <c r="F131" s="6">
        <v>0</v>
      </c>
      <c r="G131" s="6">
        <v>0</v>
      </c>
      <c r="H131" s="6">
        <v>2</v>
      </c>
      <c r="I131" s="6">
        <v>0</v>
      </c>
      <c r="J131" s="6">
        <v>0</v>
      </c>
      <c r="K131" s="6">
        <v>1</v>
      </c>
      <c r="L131" s="6">
        <v>0</v>
      </c>
      <c r="M131" s="6">
        <v>0</v>
      </c>
      <c r="N131" s="6">
        <v>0</v>
      </c>
      <c r="O131" s="6">
        <v>1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5">
        <f t="shared" si="32"/>
        <v>6</v>
      </c>
      <c r="X131" s="27"/>
      <c r="Y131" s="27"/>
    </row>
    <row r="132" spans="1:25" x14ac:dyDescent="0.4">
      <c r="A132" s="7"/>
      <c r="B132" s="50"/>
      <c r="C132" s="24" t="s">
        <v>189</v>
      </c>
      <c r="D132" s="49"/>
      <c r="E132" s="6">
        <v>0</v>
      </c>
      <c r="F132" s="6">
        <v>0</v>
      </c>
      <c r="G132" s="6">
        <v>1</v>
      </c>
      <c r="H132" s="6">
        <v>0</v>
      </c>
      <c r="I132" s="6">
        <v>0</v>
      </c>
      <c r="J132" s="6">
        <v>1</v>
      </c>
      <c r="K132" s="6">
        <v>1</v>
      </c>
      <c r="L132" s="6">
        <v>1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5">
        <f t="shared" si="32"/>
        <v>4</v>
      </c>
      <c r="X132" s="20"/>
      <c r="Y132" s="20"/>
    </row>
    <row r="133" spans="1:25" x14ac:dyDescent="0.4">
      <c r="A133" s="7"/>
      <c r="B133" s="50"/>
      <c r="C133" s="24" t="s">
        <v>190</v>
      </c>
      <c r="D133" s="49"/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1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5">
        <f t="shared" si="32"/>
        <v>2</v>
      </c>
      <c r="X133" s="20"/>
      <c r="Y133" s="20"/>
    </row>
    <row r="134" spans="1:25" x14ac:dyDescent="0.4">
      <c r="A134" s="7"/>
      <c r="B134" s="50"/>
      <c r="C134" s="24" t="s">
        <v>191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1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5">
        <f t="shared" si="32"/>
        <v>2</v>
      </c>
      <c r="X134" s="20"/>
      <c r="Y134" s="20"/>
    </row>
    <row r="135" spans="1:25" x14ac:dyDescent="0.4">
      <c r="A135" s="7"/>
      <c r="B135" s="50"/>
      <c r="C135" s="24" t="s">
        <v>192</v>
      </c>
      <c r="D135" s="49"/>
      <c r="E135" s="6">
        <v>0</v>
      </c>
      <c r="F135" s="6">
        <v>1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1</v>
      </c>
      <c r="T135" s="6">
        <v>0</v>
      </c>
      <c r="U135" s="6">
        <v>0</v>
      </c>
      <c r="V135" s="6">
        <v>0</v>
      </c>
      <c r="W135" s="5">
        <f t="shared" si="32"/>
        <v>2</v>
      </c>
      <c r="X135" s="20"/>
      <c r="Y135" s="20"/>
    </row>
    <row r="136" spans="1:25" x14ac:dyDescent="0.4">
      <c r="A136" s="7"/>
      <c r="B136" s="50"/>
      <c r="C136" s="24" t="s">
        <v>193</v>
      </c>
      <c r="D136" s="49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3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5">
        <f t="shared" si="32"/>
        <v>3</v>
      </c>
      <c r="X136" s="20"/>
      <c r="Y136" s="20"/>
    </row>
    <row r="137" spans="1:25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2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1</v>
      </c>
      <c r="W137" s="5">
        <f t="shared" si="32"/>
        <v>3</v>
      </c>
      <c r="X137" s="20"/>
      <c r="Y137" s="20"/>
    </row>
    <row r="138" spans="1:25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5">
        <f t="shared" si="32"/>
        <v>1</v>
      </c>
      <c r="X138" s="20"/>
      <c r="Y138" s="20"/>
    </row>
    <row r="139" spans="1:25" x14ac:dyDescent="0.4">
      <c r="A139" s="6" t="s">
        <v>26</v>
      </c>
      <c r="B139" s="84" t="s">
        <v>51</v>
      </c>
      <c r="C139" s="87"/>
      <c r="D139" s="88"/>
      <c r="E139" s="5">
        <f>SUM(E129:E138)</f>
        <v>6</v>
      </c>
      <c r="F139" s="5">
        <f t="shared" ref="F139:W139" si="33">SUM(F129:F138)</f>
        <v>5</v>
      </c>
      <c r="G139" s="5">
        <f t="shared" si="33"/>
        <v>4</v>
      </c>
      <c r="H139" s="5">
        <f t="shared" si="33"/>
        <v>4</v>
      </c>
      <c r="I139" s="5">
        <f t="shared" si="33"/>
        <v>2</v>
      </c>
      <c r="J139" s="5">
        <f t="shared" si="33"/>
        <v>1</v>
      </c>
      <c r="K139" s="5">
        <f t="shared" si="33"/>
        <v>9</v>
      </c>
      <c r="L139" s="5">
        <f t="shared" si="33"/>
        <v>1</v>
      </c>
      <c r="M139" s="5">
        <f t="shared" si="33"/>
        <v>0</v>
      </c>
      <c r="N139" s="5">
        <f t="shared" si="33"/>
        <v>1</v>
      </c>
      <c r="O139" s="5">
        <f t="shared" si="33"/>
        <v>2</v>
      </c>
      <c r="P139" s="5">
        <f t="shared" si="33"/>
        <v>8</v>
      </c>
      <c r="Q139" s="5">
        <f t="shared" si="33"/>
        <v>3</v>
      </c>
      <c r="R139" s="5">
        <f t="shared" si="33"/>
        <v>3</v>
      </c>
      <c r="S139" s="5">
        <f t="shared" si="33"/>
        <v>2</v>
      </c>
      <c r="T139" s="5">
        <f t="shared" si="33"/>
        <v>0</v>
      </c>
      <c r="U139" s="5">
        <f t="shared" si="33"/>
        <v>2</v>
      </c>
      <c r="V139" s="5">
        <f t="shared" si="33"/>
        <v>2</v>
      </c>
      <c r="W139" s="5">
        <f t="shared" si="33"/>
        <v>55</v>
      </c>
      <c r="X139" s="20"/>
      <c r="Y139" s="20"/>
    </row>
    <row r="140" spans="1:25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20"/>
      <c r="Y140" s="20"/>
    </row>
    <row r="141" spans="1:25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0</v>
      </c>
      <c r="H141" s="6">
        <v>0</v>
      </c>
      <c r="I141" s="6">
        <v>1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5">
        <f t="shared" ref="W141:W150" si="34">SUM(E141:V141)</f>
        <v>1</v>
      </c>
      <c r="X141" s="1"/>
      <c r="Y141" s="1"/>
    </row>
    <row r="142" spans="1:25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1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5">
        <f t="shared" si="34"/>
        <v>1</v>
      </c>
      <c r="X142" s="27"/>
      <c r="Y142" s="27"/>
    </row>
    <row r="143" spans="1:25" x14ac:dyDescent="0.4">
      <c r="A143" s="7"/>
      <c r="B143" s="50"/>
      <c r="C143" s="24" t="s">
        <v>197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5">
        <f t="shared" si="34"/>
        <v>1</v>
      </c>
      <c r="X143" s="20"/>
      <c r="Y143" s="20"/>
    </row>
    <row r="144" spans="1:25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5">
        <f t="shared" si="34"/>
        <v>0</v>
      </c>
      <c r="X144" s="20"/>
      <c r="Y144" s="20"/>
    </row>
    <row r="145" spans="1:25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5">
        <f t="shared" si="34"/>
        <v>0</v>
      </c>
      <c r="X145" s="20"/>
      <c r="Y145" s="20"/>
    </row>
    <row r="146" spans="1:25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5">
        <f t="shared" si="34"/>
        <v>0</v>
      </c>
      <c r="X146" s="20"/>
      <c r="Y146" s="20"/>
    </row>
    <row r="147" spans="1:25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5">
        <f t="shared" si="34"/>
        <v>0</v>
      </c>
      <c r="X147" s="20"/>
      <c r="Y147" s="20"/>
    </row>
    <row r="148" spans="1:25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5">
        <f t="shared" si="34"/>
        <v>0</v>
      </c>
      <c r="X148" s="20"/>
      <c r="Y148" s="20"/>
    </row>
    <row r="149" spans="1:25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5">
        <f t="shared" si="34"/>
        <v>0</v>
      </c>
      <c r="X149" s="20"/>
      <c r="Y149" s="20"/>
    </row>
    <row r="150" spans="1:25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5">
        <f t="shared" si="34"/>
        <v>0</v>
      </c>
      <c r="X150" s="20"/>
      <c r="Y150" s="20"/>
    </row>
    <row r="151" spans="1:25" ht="13.15" customHeight="1" x14ac:dyDescent="0.4">
      <c r="A151" s="6" t="s">
        <v>26</v>
      </c>
      <c r="B151" s="84" t="s">
        <v>51</v>
      </c>
      <c r="C151" s="87"/>
      <c r="D151" s="88"/>
      <c r="E151" s="5">
        <f>SUM(E141:E150)</f>
        <v>0</v>
      </c>
      <c r="F151" s="5">
        <f t="shared" ref="F151:W151" si="35">SUM(F141:F150)</f>
        <v>0</v>
      </c>
      <c r="G151" s="5">
        <f t="shared" si="35"/>
        <v>0</v>
      </c>
      <c r="H151" s="5">
        <f t="shared" si="35"/>
        <v>0</v>
      </c>
      <c r="I151" s="5">
        <f t="shared" si="35"/>
        <v>1</v>
      </c>
      <c r="J151" s="5">
        <f t="shared" si="35"/>
        <v>0</v>
      </c>
      <c r="K151" s="5">
        <f t="shared" si="35"/>
        <v>0</v>
      </c>
      <c r="L151" s="5">
        <f t="shared" si="35"/>
        <v>0</v>
      </c>
      <c r="M151" s="5">
        <f t="shared" si="35"/>
        <v>1</v>
      </c>
      <c r="N151" s="5">
        <f t="shared" si="35"/>
        <v>1</v>
      </c>
      <c r="O151" s="5">
        <f t="shared" si="35"/>
        <v>0</v>
      </c>
      <c r="P151" s="5">
        <f t="shared" si="35"/>
        <v>0</v>
      </c>
      <c r="Q151" s="5">
        <f t="shared" si="35"/>
        <v>0</v>
      </c>
      <c r="R151" s="5">
        <f t="shared" si="35"/>
        <v>0</v>
      </c>
      <c r="S151" s="5">
        <f t="shared" si="35"/>
        <v>0</v>
      </c>
      <c r="T151" s="5">
        <f t="shared" si="35"/>
        <v>0</v>
      </c>
      <c r="U151" s="5">
        <f t="shared" si="35"/>
        <v>0</v>
      </c>
      <c r="V151" s="5">
        <f t="shared" si="35"/>
        <v>0</v>
      </c>
      <c r="W151" s="5">
        <f t="shared" si="35"/>
        <v>3</v>
      </c>
      <c r="X151" s="1"/>
      <c r="Y151" s="1"/>
    </row>
    <row r="152" spans="1:25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5"/>
      <c r="X152" s="27"/>
      <c r="Y152" s="27"/>
    </row>
    <row r="153" spans="1:25" x14ac:dyDescent="0.4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1</v>
      </c>
      <c r="G153" s="6">
        <v>0</v>
      </c>
      <c r="H153" s="6">
        <v>0</v>
      </c>
      <c r="I153" s="6">
        <v>0</v>
      </c>
      <c r="J153" s="6">
        <v>0</v>
      </c>
      <c r="K153" s="6">
        <v>1</v>
      </c>
      <c r="L153" s="6">
        <v>0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1</v>
      </c>
      <c r="W153" s="5">
        <f>SUM(E153:V153)</f>
        <v>4</v>
      </c>
      <c r="X153" s="20"/>
      <c r="Y153" s="20"/>
    </row>
    <row r="154" spans="1:25" x14ac:dyDescent="0.4">
      <c r="A154" s="52" t="s">
        <v>50</v>
      </c>
      <c r="B154" s="50"/>
      <c r="C154" s="24" t="s">
        <v>199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1</v>
      </c>
      <c r="M154" s="6">
        <v>0</v>
      </c>
      <c r="N154" s="6">
        <v>0</v>
      </c>
      <c r="O154" s="6">
        <v>0</v>
      </c>
      <c r="P154" s="6">
        <v>0</v>
      </c>
      <c r="Q154" s="6">
        <v>1</v>
      </c>
      <c r="R154" s="6">
        <v>0</v>
      </c>
      <c r="S154" s="6">
        <v>0</v>
      </c>
      <c r="T154" s="6">
        <v>0</v>
      </c>
      <c r="U154" s="6">
        <v>1</v>
      </c>
      <c r="V154" s="6">
        <v>0</v>
      </c>
      <c r="W154" s="5">
        <f t="shared" ref="W154:W163" si="36">SUM(E154:V154)</f>
        <v>3</v>
      </c>
      <c r="X154" s="20"/>
      <c r="Y154" s="20"/>
    </row>
    <row r="155" spans="1:25" x14ac:dyDescent="0.4">
      <c r="A155" s="7"/>
      <c r="B155" s="50"/>
      <c r="C155" s="24" t="s">
        <v>200</v>
      </c>
      <c r="D155" s="49"/>
      <c r="E155" s="53">
        <v>0</v>
      </c>
      <c r="F155" s="6">
        <v>0</v>
      </c>
      <c r="G155" s="6">
        <v>0</v>
      </c>
      <c r="H155" s="6">
        <v>1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5">
        <f t="shared" si="36"/>
        <v>2</v>
      </c>
      <c r="X155" s="20"/>
      <c r="Y155" s="20"/>
    </row>
    <row r="156" spans="1:25" x14ac:dyDescent="0.4">
      <c r="A156" s="7"/>
      <c r="B156" s="50"/>
      <c r="C156" s="24" t="s">
        <v>201</v>
      </c>
      <c r="D156" s="49"/>
      <c r="E156" s="53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1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1</v>
      </c>
      <c r="T156" s="6">
        <v>0</v>
      </c>
      <c r="U156" s="6">
        <v>0</v>
      </c>
      <c r="V156" s="6">
        <v>0</v>
      </c>
      <c r="W156" s="5">
        <f t="shared" si="36"/>
        <v>2</v>
      </c>
      <c r="X156" s="20"/>
      <c r="Y156" s="20"/>
    </row>
    <row r="157" spans="1:25" x14ac:dyDescent="0.4">
      <c r="A157" s="7"/>
      <c r="B157" s="50"/>
      <c r="C157" s="24" t="s">
        <v>202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1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5">
        <f t="shared" si="36"/>
        <v>1</v>
      </c>
      <c r="X157" s="20"/>
      <c r="Y157" s="20"/>
    </row>
    <row r="158" spans="1:25" x14ac:dyDescent="0.4">
      <c r="A158" s="7"/>
      <c r="B158" s="50"/>
      <c r="C158" s="24" t="s">
        <v>203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5">
        <f t="shared" si="36"/>
        <v>0</v>
      </c>
      <c r="X158" s="20"/>
      <c r="Y158" s="20"/>
    </row>
    <row r="159" spans="1:25" x14ac:dyDescent="0.4">
      <c r="A159" s="7"/>
      <c r="B159" s="50"/>
      <c r="C159" s="24" t="s">
        <v>204</v>
      </c>
      <c r="D159" s="49"/>
      <c r="E159" s="53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1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5">
        <f t="shared" si="36"/>
        <v>1</v>
      </c>
      <c r="X159" s="20"/>
      <c r="Y159" s="20"/>
    </row>
    <row r="160" spans="1:25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1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5">
        <f t="shared" si="36"/>
        <v>1</v>
      </c>
      <c r="X160" s="20"/>
      <c r="Y160" s="20"/>
    </row>
    <row r="161" spans="1:25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5">
        <f t="shared" si="36"/>
        <v>0</v>
      </c>
      <c r="X161" s="20"/>
      <c r="Y161" s="20"/>
    </row>
    <row r="162" spans="1:25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5">
        <f t="shared" si="36"/>
        <v>0</v>
      </c>
      <c r="X162" s="20"/>
      <c r="Y162" s="20"/>
    </row>
    <row r="163" spans="1:25" x14ac:dyDescent="0.4">
      <c r="A163" s="6" t="s">
        <v>26</v>
      </c>
      <c r="B163" s="92" t="s">
        <v>51</v>
      </c>
      <c r="C163" s="93"/>
      <c r="D163" s="94"/>
      <c r="E163" s="5">
        <f>SUM(E153:E162)</f>
        <v>0</v>
      </c>
      <c r="F163" s="5">
        <f t="shared" ref="F163:W163" si="37">SUM(F153:F162)</f>
        <v>1</v>
      </c>
      <c r="G163" s="5">
        <f t="shared" si="37"/>
        <v>0</v>
      </c>
      <c r="H163" s="5">
        <f t="shared" si="37"/>
        <v>1</v>
      </c>
      <c r="I163" s="5">
        <f t="shared" si="37"/>
        <v>1</v>
      </c>
      <c r="J163" s="5">
        <f t="shared" si="37"/>
        <v>0</v>
      </c>
      <c r="K163" s="5">
        <f t="shared" si="37"/>
        <v>1</v>
      </c>
      <c r="L163" s="5">
        <f t="shared" si="37"/>
        <v>2</v>
      </c>
      <c r="M163" s="5">
        <f t="shared" si="37"/>
        <v>2</v>
      </c>
      <c r="N163" s="5">
        <f t="shared" si="37"/>
        <v>1</v>
      </c>
      <c r="O163" s="5">
        <f t="shared" si="37"/>
        <v>0</v>
      </c>
      <c r="P163" s="5">
        <f t="shared" si="37"/>
        <v>0</v>
      </c>
      <c r="Q163" s="5">
        <f t="shared" si="37"/>
        <v>2</v>
      </c>
      <c r="R163" s="5">
        <f t="shared" si="37"/>
        <v>0</v>
      </c>
      <c r="S163" s="5">
        <f t="shared" si="37"/>
        <v>1</v>
      </c>
      <c r="T163" s="5">
        <f t="shared" si="37"/>
        <v>0</v>
      </c>
      <c r="U163" s="5">
        <f t="shared" si="37"/>
        <v>1</v>
      </c>
      <c r="V163" s="5">
        <f t="shared" si="37"/>
        <v>1</v>
      </c>
      <c r="W163" s="5">
        <f t="shared" si="36"/>
        <v>14</v>
      </c>
      <c r="X163" s="20"/>
      <c r="Y163" s="20"/>
    </row>
    <row r="164" spans="1:25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20"/>
      <c r="Y164" s="20"/>
    </row>
    <row r="165" spans="1:25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1</v>
      </c>
      <c r="G165" s="6">
        <v>1</v>
      </c>
      <c r="H165" s="6">
        <v>0</v>
      </c>
      <c r="I165" s="6">
        <v>1</v>
      </c>
      <c r="J165" s="6">
        <v>0</v>
      </c>
      <c r="K165" s="6">
        <v>0</v>
      </c>
      <c r="L165" s="6">
        <v>1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5">
        <f t="shared" ref="W165:W174" si="38">SUM(E165:V165)</f>
        <v>4</v>
      </c>
      <c r="X165" s="1"/>
      <c r="Y165" s="1"/>
    </row>
    <row r="166" spans="1:25" x14ac:dyDescent="0.4">
      <c r="A166" s="11" t="s">
        <v>50</v>
      </c>
      <c r="B166" s="50"/>
      <c r="C166" s="24" t="s">
        <v>206</v>
      </c>
      <c r="D166" s="49"/>
      <c r="E166" s="6">
        <v>0</v>
      </c>
      <c r="F166" s="6">
        <v>0</v>
      </c>
      <c r="G166" s="6">
        <v>0</v>
      </c>
      <c r="H166" s="6">
        <v>2</v>
      </c>
      <c r="I166" s="6">
        <v>0</v>
      </c>
      <c r="J166" s="6">
        <v>0</v>
      </c>
      <c r="K166" s="6">
        <v>1</v>
      </c>
      <c r="L166" s="6">
        <v>0</v>
      </c>
      <c r="M166" s="6">
        <v>2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5">
        <f t="shared" si="38"/>
        <v>5</v>
      </c>
      <c r="X166" s="27"/>
      <c r="Y166" s="27"/>
    </row>
    <row r="167" spans="1:25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5">
        <f t="shared" si="38"/>
        <v>0</v>
      </c>
      <c r="X167" s="20"/>
      <c r="Y167" s="20"/>
    </row>
    <row r="168" spans="1:25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5">
        <f t="shared" si="38"/>
        <v>0</v>
      </c>
      <c r="X168" s="20"/>
      <c r="Y168" s="20"/>
    </row>
    <row r="169" spans="1:25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5">
        <f t="shared" si="38"/>
        <v>0</v>
      </c>
      <c r="X169" s="20"/>
      <c r="Y169" s="20"/>
    </row>
    <row r="170" spans="1:25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5">
        <f t="shared" si="38"/>
        <v>0</v>
      </c>
      <c r="X170" s="20"/>
      <c r="Y170" s="20"/>
    </row>
    <row r="171" spans="1:25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5">
        <f t="shared" si="38"/>
        <v>0</v>
      </c>
      <c r="X171" s="20"/>
      <c r="Y171" s="20"/>
    </row>
    <row r="172" spans="1:25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5">
        <f t="shared" si="38"/>
        <v>0</v>
      </c>
      <c r="X172" s="20"/>
      <c r="Y172" s="20"/>
    </row>
    <row r="173" spans="1:25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5">
        <f t="shared" si="38"/>
        <v>0</v>
      </c>
      <c r="X173" s="20"/>
      <c r="Y173" s="20"/>
    </row>
    <row r="174" spans="1:25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5">
        <f t="shared" si="38"/>
        <v>0</v>
      </c>
      <c r="X174" s="20"/>
      <c r="Y174" s="20"/>
    </row>
    <row r="175" spans="1:25" x14ac:dyDescent="0.4">
      <c r="A175" s="6" t="s">
        <v>26</v>
      </c>
      <c r="B175" s="84" t="s">
        <v>51</v>
      </c>
      <c r="C175" s="87"/>
      <c r="D175" s="88"/>
      <c r="E175" s="5">
        <f>SUM(E165:E174)</f>
        <v>0</v>
      </c>
      <c r="F175" s="5">
        <f t="shared" ref="F175:W175" si="39">SUM(F165:F174)</f>
        <v>1</v>
      </c>
      <c r="G175" s="5">
        <f t="shared" si="39"/>
        <v>1</v>
      </c>
      <c r="H175" s="5">
        <f t="shared" si="39"/>
        <v>2</v>
      </c>
      <c r="I175" s="5">
        <f t="shared" si="39"/>
        <v>1</v>
      </c>
      <c r="J175" s="5">
        <f t="shared" si="39"/>
        <v>0</v>
      </c>
      <c r="K175" s="5">
        <f t="shared" si="39"/>
        <v>1</v>
      </c>
      <c r="L175" s="5">
        <f t="shared" si="39"/>
        <v>1</v>
      </c>
      <c r="M175" s="5">
        <f t="shared" si="39"/>
        <v>2</v>
      </c>
      <c r="N175" s="5">
        <f t="shared" si="39"/>
        <v>0</v>
      </c>
      <c r="O175" s="5">
        <f t="shared" si="39"/>
        <v>0</v>
      </c>
      <c r="P175" s="5">
        <f t="shared" si="39"/>
        <v>0</v>
      </c>
      <c r="Q175" s="5">
        <f t="shared" si="39"/>
        <v>0</v>
      </c>
      <c r="R175" s="5">
        <f t="shared" si="39"/>
        <v>0</v>
      </c>
      <c r="S175" s="5">
        <f t="shared" si="39"/>
        <v>0</v>
      </c>
      <c r="T175" s="5">
        <f t="shared" si="39"/>
        <v>0</v>
      </c>
      <c r="U175" s="5">
        <f t="shared" si="39"/>
        <v>0</v>
      </c>
      <c r="V175" s="5">
        <f t="shared" si="39"/>
        <v>0</v>
      </c>
      <c r="W175" s="5">
        <f t="shared" si="39"/>
        <v>9</v>
      </c>
      <c r="X175" s="20"/>
      <c r="Y175" s="20"/>
    </row>
    <row r="176" spans="1:25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"/>
      <c r="Y176" s="1"/>
    </row>
    <row r="177" spans="1:25" x14ac:dyDescent="0.4">
      <c r="A177" s="11" t="s">
        <v>48</v>
      </c>
      <c r="B177" s="17" t="s">
        <v>69</v>
      </c>
      <c r="C177" s="86" t="s">
        <v>70</v>
      </c>
      <c r="D177" s="64"/>
      <c r="E177" s="6">
        <v>2</v>
      </c>
      <c r="F177" s="6">
        <v>1</v>
      </c>
      <c r="G177" s="6">
        <v>0</v>
      </c>
      <c r="H177" s="6">
        <v>0</v>
      </c>
      <c r="I177" s="6">
        <v>0</v>
      </c>
      <c r="J177" s="6">
        <v>2</v>
      </c>
      <c r="K177" s="6">
        <v>1</v>
      </c>
      <c r="L177" s="6">
        <v>0</v>
      </c>
      <c r="M177" s="6">
        <v>0</v>
      </c>
      <c r="N177" s="6">
        <v>0</v>
      </c>
      <c r="O177" s="6">
        <v>2</v>
      </c>
      <c r="P177" s="6">
        <v>1</v>
      </c>
      <c r="Q177" s="6">
        <v>0</v>
      </c>
      <c r="R177" s="6">
        <v>0</v>
      </c>
      <c r="S177" s="6">
        <v>0</v>
      </c>
      <c r="T177" s="6">
        <v>2</v>
      </c>
      <c r="U177" s="6">
        <v>0</v>
      </c>
      <c r="V177" s="6">
        <v>0</v>
      </c>
      <c r="W177" s="5">
        <f t="shared" ref="W177:W186" si="40">SUM(E177:V177)</f>
        <v>11</v>
      </c>
    </row>
    <row r="178" spans="1:25" x14ac:dyDescent="0.4">
      <c r="A178" s="11" t="s">
        <v>50</v>
      </c>
      <c r="B178" s="50"/>
      <c r="C178" s="24" t="s">
        <v>207</v>
      </c>
      <c r="D178" s="49"/>
      <c r="E178" s="6">
        <v>0</v>
      </c>
      <c r="F178" s="6">
        <v>0</v>
      </c>
      <c r="G178" s="6">
        <v>0</v>
      </c>
      <c r="H178" s="6">
        <v>1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1</v>
      </c>
      <c r="O178" s="6">
        <v>1</v>
      </c>
      <c r="P178" s="6">
        <v>1</v>
      </c>
      <c r="Q178" s="6">
        <v>0</v>
      </c>
      <c r="R178" s="6">
        <v>3</v>
      </c>
      <c r="S178" s="6">
        <v>0</v>
      </c>
      <c r="T178" s="6">
        <v>2</v>
      </c>
      <c r="U178" s="6">
        <v>0</v>
      </c>
      <c r="V178" s="6">
        <v>1</v>
      </c>
      <c r="W178" s="5">
        <f t="shared" si="40"/>
        <v>11</v>
      </c>
      <c r="X178" s="20"/>
      <c r="Y178" s="20"/>
    </row>
    <row r="179" spans="1:25" x14ac:dyDescent="0.4">
      <c r="A179" s="7"/>
      <c r="B179" s="50"/>
      <c r="C179" s="24" t="s">
        <v>208</v>
      </c>
      <c r="D179" s="49"/>
      <c r="E179" s="6">
        <v>0</v>
      </c>
      <c r="F179" s="6">
        <v>1</v>
      </c>
      <c r="G179" s="6">
        <v>0</v>
      </c>
      <c r="H179" s="6">
        <v>0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1</v>
      </c>
      <c r="V179" s="6">
        <v>2</v>
      </c>
      <c r="W179" s="5">
        <f t="shared" si="40"/>
        <v>5</v>
      </c>
      <c r="X179" s="20"/>
      <c r="Y179" s="20"/>
    </row>
    <row r="180" spans="1:25" x14ac:dyDescent="0.4">
      <c r="A180" s="7"/>
      <c r="B180" s="50"/>
      <c r="C180" s="24" t="s">
        <v>209</v>
      </c>
      <c r="D180" s="49"/>
      <c r="E180" s="6">
        <v>1</v>
      </c>
      <c r="F180" s="6">
        <v>0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1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5">
        <f t="shared" si="40"/>
        <v>3</v>
      </c>
      <c r="X180" s="20"/>
      <c r="Y180" s="20"/>
    </row>
    <row r="181" spans="1:25" x14ac:dyDescent="0.4">
      <c r="A181" s="7"/>
      <c r="B181" s="50"/>
      <c r="C181" s="24" t="s">
        <v>210</v>
      </c>
      <c r="D181" s="49"/>
      <c r="E181" s="6">
        <v>0</v>
      </c>
      <c r="F181" s="6">
        <v>0</v>
      </c>
      <c r="G181" s="6">
        <v>0</v>
      </c>
      <c r="H181" s="6">
        <v>1</v>
      </c>
      <c r="I181" s="6">
        <v>0</v>
      </c>
      <c r="J181" s="6">
        <v>1</v>
      </c>
      <c r="K181" s="6">
        <v>0</v>
      </c>
      <c r="L181" s="6">
        <v>0</v>
      </c>
      <c r="M181" s="6">
        <v>0</v>
      </c>
      <c r="N181" s="6">
        <v>1</v>
      </c>
      <c r="O181" s="6">
        <v>0</v>
      </c>
      <c r="P181" s="6">
        <v>0</v>
      </c>
      <c r="Q181" s="6">
        <v>1</v>
      </c>
      <c r="R181" s="6">
        <v>0</v>
      </c>
      <c r="S181" s="6">
        <v>0</v>
      </c>
      <c r="T181" s="6">
        <v>0</v>
      </c>
      <c r="U181" s="6">
        <v>1</v>
      </c>
      <c r="V181" s="6">
        <v>0</v>
      </c>
      <c r="W181" s="5">
        <f t="shared" si="40"/>
        <v>5</v>
      </c>
      <c r="X181" s="20"/>
      <c r="Y181" s="20"/>
    </row>
    <row r="182" spans="1:25" x14ac:dyDescent="0.4">
      <c r="A182" s="7"/>
      <c r="B182" s="50"/>
      <c r="C182" s="24" t="s">
        <v>211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1</v>
      </c>
      <c r="N182" s="6">
        <v>1</v>
      </c>
      <c r="O182" s="6">
        <v>0</v>
      </c>
      <c r="P182" s="6">
        <v>0</v>
      </c>
      <c r="Q182" s="6">
        <v>0</v>
      </c>
      <c r="R182" s="6">
        <v>1</v>
      </c>
      <c r="S182" s="6">
        <v>0</v>
      </c>
      <c r="T182" s="6">
        <v>0</v>
      </c>
      <c r="U182" s="6">
        <v>0</v>
      </c>
      <c r="V182" s="6">
        <v>0</v>
      </c>
      <c r="W182" s="5">
        <f t="shared" si="40"/>
        <v>3</v>
      </c>
      <c r="X182" s="20"/>
      <c r="Y182" s="20"/>
    </row>
    <row r="183" spans="1:25" x14ac:dyDescent="0.4">
      <c r="A183" s="7"/>
      <c r="B183" s="50"/>
      <c r="C183" s="24" t="s">
        <v>212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1</v>
      </c>
      <c r="U183" s="6">
        <v>0</v>
      </c>
      <c r="V183" s="6">
        <v>0</v>
      </c>
      <c r="W183" s="5">
        <f t="shared" si="40"/>
        <v>1</v>
      </c>
      <c r="X183" s="20"/>
      <c r="Y183" s="20"/>
    </row>
    <row r="184" spans="1:25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5">
        <f t="shared" si="40"/>
        <v>0</v>
      </c>
      <c r="X184" s="20"/>
      <c r="Y184" s="20"/>
    </row>
    <row r="185" spans="1:25" x14ac:dyDescent="0.4">
      <c r="A185" s="7"/>
      <c r="B185" s="50"/>
      <c r="C185" s="24" t="s">
        <v>214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5">
        <f t="shared" si="40"/>
        <v>0</v>
      </c>
      <c r="X185" s="20"/>
      <c r="Y185" s="20"/>
    </row>
    <row r="186" spans="1:25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5">
        <f t="shared" si="40"/>
        <v>0</v>
      </c>
      <c r="X186" s="20"/>
      <c r="Y186" s="20"/>
    </row>
    <row r="187" spans="1:25" ht="13.15" customHeight="1" x14ac:dyDescent="0.4">
      <c r="A187" s="6" t="s">
        <v>26</v>
      </c>
      <c r="B187" s="84" t="s">
        <v>51</v>
      </c>
      <c r="C187" s="87"/>
      <c r="D187" s="88"/>
      <c r="E187" s="5">
        <f>SUM(E177:E186)</f>
        <v>3</v>
      </c>
      <c r="F187" s="5">
        <f t="shared" ref="F187:W187" si="41">SUM(F177:F186)</f>
        <v>2</v>
      </c>
      <c r="G187" s="5">
        <f t="shared" si="41"/>
        <v>1</v>
      </c>
      <c r="H187" s="5">
        <f t="shared" si="41"/>
        <v>2</v>
      </c>
      <c r="I187" s="5">
        <f t="shared" si="41"/>
        <v>1</v>
      </c>
      <c r="J187" s="5">
        <f t="shared" si="41"/>
        <v>4</v>
      </c>
      <c r="K187" s="5">
        <f t="shared" si="41"/>
        <v>1</v>
      </c>
      <c r="L187" s="5">
        <f t="shared" si="41"/>
        <v>0</v>
      </c>
      <c r="M187" s="5">
        <f t="shared" si="41"/>
        <v>1</v>
      </c>
      <c r="N187" s="5">
        <f t="shared" si="41"/>
        <v>3</v>
      </c>
      <c r="O187" s="5">
        <f t="shared" si="41"/>
        <v>3</v>
      </c>
      <c r="P187" s="5">
        <f t="shared" si="41"/>
        <v>3</v>
      </c>
      <c r="Q187" s="5">
        <f t="shared" si="41"/>
        <v>1</v>
      </c>
      <c r="R187" s="5">
        <f t="shared" si="41"/>
        <v>4</v>
      </c>
      <c r="S187" s="5">
        <f t="shared" si="41"/>
        <v>0</v>
      </c>
      <c r="T187" s="5">
        <f t="shared" si="41"/>
        <v>5</v>
      </c>
      <c r="U187" s="5">
        <f t="shared" si="41"/>
        <v>2</v>
      </c>
      <c r="V187" s="5">
        <f t="shared" si="41"/>
        <v>3</v>
      </c>
      <c r="W187" s="5">
        <f t="shared" si="41"/>
        <v>39</v>
      </c>
      <c r="X187" s="1"/>
      <c r="Y187" s="1"/>
    </row>
    <row r="188" spans="1:25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W188" s="5"/>
    </row>
    <row r="189" spans="1:25" x14ac:dyDescent="0.4">
      <c r="A189" s="11" t="s">
        <v>48</v>
      </c>
      <c r="B189" s="17" t="s">
        <v>71</v>
      </c>
      <c r="C189" s="86" t="s">
        <v>72</v>
      </c>
      <c r="D189" s="64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1</v>
      </c>
      <c r="S189" s="6">
        <v>0</v>
      </c>
      <c r="T189" s="6">
        <v>0</v>
      </c>
      <c r="U189" s="6">
        <v>0</v>
      </c>
      <c r="V189" s="6">
        <v>0</v>
      </c>
      <c r="W189" s="5">
        <f t="shared" ref="W189:W198" si="42">SUM(E189:V189)</f>
        <v>1</v>
      </c>
      <c r="X189" s="20"/>
      <c r="Y189" s="20"/>
    </row>
    <row r="190" spans="1:25" x14ac:dyDescent="0.4">
      <c r="A190" s="11" t="s">
        <v>50</v>
      </c>
      <c r="B190" s="50"/>
      <c r="C190" s="24" t="s">
        <v>216</v>
      </c>
      <c r="D190" s="49"/>
      <c r="E190" s="6">
        <v>0</v>
      </c>
      <c r="F190" s="6">
        <v>0</v>
      </c>
      <c r="G190" s="6">
        <v>0</v>
      </c>
      <c r="H190" s="6">
        <v>1</v>
      </c>
      <c r="I190" s="6">
        <v>0</v>
      </c>
      <c r="J190" s="6">
        <v>1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5">
        <f t="shared" si="42"/>
        <v>2</v>
      </c>
      <c r="X190" s="20"/>
      <c r="Y190" s="20"/>
    </row>
    <row r="191" spans="1:25" x14ac:dyDescent="0.4">
      <c r="A191" s="7"/>
      <c r="B191" s="50"/>
      <c r="C191" s="24" t="s">
        <v>217</v>
      </c>
      <c r="D191" s="49"/>
      <c r="E191" s="6">
        <v>1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5">
        <f t="shared" si="42"/>
        <v>1</v>
      </c>
      <c r="X191" s="20"/>
      <c r="Y191" s="20"/>
    </row>
    <row r="192" spans="1:25" x14ac:dyDescent="0.4">
      <c r="A192" s="7"/>
      <c r="B192" s="50"/>
      <c r="C192" s="24" t="s">
        <v>218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5">
        <f t="shared" si="42"/>
        <v>0</v>
      </c>
      <c r="X192" s="20"/>
      <c r="Y192" s="20"/>
    </row>
    <row r="193" spans="1:25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5">
        <f t="shared" si="42"/>
        <v>0</v>
      </c>
      <c r="X193" s="20"/>
      <c r="Y193" s="20"/>
    </row>
    <row r="194" spans="1:25" x14ac:dyDescent="0.4">
      <c r="A194" s="7"/>
      <c r="B194" s="50"/>
      <c r="C194" s="24" t="s">
        <v>220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5">
        <f t="shared" si="42"/>
        <v>0</v>
      </c>
      <c r="X194" s="20"/>
      <c r="Y194" s="20"/>
    </row>
    <row r="195" spans="1:25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1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5">
        <f t="shared" si="42"/>
        <v>1</v>
      </c>
      <c r="X195" s="20"/>
      <c r="Y195" s="20"/>
    </row>
    <row r="196" spans="1:25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5">
        <f t="shared" si="42"/>
        <v>0</v>
      </c>
      <c r="X196" s="1"/>
      <c r="Y196" s="1"/>
    </row>
    <row r="197" spans="1:25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5">
        <f t="shared" si="42"/>
        <v>0</v>
      </c>
      <c r="X197" s="1"/>
      <c r="Y197" s="1"/>
    </row>
    <row r="198" spans="1:25" ht="13.15" customHeight="1" x14ac:dyDescent="0.4">
      <c r="A198" s="7"/>
      <c r="B198" s="50"/>
      <c r="C198" s="24" t="s">
        <v>224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5">
        <f t="shared" si="42"/>
        <v>0</v>
      </c>
      <c r="X198" s="1"/>
      <c r="Y198" s="1"/>
    </row>
    <row r="199" spans="1:25" x14ac:dyDescent="0.4">
      <c r="A199" s="6" t="s">
        <v>26</v>
      </c>
      <c r="B199" s="84" t="s">
        <v>51</v>
      </c>
      <c r="C199" s="87"/>
      <c r="D199" s="88"/>
      <c r="E199" s="5">
        <f>SUM(E189:E198)</f>
        <v>1</v>
      </c>
      <c r="F199" s="5">
        <f t="shared" ref="F199:W199" si="43">SUM(F189:F198)</f>
        <v>0</v>
      </c>
      <c r="G199" s="5">
        <f t="shared" si="43"/>
        <v>0</v>
      </c>
      <c r="H199" s="5">
        <f t="shared" si="43"/>
        <v>1</v>
      </c>
      <c r="I199" s="5">
        <f t="shared" si="43"/>
        <v>0</v>
      </c>
      <c r="J199" s="5">
        <f t="shared" si="43"/>
        <v>1</v>
      </c>
      <c r="K199" s="5">
        <f t="shared" si="43"/>
        <v>0</v>
      </c>
      <c r="L199" s="5">
        <f t="shared" si="43"/>
        <v>0</v>
      </c>
      <c r="M199" s="5">
        <f t="shared" si="43"/>
        <v>0</v>
      </c>
      <c r="N199" s="5">
        <f t="shared" si="43"/>
        <v>0</v>
      </c>
      <c r="O199" s="5">
        <f t="shared" si="43"/>
        <v>1</v>
      </c>
      <c r="P199" s="5">
        <f t="shared" si="43"/>
        <v>0</v>
      </c>
      <c r="Q199" s="5">
        <f t="shared" si="43"/>
        <v>0</v>
      </c>
      <c r="R199" s="5">
        <f t="shared" si="43"/>
        <v>1</v>
      </c>
      <c r="S199" s="5">
        <f t="shared" si="43"/>
        <v>0</v>
      </c>
      <c r="T199" s="5">
        <f t="shared" si="43"/>
        <v>0</v>
      </c>
      <c r="U199" s="5">
        <f t="shared" si="43"/>
        <v>0</v>
      </c>
      <c r="V199" s="5">
        <f t="shared" si="43"/>
        <v>0</v>
      </c>
      <c r="W199" s="5">
        <f t="shared" si="43"/>
        <v>5</v>
      </c>
      <c r="X199" s="27"/>
      <c r="Y199" s="27"/>
    </row>
    <row r="200" spans="1:25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20"/>
      <c r="Y200" s="20"/>
    </row>
    <row r="201" spans="1:25" x14ac:dyDescent="0.4">
      <c r="A201" s="11" t="s">
        <v>48</v>
      </c>
      <c r="B201" s="17" t="s">
        <v>73</v>
      </c>
      <c r="C201" s="86" t="s">
        <v>74</v>
      </c>
      <c r="D201" s="64"/>
      <c r="E201" s="6">
        <v>14</v>
      </c>
      <c r="F201" s="6">
        <v>16</v>
      </c>
      <c r="G201" s="6">
        <v>12</v>
      </c>
      <c r="H201" s="6">
        <v>11</v>
      </c>
      <c r="I201" s="6">
        <v>9</v>
      </c>
      <c r="J201" s="6">
        <v>2</v>
      </c>
      <c r="K201" s="6">
        <v>8</v>
      </c>
      <c r="L201" s="6">
        <v>1</v>
      </c>
      <c r="M201" s="6">
        <v>4</v>
      </c>
      <c r="N201" s="6">
        <v>4</v>
      </c>
      <c r="O201" s="6">
        <v>2</v>
      </c>
      <c r="P201" s="6">
        <v>2</v>
      </c>
      <c r="Q201" s="6">
        <v>3</v>
      </c>
      <c r="R201" s="6">
        <v>5</v>
      </c>
      <c r="S201" s="6">
        <v>4</v>
      </c>
      <c r="T201" s="6">
        <v>15</v>
      </c>
      <c r="U201" s="6">
        <v>4</v>
      </c>
      <c r="V201" s="6">
        <v>4</v>
      </c>
      <c r="W201" s="5">
        <f t="shared" ref="W201:W210" si="44">SUM(E201:V201)</f>
        <v>120</v>
      </c>
      <c r="X201" s="20"/>
      <c r="Y201" s="20"/>
    </row>
    <row r="202" spans="1:25" x14ac:dyDescent="0.4">
      <c r="A202" s="11" t="s">
        <v>50</v>
      </c>
      <c r="B202" s="50"/>
      <c r="C202" s="24" t="s">
        <v>225</v>
      </c>
      <c r="D202" s="49"/>
      <c r="E202" s="6">
        <v>38</v>
      </c>
      <c r="F202" s="6">
        <v>27</v>
      </c>
      <c r="G202" s="6">
        <v>21</v>
      </c>
      <c r="H202" s="6">
        <v>33</v>
      </c>
      <c r="I202" s="6">
        <v>18</v>
      </c>
      <c r="J202" s="6">
        <v>8</v>
      </c>
      <c r="K202" s="6">
        <v>9</v>
      </c>
      <c r="L202" s="6">
        <v>8</v>
      </c>
      <c r="M202" s="6">
        <v>19</v>
      </c>
      <c r="N202" s="6">
        <v>12</v>
      </c>
      <c r="O202" s="6">
        <v>12</v>
      </c>
      <c r="P202" s="6">
        <v>8</v>
      </c>
      <c r="Q202" s="6">
        <v>4</v>
      </c>
      <c r="R202" s="6">
        <v>13</v>
      </c>
      <c r="S202" s="6">
        <v>11</v>
      </c>
      <c r="T202" s="6">
        <v>13</v>
      </c>
      <c r="U202" s="6">
        <v>11</v>
      </c>
      <c r="V202" s="6">
        <v>41</v>
      </c>
      <c r="W202" s="5">
        <f t="shared" si="44"/>
        <v>306</v>
      </c>
      <c r="X202" s="20"/>
      <c r="Y202" s="20"/>
    </row>
    <row r="203" spans="1:25" x14ac:dyDescent="0.4">
      <c r="A203" s="7"/>
      <c r="B203" s="50"/>
      <c r="C203" s="24" t="s">
        <v>226</v>
      </c>
      <c r="D203" s="49"/>
      <c r="E203" s="6">
        <v>7</v>
      </c>
      <c r="F203" s="6">
        <v>10</v>
      </c>
      <c r="G203" s="6">
        <v>17</v>
      </c>
      <c r="H203" s="6">
        <v>13</v>
      </c>
      <c r="I203" s="6">
        <v>10</v>
      </c>
      <c r="J203" s="6">
        <v>6</v>
      </c>
      <c r="K203" s="6">
        <v>6</v>
      </c>
      <c r="L203" s="6">
        <v>0</v>
      </c>
      <c r="M203" s="6">
        <v>6</v>
      </c>
      <c r="N203" s="6">
        <v>0</v>
      </c>
      <c r="O203" s="6">
        <v>1</v>
      </c>
      <c r="P203" s="6">
        <v>1</v>
      </c>
      <c r="Q203" s="6">
        <v>2</v>
      </c>
      <c r="R203" s="6">
        <v>5</v>
      </c>
      <c r="S203" s="6">
        <v>7</v>
      </c>
      <c r="T203" s="6">
        <v>1</v>
      </c>
      <c r="U203" s="6">
        <v>1</v>
      </c>
      <c r="V203" s="6">
        <v>5</v>
      </c>
      <c r="W203" s="5">
        <f t="shared" si="44"/>
        <v>98</v>
      </c>
      <c r="X203" s="20"/>
      <c r="Y203" s="20"/>
    </row>
    <row r="204" spans="1:25" x14ac:dyDescent="0.4">
      <c r="A204" s="7"/>
      <c r="B204" s="50"/>
      <c r="C204" s="24" t="s">
        <v>227</v>
      </c>
      <c r="D204" s="49"/>
      <c r="E204" s="6">
        <v>1</v>
      </c>
      <c r="F204" s="6">
        <v>1</v>
      </c>
      <c r="G204" s="6">
        <v>2</v>
      </c>
      <c r="H204" s="6">
        <v>4</v>
      </c>
      <c r="I204" s="6">
        <v>1</v>
      </c>
      <c r="J204" s="6">
        <v>4</v>
      </c>
      <c r="K204" s="6">
        <v>2</v>
      </c>
      <c r="L204" s="6">
        <v>2</v>
      </c>
      <c r="M204" s="6">
        <v>1</v>
      </c>
      <c r="N204" s="6">
        <v>1</v>
      </c>
      <c r="O204" s="6">
        <v>0</v>
      </c>
      <c r="P204" s="6">
        <v>0</v>
      </c>
      <c r="Q204" s="6">
        <v>0</v>
      </c>
      <c r="R204" s="6">
        <v>1</v>
      </c>
      <c r="S204" s="6">
        <v>0</v>
      </c>
      <c r="T204" s="6">
        <v>0</v>
      </c>
      <c r="U204" s="6">
        <v>0</v>
      </c>
      <c r="V204" s="6">
        <v>1</v>
      </c>
      <c r="W204" s="5">
        <f t="shared" si="44"/>
        <v>21</v>
      </c>
      <c r="X204" s="20"/>
      <c r="Y204" s="20"/>
    </row>
    <row r="205" spans="1:25" x14ac:dyDescent="0.4">
      <c r="A205" s="7"/>
      <c r="B205" s="50"/>
      <c r="C205" s="24" t="s">
        <v>228</v>
      </c>
      <c r="D205" s="49"/>
      <c r="E205" s="6">
        <v>1</v>
      </c>
      <c r="F205" s="6">
        <v>0</v>
      </c>
      <c r="G205" s="6">
        <v>0</v>
      </c>
      <c r="H205" s="6">
        <v>1</v>
      </c>
      <c r="I205" s="6">
        <v>0</v>
      </c>
      <c r="J205" s="6">
        <v>0</v>
      </c>
      <c r="K205" s="6">
        <v>2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1</v>
      </c>
      <c r="W205" s="5">
        <f t="shared" si="44"/>
        <v>5</v>
      </c>
      <c r="X205" s="20"/>
      <c r="Y205" s="20"/>
    </row>
    <row r="206" spans="1:25" x14ac:dyDescent="0.4">
      <c r="A206" s="7"/>
      <c r="B206" s="50"/>
      <c r="C206" s="24" t="s">
        <v>229</v>
      </c>
      <c r="D206" s="49"/>
      <c r="E206" s="6">
        <v>0</v>
      </c>
      <c r="F206" s="6">
        <v>0</v>
      </c>
      <c r="G206" s="6">
        <v>0</v>
      </c>
      <c r="H206" s="6">
        <v>0</v>
      </c>
      <c r="I206" s="6">
        <v>1</v>
      </c>
      <c r="J206" s="6">
        <v>0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5">
        <f t="shared" si="44"/>
        <v>2</v>
      </c>
      <c r="X206" s="20"/>
      <c r="Y206" s="20"/>
    </row>
    <row r="207" spans="1:25" ht="13.15" customHeight="1" x14ac:dyDescent="0.4">
      <c r="A207" s="7"/>
      <c r="B207" s="50"/>
      <c r="C207" s="24" t="s">
        <v>230</v>
      </c>
      <c r="D207" s="49"/>
      <c r="E207" s="6">
        <v>0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0</v>
      </c>
      <c r="T207" s="6">
        <v>1</v>
      </c>
      <c r="U207" s="6">
        <v>0</v>
      </c>
      <c r="V207" s="6">
        <v>0</v>
      </c>
      <c r="W207" s="5">
        <f t="shared" si="44"/>
        <v>3</v>
      </c>
      <c r="X207" s="1"/>
      <c r="Y207" s="1"/>
    </row>
    <row r="208" spans="1:25" x14ac:dyDescent="0.4">
      <c r="A208" s="7"/>
      <c r="B208" s="50"/>
      <c r="C208" s="24" t="s">
        <v>231</v>
      </c>
      <c r="D208" s="49"/>
      <c r="E208" s="6">
        <v>0</v>
      </c>
      <c r="F208" s="6">
        <v>1</v>
      </c>
      <c r="G208" s="6">
        <v>2</v>
      </c>
      <c r="H208" s="6">
        <v>2</v>
      </c>
      <c r="I208" s="6">
        <v>0</v>
      </c>
      <c r="J208" s="6">
        <v>0</v>
      </c>
      <c r="K208" s="6">
        <v>1</v>
      </c>
      <c r="L208" s="6">
        <v>0</v>
      </c>
      <c r="M208" s="6">
        <v>1</v>
      </c>
      <c r="N208" s="6">
        <v>1</v>
      </c>
      <c r="O208" s="6">
        <v>0</v>
      </c>
      <c r="P208" s="6">
        <v>0</v>
      </c>
      <c r="Q208" s="6">
        <v>0</v>
      </c>
      <c r="R208" s="6">
        <v>2</v>
      </c>
      <c r="S208" s="6">
        <v>0</v>
      </c>
      <c r="T208" s="6">
        <v>0</v>
      </c>
      <c r="U208" s="6">
        <v>0</v>
      </c>
      <c r="V208" s="6">
        <v>0</v>
      </c>
      <c r="W208" s="5">
        <f t="shared" si="44"/>
        <v>10</v>
      </c>
      <c r="X208" s="27"/>
      <c r="Y208" s="27"/>
    </row>
    <row r="209" spans="1:25" x14ac:dyDescent="0.4">
      <c r="A209" s="7"/>
      <c r="B209" s="50"/>
      <c r="C209" s="24" t="s">
        <v>232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5">
        <f t="shared" si="44"/>
        <v>0</v>
      </c>
      <c r="X209" s="27"/>
      <c r="Y209" s="27"/>
    </row>
    <row r="210" spans="1:25" x14ac:dyDescent="0.4">
      <c r="A210" s="7"/>
      <c r="B210" s="50"/>
      <c r="C210" s="24" t="s">
        <v>233</v>
      </c>
      <c r="D210" s="49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1</v>
      </c>
      <c r="K210" s="6">
        <v>1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5">
        <f t="shared" si="44"/>
        <v>2</v>
      </c>
      <c r="X210" s="27"/>
      <c r="Y210" s="27"/>
    </row>
    <row r="211" spans="1:25" x14ac:dyDescent="0.4">
      <c r="A211" s="6" t="s">
        <v>26</v>
      </c>
      <c r="B211" s="84" t="s">
        <v>51</v>
      </c>
      <c r="C211" s="87"/>
      <c r="D211" s="88"/>
      <c r="E211" s="5">
        <f>SUM(E201:E210)</f>
        <v>61</v>
      </c>
      <c r="F211" s="5">
        <f t="shared" ref="F211:W211" si="45">SUM(F201:F210)</f>
        <v>55</v>
      </c>
      <c r="G211" s="5">
        <f t="shared" si="45"/>
        <v>54</v>
      </c>
      <c r="H211" s="5">
        <f t="shared" si="45"/>
        <v>65</v>
      </c>
      <c r="I211" s="5">
        <f t="shared" si="45"/>
        <v>39</v>
      </c>
      <c r="J211" s="5">
        <f t="shared" si="45"/>
        <v>21</v>
      </c>
      <c r="K211" s="5">
        <f t="shared" si="45"/>
        <v>30</v>
      </c>
      <c r="L211" s="5">
        <f t="shared" si="45"/>
        <v>11</v>
      </c>
      <c r="M211" s="5">
        <f t="shared" si="45"/>
        <v>31</v>
      </c>
      <c r="N211" s="5">
        <f t="shared" si="45"/>
        <v>18</v>
      </c>
      <c r="O211" s="5">
        <f t="shared" si="45"/>
        <v>15</v>
      </c>
      <c r="P211" s="5">
        <f t="shared" si="45"/>
        <v>11</v>
      </c>
      <c r="Q211" s="5">
        <f t="shared" si="45"/>
        <v>9</v>
      </c>
      <c r="R211" s="5">
        <f t="shared" si="45"/>
        <v>27</v>
      </c>
      <c r="S211" s="5">
        <f t="shared" si="45"/>
        <v>22</v>
      </c>
      <c r="T211" s="5">
        <f t="shared" si="45"/>
        <v>30</v>
      </c>
      <c r="U211" s="5">
        <f t="shared" si="45"/>
        <v>16</v>
      </c>
      <c r="V211" s="5">
        <f t="shared" si="45"/>
        <v>52</v>
      </c>
      <c r="W211" s="5">
        <f t="shared" si="45"/>
        <v>567</v>
      </c>
      <c r="X211" s="20"/>
      <c r="Y211" s="20"/>
    </row>
    <row r="212" spans="1:25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20"/>
      <c r="Y212" s="20"/>
    </row>
    <row r="213" spans="1:25" x14ac:dyDescent="0.4">
      <c r="A213" s="11" t="s">
        <v>48</v>
      </c>
      <c r="B213" s="17" t="s">
        <v>75</v>
      </c>
      <c r="C213" s="86" t="s">
        <v>76</v>
      </c>
      <c r="D213" s="64"/>
      <c r="E213" s="6">
        <v>0</v>
      </c>
      <c r="F213" s="6">
        <v>1</v>
      </c>
      <c r="G213" s="6">
        <v>0</v>
      </c>
      <c r="H213" s="6">
        <v>1</v>
      </c>
      <c r="I213" s="6">
        <v>1</v>
      </c>
      <c r="J213" s="6">
        <v>1</v>
      </c>
      <c r="K213" s="6">
        <v>1</v>
      </c>
      <c r="L213" s="6">
        <v>3</v>
      </c>
      <c r="M213" s="6">
        <v>0</v>
      </c>
      <c r="N213" s="6">
        <v>1</v>
      </c>
      <c r="O213" s="6">
        <v>0</v>
      </c>
      <c r="P213" s="6">
        <v>0</v>
      </c>
      <c r="Q213" s="6">
        <v>1</v>
      </c>
      <c r="R213" s="6">
        <v>4</v>
      </c>
      <c r="S213" s="6">
        <v>1</v>
      </c>
      <c r="T213" s="6">
        <v>2</v>
      </c>
      <c r="U213" s="6">
        <v>2</v>
      </c>
      <c r="V213" s="6">
        <v>0</v>
      </c>
      <c r="W213" s="5">
        <f t="shared" ref="W213:W222" si="46">SUM(E213:V213)</f>
        <v>19</v>
      </c>
      <c r="X213" s="20"/>
      <c r="Y213" s="20"/>
    </row>
    <row r="214" spans="1:25" x14ac:dyDescent="0.4">
      <c r="A214" s="11" t="s">
        <v>50</v>
      </c>
      <c r="B214" s="50"/>
      <c r="C214" s="24" t="s">
        <v>234</v>
      </c>
      <c r="D214" s="49"/>
      <c r="E214" s="6">
        <v>0</v>
      </c>
      <c r="F214" s="6">
        <v>0</v>
      </c>
      <c r="G214" s="6">
        <v>0</v>
      </c>
      <c r="H214" s="6">
        <v>1</v>
      </c>
      <c r="I214" s="6">
        <v>5</v>
      </c>
      <c r="J214" s="6">
        <v>0</v>
      </c>
      <c r="K214" s="6">
        <v>1</v>
      </c>
      <c r="L214" s="6">
        <v>1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3</v>
      </c>
      <c r="S214" s="6">
        <v>0</v>
      </c>
      <c r="T214" s="6">
        <v>0</v>
      </c>
      <c r="U214" s="6">
        <v>1</v>
      </c>
      <c r="V214" s="6">
        <v>0</v>
      </c>
      <c r="W214" s="5">
        <f t="shared" si="46"/>
        <v>12</v>
      </c>
      <c r="X214" s="20"/>
      <c r="Y214" s="20"/>
    </row>
    <row r="215" spans="1:25" x14ac:dyDescent="0.4">
      <c r="A215" s="7"/>
      <c r="B215" s="50"/>
      <c r="C215" s="24" t="s">
        <v>235</v>
      </c>
      <c r="D215" s="49"/>
      <c r="E215" s="6">
        <v>0</v>
      </c>
      <c r="F215" s="6">
        <v>1</v>
      </c>
      <c r="G215" s="6">
        <v>1</v>
      </c>
      <c r="H215" s="6">
        <v>1</v>
      </c>
      <c r="I215" s="6">
        <v>3</v>
      </c>
      <c r="J215" s="6">
        <v>1</v>
      </c>
      <c r="K215" s="6">
        <v>0</v>
      </c>
      <c r="L215" s="6">
        <v>2</v>
      </c>
      <c r="M215" s="6">
        <v>0</v>
      </c>
      <c r="N215" s="6">
        <v>2</v>
      </c>
      <c r="O215" s="6">
        <v>1</v>
      </c>
      <c r="P215" s="6">
        <v>1</v>
      </c>
      <c r="Q215" s="6">
        <v>0</v>
      </c>
      <c r="R215" s="6">
        <v>1</v>
      </c>
      <c r="S215" s="6">
        <v>0</v>
      </c>
      <c r="T215" s="6">
        <v>1</v>
      </c>
      <c r="U215" s="6">
        <v>0</v>
      </c>
      <c r="V215" s="6">
        <v>0</v>
      </c>
      <c r="W215" s="5">
        <f t="shared" si="46"/>
        <v>15</v>
      </c>
      <c r="X215" s="20"/>
      <c r="Y215" s="20"/>
    </row>
    <row r="216" spans="1:25" x14ac:dyDescent="0.4">
      <c r="A216" s="7"/>
      <c r="B216" s="50"/>
      <c r="C216" s="24" t="s">
        <v>236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1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1</v>
      </c>
      <c r="S216" s="6">
        <v>0</v>
      </c>
      <c r="T216" s="6">
        <v>1</v>
      </c>
      <c r="U216" s="6">
        <v>0</v>
      </c>
      <c r="V216" s="6">
        <v>0</v>
      </c>
      <c r="W216" s="5">
        <f t="shared" si="46"/>
        <v>3</v>
      </c>
      <c r="X216" s="20"/>
      <c r="Y216" s="20"/>
    </row>
    <row r="217" spans="1:25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5">
        <f t="shared" si="46"/>
        <v>0</v>
      </c>
      <c r="X217" s="20"/>
      <c r="Y217" s="20"/>
    </row>
    <row r="218" spans="1:25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5">
        <f t="shared" si="46"/>
        <v>0</v>
      </c>
      <c r="X218" s="1"/>
      <c r="Y218" s="1"/>
    </row>
    <row r="219" spans="1:25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5">
        <f t="shared" si="46"/>
        <v>0</v>
      </c>
      <c r="X219" s="27"/>
      <c r="Y219" s="27"/>
    </row>
    <row r="220" spans="1:25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5">
        <f t="shared" si="46"/>
        <v>0</v>
      </c>
      <c r="X220" s="20"/>
      <c r="Y220" s="20"/>
    </row>
    <row r="221" spans="1:25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5">
        <f t="shared" si="46"/>
        <v>0</v>
      </c>
      <c r="X221" s="20"/>
      <c r="Y221" s="20"/>
    </row>
    <row r="222" spans="1:25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5">
        <f t="shared" si="46"/>
        <v>0</v>
      </c>
      <c r="X222" s="20"/>
      <c r="Y222" s="20"/>
    </row>
    <row r="223" spans="1:25" x14ac:dyDescent="0.4">
      <c r="A223" s="6" t="s">
        <v>26</v>
      </c>
      <c r="B223" s="84" t="s">
        <v>51</v>
      </c>
      <c r="C223" s="87"/>
      <c r="D223" s="88"/>
      <c r="E223" s="5">
        <f>SUM(E213:E222)</f>
        <v>0</v>
      </c>
      <c r="F223" s="5">
        <f t="shared" ref="F223:W223" si="47">SUM(F213:F222)</f>
        <v>2</v>
      </c>
      <c r="G223" s="5">
        <f t="shared" si="47"/>
        <v>1</v>
      </c>
      <c r="H223" s="5">
        <f t="shared" si="47"/>
        <v>3</v>
      </c>
      <c r="I223" s="5">
        <f t="shared" si="47"/>
        <v>9</v>
      </c>
      <c r="J223" s="5">
        <f t="shared" si="47"/>
        <v>3</v>
      </c>
      <c r="K223" s="5">
        <f t="shared" si="47"/>
        <v>2</v>
      </c>
      <c r="L223" s="5">
        <f t="shared" si="47"/>
        <v>6</v>
      </c>
      <c r="M223" s="5">
        <f t="shared" si="47"/>
        <v>0</v>
      </c>
      <c r="N223" s="5">
        <f t="shared" si="47"/>
        <v>3</v>
      </c>
      <c r="O223" s="5">
        <f t="shared" si="47"/>
        <v>1</v>
      </c>
      <c r="P223" s="5">
        <f t="shared" si="47"/>
        <v>1</v>
      </c>
      <c r="Q223" s="5">
        <f t="shared" si="47"/>
        <v>1</v>
      </c>
      <c r="R223" s="5">
        <f t="shared" si="47"/>
        <v>9</v>
      </c>
      <c r="S223" s="5">
        <f t="shared" si="47"/>
        <v>1</v>
      </c>
      <c r="T223" s="5">
        <f t="shared" si="47"/>
        <v>4</v>
      </c>
      <c r="U223" s="5">
        <f t="shared" si="47"/>
        <v>3</v>
      </c>
      <c r="V223" s="5">
        <f t="shared" si="47"/>
        <v>0</v>
      </c>
      <c r="W223" s="5">
        <f t="shared" si="47"/>
        <v>49</v>
      </c>
      <c r="X223" s="20"/>
      <c r="Y223" s="20"/>
    </row>
    <row r="224" spans="1:25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20"/>
      <c r="Y224" s="20"/>
    </row>
    <row r="225" spans="1:25" x14ac:dyDescent="0.4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1</v>
      </c>
      <c r="J225" s="6">
        <v>6</v>
      </c>
      <c r="K225" s="6">
        <v>0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1</v>
      </c>
      <c r="T225" s="6">
        <v>0</v>
      </c>
      <c r="U225" s="6">
        <v>0</v>
      </c>
      <c r="V225" s="6">
        <v>1</v>
      </c>
      <c r="W225" s="5">
        <f t="shared" ref="W225:W234" si="48">SUM(E225:V225)</f>
        <v>10</v>
      </c>
      <c r="X225" s="20"/>
      <c r="Y225" s="20"/>
    </row>
    <row r="226" spans="1:25" x14ac:dyDescent="0.4">
      <c r="A226" s="11" t="s">
        <v>50</v>
      </c>
      <c r="B226" s="50"/>
      <c r="C226" s="24" t="s">
        <v>237</v>
      </c>
      <c r="D226" s="49"/>
      <c r="E226" s="6">
        <v>0</v>
      </c>
      <c r="F226" s="6">
        <v>1</v>
      </c>
      <c r="G226" s="6">
        <v>5</v>
      </c>
      <c r="H226" s="6">
        <v>4</v>
      </c>
      <c r="I226" s="6">
        <v>11</v>
      </c>
      <c r="J226" s="6">
        <v>0</v>
      </c>
      <c r="K226" s="6">
        <v>9</v>
      </c>
      <c r="L226" s="6">
        <v>0</v>
      </c>
      <c r="M226" s="6">
        <v>2</v>
      </c>
      <c r="N226" s="6">
        <v>3</v>
      </c>
      <c r="O226" s="6">
        <v>1</v>
      </c>
      <c r="P226" s="6">
        <v>1</v>
      </c>
      <c r="Q226" s="6">
        <v>0</v>
      </c>
      <c r="R226" s="6">
        <v>3</v>
      </c>
      <c r="S226" s="6">
        <v>0</v>
      </c>
      <c r="T226" s="6">
        <v>0</v>
      </c>
      <c r="U226" s="6">
        <v>0</v>
      </c>
      <c r="V226" s="6">
        <v>0</v>
      </c>
      <c r="W226" s="5">
        <f t="shared" si="48"/>
        <v>40</v>
      </c>
      <c r="X226" s="20"/>
      <c r="Y226" s="20"/>
    </row>
    <row r="227" spans="1:25" x14ac:dyDescent="0.4">
      <c r="A227" s="7"/>
      <c r="B227" s="50"/>
      <c r="C227" s="24" t="s">
        <v>238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1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5">
        <f t="shared" si="48"/>
        <v>1</v>
      </c>
      <c r="X227" s="20"/>
      <c r="Y227" s="20"/>
    </row>
    <row r="228" spans="1:25" x14ac:dyDescent="0.4">
      <c r="A228" s="7"/>
      <c r="B228" s="50"/>
      <c r="C228" s="24" t="s">
        <v>239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5">
        <f t="shared" si="48"/>
        <v>0</v>
      </c>
      <c r="X228" s="20"/>
      <c r="Y228" s="20"/>
    </row>
    <row r="229" spans="1:25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1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5">
        <f t="shared" si="48"/>
        <v>1</v>
      </c>
      <c r="X229" s="1"/>
      <c r="Y229" s="1"/>
    </row>
    <row r="230" spans="1:25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5">
        <f t="shared" si="48"/>
        <v>0</v>
      </c>
      <c r="X230" s="27"/>
      <c r="Y230" s="27"/>
    </row>
    <row r="231" spans="1:25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5">
        <f t="shared" si="48"/>
        <v>0</v>
      </c>
      <c r="X231" s="20"/>
      <c r="Y231" s="20"/>
    </row>
    <row r="232" spans="1:25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5">
        <f t="shared" si="48"/>
        <v>0</v>
      </c>
      <c r="X232" s="20"/>
      <c r="Y232" s="20"/>
    </row>
    <row r="233" spans="1:25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5">
        <f t="shared" si="48"/>
        <v>0</v>
      </c>
      <c r="X233" s="20"/>
      <c r="Y233" s="20"/>
    </row>
    <row r="234" spans="1:25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5">
        <f t="shared" si="48"/>
        <v>0</v>
      </c>
      <c r="X234" s="20"/>
      <c r="Y234" s="20"/>
    </row>
    <row r="235" spans="1:25" x14ac:dyDescent="0.4">
      <c r="A235" s="6" t="s">
        <v>26</v>
      </c>
      <c r="B235" s="84" t="s">
        <v>51</v>
      </c>
      <c r="C235" s="87"/>
      <c r="D235" s="88"/>
      <c r="E235" s="5">
        <f>SUM(E225:E234)</f>
        <v>0</v>
      </c>
      <c r="F235" s="5">
        <f t="shared" ref="F235:W235" si="49">SUM(F225:F234)</f>
        <v>1</v>
      </c>
      <c r="G235" s="5">
        <f t="shared" si="49"/>
        <v>6</v>
      </c>
      <c r="H235" s="5">
        <f t="shared" si="49"/>
        <v>4</v>
      </c>
      <c r="I235" s="5">
        <f t="shared" si="49"/>
        <v>12</v>
      </c>
      <c r="J235" s="5">
        <f t="shared" si="49"/>
        <v>6</v>
      </c>
      <c r="K235" s="5">
        <f t="shared" si="49"/>
        <v>9</v>
      </c>
      <c r="L235" s="5">
        <f t="shared" si="49"/>
        <v>0</v>
      </c>
      <c r="M235" s="5">
        <f t="shared" si="49"/>
        <v>2</v>
      </c>
      <c r="N235" s="5">
        <f t="shared" si="49"/>
        <v>4</v>
      </c>
      <c r="O235" s="5">
        <f t="shared" si="49"/>
        <v>2</v>
      </c>
      <c r="P235" s="5">
        <f t="shared" si="49"/>
        <v>1</v>
      </c>
      <c r="Q235" s="5">
        <f t="shared" si="49"/>
        <v>0</v>
      </c>
      <c r="R235" s="5">
        <f t="shared" si="49"/>
        <v>3</v>
      </c>
      <c r="S235" s="5">
        <f t="shared" si="49"/>
        <v>1</v>
      </c>
      <c r="T235" s="5">
        <f t="shared" si="49"/>
        <v>0</v>
      </c>
      <c r="U235" s="5">
        <f t="shared" si="49"/>
        <v>0</v>
      </c>
      <c r="V235" s="5">
        <f t="shared" si="49"/>
        <v>1</v>
      </c>
      <c r="W235" s="5">
        <f t="shared" si="49"/>
        <v>52</v>
      </c>
      <c r="X235" s="20"/>
      <c r="Y235" s="20"/>
    </row>
    <row r="236" spans="1:25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20"/>
      <c r="Y236" s="20"/>
    </row>
    <row r="237" spans="1:25" x14ac:dyDescent="0.4">
      <c r="A237" s="11" t="s">
        <v>48</v>
      </c>
      <c r="B237" s="17" t="s">
        <v>79</v>
      </c>
      <c r="C237" s="86" t="s">
        <v>80</v>
      </c>
      <c r="D237" s="64"/>
      <c r="E237" s="6">
        <v>0</v>
      </c>
      <c r="F237" s="6">
        <v>0</v>
      </c>
      <c r="G237" s="6">
        <v>0</v>
      </c>
      <c r="H237" s="6">
        <v>0</v>
      </c>
      <c r="I237" s="6">
        <v>1</v>
      </c>
      <c r="J237" s="6">
        <v>1</v>
      </c>
      <c r="K237" s="6">
        <v>0</v>
      </c>
      <c r="L237" s="6">
        <v>2</v>
      </c>
      <c r="M237" s="6">
        <v>2</v>
      </c>
      <c r="N237" s="6">
        <v>0</v>
      </c>
      <c r="O237" s="6">
        <v>1</v>
      </c>
      <c r="P237" s="6">
        <v>1</v>
      </c>
      <c r="Q237" s="6">
        <v>0</v>
      </c>
      <c r="R237" s="6">
        <v>0</v>
      </c>
      <c r="S237" s="6">
        <v>1</v>
      </c>
      <c r="T237" s="6">
        <v>0</v>
      </c>
      <c r="U237" s="6">
        <v>3</v>
      </c>
      <c r="V237" s="6">
        <v>0</v>
      </c>
      <c r="W237" s="5">
        <f t="shared" ref="W237:W246" si="50">SUM(E237:V237)</f>
        <v>12</v>
      </c>
      <c r="X237" s="20"/>
      <c r="Y237" s="20"/>
    </row>
    <row r="238" spans="1:25" x14ac:dyDescent="0.4">
      <c r="A238" s="11" t="s">
        <v>50</v>
      </c>
      <c r="B238" s="50"/>
      <c r="C238" s="24" t="s">
        <v>241</v>
      </c>
      <c r="D238" s="49"/>
      <c r="E238" s="6">
        <v>0</v>
      </c>
      <c r="F238" s="6">
        <v>0</v>
      </c>
      <c r="G238" s="6">
        <v>0</v>
      </c>
      <c r="H238" s="6">
        <v>0</v>
      </c>
      <c r="I238" s="6">
        <v>1</v>
      </c>
      <c r="J238" s="6">
        <v>0</v>
      </c>
      <c r="K238" s="6">
        <v>0</v>
      </c>
      <c r="L238" s="6">
        <v>0</v>
      </c>
      <c r="M238" s="6">
        <v>2</v>
      </c>
      <c r="N238" s="6">
        <v>2</v>
      </c>
      <c r="O238" s="6">
        <v>0</v>
      </c>
      <c r="P238" s="6">
        <v>0</v>
      </c>
      <c r="Q238" s="6">
        <v>2</v>
      </c>
      <c r="R238" s="6">
        <v>1</v>
      </c>
      <c r="S238" s="6">
        <v>0</v>
      </c>
      <c r="T238" s="6">
        <v>0</v>
      </c>
      <c r="U238" s="6">
        <v>0</v>
      </c>
      <c r="V238" s="6">
        <v>0</v>
      </c>
      <c r="W238" s="5">
        <f t="shared" si="50"/>
        <v>8</v>
      </c>
      <c r="X238" s="20"/>
      <c r="Y238" s="20"/>
    </row>
    <row r="239" spans="1:25" x14ac:dyDescent="0.4">
      <c r="A239" s="7"/>
      <c r="B239" s="50"/>
      <c r="C239" s="24" t="s">
        <v>242</v>
      </c>
      <c r="D239" s="49"/>
      <c r="E239" s="6">
        <v>0</v>
      </c>
      <c r="F239" s="6">
        <v>1</v>
      </c>
      <c r="G239" s="6">
        <v>2</v>
      </c>
      <c r="H239" s="6">
        <v>0</v>
      </c>
      <c r="I239" s="6">
        <v>1</v>
      </c>
      <c r="J239" s="6">
        <v>0</v>
      </c>
      <c r="K239" s="6">
        <v>0</v>
      </c>
      <c r="L239" s="6">
        <v>0</v>
      </c>
      <c r="M239" s="6">
        <v>1</v>
      </c>
      <c r="N239" s="6">
        <v>5</v>
      </c>
      <c r="O239" s="6">
        <v>4</v>
      </c>
      <c r="P239" s="6">
        <v>3</v>
      </c>
      <c r="Q239" s="6">
        <v>0</v>
      </c>
      <c r="R239" s="6">
        <v>0</v>
      </c>
      <c r="S239" s="6">
        <v>11</v>
      </c>
      <c r="T239" s="6">
        <v>2</v>
      </c>
      <c r="U239" s="6">
        <v>3</v>
      </c>
      <c r="V239" s="6">
        <v>0</v>
      </c>
      <c r="W239" s="5">
        <f t="shared" si="50"/>
        <v>33</v>
      </c>
      <c r="X239" s="20"/>
      <c r="Y239" s="20"/>
    </row>
    <row r="240" spans="1:25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1</v>
      </c>
      <c r="N240" s="6">
        <v>1</v>
      </c>
      <c r="O240" s="6">
        <v>0</v>
      </c>
      <c r="P240" s="6">
        <v>0</v>
      </c>
      <c r="Q240" s="6">
        <v>1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5">
        <f t="shared" si="50"/>
        <v>3</v>
      </c>
      <c r="X240" s="1"/>
      <c r="Y240" s="1"/>
    </row>
    <row r="241" spans="1:23" x14ac:dyDescent="0.4">
      <c r="A241" s="7"/>
      <c r="B241" s="50"/>
      <c r="C241" s="24" t="s">
        <v>244</v>
      </c>
      <c r="D241" s="49"/>
      <c r="E241" s="6">
        <v>1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1</v>
      </c>
      <c r="M241" s="6">
        <v>0</v>
      </c>
      <c r="N241" s="6">
        <v>0</v>
      </c>
      <c r="O241" s="6">
        <v>0</v>
      </c>
      <c r="P241" s="6">
        <v>0</v>
      </c>
      <c r="Q241" s="6">
        <v>1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5">
        <f t="shared" si="50"/>
        <v>3</v>
      </c>
    </row>
    <row r="242" spans="1:23" ht="12.75" customHeight="1" x14ac:dyDescent="0.4">
      <c r="A242" s="7"/>
      <c r="B242" s="50"/>
      <c r="C242" s="24" t="s">
        <v>245</v>
      </c>
      <c r="D242" s="49"/>
      <c r="E242" s="6">
        <v>7</v>
      </c>
      <c r="F242" s="6">
        <v>1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3</v>
      </c>
      <c r="M242" s="6">
        <v>0</v>
      </c>
      <c r="N242" s="6">
        <v>1</v>
      </c>
      <c r="O242" s="6">
        <v>3</v>
      </c>
      <c r="P242" s="6">
        <v>0</v>
      </c>
      <c r="Q242" s="6">
        <v>0</v>
      </c>
      <c r="R242" s="6">
        <v>1</v>
      </c>
      <c r="S242" s="6">
        <v>0</v>
      </c>
      <c r="T242" s="6">
        <v>0</v>
      </c>
      <c r="U242" s="6">
        <v>0</v>
      </c>
      <c r="V242" s="6">
        <v>0</v>
      </c>
      <c r="W242" s="5">
        <f t="shared" si="50"/>
        <v>16</v>
      </c>
    </row>
    <row r="243" spans="1:23" x14ac:dyDescent="0.4">
      <c r="A243" s="7"/>
      <c r="B243" s="50"/>
      <c r="C243" s="24" t="s">
        <v>246</v>
      </c>
      <c r="D243" s="49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1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5">
        <f t="shared" si="50"/>
        <v>1</v>
      </c>
    </row>
    <row r="244" spans="1:23" x14ac:dyDescent="0.4">
      <c r="A244" s="7"/>
      <c r="B244" s="50"/>
      <c r="C244" s="24" t="s">
        <v>247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1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5">
        <f t="shared" si="50"/>
        <v>1</v>
      </c>
    </row>
    <row r="245" spans="1:23" x14ac:dyDescent="0.4">
      <c r="A245" s="7"/>
      <c r="B245" s="50"/>
      <c r="C245" s="24" t="s">
        <v>248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5">
        <f t="shared" si="50"/>
        <v>0</v>
      </c>
    </row>
    <row r="246" spans="1:23" x14ac:dyDescent="0.4">
      <c r="A246" s="7"/>
      <c r="B246" s="50"/>
      <c r="C246" s="24" t="s">
        <v>249</v>
      </c>
      <c r="D246" s="49"/>
      <c r="E246" s="6">
        <v>1</v>
      </c>
      <c r="F246" s="6">
        <v>0</v>
      </c>
      <c r="G246" s="6">
        <v>0</v>
      </c>
      <c r="H246" s="6">
        <v>0</v>
      </c>
      <c r="I246" s="6">
        <v>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5">
        <f t="shared" si="50"/>
        <v>2</v>
      </c>
    </row>
    <row r="247" spans="1:23" ht="12.75" customHeight="1" x14ac:dyDescent="0.4">
      <c r="A247" s="6" t="s">
        <v>26</v>
      </c>
      <c r="B247" s="84" t="s">
        <v>51</v>
      </c>
      <c r="C247" s="87"/>
      <c r="D247" s="88"/>
      <c r="E247" s="5">
        <f>SUM(E237:E246)</f>
        <v>9</v>
      </c>
      <c r="F247" s="5">
        <f t="shared" ref="F247:W247" si="51">SUM(F237:F246)</f>
        <v>2</v>
      </c>
      <c r="G247" s="5">
        <f t="shared" si="51"/>
        <v>2</v>
      </c>
      <c r="H247" s="5">
        <f t="shared" si="51"/>
        <v>0</v>
      </c>
      <c r="I247" s="5">
        <f t="shared" si="51"/>
        <v>5</v>
      </c>
      <c r="J247" s="5">
        <f t="shared" si="51"/>
        <v>1</v>
      </c>
      <c r="K247" s="5">
        <f t="shared" si="51"/>
        <v>0</v>
      </c>
      <c r="L247" s="5">
        <f t="shared" si="51"/>
        <v>6</v>
      </c>
      <c r="M247" s="5">
        <f t="shared" si="51"/>
        <v>6</v>
      </c>
      <c r="N247" s="5">
        <f t="shared" si="51"/>
        <v>10</v>
      </c>
      <c r="O247" s="5">
        <f t="shared" si="51"/>
        <v>8</v>
      </c>
      <c r="P247" s="5">
        <f t="shared" si="51"/>
        <v>4</v>
      </c>
      <c r="Q247" s="5">
        <f t="shared" si="51"/>
        <v>4</v>
      </c>
      <c r="R247" s="5">
        <f t="shared" si="51"/>
        <v>2</v>
      </c>
      <c r="S247" s="5">
        <f t="shared" si="51"/>
        <v>12</v>
      </c>
      <c r="T247" s="5">
        <f t="shared" si="51"/>
        <v>2</v>
      </c>
      <c r="U247" s="5">
        <f t="shared" si="51"/>
        <v>6</v>
      </c>
      <c r="V247" s="5">
        <f t="shared" si="51"/>
        <v>0</v>
      </c>
      <c r="W247" s="5">
        <f t="shared" si="51"/>
        <v>79</v>
      </c>
    </row>
    <row r="248" spans="1:23" x14ac:dyDescent="0.4">
      <c r="A248" s="62"/>
      <c r="B248" s="89"/>
      <c r="C248" s="89"/>
      <c r="D248" s="89"/>
      <c r="E248" s="90"/>
    </row>
    <row r="249" spans="1:23" x14ac:dyDescent="0.4">
      <c r="A249" s="11" t="s">
        <v>48</v>
      </c>
      <c r="B249" s="17" t="s">
        <v>81</v>
      </c>
      <c r="C249" s="86" t="s">
        <v>82</v>
      </c>
      <c r="D249" s="64"/>
      <c r="E249" s="6">
        <v>0</v>
      </c>
      <c r="F249" s="6">
        <v>0</v>
      </c>
      <c r="G249" s="6">
        <v>1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1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5">
        <f t="shared" ref="W249:W258" si="52">SUM(E249:V249)</f>
        <v>2</v>
      </c>
    </row>
    <row r="250" spans="1:23" x14ac:dyDescent="0.4">
      <c r="A250" s="11" t="s">
        <v>50</v>
      </c>
      <c r="B250" s="50"/>
      <c r="C250" s="24" t="s">
        <v>250</v>
      </c>
      <c r="D250" s="49"/>
      <c r="E250" s="6">
        <v>0</v>
      </c>
      <c r="F250" s="6">
        <v>0</v>
      </c>
      <c r="G250" s="6">
        <v>2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1</v>
      </c>
      <c r="S250" s="6">
        <v>0</v>
      </c>
      <c r="T250" s="6">
        <v>0</v>
      </c>
      <c r="U250" s="6">
        <v>3</v>
      </c>
      <c r="V250" s="6">
        <v>0</v>
      </c>
      <c r="W250" s="5">
        <f t="shared" si="52"/>
        <v>6</v>
      </c>
    </row>
    <row r="251" spans="1:23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5">
        <f t="shared" si="52"/>
        <v>0</v>
      </c>
    </row>
    <row r="252" spans="1:23" x14ac:dyDescent="0.4">
      <c r="A252" s="7"/>
      <c r="B252" s="50"/>
      <c r="C252" s="24" t="s">
        <v>252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5">
        <f t="shared" si="52"/>
        <v>0</v>
      </c>
    </row>
    <row r="253" spans="1:23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5">
        <f t="shared" si="52"/>
        <v>0</v>
      </c>
    </row>
    <row r="254" spans="1:23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5">
        <f t="shared" si="52"/>
        <v>0</v>
      </c>
    </row>
    <row r="255" spans="1:23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5">
        <f t="shared" si="52"/>
        <v>0</v>
      </c>
    </row>
    <row r="256" spans="1:23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5">
        <f t="shared" si="52"/>
        <v>0</v>
      </c>
    </row>
    <row r="257" spans="1:23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5">
        <f t="shared" si="52"/>
        <v>0</v>
      </c>
    </row>
    <row r="258" spans="1:23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5">
        <f t="shared" si="52"/>
        <v>0</v>
      </c>
    </row>
    <row r="259" spans="1:23" x14ac:dyDescent="0.4">
      <c r="A259" s="6" t="s">
        <v>26</v>
      </c>
      <c r="B259" s="84" t="s">
        <v>51</v>
      </c>
      <c r="C259" s="87"/>
      <c r="D259" s="88"/>
      <c r="E259" s="5">
        <f>SUM(E249:E258)</f>
        <v>0</v>
      </c>
      <c r="F259" s="5">
        <f t="shared" ref="F259:W259" si="53">SUM(F249:F258)</f>
        <v>0</v>
      </c>
      <c r="G259" s="5">
        <f t="shared" si="53"/>
        <v>3</v>
      </c>
      <c r="H259" s="5">
        <f t="shared" si="53"/>
        <v>0</v>
      </c>
      <c r="I259" s="5">
        <f t="shared" si="53"/>
        <v>0</v>
      </c>
      <c r="J259" s="5">
        <f t="shared" si="53"/>
        <v>0</v>
      </c>
      <c r="K259" s="5">
        <f t="shared" si="53"/>
        <v>0</v>
      </c>
      <c r="L259" s="5">
        <f t="shared" si="53"/>
        <v>0</v>
      </c>
      <c r="M259" s="5">
        <f t="shared" si="53"/>
        <v>0</v>
      </c>
      <c r="N259" s="5">
        <f t="shared" si="53"/>
        <v>0</v>
      </c>
      <c r="O259" s="5">
        <f t="shared" si="53"/>
        <v>0</v>
      </c>
      <c r="P259" s="5">
        <f t="shared" si="53"/>
        <v>1</v>
      </c>
      <c r="Q259" s="5">
        <f t="shared" si="53"/>
        <v>0</v>
      </c>
      <c r="R259" s="5">
        <f t="shared" si="53"/>
        <v>1</v>
      </c>
      <c r="S259" s="5">
        <f t="shared" si="53"/>
        <v>0</v>
      </c>
      <c r="T259" s="5">
        <f t="shared" si="53"/>
        <v>0</v>
      </c>
      <c r="U259" s="5">
        <f t="shared" si="53"/>
        <v>3</v>
      </c>
      <c r="V259" s="5">
        <f t="shared" si="53"/>
        <v>0</v>
      </c>
      <c r="W259" s="5">
        <f t="shared" si="53"/>
        <v>8</v>
      </c>
    </row>
    <row r="261" spans="1:23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15"/>
      <c r="U261" s="15"/>
      <c r="V261" s="15"/>
      <c r="W261" s="5"/>
    </row>
    <row r="262" spans="1:23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195</v>
      </c>
      <c r="F262" s="6">
        <f t="shared" ref="F262:O262" si="54">F55+F67+F79+F91+F103+F115+F127+F139+F151+F163+F175+F187+F199+F211+F223+F235+F247+F259</f>
        <v>190</v>
      </c>
      <c r="G262" s="6">
        <f t="shared" si="54"/>
        <v>197</v>
      </c>
      <c r="H262" s="6">
        <f t="shared" si="54"/>
        <v>204</v>
      </c>
      <c r="I262" s="6">
        <f t="shared" si="54"/>
        <v>206</v>
      </c>
      <c r="J262" s="6">
        <f t="shared" si="54"/>
        <v>212</v>
      </c>
      <c r="K262" s="6">
        <f t="shared" si="54"/>
        <v>208</v>
      </c>
      <c r="L262" s="6">
        <f t="shared" si="54"/>
        <v>199</v>
      </c>
      <c r="M262" s="6">
        <f t="shared" si="54"/>
        <v>193</v>
      </c>
      <c r="N262" s="6">
        <f t="shared" si="54"/>
        <v>181</v>
      </c>
      <c r="O262" s="6">
        <f t="shared" si="54"/>
        <v>189</v>
      </c>
      <c r="P262" s="6">
        <f t="shared" ref="P262:V262" si="55">P55+P67+P79+P91+P103+P115+P127+P139+P151+P163+P175+P187+P199+P211+P223+P235+P247+P259</f>
        <v>172</v>
      </c>
      <c r="Q262" s="6">
        <f t="shared" si="55"/>
        <v>162</v>
      </c>
      <c r="R262" s="6">
        <f t="shared" si="55"/>
        <v>163</v>
      </c>
      <c r="S262" s="6">
        <f t="shared" si="55"/>
        <v>163</v>
      </c>
      <c r="T262" s="6">
        <f t="shared" si="55"/>
        <v>160</v>
      </c>
      <c r="U262" s="6">
        <f t="shared" si="55"/>
        <v>166</v>
      </c>
      <c r="V262" s="6">
        <f t="shared" si="55"/>
        <v>185</v>
      </c>
      <c r="W262" s="5">
        <f>SUM(E262:V262)</f>
        <v>3345</v>
      </c>
    </row>
    <row r="263" spans="1:23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5">
        <f>SUM(E263:V263)</f>
        <v>0</v>
      </c>
    </row>
    <row r="264" spans="1:23" x14ac:dyDescent="0.4">
      <c r="A264" s="14"/>
      <c r="B264" s="19" t="s">
        <v>89</v>
      </c>
      <c r="C264" s="95" t="s">
        <v>90</v>
      </c>
      <c r="D264" s="96"/>
      <c r="E264" s="5">
        <f>SUM(E262:E263)</f>
        <v>195</v>
      </c>
      <c r="F264" s="5">
        <f t="shared" ref="F264:O264" si="56">SUM(F262:F263)</f>
        <v>190</v>
      </c>
      <c r="G264" s="5">
        <f t="shared" si="56"/>
        <v>197</v>
      </c>
      <c r="H264" s="5">
        <f t="shared" si="56"/>
        <v>204</v>
      </c>
      <c r="I264" s="5">
        <f t="shared" si="56"/>
        <v>206</v>
      </c>
      <c r="J264" s="5">
        <f t="shared" si="56"/>
        <v>212</v>
      </c>
      <c r="K264" s="5">
        <f t="shared" si="56"/>
        <v>208</v>
      </c>
      <c r="L264" s="5">
        <f t="shared" si="56"/>
        <v>199</v>
      </c>
      <c r="M264" s="5">
        <f t="shared" si="56"/>
        <v>193</v>
      </c>
      <c r="N264" s="5">
        <f t="shared" si="56"/>
        <v>181</v>
      </c>
      <c r="O264" s="5">
        <f t="shared" si="56"/>
        <v>189</v>
      </c>
      <c r="P264" s="5">
        <f t="shared" ref="P264:V264" si="57">SUM(P262:P263)</f>
        <v>172</v>
      </c>
      <c r="Q264" s="5">
        <f t="shared" si="57"/>
        <v>162</v>
      </c>
      <c r="R264" s="5">
        <f t="shared" si="57"/>
        <v>163</v>
      </c>
      <c r="S264" s="5">
        <f t="shared" si="57"/>
        <v>163</v>
      </c>
      <c r="T264" s="5">
        <f t="shared" si="57"/>
        <v>160</v>
      </c>
      <c r="U264" s="5">
        <f t="shared" si="57"/>
        <v>166</v>
      </c>
      <c r="V264" s="5">
        <f t="shared" si="57"/>
        <v>185</v>
      </c>
      <c r="W264" s="5">
        <f>SUM(E264:V264)</f>
        <v>3345</v>
      </c>
    </row>
  </sheetData>
  <mergeCells count="86"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I37"/>
    <mergeCell ref="B38:D38"/>
    <mergeCell ref="A42:D42"/>
    <mergeCell ref="E42:I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34:T34">
    <cfRule type="expression" dxfId="84" priority="31">
      <formula>E34&lt;&gt;E64</formula>
    </cfRule>
  </conditionalFormatting>
  <conditionalFormatting sqref="E14:V15">
    <cfRule type="containsBlanks" dxfId="83" priority="22">
      <formula>LEN(TRIM(E14))=0</formula>
    </cfRule>
  </conditionalFormatting>
  <conditionalFormatting sqref="E19:V20">
    <cfRule type="containsBlanks" dxfId="82" priority="25">
      <formula>LEN(TRIM(E19))=0</formula>
    </cfRule>
  </conditionalFormatting>
  <conditionalFormatting sqref="E22:V23 E25:V26 E33:V33 E35:V35 E39:V40">
    <cfRule type="containsBlanks" dxfId="81" priority="26">
      <formula>LEN(TRIM(E22))=0</formula>
    </cfRule>
  </conditionalFormatting>
  <conditionalFormatting sqref="E30:V30">
    <cfRule type="expression" dxfId="80" priority="27">
      <formula>E30&lt;&gt;E47</formula>
    </cfRule>
    <cfRule type="expression" dxfId="79" priority="28">
      <formula>E30&lt;&gt;E34</formula>
    </cfRule>
  </conditionalFormatting>
  <conditionalFormatting sqref="E34:V34">
    <cfRule type="expression" dxfId="78" priority="23">
      <formula>E30&lt;&gt;E34</formula>
    </cfRule>
    <cfRule type="expression" dxfId="77" priority="24">
      <formula>E30=E34</formula>
    </cfRule>
    <cfRule type="expression" dxfId="76" priority="29">
      <formula>E34&lt;&gt;E30</formula>
    </cfRule>
  </conditionalFormatting>
  <conditionalFormatting sqref="E45:V54">
    <cfRule type="containsBlanks" dxfId="75" priority="21">
      <formula>LEN(TRIM(E45))=0</formula>
    </cfRule>
  </conditionalFormatting>
  <conditionalFormatting sqref="E57:V66">
    <cfRule type="containsBlanks" dxfId="74" priority="20">
      <formula>LEN(TRIM(E57))=0</formula>
    </cfRule>
  </conditionalFormatting>
  <conditionalFormatting sqref="E69:V78">
    <cfRule type="containsBlanks" dxfId="73" priority="19">
      <formula>LEN(TRIM(E69))=0</formula>
    </cfRule>
  </conditionalFormatting>
  <conditionalFormatting sqref="E81:V90">
    <cfRule type="containsBlanks" dxfId="72" priority="18">
      <formula>LEN(TRIM(E81))=0</formula>
    </cfRule>
  </conditionalFormatting>
  <conditionalFormatting sqref="E93:V102">
    <cfRule type="containsBlanks" dxfId="71" priority="17">
      <formula>LEN(TRIM(E93))=0</formula>
    </cfRule>
  </conditionalFormatting>
  <conditionalFormatting sqref="E105:V114">
    <cfRule type="containsBlanks" dxfId="70" priority="16">
      <formula>LEN(TRIM(E105))=0</formula>
    </cfRule>
  </conditionalFormatting>
  <conditionalFormatting sqref="E117:V126">
    <cfRule type="containsBlanks" dxfId="69" priority="2">
      <formula>LEN(TRIM(E117))=0</formula>
    </cfRule>
  </conditionalFormatting>
  <conditionalFormatting sqref="E129:V138">
    <cfRule type="containsBlanks" dxfId="68" priority="15">
      <formula>LEN(TRIM(E129))=0</formula>
    </cfRule>
  </conditionalFormatting>
  <conditionalFormatting sqref="E141:V150">
    <cfRule type="containsBlanks" dxfId="67" priority="14">
      <formula>LEN(TRIM(E141))=0</formula>
    </cfRule>
  </conditionalFormatting>
  <conditionalFormatting sqref="E153:V162">
    <cfRule type="containsBlanks" dxfId="66" priority="4">
      <formula>LEN(TRIM(E153))=0</formula>
    </cfRule>
  </conditionalFormatting>
  <conditionalFormatting sqref="E165:V174">
    <cfRule type="containsBlanks" dxfId="65" priority="13">
      <formula>LEN(TRIM(E165))=0</formula>
    </cfRule>
  </conditionalFormatting>
  <conditionalFormatting sqref="E177:V186">
    <cfRule type="containsBlanks" dxfId="64" priority="12">
      <formula>LEN(TRIM(E177))=0</formula>
    </cfRule>
  </conditionalFormatting>
  <conditionalFormatting sqref="E189:V198">
    <cfRule type="containsBlanks" dxfId="63" priority="11">
      <formula>LEN(TRIM(E189))=0</formula>
    </cfRule>
  </conditionalFormatting>
  <conditionalFormatting sqref="E201:V210">
    <cfRule type="containsBlanks" dxfId="62" priority="10">
      <formula>LEN(TRIM(E201))=0</formula>
    </cfRule>
  </conditionalFormatting>
  <conditionalFormatting sqref="E213:V222">
    <cfRule type="containsBlanks" dxfId="61" priority="9">
      <formula>LEN(TRIM(E213))=0</formula>
    </cfRule>
  </conditionalFormatting>
  <conditionalFormatting sqref="E225:V234">
    <cfRule type="containsBlanks" dxfId="60" priority="8">
      <formula>LEN(TRIM(E225))=0</formula>
    </cfRule>
  </conditionalFormatting>
  <conditionalFormatting sqref="E237:V246">
    <cfRule type="containsBlanks" dxfId="59" priority="7">
      <formula>LEN(TRIM(E237))=0</formula>
    </cfRule>
  </conditionalFormatting>
  <conditionalFormatting sqref="E249:V258">
    <cfRule type="containsBlanks" dxfId="58" priority="5">
      <formula>LEN(TRIM(E249))=0</formula>
    </cfRule>
  </conditionalFormatting>
  <conditionalFormatting sqref="E262:V263">
    <cfRule type="containsBlanks" dxfId="57" priority="3">
      <formula>LEN(TRIM(E262))=0</formula>
    </cfRule>
  </conditionalFormatting>
  <conditionalFormatting sqref="U34:V34">
    <cfRule type="expression" dxfId="56" priority="1">
      <formula>U34&lt;&gt;U47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96DE-77B2-40E0-9416-4B00F4846EA5}">
  <dimension ref="A2:AC264"/>
  <sheetViews>
    <sheetView tabSelected="1" topLeftCell="C219" zoomScale="70" zoomScaleNormal="70" workbookViewId="0">
      <selection activeCell="E249" sqref="E249:AB252"/>
    </sheetView>
  </sheetViews>
  <sheetFormatPr defaultRowHeight="13.15" x14ac:dyDescent="0.4"/>
  <cols>
    <col min="3" max="3" width="67.140625" bestFit="1" customWidth="1"/>
    <col min="4" max="4" width="5.85546875" bestFit="1" customWidth="1"/>
    <col min="29" max="29" width="13.28515625" customWidth="1"/>
  </cols>
  <sheetData>
    <row r="2" spans="1:29" x14ac:dyDescent="0.4">
      <c r="C2" s="43" t="s">
        <v>104</v>
      </c>
      <c r="D2" s="43" t="s">
        <v>114</v>
      </c>
    </row>
    <row r="3" spans="1:29" x14ac:dyDescent="0.4">
      <c r="C3" s="43" t="s">
        <v>105</v>
      </c>
      <c r="D3" s="43" t="s">
        <v>106</v>
      </c>
    </row>
    <row r="4" spans="1:29" x14ac:dyDescent="0.4">
      <c r="C4" s="43" t="s">
        <v>107</v>
      </c>
      <c r="D4" s="43" t="s">
        <v>108</v>
      </c>
    </row>
    <row r="5" spans="1:29" x14ac:dyDescent="0.4">
      <c r="C5" s="43"/>
      <c r="D5" s="43"/>
    </row>
    <row r="6" spans="1:29" x14ac:dyDescent="0.4">
      <c r="C6" s="43"/>
      <c r="D6" s="43"/>
    </row>
    <row r="7" spans="1:29" x14ac:dyDescent="0.4">
      <c r="C7" s="43"/>
      <c r="D7" s="43"/>
    </row>
    <row r="8" spans="1:29" x14ac:dyDescent="0.4">
      <c r="C8" s="43"/>
      <c r="D8" s="43"/>
    </row>
    <row r="9" spans="1:29" x14ac:dyDescent="0.4">
      <c r="C9" s="43" t="s">
        <v>109</v>
      </c>
      <c r="D9" s="43" t="s">
        <v>131</v>
      </c>
    </row>
    <row r="11" spans="1:29" x14ac:dyDescent="0.4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T11" s="1"/>
      <c r="U11" s="1"/>
      <c r="V11" s="3"/>
    </row>
    <row r="12" spans="1:29" x14ac:dyDescent="0.4">
      <c r="A12" s="5" t="s">
        <v>0</v>
      </c>
      <c r="B12" s="65" t="s">
        <v>1</v>
      </c>
      <c r="C12" s="63"/>
      <c r="D12" s="64"/>
      <c r="E12" s="99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1" t="s">
        <v>103</v>
      </c>
    </row>
    <row r="13" spans="1:29" x14ac:dyDescent="0.4">
      <c r="A13" s="6" t="s">
        <v>2</v>
      </c>
      <c r="B13" s="76" t="s">
        <v>3</v>
      </c>
      <c r="C13" s="63"/>
      <c r="D13" s="64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102"/>
    </row>
    <row r="14" spans="1:29" x14ac:dyDescent="0.4">
      <c r="A14" s="7"/>
      <c r="B14" s="77" t="s">
        <v>22</v>
      </c>
      <c r="C14" s="78"/>
      <c r="D14" s="6" t="s">
        <v>23</v>
      </c>
      <c r="E14" s="6">
        <v>140</v>
      </c>
      <c r="F14" s="6">
        <v>136</v>
      </c>
      <c r="G14" s="6">
        <v>136</v>
      </c>
      <c r="H14" s="6">
        <v>135</v>
      </c>
      <c r="I14" s="6">
        <v>138</v>
      </c>
      <c r="J14" s="6">
        <v>134</v>
      </c>
      <c r="K14" s="6">
        <v>124</v>
      </c>
      <c r="L14" s="6">
        <v>141</v>
      </c>
      <c r="M14" s="6">
        <v>137</v>
      </c>
      <c r="N14" s="6">
        <v>149</v>
      </c>
      <c r="O14" s="6">
        <v>125</v>
      </c>
      <c r="P14" s="6">
        <v>137</v>
      </c>
      <c r="Q14" s="6">
        <v>134</v>
      </c>
      <c r="R14" s="6">
        <v>129</v>
      </c>
      <c r="S14" s="6">
        <v>134</v>
      </c>
      <c r="T14" s="6">
        <v>147</v>
      </c>
      <c r="U14" s="6">
        <v>119</v>
      </c>
      <c r="V14" s="6">
        <v>144</v>
      </c>
      <c r="W14" s="6">
        <v>123</v>
      </c>
      <c r="X14" s="6">
        <v>142</v>
      </c>
      <c r="Y14" s="6">
        <v>136</v>
      </c>
      <c r="Z14" s="6">
        <v>132</v>
      </c>
      <c r="AA14" s="6">
        <v>129</v>
      </c>
      <c r="AB14" s="6">
        <v>143</v>
      </c>
      <c r="AC14" s="5">
        <f>SUM(E14:AB14)</f>
        <v>3244</v>
      </c>
    </row>
    <row r="15" spans="1:29" x14ac:dyDescent="0.4">
      <c r="A15" s="7"/>
      <c r="B15" s="79"/>
      <c r="C15" s="67"/>
      <c r="D15" s="6" t="s">
        <v>24</v>
      </c>
      <c r="E15" s="6">
        <v>138</v>
      </c>
      <c r="F15" s="6">
        <v>141</v>
      </c>
      <c r="G15" s="6">
        <v>137</v>
      </c>
      <c r="H15" s="6">
        <v>141</v>
      </c>
      <c r="I15" s="6">
        <v>140</v>
      </c>
      <c r="J15" s="6">
        <v>138</v>
      </c>
      <c r="K15" s="6">
        <v>147</v>
      </c>
      <c r="L15" s="6">
        <v>137</v>
      </c>
      <c r="M15" s="6">
        <v>127</v>
      </c>
      <c r="N15" s="6">
        <v>136</v>
      </c>
      <c r="O15" s="6">
        <v>141</v>
      </c>
      <c r="P15" s="6">
        <v>140</v>
      </c>
      <c r="Q15" s="6">
        <v>130</v>
      </c>
      <c r="R15" s="6">
        <v>129</v>
      </c>
      <c r="S15" s="6">
        <v>149</v>
      </c>
      <c r="T15" s="6">
        <v>148</v>
      </c>
      <c r="U15" s="6">
        <v>121</v>
      </c>
      <c r="V15" s="6">
        <v>137</v>
      </c>
      <c r="W15" s="6">
        <v>141</v>
      </c>
      <c r="X15" s="6">
        <v>127</v>
      </c>
      <c r="Y15" s="6">
        <v>139</v>
      </c>
      <c r="Z15" s="6">
        <v>139</v>
      </c>
      <c r="AA15" s="6">
        <v>138</v>
      </c>
      <c r="AB15" s="6">
        <v>131</v>
      </c>
      <c r="AC15" s="5">
        <f>SUM(E15:AB15)</f>
        <v>3292</v>
      </c>
    </row>
    <row r="16" spans="1:29" x14ac:dyDescent="0.4">
      <c r="A16" s="8"/>
      <c r="B16" s="75"/>
      <c r="C16" s="68"/>
      <c r="D16" s="5" t="s">
        <v>25</v>
      </c>
      <c r="E16" s="5">
        <f t="shared" ref="E16:AB16" si="0">SUM(E14:E15)</f>
        <v>278</v>
      </c>
      <c r="F16" s="5">
        <f t="shared" si="0"/>
        <v>277</v>
      </c>
      <c r="G16" s="5">
        <f t="shared" si="0"/>
        <v>273</v>
      </c>
      <c r="H16" s="5">
        <f t="shared" si="0"/>
        <v>276</v>
      </c>
      <c r="I16" s="5">
        <f t="shared" si="0"/>
        <v>278</v>
      </c>
      <c r="J16" s="5">
        <f t="shared" si="0"/>
        <v>272</v>
      </c>
      <c r="K16" s="5">
        <f t="shared" si="0"/>
        <v>271</v>
      </c>
      <c r="L16" s="5">
        <f t="shared" ref="L16:S16" si="1">SUM(L14:L15)</f>
        <v>278</v>
      </c>
      <c r="M16" s="5">
        <f t="shared" si="1"/>
        <v>264</v>
      </c>
      <c r="N16" s="5">
        <f t="shared" si="1"/>
        <v>285</v>
      </c>
      <c r="O16" s="5">
        <f t="shared" si="1"/>
        <v>266</v>
      </c>
      <c r="P16" s="5">
        <f t="shared" si="1"/>
        <v>277</v>
      </c>
      <c r="Q16" s="5">
        <f t="shared" si="1"/>
        <v>264</v>
      </c>
      <c r="R16" s="5">
        <f t="shared" si="1"/>
        <v>258</v>
      </c>
      <c r="S16" s="5">
        <f t="shared" si="1"/>
        <v>283</v>
      </c>
      <c r="T16" s="5">
        <f t="shared" si="0"/>
        <v>295</v>
      </c>
      <c r="U16" s="5">
        <f t="shared" si="0"/>
        <v>240</v>
      </c>
      <c r="V16" s="5">
        <f t="shared" si="0"/>
        <v>281</v>
      </c>
      <c r="W16" s="5">
        <f t="shared" si="0"/>
        <v>264</v>
      </c>
      <c r="X16" s="5">
        <f t="shared" si="0"/>
        <v>269</v>
      </c>
      <c r="Y16" s="5">
        <f t="shared" si="0"/>
        <v>275</v>
      </c>
      <c r="Z16" s="5">
        <f t="shared" si="0"/>
        <v>271</v>
      </c>
      <c r="AA16" s="5">
        <f t="shared" si="0"/>
        <v>267</v>
      </c>
      <c r="AB16" s="5">
        <f t="shared" si="0"/>
        <v>274</v>
      </c>
      <c r="AC16" s="5">
        <f>SUM(E16:AB16)</f>
        <v>6536</v>
      </c>
    </row>
    <row r="17" spans="1:29" x14ac:dyDescent="0.4">
      <c r="A17" s="62"/>
      <c r="B17" s="63"/>
      <c r="C17" s="63"/>
      <c r="D17" s="64"/>
      <c r="E17" s="6"/>
      <c r="F17" s="6"/>
      <c r="G17" s="6"/>
      <c r="H17" s="6"/>
      <c r="I17" s="6"/>
      <c r="J17" s="6"/>
      <c r="K17" s="6"/>
      <c r="L17" s="6"/>
      <c r="M17" s="6"/>
      <c r="N17" s="10"/>
      <c r="O17" s="10"/>
      <c r="P17" s="10"/>
      <c r="Q17" s="10"/>
      <c r="R17" s="10"/>
      <c r="S17" s="10"/>
      <c r="T17" s="6"/>
      <c r="U17" s="6"/>
      <c r="V17" s="10"/>
      <c r="W17" s="10"/>
      <c r="X17" s="10"/>
      <c r="Y17" s="10"/>
      <c r="Z17" s="10"/>
      <c r="AA17" s="10"/>
      <c r="AB17" s="10"/>
      <c r="AC17" s="28"/>
    </row>
    <row r="18" spans="1:29" x14ac:dyDescent="0.4">
      <c r="A18" s="11" t="s">
        <v>26</v>
      </c>
      <c r="B18" s="76" t="s">
        <v>27</v>
      </c>
      <c r="C18" s="63"/>
      <c r="D18" s="64"/>
      <c r="E18" s="6"/>
      <c r="F18" s="6"/>
      <c r="G18" s="6"/>
      <c r="H18" s="6"/>
      <c r="I18" s="6"/>
      <c r="J18" s="6"/>
      <c r="K18" s="6"/>
      <c r="L18" s="6"/>
      <c r="M18" s="6"/>
      <c r="N18" s="10"/>
      <c r="O18" s="10"/>
      <c r="P18" s="10"/>
      <c r="Q18" s="10"/>
      <c r="R18" s="10"/>
      <c r="S18" s="10"/>
      <c r="T18" s="6"/>
      <c r="U18" s="6"/>
      <c r="V18" s="10"/>
      <c r="W18" s="10"/>
      <c r="X18" s="10"/>
      <c r="Y18" s="10"/>
      <c r="Z18" s="10"/>
      <c r="AA18" s="10"/>
      <c r="AB18" s="10"/>
      <c r="AC18" s="28"/>
    </row>
    <row r="19" spans="1:29" x14ac:dyDescent="0.4">
      <c r="A19" s="11"/>
      <c r="B19" s="66" t="s">
        <v>28</v>
      </c>
      <c r="C19" s="69" t="s">
        <v>29</v>
      </c>
      <c r="D19" s="6" t="s">
        <v>23</v>
      </c>
      <c r="E19" s="6">
        <v>93</v>
      </c>
      <c r="F19" s="6">
        <v>111</v>
      </c>
      <c r="G19" s="6">
        <v>103</v>
      </c>
      <c r="H19" s="6">
        <v>99</v>
      </c>
      <c r="I19" s="6">
        <v>98</v>
      </c>
      <c r="J19" s="6">
        <v>99</v>
      </c>
      <c r="K19" s="6">
        <v>78</v>
      </c>
      <c r="L19" s="6">
        <v>95</v>
      </c>
      <c r="M19" s="6">
        <v>106</v>
      </c>
      <c r="N19" s="6">
        <v>114</v>
      </c>
      <c r="O19" s="6">
        <v>100</v>
      </c>
      <c r="P19" s="6">
        <v>115</v>
      </c>
      <c r="Q19" s="6">
        <v>106</v>
      </c>
      <c r="R19" s="6">
        <v>107</v>
      </c>
      <c r="S19" s="6">
        <v>106</v>
      </c>
      <c r="T19" s="6">
        <v>106</v>
      </c>
      <c r="U19" s="6">
        <v>90</v>
      </c>
      <c r="V19" s="6">
        <v>99</v>
      </c>
      <c r="W19" s="6">
        <v>88</v>
      </c>
      <c r="X19" s="6">
        <v>103</v>
      </c>
      <c r="Y19" s="6">
        <v>97</v>
      </c>
      <c r="Z19" s="6">
        <v>94</v>
      </c>
      <c r="AA19" s="6">
        <v>92</v>
      </c>
      <c r="AB19" s="6">
        <v>114</v>
      </c>
      <c r="AC19" s="5">
        <f t="shared" ref="AC19:AC30" si="2">SUM(E19:AB19)</f>
        <v>2413</v>
      </c>
    </row>
    <row r="20" spans="1:29" x14ac:dyDescent="0.4">
      <c r="A20" s="12"/>
      <c r="B20" s="67"/>
      <c r="C20" s="70"/>
      <c r="D20" s="6" t="s">
        <v>24</v>
      </c>
      <c r="E20" s="6">
        <v>104</v>
      </c>
      <c r="F20" s="6">
        <v>120</v>
      </c>
      <c r="G20" s="6">
        <v>98</v>
      </c>
      <c r="H20" s="6">
        <v>119</v>
      </c>
      <c r="I20" s="6">
        <v>108</v>
      </c>
      <c r="J20" s="6">
        <v>106</v>
      </c>
      <c r="K20" s="6">
        <v>109</v>
      </c>
      <c r="L20" s="6">
        <v>105</v>
      </c>
      <c r="M20" s="6">
        <v>100</v>
      </c>
      <c r="N20" s="6">
        <v>108</v>
      </c>
      <c r="O20" s="6">
        <v>119</v>
      </c>
      <c r="P20" s="6">
        <v>121</v>
      </c>
      <c r="Q20" s="6">
        <v>106</v>
      </c>
      <c r="R20" s="6">
        <v>112</v>
      </c>
      <c r="S20" s="6">
        <v>124</v>
      </c>
      <c r="T20" s="6">
        <v>132</v>
      </c>
      <c r="U20" s="6">
        <v>93</v>
      </c>
      <c r="V20" s="6">
        <v>109</v>
      </c>
      <c r="W20" s="6">
        <v>108</v>
      </c>
      <c r="X20" s="6">
        <v>105</v>
      </c>
      <c r="Y20" s="6">
        <v>116</v>
      </c>
      <c r="Z20" s="6">
        <v>109</v>
      </c>
      <c r="AA20" s="6">
        <v>101</v>
      </c>
      <c r="AB20" s="6">
        <v>113</v>
      </c>
      <c r="AC20" s="5">
        <f t="shared" si="2"/>
        <v>2645</v>
      </c>
    </row>
    <row r="21" spans="1:29" x14ac:dyDescent="0.4">
      <c r="A21" s="13"/>
      <c r="B21" s="68"/>
      <c r="C21" s="71"/>
      <c r="D21" s="5" t="s">
        <v>25</v>
      </c>
      <c r="E21" s="5">
        <f t="shared" ref="E21:AB21" si="3">SUM(E19:E20)</f>
        <v>197</v>
      </c>
      <c r="F21" s="5">
        <f t="shared" si="3"/>
        <v>231</v>
      </c>
      <c r="G21" s="5">
        <f t="shared" si="3"/>
        <v>201</v>
      </c>
      <c r="H21" s="5">
        <f t="shared" si="3"/>
        <v>218</v>
      </c>
      <c r="I21" s="5">
        <f t="shared" si="3"/>
        <v>206</v>
      </c>
      <c r="J21" s="5">
        <f t="shared" si="3"/>
        <v>205</v>
      </c>
      <c r="K21" s="5">
        <f t="shared" si="3"/>
        <v>187</v>
      </c>
      <c r="L21" s="5">
        <f t="shared" ref="L21:S21" si="4">SUM(L19:L20)</f>
        <v>200</v>
      </c>
      <c r="M21" s="5">
        <f t="shared" si="4"/>
        <v>206</v>
      </c>
      <c r="N21" s="5">
        <f t="shared" si="4"/>
        <v>222</v>
      </c>
      <c r="O21" s="5">
        <f t="shared" si="4"/>
        <v>219</v>
      </c>
      <c r="P21" s="5">
        <f t="shared" si="4"/>
        <v>236</v>
      </c>
      <c r="Q21" s="5">
        <f t="shared" si="4"/>
        <v>212</v>
      </c>
      <c r="R21" s="5">
        <f t="shared" si="4"/>
        <v>219</v>
      </c>
      <c r="S21" s="5">
        <f t="shared" si="4"/>
        <v>230</v>
      </c>
      <c r="T21" s="5">
        <f t="shared" si="3"/>
        <v>238</v>
      </c>
      <c r="U21" s="5">
        <f t="shared" si="3"/>
        <v>183</v>
      </c>
      <c r="V21" s="5">
        <f t="shared" si="3"/>
        <v>208</v>
      </c>
      <c r="W21" s="5">
        <f t="shared" si="3"/>
        <v>196</v>
      </c>
      <c r="X21" s="5">
        <f t="shared" si="3"/>
        <v>208</v>
      </c>
      <c r="Y21" s="5">
        <f t="shared" si="3"/>
        <v>213</v>
      </c>
      <c r="Z21" s="5">
        <f t="shared" si="3"/>
        <v>203</v>
      </c>
      <c r="AA21" s="5">
        <f t="shared" si="3"/>
        <v>193</v>
      </c>
      <c r="AB21" s="5">
        <f t="shared" si="3"/>
        <v>227</v>
      </c>
      <c r="AC21" s="5">
        <f t="shared" si="2"/>
        <v>5058</v>
      </c>
    </row>
    <row r="22" spans="1:29" x14ac:dyDescent="0.4">
      <c r="A22" s="12"/>
      <c r="B22" s="66" t="s">
        <v>30</v>
      </c>
      <c r="C22" s="69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2</v>
      </c>
      <c r="U22" s="6">
        <v>1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2</v>
      </c>
      <c r="AC22" s="5">
        <f t="shared" si="2"/>
        <v>7</v>
      </c>
    </row>
    <row r="23" spans="1:29" x14ac:dyDescent="0.4">
      <c r="A23" s="12"/>
      <c r="B23" s="67"/>
      <c r="C23" s="70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1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1</v>
      </c>
      <c r="S23" s="6">
        <v>0</v>
      </c>
      <c r="T23" s="6">
        <v>1</v>
      </c>
      <c r="U23" s="6">
        <v>0</v>
      </c>
      <c r="V23" s="6">
        <v>0</v>
      </c>
      <c r="W23" s="6">
        <v>0</v>
      </c>
      <c r="X23" s="6">
        <v>1</v>
      </c>
      <c r="Y23" s="6">
        <v>0</v>
      </c>
      <c r="Z23" s="6">
        <v>0</v>
      </c>
      <c r="AA23" s="6">
        <v>0</v>
      </c>
      <c r="AB23" s="6">
        <v>1</v>
      </c>
      <c r="AC23" s="5">
        <f t="shared" si="2"/>
        <v>5</v>
      </c>
    </row>
    <row r="24" spans="1:29" x14ac:dyDescent="0.4">
      <c r="A24" s="13"/>
      <c r="B24" s="68"/>
      <c r="C24" s="71"/>
      <c r="D24" s="5" t="s">
        <v>25</v>
      </c>
      <c r="E24" s="5">
        <f t="shared" ref="E24:AB24" si="5">SUM(E22:E23)</f>
        <v>0</v>
      </c>
      <c r="F24" s="5">
        <f t="shared" si="5"/>
        <v>0</v>
      </c>
      <c r="G24" s="5">
        <f t="shared" si="5"/>
        <v>0</v>
      </c>
      <c r="H24" s="5">
        <f t="shared" si="5"/>
        <v>0</v>
      </c>
      <c r="I24" s="5">
        <f t="shared" si="5"/>
        <v>0</v>
      </c>
      <c r="J24" s="5">
        <f t="shared" si="5"/>
        <v>1</v>
      </c>
      <c r="K24" s="5">
        <f t="shared" si="5"/>
        <v>1</v>
      </c>
      <c r="L24" s="5">
        <f t="shared" ref="L24:S24" si="6">SUM(L22:L23)</f>
        <v>0</v>
      </c>
      <c r="M24" s="5">
        <f t="shared" si="6"/>
        <v>0</v>
      </c>
      <c r="N24" s="5">
        <f t="shared" si="6"/>
        <v>0</v>
      </c>
      <c r="O24" s="5">
        <f t="shared" si="6"/>
        <v>0</v>
      </c>
      <c r="P24" s="5">
        <f t="shared" si="6"/>
        <v>0</v>
      </c>
      <c r="Q24" s="5">
        <f t="shared" si="6"/>
        <v>1</v>
      </c>
      <c r="R24" s="5">
        <f t="shared" si="6"/>
        <v>1</v>
      </c>
      <c r="S24" s="5">
        <f t="shared" si="6"/>
        <v>0</v>
      </c>
      <c r="T24" s="5">
        <f t="shared" si="5"/>
        <v>3</v>
      </c>
      <c r="U24" s="5">
        <f t="shared" si="5"/>
        <v>1</v>
      </c>
      <c r="V24" s="5">
        <f t="shared" si="5"/>
        <v>0</v>
      </c>
      <c r="W24" s="5">
        <f t="shared" si="5"/>
        <v>0</v>
      </c>
      <c r="X24" s="5">
        <f t="shared" si="5"/>
        <v>1</v>
      </c>
      <c r="Y24" s="5">
        <f t="shared" si="5"/>
        <v>0</v>
      </c>
      <c r="Z24" s="5">
        <f t="shared" si="5"/>
        <v>0</v>
      </c>
      <c r="AA24" s="5">
        <f t="shared" si="5"/>
        <v>0</v>
      </c>
      <c r="AB24" s="5">
        <f t="shared" si="5"/>
        <v>3</v>
      </c>
      <c r="AC24" s="5">
        <f t="shared" si="2"/>
        <v>12</v>
      </c>
    </row>
    <row r="25" spans="1:29" x14ac:dyDescent="0.4">
      <c r="A25" s="12"/>
      <c r="B25" s="66" t="s">
        <v>32</v>
      </c>
      <c r="C25" s="69" t="s">
        <v>33</v>
      </c>
      <c r="D25" s="6" t="s">
        <v>23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2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1</v>
      </c>
      <c r="R25" s="6">
        <v>1</v>
      </c>
      <c r="S25" s="6">
        <v>1</v>
      </c>
      <c r="T25" s="6">
        <v>2</v>
      </c>
      <c r="U25" s="6">
        <v>1</v>
      </c>
      <c r="V25" s="6">
        <v>0</v>
      </c>
      <c r="W25" s="6">
        <v>4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5">
        <f t="shared" si="2"/>
        <v>15</v>
      </c>
    </row>
    <row r="26" spans="1:29" x14ac:dyDescent="0.4">
      <c r="A26" s="12"/>
      <c r="B26" s="67"/>
      <c r="C26" s="70"/>
      <c r="D26" s="6" t="s">
        <v>24</v>
      </c>
      <c r="E26" s="6">
        <v>1</v>
      </c>
      <c r="F26" s="6">
        <v>2</v>
      </c>
      <c r="G26" s="6">
        <v>0</v>
      </c>
      <c r="H26" s="6">
        <v>0</v>
      </c>
      <c r="I26" s="6">
        <v>2</v>
      </c>
      <c r="J26" s="6">
        <v>1</v>
      </c>
      <c r="K26" s="6">
        <v>4</v>
      </c>
      <c r="L26" s="6">
        <v>0</v>
      </c>
      <c r="M26" s="6">
        <v>1</v>
      </c>
      <c r="N26" s="6">
        <v>0</v>
      </c>
      <c r="O26" s="6">
        <v>2</v>
      </c>
      <c r="P26" s="6">
        <v>1</v>
      </c>
      <c r="Q26" s="6">
        <v>0</v>
      </c>
      <c r="R26" s="6">
        <v>0</v>
      </c>
      <c r="S26" s="6">
        <v>3</v>
      </c>
      <c r="T26" s="6">
        <v>2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5">
        <f t="shared" si="2"/>
        <v>19</v>
      </c>
    </row>
    <row r="27" spans="1:29" x14ac:dyDescent="0.4">
      <c r="A27" s="13"/>
      <c r="B27" s="68"/>
      <c r="C27" s="71"/>
      <c r="D27" s="5" t="s">
        <v>25</v>
      </c>
      <c r="E27" s="5">
        <f t="shared" ref="E27" si="7">SUM(E25:E26)</f>
        <v>2</v>
      </c>
      <c r="F27" s="5">
        <f t="shared" ref="F27:AB27" si="8">SUM(F25:F26)</f>
        <v>2</v>
      </c>
      <c r="G27" s="5">
        <f t="shared" si="8"/>
        <v>0</v>
      </c>
      <c r="H27" s="5">
        <f t="shared" si="8"/>
        <v>0</v>
      </c>
      <c r="I27" s="5">
        <f t="shared" si="8"/>
        <v>2</v>
      </c>
      <c r="J27" s="5">
        <f t="shared" si="8"/>
        <v>2</v>
      </c>
      <c r="K27" s="5">
        <f t="shared" si="8"/>
        <v>6</v>
      </c>
      <c r="L27" s="5">
        <f t="shared" ref="L27:S27" si="9">SUM(L25:L26)</f>
        <v>0</v>
      </c>
      <c r="M27" s="5">
        <f t="shared" si="9"/>
        <v>1</v>
      </c>
      <c r="N27" s="5">
        <f t="shared" si="9"/>
        <v>0</v>
      </c>
      <c r="O27" s="5">
        <f t="shared" si="9"/>
        <v>3</v>
      </c>
      <c r="P27" s="5">
        <f t="shared" si="9"/>
        <v>1</v>
      </c>
      <c r="Q27" s="5">
        <f t="shared" si="9"/>
        <v>1</v>
      </c>
      <c r="R27" s="5">
        <f t="shared" si="9"/>
        <v>1</v>
      </c>
      <c r="S27" s="5">
        <f t="shared" si="9"/>
        <v>4</v>
      </c>
      <c r="T27" s="5">
        <f t="shared" si="8"/>
        <v>4</v>
      </c>
      <c r="U27" s="5">
        <f t="shared" si="8"/>
        <v>1</v>
      </c>
      <c r="V27" s="5">
        <f t="shared" si="8"/>
        <v>0</v>
      </c>
      <c r="W27" s="5">
        <f t="shared" si="8"/>
        <v>4</v>
      </c>
      <c r="X27" s="5">
        <f t="shared" si="8"/>
        <v>0</v>
      </c>
      <c r="Y27" s="5">
        <f t="shared" si="8"/>
        <v>0</v>
      </c>
      <c r="Z27" s="5">
        <f t="shared" si="8"/>
        <v>0</v>
      </c>
      <c r="AA27" s="5">
        <f t="shared" si="8"/>
        <v>0</v>
      </c>
      <c r="AB27" s="5">
        <f t="shared" si="8"/>
        <v>0</v>
      </c>
      <c r="AC27" s="5">
        <f t="shared" si="2"/>
        <v>34</v>
      </c>
    </row>
    <row r="28" spans="1:29" x14ac:dyDescent="0.4">
      <c r="A28" s="13"/>
      <c r="B28" s="72" t="s">
        <v>34</v>
      </c>
      <c r="C28" s="73" t="s">
        <v>35</v>
      </c>
      <c r="D28" s="5" t="s">
        <v>23</v>
      </c>
      <c r="E28" s="5">
        <f>SUM(E19,E22,E25)</f>
        <v>94</v>
      </c>
      <c r="F28" s="5">
        <f t="shared" ref="F28:AB28" si="10">SUM(F19,F22,F25)</f>
        <v>111</v>
      </c>
      <c r="G28" s="5">
        <f t="shared" si="10"/>
        <v>103</v>
      </c>
      <c r="H28" s="5">
        <f t="shared" si="10"/>
        <v>99</v>
      </c>
      <c r="I28" s="5">
        <f t="shared" si="10"/>
        <v>98</v>
      </c>
      <c r="J28" s="5">
        <f t="shared" si="10"/>
        <v>101</v>
      </c>
      <c r="K28" s="5">
        <f t="shared" si="10"/>
        <v>80</v>
      </c>
      <c r="L28" s="5">
        <f t="shared" ref="L28:S28" si="11">SUM(L19,L22,L25)</f>
        <v>95</v>
      </c>
      <c r="M28" s="5">
        <f t="shared" si="11"/>
        <v>106</v>
      </c>
      <c r="N28" s="5">
        <f t="shared" si="11"/>
        <v>114</v>
      </c>
      <c r="O28" s="5">
        <f t="shared" si="11"/>
        <v>101</v>
      </c>
      <c r="P28" s="5">
        <f t="shared" si="11"/>
        <v>115</v>
      </c>
      <c r="Q28" s="5">
        <f t="shared" si="11"/>
        <v>108</v>
      </c>
      <c r="R28" s="5">
        <f t="shared" si="11"/>
        <v>108</v>
      </c>
      <c r="S28" s="5">
        <f t="shared" si="11"/>
        <v>107</v>
      </c>
      <c r="T28" s="5">
        <f t="shared" si="10"/>
        <v>110</v>
      </c>
      <c r="U28" s="5">
        <f t="shared" si="10"/>
        <v>92</v>
      </c>
      <c r="V28" s="5">
        <f t="shared" si="10"/>
        <v>99</v>
      </c>
      <c r="W28" s="5">
        <f t="shared" si="10"/>
        <v>92</v>
      </c>
      <c r="X28" s="5">
        <f t="shared" si="10"/>
        <v>103</v>
      </c>
      <c r="Y28" s="5">
        <f t="shared" si="10"/>
        <v>97</v>
      </c>
      <c r="Z28" s="5">
        <f t="shared" si="10"/>
        <v>94</v>
      </c>
      <c r="AA28" s="5">
        <f t="shared" si="10"/>
        <v>92</v>
      </c>
      <c r="AB28" s="5">
        <f t="shared" si="10"/>
        <v>116</v>
      </c>
      <c r="AC28" s="5">
        <f t="shared" si="2"/>
        <v>2435</v>
      </c>
    </row>
    <row r="29" spans="1:29" x14ac:dyDescent="0.4">
      <c r="A29" s="13"/>
      <c r="B29" s="67"/>
      <c r="C29" s="70"/>
      <c r="D29" s="5" t="s">
        <v>24</v>
      </c>
      <c r="E29" s="5">
        <f>SUM(E20,E23,E26)</f>
        <v>105</v>
      </c>
      <c r="F29" s="5">
        <f t="shared" ref="F29:AB29" si="12">SUM(F20,F23,F26)</f>
        <v>122</v>
      </c>
      <c r="G29" s="5">
        <f t="shared" si="12"/>
        <v>98</v>
      </c>
      <c r="H29" s="5">
        <f t="shared" si="12"/>
        <v>119</v>
      </c>
      <c r="I29" s="5">
        <f t="shared" si="12"/>
        <v>110</v>
      </c>
      <c r="J29" s="5">
        <f t="shared" si="12"/>
        <v>107</v>
      </c>
      <c r="K29" s="5">
        <f t="shared" si="12"/>
        <v>114</v>
      </c>
      <c r="L29" s="5">
        <f t="shared" ref="L29:S29" si="13">SUM(L20,L23,L26)</f>
        <v>105</v>
      </c>
      <c r="M29" s="5">
        <f t="shared" si="13"/>
        <v>101</v>
      </c>
      <c r="N29" s="5">
        <f t="shared" si="13"/>
        <v>108</v>
      </c>
      <c r="O29" s="5">
        <f t="shared" si="13"/>
        <v>121</v>
      </c>
      <c r="P29" s="5">
        <f t="shared" si="13"/>
        <v>122</v>
      </c>
      <c r="Q29" s="5">
        <f t="shared" si="13"/>
        <v>106</v>
      </c>
      <c r="R29" s="5">
        <f t="shared" si="13"/>
        <v>113</v>
      </c>
      <c r="S29" s="5">
        <f t="shared" si="13"/>
        <v>127</v>
      </c>
      <c r="T29" s="5">
        <f t="shared" si="12"/>
        <v>135</v>
      </c>
      <c r="U29" s="5">
        <f t="shared" si="12"/>
        <v>93</v>
      </c>
      <c r="V29" s="5">
        <f t="shared" si="12"/>
        <v>109</v>
      </c>
      <c r="W29" s="5">
        <f t="shared" si="12"/>
        <v>108</v>
      </c>
      <c r="X29" s="5">
        <f t="shared" si="12"/>
        <v>106</v>
      </c>
      <c r="Y29" s="5">
        <f t="shared" si="12"/>
        <v>116</v>
      </c>
      <c r="Z29" s="5">
        <f t="shared" si="12"/>
        <v>109</v>
      </c>
      <c r="AA29" s="5">
        <f t="shared" si="12"/>
        <v>101</v>
      </c>
      <c r="AB29" s="5">
        <f t="shared" si="12"/>
        <v>114</v>
      </c>
      <c r="AC29" s="5">
        <f t="shared" si="2"/>
        <v>2669</v>
      </c>
    </row>
    <row r="30" spans="1:29" x14ac:dyDescent="0.4">
      <c r="A30" s="13"/>
      <c r="B30" s="68"/>
      <c r="C30" s="71"/>
      <c r="D30" s="5" t="s">
        <v>25</v>
      </c>
      <c r="E30" s="5">
        <f t="shared" ref="E30" si="14">SUM(E28:E29)</f>
        <v>199</v>
      </c>
      <c r="F30" s="5">
        <f t="shared" ref="F30:AB30" si="15">SUM(F28:F29)</f>
        <v>233</v>
      </c>
      <c r="G30" s="5">
        <f t="shared" si="15"/>
        <v>201</v>
      </c>
      <c r="H30" s="5">
        <f t="shared" si="15"/>
        <v>218</v>
      </c>
      <c r="I30" s="5">
        <f t="shared" si="15"/>
        <v>208</v>
      </c>
      <c r="J30" s="5">
        <f t="shared" si="15"/>
        <v>208</v>
      </c>
      <c r="K30" s="5">
        <f t="shared" si="15"/>
        <v>194</v>
      </c>
      <c r="L30" s="5">
        <f t="shared" ref="L30:S30" si="16">SUM(L28:L29)</f>
        <v>200</v>
      </c>
      <c r="M30" s="5">
        <f t="shared" si="16"/>
        <v>207</v>
      </c>
      <c r="N30" s="5">
        <f t="shared" si="16"/>
        <v>222</v>
      </c>
      <c r="O30" s="5">
        <f t="shared" si="16"/>
        <v>222</v>
      </c>
      <c r="P30" s="5">
        <f t="shared" si="16"/>
        <v>237</v>
      </c>
      <c r="Q30" s="5">
        <f t="shared" si="16"/>
        <v>214</v>
      </c>
      <c r="R30" s="5">
        <f t="shared" si="16"/>
        <v>221</v>
      </c>
      <c r="S30" s="5">
        <f t="shared" si="16"/>
        <v>234</v>
      </c>
      <c r="T30" s="5">
        <f t="shared" si="15"/>
        <v>245</v>
      </c>
      <c r="U30" s="5">
        <f t="shared" si="15"/>
        <v>185</v>
      </c>
      <c r="V30" s="5">
        <f t="shared" si="15"/>
        <v>208</v>
      </c>
      <c r="W30" s="5">
        <f t="shared" si="15"/>
        <v>200</v>
      </c>
      <c r="X30" s="5">
        <f t="shared" si="15"/>
        <v>209</v>
      </c>
      <c r="Y30" s="5">
        <f t="shared" si="15"/>
        <v>213</v>
      </c>
      <c r="Z30" s="5">
        <f t="shared" si="15"/>
        <v>203</v>
      </c>
      <c r="AA30" s="5">
        <f t="shared" si="15"/>
        <v>193</v>
      </c>
      <c r="AB30" s="5">
        <f t="shared" si="15"/>
        <v>230</v>
      </c>
      <c r="AC30" s="5">
        <f t="shared" si="2"/>
        <v>5104</v>
      </c>
    </row>
    <row r="31" spans="1:29" x14ac:dyDescent="0.4">
      <c r="A31" s="62"/>
      <c r="B31" s="63"/>
      <c r="C31" s="63"/>
      <c r="D31" s="64"/>
      <c r="E31" s="6"/>
      <c r="F31" s="6"/>
      <c r="G31" s="6"/>
      <c r="H31" s="6"/>
      <c r="I31" s="6"/>
      <c r="J31" s="6"/>
      <c r="K31" s="6"/>
      <c r="L31" s="6"/>
      <c r="M31" s="6"/>
      <c r="N31" s="10"/>
      <c r="O31" s="10"/>
      <c r="P31" s="10"/>
      <c r="Q31" s="10"/>
      <c r="R31" s="10"/>
      <c r="S31" s="10"/>
      <c r="T31" s="6"/>
      <c r="U31" s="6"/>
      <c r="V31" s="10"/>
      <c r="W31" s="10"/>
      <c r="X31" s="10"/>
      <c r="Y31" s="10"/>
      <c r="Z31" s="10"/>
      <c r="AA31" s="10"/>
      <c r="AB31" s="10"/>
      <c r="AC31" s="28"/>
    </row>
    <row r="32" spans="1:29" x14ac:dyDescent="0.4">
      <c r="A32" s="14" t="s">
        <v>36</v>
      </c>
      <c r="B32" s="65" t="s">
        <v>37</v>
      </c>
      <c r="C32" s="63"/>
      <c r="D32" s="64"/>
      <c r="E32" s="5"/>
      <c r="F32" s="5"/>
      <c r="G32" s="5"/>
      <c r="H32" s="5"/>
      <c r="I32" s="5"/>
      <c r="J32" s="5"/>
      <c r="K32" s="5"/>
      <c r="L32" s="5"/>
      <c r="M32" s="5"/>
      <c r="N32" s="15"/>
      <c r="O32" s="15"/>
      <c r="P32" s="15"/>
      <c r="Q32" s="15"/>
      <c r="R32" s="15"/>
      <c r="S32" s="15"/>
      <c r="T32" s="5"/>
      <c r="U32" s="5"/>
      <c r="V32" s="15"/>
      <c r="W32" s="15"/>
      <c r="X32" s="15"/>
      <c r="Y32" s="15"/>
      <c r="Z32" s="15"/>
      <c r="AA32" s="15"/>
      <c r="AB32" s="15"/>
      <c r="AC32" s="28"/>
    </row>
    <row r="33" spans="1:29" x14ac:dyDescent="0.4">
      <c r="A33" s="6">
        <v>1</v>
      </c>
      <c r="B33" s="76" t="s">
        <v>38</v>
      </c>
      <c r="C33" s="63"/>
      <c r="D33" s="64"/>
      <c r="E33" s="6">
        <v>284</v>
      </c>
      <c r="F33" s="6">
        <v>283</v>
      </c>
      <c r="G33" s="6">
        <v>279</v>
      </c>
      <c r="H33" s="6">
        <v>282</v>
      </c>
      <c r="I33" s="6">
        <v>284</v>
      </c>
      <c r="J33" s="6">
        <v>278</v>
      </c>
      <c r="K33" s="6">
        <v>277</v>
      </c>
      <c r="L33" s="6">
        <v>286</v>
      </c>
      <c r="M33" s="6">
        <v>270</v>
      </c>
      <c r="N33" s="6">
        <v>292</v>
      </c>
      <c r="O33" s="6">
        <v>274</v>
      </c>
      <c r="P33" s="6">
        <v>283</v>
      </c>
      <c r="Q33" s="6">
        <v>270</v>
      </c>
      <c r="R33" s="6">
        <v>265</v>
      </c>
      <c r="S33" s="6">
        <v>287</v>
      </c>
      <c r="T33" s="6">
        <v>301</v>
      </c>
      <c r="U33" s="6">
        <v>245</v>
      </c>
      <c r="V33" s="6">
        <v>287</v>
      </c>
      <c r="W33" s="6">
        <v>270</v>
      </c>
      <c r="X33" s="6">
        <v>275</v>
      </c>
      <c r="Y33" s="6">
        <v>281</v>
      </c>
      <c r="Z33" s="6">
        <v>277</v>
      </c>
      <c r="AA33" s="6">
        <v>273</v>
      </c>
      <c r="AB33" s="6">
        <v>280</v>
      </c>
      <c r="AC33" s="5">
        <f>SUM(E33:AB33)</f>
        <v>6683</v>
      </c>
    </row>
    <row r="34" spans="1:29" x14ac:dyDescent="0.4">
      <c r="A34" s="6">
        <v>2</v>
      </c>
      <c r="B34" s="76" t="s">
        <v>39</v>
      </c>
      <c r="C34" s="63"/>
      <c r="D34" s="64"/>
      <c r="E34" s="5">
        <v>199</v>
      </c>
      <c r="F34" s="5">
        <v>233</v>
      </c>
      <c r="G34" s="5">
        <v>201</v>
      </c>
      <c r="H34" s="5">
        <v>218</v>
      </c>
      <c r="I34" s="5">
        <v>208</v>
      </c>
      <c r="J34" s="5">
        <v>208</v>
      </c>
      <c r="K34" s="5">
        <v>194</v>
      </c>
      <c r="L34" s="5">
        <v>200</v>
      </c>
      <c r="M34" s="5">
        <v>207</v>
      </c>
      <c r="N34" s="5">
        <v>222</v>
      </c>
      <c r="O34" s="5">
        <v>222</v>
      </c>
      <c r="P34" s="5">
        <v>237</v>
      </c>
      <c r="Q34" s="5">
        <v>214</v>
      </c>
      <c r="R34" s="5">
        <v>221</v>
      </c>
      <c r="S34" s="5">
        <v>234</v>
      </c>
      <c r="T34" s="5">
        <v>245</v>
      </c>
      <c r="U34" s="5">
        <v>185</v>
      </c>
      <c r="V34" s="5">
        <v>208</v>
      </c>
      <c r="W34" s="5">
        <v>200</v>
      </c>
      <c r="X34" s="5">
        <v>209</v>
      </c>
      <c r="Y34" s="5">
        <v>213</v>
      </c>
      <c r="Z34" s="5">
        <v>203</v>
      </c>
      <c r="AA34" s="5">
        <v>193</v>
      </c>
      <c r="AB34" s="5">
        <v>230</v>
      </c>
      <c r="AC34" s="5">
        <f>SUM(E34:AB34)</f>
        <v>5104</v>
      </c>
    </row>
    <row r="35" spans="1:29" x14ac:dyDescent="0.4">
      <c r="A35" s="6">
        <v>3</v>
      </c>
      <c r="B35" s="76" t="s">
        <v>40</v>
      </c>
      <c r="C35" s="63"/>
      <c r="D35" s="64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3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  <c r="X35" s="6">
        <v>0</v>
      </c>
      <c r="Y35" s="6">
        <v>0</v>
      </c>
      <c r="Z35" s="6">
        <v>1</v>
      </c>
      <c r="AA35" s="6">
        <v>0</v>
      </c>
      <c r="AB35" s="6">
        <v>0</v>
      </c>
      <c r="AC35" s="5">
        <f>SUM(E35:AB35)</f>
        <v>5</v>
      </c>
    </row>
    <row r="36" spans="1:29" x14ac:dyDescent="0.4">
      <c r="A36" s="6">
        <v>4</v>
      </c>
      <c r="B36" s="76" t="s">
        <v>41</v>
      </c>
      <c r="C36" s="63"/>
      <c r="D36" s="64"/>
      <c r="E36" s="5">
        <f t="shared" ref="E36:AB36" si="17">E33-(E34+E35)</f>
        <v>85</v>
      </c>
      <c r="F36" s="5">
        <f t="shared" si="17"/>
        <v>50</v>
      </c>
      <c r="G36" s="5">
        <f t="shared" si="17"/>
        <v>78</v>
      </c>
      <c r="H36" s="5">
        <f t="shared" si="17"/>
        <v>64</v>
      </c>
      <c r="I36" s="5">
        <f t="shared" si="17"/>
        <v>76</v>
      </c>
      <c r="J36" s="5">
        <f t="shared" si="17"/>
        <v>70</v>
      </c>
      <c r="K36" s="5">
        <f t="shared" si="17"/>
        <v>83</v>
      </c>
      <c r="L36" s="5">
        <f t="shared" ref="L36:S36" si="18">L33-(L34+L35)</f>
        <v>86</v>
      </c>
      <c r="M36" s="5">
        <f t="shared" si="18"/>
        <v>60</v>
      </c>
      <c r="N36" s="5">
        <f t="shared" si="18"/>
        <v>70</v>
      </c>
      <c r="O36" s="5">
        <f t="shared" si="18"/>
        <v>52</v>
      </c>
      <c r="P36" s="5">
        <f t="shared" si="18"/>
        <v>46</v>
      </c>
      <c r="Q36" s="5">
        <f t="shared" si="18"/>
        <v>56</v>
      </c>
      <c r="R36" s="5">
        <f t="shared" si="18"/>
        <v>44</v>
      </c>
      <c r="S36" s="5">
        <f t="shared" si="18"/>
        <v>53</v>
      </c>
      <c r="T36" s="5">
        <f t="shared" si="17"/>
        <v>56</v>
      </c>
      <c r="U36" s="5">
        <f t="shared" si="17"/>
        <v>60</v>
      </c>
      <c r="V36" s="5">
        <f t="shared" si="17"/>
        <v>79</v>
      </c>
      <c r="W36" s="5">
        <f t="shared" si="17"/>
        <v>69</v>
      </c>
      <c r="X36" s="5">
        <f t="shared" si="17"/>
        <v>66</v>
      </c>
      <c r="Y36" s="5">
        <f t="shared" si="17"/>
        <v>68</v>
      </c>
      <c r="Z36" s="5">
        <f t="shared" si="17"/>
        <v>73</v>
      </c>
      <c r="AA36" s="5">
        <f t="shared" si="17"/>
        <v>80</v>
      </c>
      <c r="AB36" s="5">
        <f t="shared" si="17"/>
        <v>50</v>
      </c>
      <c r="AC36" s="5">
        <f>SUM(E36:AB36)</f>
        <v>1574</v>
      </c>
    </row>
    <row r="37" spans="1:29" x14ac:dyDescent="0.4">
      <c r="A37" s="62"/>
      <c r="B37" s="63"/>
      <c r="C37" s="63"/>
      <c r="D37" s="63"/>
      <c r="E37" s="62"/>
      <c r="F37" s="103"/>
      <c r="G37" s="103"/>
      <c r="H37" s="103"/>
      <c r="I37" s="104"/>
      <c r="J37" s="6"/>
      <c r="K37" s="6"/>
      <c r="L37" s="6"/>
      <c r="M37" s="6"/>
      <c r="N37" s="10"/>
      <c r="O37" s="26"/>
      <c r="P37" s="26"/>
      <c r="Q37" s="26"/>
      <c r="R37" s="26"/>
      <c r="S37" s="26"/>
      <c r="T37" s="6"/>
      <c r="U37" s="6"/>
      <c r="V37" s="10"/>
      <c r="W37" s="26"/>
      <c r="X37" s="26"/>
      <c r="Y37" s="26"/>
      <c r="Z37" s="26"/>
      <c r="AA37" s="26"/>
      <c r="AB37" s="26"/>
      <c r="AC37" s="28"/>
    </row>
    <row r="38" spans="1:29" x14ac:dyDescent="0.4">
      <c r="A38" s="16" t="s">
        <v>42</v>
      </c>
      <c r="B38" s="65" t="s">
        <v>43</v>
      </c>
      <c r="C38" s="63"/>
      <c r="D38" s="64"/>
      <c r="E38" s="5"/>
      <c r="F38" s="5"/>
      <c r="G38" s="5"/>
      <c r="H38" s="5"/>
      <c r="I38" s="5"/>
      <c r="J38" s="5"/>
      <c r="K38" s="5"/>
      <c r="L38" s="5"/>
      <c r="M38" s="5"/>
      <c r="N38" s="15"/>
      <c r="O38" s="15"/>
      <c r="P38" s="15"/>
      <c r="Q38" s="15"/>
      <c r="R38" s="15"/>
      <c r="S38" s="15"/>
      <c r="T38" s="5"/>
      <c r="U38" s="5"/>
      <c r="V38" s="15"/>
      <c r="W38" s="15"/>
      <c r="X38" s="15"/>
      <c r="Y38" s="15"/>
      <c r="Z38" s="15"/>
      <c r="AA38" s="15"/>
      <c r="AB38" s="15"/>
      <c r="AC38" s="28"/>
    </row>
    <row r="39" spans="1:29" x14ac:dyDescent="0.4">
      <c r="A39" s="11"/>
      <c r="B39" s="80" t="s">
        <v>44</v>
      </c>
      <c r="C39" s="78"/>
      <c r="D39" s="6" t="s">
        <v>23</v>
      </c>
      <c r="E39" s="6">
        <v>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1</v>
      </c>
      <c r="Y39" s="6">
        <v>0</v>
      </c>
      <c r="Z39" s="6">
        <v>1</v>
      </c>
      <c r="AA39" s="6">
        <v>0</v>
      </c>
      <c r="AB39" s="6">
        <v>0</v>
      </c>
      <c r="AC39" s="5">
        <f>SUM(E39:AB39)</f>
        <v>3</v>
      </c>
    </row>
    <row r="40" spans="1:29" x14ac:dyDescent="0.4">
      <c r="A40" s="12"/>
      <c r="B40" s="81"/>
      <c r="C40" s="67"/>
      <c r="D40" s="6" t="s">
        <v>24</v>
      </c>
      <c r="E40" s="6">
        <v>0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2</v>
      </c>
      <c r="Y40" s="6">
        <v>0</v>
      </c>
      <c r="Z40" s="6">
        <v>0</v>
      </c>
      <c r="AA40" s="6">
        <v>0</v>
      </c>
      <c r="AB40" s="6">
        <v>0</v>
      </c>
      <c r="AC40" s="5">
        <f>SUM(E40:AB40)</f>
        <v>3</v>
      </c>
    </row>
    <row r="41" spans="1:29" x14ac:dyDescent="0.4">
      <c r="A41" s="14"/>
      <c r="B41" s="82"/>
      <c r="C41" s="68"/>
      <c r="D41" s="5" t="s">
        <v>25</v>
      </c>
      <c r="E41" s="5">
        <f t="shared" ref="E41:AB41" si="19">SUM(E39:E40)</f>
        <v>1</v>
      </c>
      <c r="F41" s="5">
        <f t="shared" si="19"/>
        <v>1</v>
      </c>
      <c r="G41" s="5">
        <f t="shared" si="19"/>
        <v>0</v>
      </c>
      <c r="H41" s="5">
        <f t="shared" si="19"/>
        <v>0</v>
      </c>
      <c r="I41" s="5">
        <f t="shared" si="19"/>
        <v>0</v>
      </c>
      <c r="J41" s="5">
        <f t="shared" si="19"/>
        <v>0</v>
      </c>
      <c r="K41" s="5">
        <f t="shared" si="19"/>
        <v>0</v>
      </c>
      <c r="L41" s="5">
        <f t="shared" ref="L41:S41" si="20">SUM(L39:L40)</f>
        <v>0</v>
      </c>
      <c r="M41" s="5">
        <f t="shared" si="20"/>
        <v>0</v>
      </c>
      <c r="N41" s="5">
        <f t="shared" si="20"/>
        <v>0</v>
      </c>
      <c r="O41" s="5">
        <f t="shared" si="20"/>
        <v>0</v>
      </c>
      <c r="P41" s="5">
        <f t="shared" si="20"/>
        <v>0</v>
      </c>
      <c r="Q41" s="5">
        <f t="shared" si="20"/>
        <v>0</v>
      </c>
      <c r="R41" s="5">
        <f t="shared" si="20"/>
        <v>0</v>
      </c>
      <c r="S41" s="5">
        <f t="shared" si="20"/>
        <v>0</v>
      </c>
      <c r="T41" s="5">
        <f t="shared" si="19"/>
        <v>0</v>
      </c>
      <c r="U41" s="5">
        <f t="shared" si="19"/>
        <v>0</v>
      </c>
      <c r="V41" s="5">
        <f t="shared" si="19"/>
        <v>0</v>
      </c>
      <c r="W41" s="5">
        <f t="shared" si="19"/>
        <v>0</v>
      </c>
      <c r="X41" s="5">
        <f t="shared" si="19"/>
        <v>3</v>
      </c>
      <c r="Y41" s="5">
        <f t="shared" si="19"/>
        <v>0</v>
      </c>
      <c r="Z41" s="5">
        <f t="shared" si="19"/>
        <v>1</v>
      </c>
      <c r="AA41" s="5">
        <f t="shared" si="19"/>
        <v>0</v>
      </c>
      <c r="AB41" s="5">
        <f t="shared" si="19"/>
        <v>0</v>
      </c>
      <c r="AC41" s="5">
        <f>SUM(E41:AB41)</f>
        <v>6</v>
      </c>
    </row>
    <row r="42" spans="1:29" x14ac:dyDescent="0.4">
      <c r="A42" s="83"/>
      <c r="B42" s="82"/>
      <c r="C42" s="82"/>
      <c r="D42" s="68"/>
      <c r="E42" s="62"/>
      <c r="F42" s="63"/>
      <c r="G42" s="63"/>
      <c r="H42" s="63"/>
      <c r="I42" s="64"/>
      <c r="J42" s="6"/>
      <c r="K42" s="6"/>
      <c r="L42" s="6"/>
      <c r="M42" s="6"/>
      <c r="N42" s="10"/>
      <c r="O42" s="6"/>
      <c r="P42" s="10"/>
      <c r="Q42" s="6"/>
      <c r="R42" s="10"/>
      <c r="S42" s="6"/>
      <c r="T42" s="6"/>
      <c r="U42" s="6"/>
      <c r="V42" s="10"/>
      <c r="W42" s="6"/>
      <c r="X42" s="10"/>
      <c r="Y42" s="6"/>
      <c r="Z42" s="10"/>
      <c r="AA42" s="6"/>
      <c r="AB42" s="10"/>
      <c r="AC42" s="5"/>
    </row>
    <row r="43" spans="1:29" ht="13.15" customHeight="1" x14ac:dyDescent="0.4">
      <c r="A43" s="16" t="s">
        <v>45</v>
      </c>
      <c r="B43" s="65" t="s">
        <v>46</v>
      </c>
      <c r="C43" s="63"/>
      <c r="D43" s="64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15"/>
      <c r="Q43" s="5"/>
      <c r="R43" s="15"/>
      <c r="S43" s="5"/>
      <c r="T43" s="5"/>
      <c r="U43" s="5"/>
      <c r="V43" s="15"/>
      <c r="W43" s="5"/>
      <c r="X43" s="15"/>
      <c r="Y43" s="5"/>
      <c r="Z43" s="15"/>
      <c r="AA43" s="5"/>
      <c r="AB43" s="15"/>
      <c r="AC43" s="5"/>
    </row>
    <row r="44" spans="1:29" ht="13.15" customHeight="1" x14ac:dyDescent="0.4">
      <c r="A44" s="80" t="s">
        <v>47</v>
      </c>
      <c r="B44" s="85"/>
      <c r="C44" s="85"/>
      <c r="D44" s="78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10"/>
      <c r="Q44" s="6"/>
      <c r="R44" s="10"/>
      <c r="S44" s="6"/>
      <c r="T44" s="6"/>
      <c r="U44" s="6"/>
      <c r="V44" s="10"/>
      <c r="W44" s="6"/>
      <c r="X44" s="10"/>
      <c r="Y44" s="6"/>
      <c r="Z44" s="10"/>
      <c r="AA44" s="6"/>
      <c r="AB44" s="10"/>
      <c r="AC44" s="5"/>
    </row>
    <row r="45" spans="1:29" x14ac:dyDescent="0.4">
      <c r="A45" s="11" t="s">
        <v>48</v>
      </c>
      <c r="B45" s="17" t="s">
        <v>28</v>
      </c>
      <c r="C45" s="86" t="s">
        <v>49</v>
      </c>
      <c r="D45" s="64"/>
      <c r="E45" s="6">
        <v>3</v>
      </c>
      <c r="F45" s="6">
        <v>0</v>
      </c>
      <c r="G45" s="6">
        <v>4</v>
      </c>
      <c r="H45" s="6">
        <v>7</v>
      </c>
      <c r="I45" s="6">
        <v>0</v>
      </c>
      <c r="J45" s="6">
        <v>3</v>
      </c>
      <c r="K45" s="6">
        <v>2</v>
      </c>
      <c r="L45" s="6">
        <v>8</v>
      </c>
      <c r="M45" s="6">
        <v>9</v>
      </c>
      <c r="N45" s="6">
        <v>7</v>
      </c>
      <c r="O45" s="6">
        <v>3</v>
      </c>
      <c r="P45" s="6">
        <v>10</v>
      </c>
      <c r="Q45" s="6">
        <v>10</v>
      </c>
      <c r="R45" s="6">
        <v>5</v>
      </c>
      <c r="S45" s="6">
        <v>19</v>
      </c>
      <c r="T45" s="6">
        <v>16</v>
      </c>
      <c r="U45" s="6">
        <v>8</v>
      </c>
      <c r="V45" s="6">
        <v>6</v>
      </c>
      <c r="W45" s="6">
        <v>5</v>
      </c>
      <c r="X45" s="6">
        <v>9</v>
      </c>
      <c r="Y45" s="6">
        <v>6</v>
      </c>
      <c r="Z45" s="6">
        <v>4</v>
      </c>
      <c r="AA45" s="6">
        <v>6</v>
      </c>
      <c r="AB45" s="6">
        <v>5</v>
      </c>
      <c r="AC45" s="5">
        <f t="shared" ref="AC45:AC54" si="21">SUM(E45:AB45)</f>
        <v>155</v>
      </c>
    </row>
    <row r="46" spans="1:29" x14ac:dyDescent="0.4">
      <c r="A46" s="11" t="s">
        <v>50</v>
      </c>
      <c r="B46" s="50"/>
      <c r="C46" s="24" t="s">
        <v>135</v>
      </c>
      <c r="D46" s="49"/>
      <c r="E46" s="6">
        <v>3</v>
      </c>
      <c r="F46" s="6">
        <v>2</v>
      </c>
      <c r="G46" s="6">
        <v>6</v>
      </c>
      <c r="H46" s="6">
        <v>6</v>
      </c>
      <c r="I46" s="6">
        <v>2</v>
      </c>
      <c r="J46" s="6">
        <v>4</v>
      </c>
      <c r="K46" s="6">
        <v>3</v>
      </c>
      <c r="L46" s="6">
        <v>2</v>
      </c>
      <c r="M46" s="6">
        <v>6</v>
      </c>
      <c r="N46" s="6">
        <v>6</v>
      </c>
      <c r="O46" s="6">
        <v>12</v>
      </c>
      <c r="P46" s="6">
        <v>11</v>
      </c>
      <c r="Q46" s="6">
        <v>8</v>
      </c>
      <c r="R46" s="6">
        <v>14</v>
      </c>
      <c r="S46" s="6">
        <v>42</v>
      </c>
      <c r="T46" s="6">
        <v>48</v>
      </c>
      <c r="U46" s="6">
        <v>4</v>
      </c>
      <c r="V46" s="6">
        <v>6</v>
      </c>
      <c r="W46" s="6">
        <v>5</v>
      </c>
      <c r="X46" s="6">
        <v>11</v>
      </c>
      <c r="Y46" s="6">
        <v>8</v>
      </c>
      <c r="Z46" s="6">
        <v>7</v>
      </c>
      <c r="AA46" s="6">
        <v>3</v>
      </c>
      <c r="AB46" s="6">
        <v>7</v>
      </c>
      <c r="AC46" s="5">
        <f t="shared" si="21"/>
        <v>226</v>
      </c>
    </row>
    <row r="47" spans="1:29" x14ac:dyDescent="0.4">
      <c r="A47" s="7"/>
      <c r="B47" s="50"/>
      <c r="C47" s="24" t="s">
        <v>136</v>
      </c>
      <c r="D47" s="49"/>
      <c r="E47" s="6">
        <v>0</v>
      </c>
      <c r="F47" s="6">
        <v>2</v>
      </c>
      <c r="G47" s="6">
        <v>3</v>
      </c>
      <c r="H47" s="6">
        <v>2</v>
      </c>
      <c r="I47" s="6">
        <v>2</v>
      </c>
      <c r="J47" s="6">
        <v>0</v>
      </c>
      <c r="K47" s="6">
        <v>2</v>
      </c>
      <c r="L47" s="6">
        <v>1</v>
      </c>
      <c r="M47" s="6">
        <v>1</v>
      </c>
      <c r="N47" s="6">
        <v>3</v>
      </c>
      <c r="O47" s="6">
        <v>2</v>
      </c>
      <c r="P47" s="6">
        <v>10</v>
      </c>
      <c r="Q47" s="6">
        <v>5</v>
      </c>
      <c r="R47" s="6">
        <v>3</v>
      </c>
      <c r="S47" s="6">
        <v>13</v>
      </c>
      <c r="T47" s="6">
        <v>23</v>
      </c>
      <c r="U47" s="6">
        <v>2</v>
      </c>
      <c r="V47" s="6">
        <v>1</v>
      </c>
      <c r="W47" s="6">
        <v>3</v>
      </c>
      <c r="X47" s="6">
        <v>12</v>
      </c>
      <c r="Y47" s="6">
        <v>0</v>
      </c>
      <c r="Z47" s="6">
        <v>0</v>
      </c>
      <c r="AA47" s="6">
        <v>1</v>
      </c>
      <c r="AB47" s="6">
        <v>0</v>
      </c>
      <c r="AC47" s="5">
        <f t="shared" si="21"/>
        <v>91</v>
      </c>
    </row>
    <row r="48" spans="1:29" x14ac:dyDescent="0.4">
      <c r="A48" s="7"/>
      <c r="B48" s="50"/>
      <c r="C48" s="24" t="s">
        <v>137</v>
      </c>
      <c r="D48" s="49"/>
      <c r="E48" s="6">
        <v>0</v>
      </c>
      <c r="F48" s="6">
        <v>3</v>
      </c>
      <c r="G48" s="6">
        <v>1</v>
      </c>
      <c r="H48" s="6">
        <v>0</v>
      </c>
      <c r="I48" s="6">
        <v>0</v>
      </c>
      <c r="J48" s="6">
        <v>1</v>
      </c>
      <c r="K48" s="6">
        <v>0</v>
      </c>
      <c r="L48" s="6">
        <v>2</v>
      </c>
      <c r="M48" s="6">
        <v>3</v>
      </c>
      <c r="N48" s="6">
        <v>1</v>
      </c>
      <c r="O48" s="6">
        <v>1</v>
      </c>
      <c r="P48" s="6">
        <v>1</v>
      </c>
      <c r="Q48" s="6">
        <v>1</v>
      </c>
      <c r="R48" s="6">
        <v>0</v>
      </c>
      <c r="S48" s="6">
        <v>2</v>
      </c>
      <c r="T48" s="6">
        <v>2</v>
      </c>
      <c r="U48" s="6">
        <v>0</v>
      </c>
      <c r="V48" s="6">
        <v>0</v>
      </c>
      <c r="W48" s="6">
        <v>1</v>
      </c>
      <c r="X48" s="6">
        <v>3</v>
      </c>
      <c r="Y48" s="6">
        <v>0</v>
      </c>
      <c r="Z48" s="6">
        <v>0</v>
      </c>
      <c r="AA48" s="6">
        <v>0</v>
      </c>
      <c r="AB48" s="6">
        <v>0</v>
      </c>
      <c r="AC48" s="5">
        <f t="shared" si="21"/>
        <v>22</v>
      </c>
    </row>
    <row r="49" spans="1:29" x14ac:dyDescent="0.4">
      <c r="A49" s="7"/>
      <c r="B49" s="50"/>
      <c r="C49" s="24" t="s">
        <v>138</v>
      </c>
      <c r="D49" s="49"/>
      <c r="E49" s="6">
        <v>0</v>
      </c>
      <c r="F49" s="6">
        <v>0</v>
      </c>
      <c r="G49" s="6">
        <v>0</v>
      </c>
      <c r="H49" s="6">
        <v>3</v>
      </c>
      <c r="I49" s="6">
        <v>0</v>
      </c>
      <c r="J49" s="6">
        <v>3</v>
      </c>
      <c r="K49" s="6">
        <v>0</v>
      </c>
      <c r="L49" s="6">
        <v>0</v>
      </c>
      <c r="M49" s="6">
        <v>0</v>
      </c>
      <c r="N49" s="6">
        <v>5</v>
      </c>
      <c r="O49" s="6">
        <v>2</v>
      </c>
      <c r="P49" s="6">
        <v>0</v>
      </c>
      <c r="Q49" s="6">
        <v>1</v>
      </c>
      <c r="R49" s="6">
        <v>2</v>
      </c>
      <c r="S49" s="6">
        <v>0</v>
      </c>
      <c r="T49" s="6">
        <v>10</v>
      </c>
      <c r="U49" s="6">
        <v>1</v>
      </c>
      <c r="V49" s="6">
        <v>1</v>
      </c>
      <c r="W49" s="6">
        <v>1</v>
      </c>
      <c r="X49" s="6">
        <v>0</v>
      </c>
      <c r="Y49" s="6">
        <v>0</v>
      </c>
      <c r="Z49" s="6">
        <v>1</v>
      </c>
      <c r="AA49" s="6">
        <v>1</v>
      </c>
      <c r="AB49" s="6">
        <v>3</v>
      </c>
      <c r="AC49" s="5">
        <f t="shared" si="21"/>
        <v>34</v>
      </c>
    </row>
    <row r="50" spans="1:29" x14ac:dyDescent="0.4">
      <c r="A50" s="7"/>
      <c r="B50" s="50"/>
      <c r="C50" s="24" t="s">
        <v>139</v>
      </c>
      <c r="D50" s="49"/>
      <c r="E50" s="6">
        <v>0</v>
      </c>
      <c r="F50" s="6">
        <v>0</v>
      </c>
      <c r="G50" s="6">
        <v>1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2</v>
      </c>
      <c r="N50" s="6">
        <v>0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2</v>
      </c>
      <c r="U50" s="6">
        <v>0</v>
      </c>
      <c r="V50" s="6">
        <v>0</v>
      </c>
      <c r="W50" s="6">
        <v>2</v>
      </c>
      <c r="X50" s="6">
        <v>2</v>
      </c>
      <c r="Y50" s="6">
        <v>1</v>
      </c>
      <c r="Z50" s="6">
        <v>1</v>
      </c>
      <c r="AA50" s="6">
        <v>0</v>
      </c>
      <c r="AB50" s="6">
        <v>1</v>
      </c>
      <c r="AC50" s="5">
        <f t="shared" si="21"/>
        <v>14</v>
      </c>
    </row>
    <row r="51" spans="1:29" x14ac:dyDescent="0.4">
      <c r="A51" s="7"/>
      <c r="B51" s="50"/>
      <c r="C51" s="24" t="s">
        <v>140</v>
      </c>
      <c r="D51" s="49"/>
      <c r="E51" s="6">
        <v>0</v>
      </c>
      <c r="F51" s="6">
        <v>1</v>
      </c>
      <c r="G51" s="6">
        <v>0</v>
      </c>
      <c r="H51" s="6">
        <v>2</v>
      </c>
      <c r="I51" s="6">
        <v>2</v>
      </c>
      <c r="J51" s="6">
        <v>0</v>
      </c>
      <c r="K51" s="6">
        <v>0</v>
      </c>
      <c r="L51" s="6">
        <v>2</v>
      </c>
      <c r="M51" s="6">
        <v>1</v>
      </c>
      <c r="N51" s="6">
        <v>1</v>
      </c>
      <c r="O51" s="6">
        <v>0</v>
      </c>
      <c r="P51" s="6">
        <v>1</v>
      </c>
      <c r="Q51" s="6">
        <v>0</v>
      </c>
      <c r="R51" s="6">
        <v>1</v>
      </c>
      <c r="S51" s="6">
        <v>1</v>
      </c>
      <c r="T51" s="6">
        <v>0</v>
      </c>
      <c r="U51" s="6">
        <v>0</v>
      </c>
      <c r="V51" s="6">
        <v>1</v>
      </c>
      <c r="W51" s="6">
        <v>0</v>
      </c>
      <c r="X51" s="6">
        <v>0</v>
      </c>
      <c r="Y51" s="6">
        <v>0</v>
      </c>
      <c r="Z51" s="6">
        <v>1</v>
      </c>
      <c r="AA51" s="6">
        <v>0</v>
      </c>
      <c r="AB51" s="6">
        <v>0</v>
      </c>
      <c r="AC51" s="5">
        <f t="shared" si="21"/>
        <v>14</v>
      </c>
    </row>
    <row r="52" spans="1:29" ht="13.15" customHeight="1" x14ac:dyDescent="0.4">
      <c r="A52" s="7"/>
      <c r="B52" s="50"/>
      <c r="C52" s="24" t="s">
        <v>141</v>
      </c>
      <c r="D52" s="49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1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1</v>
      </c>
      <c r="Z52" s="6">
        <v>1</v>
      </c>
      <c r="AA52" s="6">
        <v>0</v>
      </c>
      <c r="AB52" s="6">
        <v>0</v>
      </c>
      <c r="AC52" s="5">
        <f t="shared" si="21"/>
        <v>5</v>
      </c>
    </row>
    <row r="53" spans="1:29" ht="13.15" customHeight="1" x14ac:dyDescent="0.4">
      <c r="A53" s="7"/>
      <c r="B53" s="50"/>
      <c r="C53" s="24" t="s">
        <v>142</v>
      </c>
      <c r="D53" s="51"/>
      <c r="E53" s="6">
        <v>0</v>
      </c>
      <c r="F53" s="6">
        <v>0</v>
      </c>
      <c r="G53" s="6">
        <v>0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2</v>
      </c>
      <c r="AA53" s="6">
        <v>0</v>
      </c>
      <c r="AB53" s="6">
        <v>0</v>
      </c>
      <c r="AC53" s="5">
        <f t="shared" si="21"/>
        <v>4</v>
      </c>
    </row>
    <row r="54" spans="1:29" ht="13.15" customHeight="1" x14ac:dyDescent="0.4">
      <c r="A54" s="7"/>
      <c r="B54" s="50"/>
      <c r="C54" s="24" t="s">
        <v>143</v>
      </c>
      <c r="D54" s="49"/>
      <c r="E54" s="6">
        <v>0</v>
      </c>
      <c r="F54" s="6">
        <v>0</v>
      </c>
      <c r="G54" s="6">
        <v>0</v>
      </c>
      <c r="H54" s="6">
        <v>1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1</v>
      </c>
      <c r="X54" s="6">
        <v>0</v>
      </c>
      <c r="Y54" s="6">
        <v>1</v>
      </c>
      <c r="Z54" s="6">
        <v>2</v>
      </c>
      <c r="AA54" s="6">
        <v>0</v>
      </c>
      <c r="AB54" s="6">
        <v>1</v>
      </c>
      <c r="AC54" s="5">
        <f t="shared" si="21"/>
        <v>6</v>
      </c>
    </row>
    <row r="55" spans="1:29" x14ac:dyDescent="0.4">
      <c r="A55" s="6" t="s">
        <v>26</v>
      </c>
      <c r="B55" s="84" t="s">
        <v>51</v>
      </c>
      <c r="C55" s="63"/>
      <c r="D55" s="64"/>
      <c r="E55" s="5">
        <f>SUM(E45:E54)</f>
        <v>6</v>
      </c>
      <c r="F55" s="5">
        <f t="shared" ref="F55:AC55" si="22">SUM(F45:F54)</f>
        <v>8</v>
      </c>
      <c r="G55" s="5">
        <f t="shared" si="22"/>
        <v>15</v>
      </c>
      <c r="H55" s="5">
        <f t="shared" si="22"/>
        <v>23</v>
      </c>
      <c r="I55" s="5">
        <f t="shared" si="22"/>
        <v>6</v>
      </c>
      <c r="J55" s="5">
        <f t="shared" si="22"/>
        <v>11</v>
      </c>
      <c r="K55" s="5">
        <f t="shared" si="22"/>
        <v>8</v>
      </c>
      <c r="L55" s="5">
        <f t="shared" si="22"/>
        <v>15</v>
      </c>
      <c r="M55" s="5">
        <f t="shared" si="22"/>
        <v>22</v>
      </c>
      <c r="N55" s="5">
        <f t="shared" si="22"/>
        <v>25</v>
      </c>
      <c r="O55" s="5">
        <f t="shared" si="22"/>
        <v>21</v>
      </c>
      <c r="P55" s="5">
        <f t="shared" si="22"/>
        <v>33</v>
      </c>
      <c r="Q55" s="5">
        <f t="shared" si="22"/>
        <v>25</v>
      </c>
      <c r="R55" s="5">
        <f t="shared" si="22"/>
        <v>25</v>
      </c>
      <c r="S55" s="5">
        <f t="shared" si="22"/>
        <v>78</v>
      </c>
      <c r="T55" s="5">
        <f t="shared" si="22"/>
        <v>101</v>
      </c>
      <c r="U55" s="5">
        <f t="shared" si="22"/>
        <v>15</v>
      </c>
      <c r="V55" s="5">
        <f t="shared" si="22"/>
        <v>15</v>
      </c>
      <c r="W55" s="5">
        <f t="shared" si="22"/>
        <v>18</v>
      </c>
      <c r="X55" s="5">
        <f t="shared" si="22"/>
        <v>37</v>
      </c>
      <c r="Y55" s="5">
        <f t="shared" si="22"/>
        <v>17</v>
      </c>
      <c r="Z55" s="5">
        <f t="shared" si="22"/>
        <v>19</v>
      </c>
      <c r="AA55" s="5">
        <f t="shared" si="22"/>
        <v>11</v>
      </c>
      <c r="AB55" s="5">
        <f t="shared" si="22"/>
        <v>17</v>
      </c>
      <c r="AC55" s="5">
        <f t="shared" si="22"/>
        <v>571</v>
      </c>
    </row>
    <row r="56" spans="1:29" x14ac:dyDescent="0.4">
      <c r="A56" s="83"/>
      <c r="B56" s="82"/>
      <c r="C56" s="82"/>
      <c r="D56" s="82"/>
      <c r="E56" s="82"/>
      <c r="AC56" s="5"/>
    </row>
    <row r="57" spans="1:29" x14ac:dyDescent="0.4">
      <c r="A57" s="11" t="s">
        <v>48</v>
      </c>
      <c r="B57" s="17" t="s">
        <v>30</v>
      </c>
      <c r="C57" s="86" t="s">
        <v>52</v>
      </c>
      <c r="D57" s="64"/>
      <c r="E57" s="6">
        <v>18</v>
      </c>
      <c r="F57" s="6">
        <v>12</v>
      </c>
      <c r="G57" s="6">
        <v>14</v>
      </c>
      <c r="H57" s="6">
        <v>5</v>
      </c>
      <c r="I57" s="6">
        <v>21</v>
      </c>
      <c r="J57" s="6">
        <v>14</v>
      </c>
      <c r="K57" s="6">
        <v>12</v>
      </c>
      <c r="L57" s="6">
        <v>8</v>
      </c>
      <c r="M57" s="6">
        <v>9</v>
      </c>
      <c r="N57" s="6">
        <v>13</v>
      </c>
      <c r="O57" s="6">
        <v>12</v>
      </c>
      <c r="P57" s="6">
        <v>15</v>
      </c>
      <c r="Q57" s="6">
        <v>7</v>
      </c>
      <c r="R57" s="6">
        <v>17</v>
      </c>
      <c r="S57" s="6">
        <v>10</v>
      </c>
      <c r="T57" s="6">
        <v>13</v>
      </c>
      <c r="U57" s="6">
        <v>28</v>
      </c>
      <c r="V57" s="6">
        <v>24</v>
      </c>
      <c r="W57" s="6">
        <v>23</v>
      </c>
      <c r="X57" s="6">
        <v>19</v>
      </c>
      <c r="Y57" s="6">
        <v>22</v>
      </c>
      <c r="Z57" s="6">
        <v>14</v>
      </c>
      <c r="AA57" s="6">
        <v>27</v>
      </c>
      <c r="AB57" s="6">
        <v>9</v>
      </c>
      <c r="AC57" s="5">
        <f t="shared" ref="AC57:AC66" si="23">SUM(E57:AB57)</f>
        <v>366</v>
      </c>
    </row>
    <row r="58" spans="1:29" x14ac:dyDescent="0.4">
      <c r="A58" s="11" t="s">
        <v>50</v>
      </c>
      <c r="B58" s="50"/>
      <c r="C58" s="24" t="s">
        <v>144</v>
      </c>
      <c r="D58" s="49"/>
      <c r="E58" s="6">
        <v>4</v>
      </c>
      <c r="F58" s="6">
        <v>5</v>
      </c>
      <c r="G58" s="6">
        <v>5</v>
      </c>
      <c r="H58" s="6">
        <v>2</v>
      </c>
      <c r="I58" s="6">
        <v>11</v>
      </c>
      <c r="J58" s="6">
        <v>9</v>
      </c>
      <c r="K58" s="6">
        <v>10</v>
      </c>
      <c r="L58" s="6">
        <v>11</v>
      </c>
      <c r="M58" s="6">
        <v>0</v>
      </c>
      <c r="N58" s="6">
        <v>8</v>
      </c>
      <c r="O58" s="6">
        <v>2</v>
      </c>
      <c r="P58" s="6">
        <v>10</v>
      </c>
      <c r="Q58" s="6">
        <v>15</v>
      </c>
      <c r="R58" s="6">
        <v>14</v>
      </c>
      <c r="S58" s="6">
        <v>4</v>
      </c>
      <c r="T58" s="6">
        <v>8</v>
      </c>
      <c r="U58" s="6">
        <v>17</v>
      </c>
      <c r="V58" s="6">
        <v>23</v>
      </c>
      <c r="W58" s="6">
        <v>16</v>
      </c>
      <c r="X58" s="6">
        <v>7</v>
      </c>
      <c r="Y58" s="6">
        <v>13</v>
      </c>
      <c r="Z58" s="6">
        <v>14</v>
      </c>
      <c r="AA58" s="6">
        <v>6</v>
      </c>
      <c r="AB58" s="6">
        <v>12</v>
      </c>
      <c r="AC58" s="5">
        <f t="shared" si="23"/>
        <v>226</v>
      </c>
    </row>
    <row r="59" spans="1:29" x14ac:dyDescent="0.4">
      <c r="A59" s="7"/>
      <c r="B59" s="50"/>
      <c r="C59" s="24" t="s">
        <v>145</v>
      </c>
      <c r="D59" s="49"/>
      <c r="E59" s="6">
        <v>12</v>
      </c>
      <c r="F59" s="6">
        <v>5</v>
      </c>
      <c r="G59" s="6">
        <v>5</v>
      </c>
      <c r="H59" s="6">
        <v>7</v>
      </c>
      <c r="I59" s="6">
        <v>7</v>
      </c>
      <c r="J59" s="6">
        <v>10</v>
      </c>
      <c r="K59" s="6">
        <v>3</v>
      </c>
      <c r="L59" s="6">
        <v>8</v>
      </c>
      <c r="M59" s="6">
        <v>2</v>
      </c>
      <c r="N59" s="6">
        <v>2</v>
      </c>
      <c r="O59" s="6">
        <v>6</v>
      </c>
      <c r="P59" s="6">
        <v>7</v>
      </c>
      <c r="Q59" s="6">
        <v>8</v>
      </c>
      <c r="R59" s="6">
        <v>11</v>
      </c>
      <c r="S59" s="6">
        <v>6</v>
      </c>
      <c r="T59" s="6">
        <v>8</v>
      </c>
      <c r="U59" s="6">
        <v>16</v>
      </c>
      <c r="V59" s="6">
        <v>11</v>
      </c>
      <c r="W59" s="6">
        <v>8</v>
      </c>
      <c r="X59" s="6">
        <v>5</v>
      </c>
      <c r="Y59" s="6">
        <v>4</v>
      </c>
      <c r="Z59" s="6">
        <v>9</v>
      </c>
      <c r="AA59" s="6">
        <v>8</v>
      </c>
      <c r="AB59" s="6">
        <v>9</v>
      </c>
      <c r="AC59" s="5">
        <f t="shared" si="23"/>
        <v>177</v>
      </c>
    </row>
    <row r="60" spans="1:29" x14ac:dyDescent="0.4">
      <c r="A60" s="7"/>
      <c r="B60" s="50"/>
      <c r="C60" s="24" t="s">
        <v>146</v>
      </c>
      <c r="D60" s="49"/>
      <c r="E60" s="6">
        <v>6</v>
      </c>
      <c r="F60" s="6">
        <v>0</v>
      </c>
      <c r="G60" s="6">
        <v>4</v>
      </c>
      <c r="H60" s="6">
        <v>2</v>
      </c>
      <c r="I60" s="6">
        <v>5</v>
      </c>
      <c r="J60" s="6">
        <v>4</v>
      </c>
      <c r="K60" s="6">
        <v>2</v>
      </c>
      <c r="L60" s="6">
        <v>1</v>
      </c>
      <c r="M60" s="6">
        <v>1</v>
      </c>
      <c r="N60" s="6">
        <v>3</v>
      </c>
      <c r="O60" s="6">
        <v>4</v>
      </c>
      <c r="P60" s="6">
        <v>4</v>
      </c>
      <c r="Q60" s="6">
        <v>4</v>
      </c>
      <c r="R60" s="6">
        <v>2</v>
      </c>
      <c r="S60" s="6">
        <v>1</v>
      </c>
      <c r="T60" s="6">
        <v>5</v>
      </c>
      <c r="U60" s="6">
        <v>5</v>
      </c>
      <c r="V60" s="6">
        <v>7</v>
      </c>
      <c r="W60" s="6">
        <v>4</v>
      </c>
      <c r="X60" s="6">
        <v>5</v>
      </c>
      <c r="Y60" s="6">
        <v>4</v>
      </c>
      <c r="Z60" s="6">
        <v>10</v>
      </c>
      <c r="AA60" s="6">
        <v>4</v>
      </c>
      <c r="AB60" s="6">
        <v>4</v>
      </c>
      <c r="AC60" s="5">
        <f t="shared" si="23"/>
        <v>91</v>
      </c>
    </row>
    <row r="61" spans="1:29" x14ac:dyDescent="0.4">
      <c r="A61" s="7"/>
      <c r="B61" s="50"/>
      <c r="C61" s="24" t="s">
        <v>147</v>
      </c>
      <c r="D61" s="49"/>
      <c r="E61" s="6">
        <v>3</v>
      </c>
      <c r="F61" s="6">
        <v>1</v>
      </c>
      <c r="G61" s="6">
        <v>2</v>
      </c>
      <c r="H61" s="6">
        <v>2</v>
      </c>
      <c r="I61" s="6">
        <v>4</v>
      </c>
      <c r="J61" s="6">
        <v>4</v>
      </c>
      <c r="K61" s="6">
        <v>2</v>
      </c>
      <c r="L61" s="6">
        <v>0</v>
      </c>
      <c r="M61" s="6">
        <v>2</v>
      </c>
      <c r="N61" s="6">
        <v>2</v>
      </c>
      <c r="O61" s="6">
        <v>5</v>
      </c>
      <c r="P61" s="6">
        <v>2</v>
      </c>
      <c r="Q61" s="6">
        <v>1</v>
      </c>
      <c r="R61" s="6">
        <v>17</v>
      </c>
      <c r="S61" s="6">
        <v>7</v>
      </c>
      <c r="T61" s="6">
        <v>14</v>
      </c>
      <c r="U61" s="6">
        <v>3</v>
      </c>
      <c r="V61" s="6">
        <v>5</v>
      </c>
      <c r="W61" s="6">
        <v>5</v>
      </c>
      <c r="X61" s="6">
        <v>7</v>
      </c>
      <c r="Y61" s="6">
        <v>6</v>
      </c>
      <c r="Z61" s="6">
        <v>5</v>
      </c>
      <c r="AA61" s="6">
        <v>7</v>
      </c>
      <c r="AB61" s="6">
        <v>1</v>
      </c>
      <c r="AC61" s="5">
        <f t="shared" si="23"/>
        <v>107</v>
      </c>
    </row>
    <row r="62" spans="1:29" x14ac:dyDescent="0.4">
      <c r="A62" s="7"/>
      <c r="B62" s="50"/>
      <c r="C62" s="24" t="s">
        <v>148</v>
      </c>
      <c r="D62" s="49"/>
      <c r="E62" s="6">
        <v>5</v>
      </c>
      <c r="F62" s="6">
        <v>2</v>
      </c>
      <c r="G62" s="6">
        <v>1</v>
      </c>
      <c r="H62" s="6">
        <v>1</v>
      </c>
      <c r="I62" s="6">
        <v>1</v>
      </c>
      <c r="J62" s="6">
        <v>0</v>
      </c>
      <c r="K62" s="6">
        <v>1</v>
      </c>
      <c r="L62" s="6">
        <v>4</v>
      </c>
      <c r="M62" s="6">
        <v>1</v>
      </c>
      <c r="N62" s="6">
        <v>1</v>
      </c>
      <c r="O62" s="6">
        <v>0</v>
      </c>
      <c r="P62" s="6">
        <v>2</v>
      </c>
      <c r="Q62" s="6">
        <v>1</v>
      </c>
      <c r="R62" s="6">
        <v>5</v>
      </c>
      <c r="S62" s="6">
        <v>2</v>
      </c>
      <c r="T62" s="6">
        <v>2</v>
      </c>
      <c r="U62" s="6">
        <v>2</v>
      </c>
      <c r="V62" s="6">
        <v>3</v>
      </c>
      <c r="W62" s="6">
        <v>4</v>
      </c>
      <c r="X62" s="6">
        <v>2</v>
      </c>
      <c r="Y62" s="6">
        <v>0</v>
      </c>
      <c r="Z62" s="6">
        <v>0</v>
      </c>
      <c r="AA62" s="6">
        <v>1</v>
      </c>
      <c r="AB62" s="6">
        <v>2</v>
      </c>
      <c r="AC62" s="5">
        <f t="shared" si="23"/>
        <v>43</v>
      </c>
    </row>
    <row r="63" spans="1:29" ht="13.15" customHeight="1" x14ac:dyDescent="0.4">
      <c r="A63" s="7"/>
      <c r="B63" s="50"/>
      <c r="C63" s="24" t="s">
        <v>149</v>
      </c>
      <c r="D63" s="49"/>
      <c r="E63" s="6">
        <v>1</v>
      </c>
      <c r="F63" s="6">
        <v>1</v>
      </c>
      <c r="G63" s="6">
        <v>1</v>
      </c>
      <c r="H63" s="6">
        <v>1</v>
      </c>
      <c r="I63" s="6">
        <v>0</v>
      </c>
      <c r="J63" s="6">
        <v>1</v>
      </c>
      <c r="K63" s="6">
        <v>4</v>
      </c>
      <c r="L63" s="6">
        <v>1</v>
      </c>
      <c r="M63" s="6">
        <v>1</v>
      </c>
      <c r="N63" s="6">
        <v>0</v>
      </c>
      <c r="O63" s="6">
        <v>0</v>
      </c>
      <c r="P63" s="6">
        <v>0</v>
      </c>
      <c r="Q63" s="6">
        <v>0</v>
      </c>
      <c r="R63" s="6">
        <v>1</v>
      </c>
      <c r="S63" s="6">
        <v>0</v>
      </c>
      <c r="T63" s="6">
        <v>0</v>
      </c>
      <c r="U63" s="6">
        <v>2</v>
      </c>
      <c r="V63" s="6">
        <v>2</v>
      </c>
      <c r="W63" s="6">
        <v>2</v>
      </c>
      <c r="X63" s="6">
        <v>2</v>
      </c>
      <c r="Y63" s="6">
        <v>2</v>
      </c>
      <c r="Z63" s="6">
        <v>1</v>
      </c>
      <c r="AA63" s="6">
        <v>0</v>
      </c>
      <c r="AB63" s="6">
        <v>0</v>
      </c>
      <c r="AC63" s="5">
        <f t="shared" si="23"/>
        <v>23</v>
      </c>
    </row>
    <row r="64" spans="1:29" x14ac:dyDescent="0.4">
      <c r="A64" s="7"/>
      <c r="B64" s="50"/>
      <c r="C64" s="24" t="s">
        <v>150</v>
      </c>
      <c r="D64" s="49"/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1</v>
      </c>
      <c r="L64" s="6">
        <v>1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2</v>
      </c>
      <c r="Z64" s="6">
        <v>1</v>
      </c>
      <c r="AA64" s="6">
        <v>0</v>
      </c>
      <c r="AB64" s="6">
        <v>0</v>
      </c>
      <c r="AC64" s="5">
        <f t="shared" si="23"/>
        <v>7</v>
      </c>
    </row>
    <row r="65" spans="1:29" x14ac:dyDescent="0.4">
      <c r="A65" s="7"/>
      <c r="B65" s="50"/>
      <c r="C65" s="24" t="s">
        <v>151</v>
      </c>
      <c r="D65" s="49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1</v>
      </c>
      <c r="P65" s="6">
        <v>0</v>
      </c>
      <c r="Q65" s="6">
        <v>1</v>
      </c>
      <c r="R65" s="6">
        <v>1</v>
      </c>
      <c r="S65" s="6">
        <v>0</v>
      </c>
      <c r="T65" s="6">
        <v>0</v>
      </c>
      <c r="U65" s="6">
        <v>0</v>
      </c>
      <c r="V65" s="6">
        <v>2</v>
      </c>
      <c r="W65" s="6">
        <v>0</v>
      </c>
      <c r="X65" s="6">
        <v>0</v>
      </c>
      <c r="Y65" s="6">
        <v>1</v>
      </c>
      <c r="Z65" s="6">
        <v>1</v>
      </c>
      <c r="AA65" s="6">
        <v>0</v>
      </c>
      <c r="AB65" s="6">
        <v>1</v>
      </c>
      <c r="AC65" s="5">
        <f t="shared" si="23"/>
        <v>8</v>
      </c>
    </row>
    <row r="66" spans="1:29" x14ac:dyDescent="0.4">
      <c r="A66" s="7"/>
      <c r="B66" s="50"/>
      <c r="C66" s="24" t="s">
        <v>152</v>
      </c>
      <c r="D66" s="49"/>
      <c r="E66" s="6">
        <v>3</v>
      </c>
      <c r="F66" s="6">
        <v>2</v>
      </c>
      <c r="G66" s="6">
        <v>0</v>
      </c>
      <c r="H66" s="6">
        <v>0</v>
      </c>
      <c r="I66" s="6">
        <v>0</v>
      </c>
      <c r="J66" s="6">
        <v>2</v>
      </c>
      <c r="K66" s="6">
        <v>1</v>
      </c>
      <c r="L66" s="6">
        <v>0</v>
      </c>
      <c r="M66" s="6">
        <v>0</v>
      </c>
      <c r="N66" s="6">
        <v>0</v>
      </c>
      <c r="O66" s="6">
        <v>0</v>
      </c>
      <c r="P66" s="6">
        <v>1</v>
      </c>
      <c r="Q66" s="6">
        <v>0</v>
      </c>
      <c r="R66" s="6">
        <v>3</v>
      </c>
      <c r="S66" s="6">
        <v>0</v>
      </c>
      <c r="T66" s="6">
        <v>3</v>
      </c>
      <c r="U66" s="6">
        <v>1</v>
      </c>
      <c r="V66" s="6">
        <v>2</v>
      </c>
      <c r="W66" s="6">
        <v>0</v>
      </c>
      <c r="X66" s="6">
        <v>2</v>
      </c>
      <c r="Y66" s="6">
        <v>3</v>
      </c>
      <c r="Z66" s="6">
        <v>0</v>
      </c>
      <c r="AA66" s="6">
        <v>1</v>
      </c>
      <c r="AB66" s="6">
        <v>0</v>
      </c>
      <c r="AC66" s="5">
        <f t="shared" si="23"/>
        <v>24</v>
      </c>
    </row>
    <row r="67" spans="1:29" x14ac:dyDescent="0.4">
      <c r="A67" s="6" t="s">
        <v>26</v>
      </c>
      <c r="B67" s="84" t="s">
        <v>51</v>
      </c>
      <c r="C67" s="63"/>
      <c r="D67" s="64"/>
      <c r="E67" s="5">
        <f t="shared" ref="E67:AC67" si="24">SUM(E57:E66)</f>
        <v>52</v>
      </c>
      <c r="F67" s="5">
        <f t="shared" si="24"/>
        <v>28</v>
      </c>
      <c r="G67" s="5">
        <f t="shared" si="24"/>
        <v>32</v>
      </c>
      <c r="H67" s="5">
        <f t="shared" si="24"/>
        <v>20</v>
      </c>
      <c r="I67" s="5">
        <f t="shared" si="24"/>
        <v>49</v>
      </c>
      <c r="J67" s="5">
        <f t="shared" si="24"/>
        <v>44</v>
      </c>
      <c r="K67" s="5">
        <f t="shared" si="24"/>
        <v>36</v>
      </c>
      <c r="L67" s="5">
        <f t="shared" si="24"/>
        <v>34</v>
      </c>
      <c r="M67" s="5">
        <f t="shared" si="24"/>
        <v>16</v>
      </c>
      <c r="N67" s="5">
        <f t="shared" si="24"/>
        <v>30</v>
      </c>
      <c r="O67" s="5">
        <f t="shared" si="24"/>
        <v>30</v>
      </c>
      <c r="P67" s="5">
        <f t="shared" si="24"/>
        <v>41</v>
      </c>
      <c r="Q67" s="5">
        <f t="shared" si="24"/>
        <v>37</v>
      </c>
      <c r="R67" s="5">
        <f t="shared" si="24"/>
        <v>71</v>
      </c>
      <c r="S67" s="5">
        <f t="shared" si="24"/>
        <v>31</v>
      </c>
      <c r="T67" s="5">
        <f t="shared" si="24"/>
        <v>53</v>
      </c>
      <c r="U67" s="5">
        <f t="shared" si="24"/>
        <v>74</v>
      </c>
      <c r="V67" s="5">
        <f t="shared" si="24"/>
        <v>79</v>
      </c>
      <c r="W67" s="5">
        <f t="shared" si="24"/>
        <v>62</v>
      </c>
      <c r="X67" s="5">
        <f t="shared" si="24"/>
        <v>49</v>
      </c>
      <c r="Y67" s="5">
        <f t="shared" si="24"/>
        <v>57</v>
      </c>
      <c r="Z67" s="5">
        <f t="shared" si="24"/>
        <v>55</v>
      </c>
      <c r="AA67" s="5">
        <f t="shared" si="24"/>
        <v>54</v>
      </c>
      <c r="AB67" s="5">
        <f t="shared" si="24"/>
        <v>38</v>
      </c>
      <c r="AC67" s="5">
        <f t="shared" si="24"/>
        <v>1072</v>
      </c>
    </row>
    <row r="68" spans="1:29" x14ac:dyDescent="0.4">
      <c r="A68" s="83"/>
      <c r="B68" s="82"/>
      <c r="C68" s="82"/>
      <c r="D68" s="82"/>
      <c r="E68" s="82"/>
    </row>
    <row r="69" spans="1:29" x14ac:dyDescent="0.4">
      <c r="A69" s="11" t="s">
        <v>48</v>
      </c>
      <c r="B69" s="17" t="s">
        <v>32</v>
      </c>
      <c r="C69" s="86" t="s">
        <v>53</v>
      </c>
      <c r="D69" s="64"/>
      <c r="E69" s="6">
        <v>17</v>
      </c>
      <c r="F69" s="6">
        <v>15</v>
      </c>
      <c r="G69" s="6">
        <v>15</v>
      </c>
      <c r="H69" s="6">
        <v>19</v>
      </c>
      <c r="I69" s="6">
        <v>12</v>
      </c>
      <c r="J69" s="6">
        <v>18</v>
      </c>
      <c r="K69" s="6">
        <v>13</v>
      </c>
      <c r="L69" s="6">
        <v>22</v>
      </c>
      <c r="M69" s="6">
        <v>13</v>
      </c>
      <c r="N69" s="6">
        <v>34</v>
      </c>
      <c r="O69" s="6">
        <v>24</v>
      </c>
      <c r="P69" s="6">
        <v>17</v>
      </c>
      <c r="Q69" s="6">
        <v>4</v>
      </c>
      <c r="R69" s="6">
        <v>2</v>
      </c>
      <c r="S69" s="6">
        <v>8</v>
      </c>
      <c r="T69" s="6">
        <v>0</v>
      </c>
      <c r="U69" s="6">
        <v>2</v>
      </c>
      <c r="V69" s="6">
        <v>4</v>
      </c>
      <c r="W69" s="6">
        <v>10</v>
      </c>
      <c r="X69" s="6">
        <v>11</v>
      </c>
      <c r="Y69" s="6">
        <v>3</v>
      </c>
      <c r="Z69" s="6">
        <v>2</v>
      </c>
      <c r="AA69" s="6">
        <v>10</v>
      </c>
      <c r="AB69" s="6">
        <v>5</v>
      </c>
      <c r="AC69" s="5">
        <f t="shared" ref="AC69:AC78" si="25">SUM(E69:AB69)</f>
        <v>280</v>
      </c>
    </row>
    <row r="70" spans="1:29" x14ac:dyDescent="0.4">
      <c r="A70" s="11" t="s">
        <v>50</v>
      </c>
      <c r="B70" s="50"/>
      <c r="C70" s="24" t="s">
        <v>153</v>
      </c>
      <c r="D70" s="49"/>
      <c r="E70" s="6">
        <v>3</v>
      </c>
      <c r="F70" s="6">
        <v>3</v>
      </c>
      <c r="G70" s="6">
        <v>5</v>
      </c>
      <c r="H70" s="6">
        <v>0</v>
      </c>
      <c r="I70" s="6">
        <v>1</v>
      </c>
      <c r="J70" s="6">
        <v>3</v>
      </c>
      <c r="K70" s="6">
        <v>5</v>
      </c>
      <c r="L70" s="6">
        <v>9</v>
      </c>
      <c r="M70" s="6">
        <v>11</v>
      </c>
      <c r="N70" s="6">
        <v>7</v>
      </c>
      <c r="O70" s="6">
        <v>2</v>
      </c>
      <c r="P70" s="6">
        <v>4</v>
      </c>
      <c r="Q70" s="6">
        <v>3</v>
      </c>
      <c r="R70" s="6">
        <v>5</v>
      </c>
      <c r="S70" s="6">
        <v>3</v>
      </c>
      <c r="T70" s="6">
        <v>1</v>
      </c>
      <c r="U70" s="6">
        <v>1</v>
      </c>
      <c r="V70" s="6">
        <v>2</v>
      </c>
      <c r="W70" s="6">
        <v>3</v>
      </c>
      <c r="X70" s="6">
        <v>10</v>
      </c>
      <c r="Y70" s="6">
        <v>3</v>
      </c>
      <c r="Z70" s="6">
        <v>2</v>
      </c>
      <c r="AA70" s="6">
        <v>3</v>
      </c>
      <c r="AB70" s="6">
        <v>5</v>
      </c>
      <c r="AC70" s="5">
        <f t="shared" si="25"/>
        <v>94</v>
      </c>
    </row>
    <row r="71" spans="1:29" x14ac:dyDescent="0.4">
      <c r="A71" s="7"/>
      <c r="B71" s="50"/>
      <c r="C71" s="24" t="s">
        <v>154</v>
      </c>
      <c r="D71" s="49"/>
      <c r="E71" s="6">
        <v>5</v>
      </c>
      <c r="F71" s="6">
        <v>3</v>
      </c>
      <c r="G71" s="6">
        <v>1</v>
      </c>
      <c r="H71" s="6">
        <v>4</v>
      </c>
      <c r="I71" s="6">
        <v>2</v>
      </c>
      <c r="J71" s="6">
        <v>4</v>
      </c>
      <c r="K71" s="6">
        <v>6</v>
      </c>
      <c r="L71" s="6">
        <v>4</v>
      </c>
      <c r="M71" s="6">
        <v>13</v>
      </c>
      <c r="N71" s="6">
        <v>6</v>
      </c>
      <c r="O71" s="6">
        <v>4</v>
      </c>
      <c r="P71" s="6">
        <v>3</v>
      </c>
      <c r="Q71" s="6">
        <v>4</v>
      </c>
      <c r="R71" s="6">
        <v>3</v>
      </c>
      <c r="S71" s="6">
        <v>2</v>
      </c>
      <c r="T71" s="6">
        <v>3</v>
      </c>
      <c r="U71" s="6">
        <v>0</v>
      </c>
      <c r="V71" s="6">
        <v>2</v>
      </c>
      <c r="W71" s="6">
        <v>2</v>
      </c>
      <c r="X71" s="6">
        <v>0</v>
      </c>
      <c r="Y71" s="6">
        <v>6</v>
      </c>
      <c r="Z71" s="6">
        <v>3</v>
      </c>
      <c r="AA71" s="6">
        <v>1</v>
      </c>
      <c r="AB71" s="6">
        <v>5</v>
      </c>
      <c r="AC71" s="5">
        <f t="shared" si="25"/>
        <v>86</v>
      </c>
    </row>
    <row r="72" spans="1:29" x14ac:dyDescent="0.4">
      <c r="A72" s="7"/>
      <c r="B72" s="50"/>
      <c r="C72" s="24" t="s">
        <v>155</v>
      </c>
      <c r="D72" s="49"/>
      <c r="E72" s="6">
        <v>13</v>
      </c>
      <c r="F72" s="6">
        <v>9</v>
      </c>
      <c r="G72" s="6">
        <v>14</v>
      </c>
      <c r="H72" s="6">
        <v>8</v>
      </c>
      <c r="I72" s="6">
        <v>4</v>
      </c>
      <c r="J72" s="6">
        <v>10</v>
      </c>
      <c r="K72" s="6">
        <v>5</v>
      </c>
      <c r="L72" s="6">
        <v>4</v>
      </c>
      <c r="M72" s="6">
        <v>15</v>
      </c>
      <c r="N72" s="6">
        <v>10</v>
      </c>
      <c r="O72" s="6">
        <v>13</v>
      </c>
      <c r="P72" s="6">
        <v>2</v>
      </c>
      <c r="Q72" s="6">
        <v>8</v>
      </c>
      <c r="R72" s="6">
        <v>9</v>
      </c>
      <c r="S72" s="6">
        <v>9</v>
      </c>
      <c r="T72" s="6">
        <v>1</v>
      </c>
      <c r="U72" s="6">
        <v>1</v>
      </c>
      <c r="V72" s="6">
        <v>1</v>
      </c>
      <c r="W72" s="6">
        <v>2</v>
      </c>
      <c r="X72" s="6">
        <v>1</v>
      </c>
      <c r="Y72" s="6">
        <v>1</v>
      </c>
      <c r="Z72" s="6">
        <v>0</v>
      </c>
      <c r="AA72" s="6">
        <v>6</v>
      </c>
      <c r="AB72" s="6">
        <v>4</v>
      </c>
      <c r="AC72" s="5">
        <f t="shared" si="25"/>
        <v>150</v>
      </c>
    </row>
    <row r="73" spans="1:29" x14ac:dyDescent="0.4">
      <c r="A73" s="7"/>
      <c r="B73" s="50"/>
      <c r="C73" s="24" t="s">
        <v>156</v>
      </c>
      <c r="D73" s="49"/>
      <c r="E73" s="6">
        <v>10</v>
      </c>
      <c r="F73" s="6">
        <v>7</v>
      </c>
      <c r="G73" s="6">
        <v>0</v>
      </c>
      <c r="H73" s="6">
        <v>6</v>
      </c>
      <c r="I73" s="6">
        <v>2</v>
      </c>
      <c r="J73" s="6">
        <v>4</v>
      </c>
      <c r="K73" s="6">
        <v>6</v>
      </c>
      <c r="L73" s="6">
        <v>10</v>
      </c>
      <c r="M73" s="6">
        <v>1</v>
      </c>
      <c r="N73" s="6">
        <v>7</v>
      </c>
      <c r="O73" s="6">
        <v>1</v>
      </c>
      <c r="P73" s="6">
        <v>1</v>
      </c>
      <c r="Q73" s="6">
        <v>3</v>
      </c>
      <c r="R73" s="6">
        <v>1</v>
      </c>
      <c r="S73" s="6">
        <v>2</v>
      </c>
      <c r="T73" s="6">
        <v>1</v>
      </c>
      <c r="U73" s="6">
        <v>0</v>
      </c>
      <c r="V73" s="6">
        <v>1</v>
      </c>
      <c r="W73" s="6">
        <v>0</v>
      </c>
      <c r="X73" s="6">
        <v>2</v>
      </c>
      <c r="Y73" s="6">
        <v>1</v>
      </c>
      <c r="Z73" s="6">
        <v>0</v>
      </c>
      <c r="AA73" s="6">
        <v>0</v>
      </c>
      <c r="AB73" s="6">
        <v>0</v>
      </c>
      <c r="AC73" s="5">
        <f t="shared" si="25"/>
        <v>66</v>
      </c>
    </row>
    <row r="74" spans="1:29" ht="13.15" customHeight="1" x14ac:dyDescent="0.4">
      <c r="A74" s="7"/>
      <c r="B74" s="50"/>
      <c r="C74" s="24" t="s">
        <v>157</v>
      </c>
      <c r="D74" s="49"/>
      <c r="E74" s="6">
        <v>2</v>
      </c>
      <c r="F74" s="6">
        <v>2</v>
      </c>
      <c r="G74" s="6">
        <v>1</v>
      </c>
      <c r="H74" s="6">
        <v>1</v>
      </c>
      <c r="I74" s="6">
        <v>1</v>
      </c>
      <c r="J74" s="6">
        <v>2</v>
      </c>
      <c r="K74" s="6">
        <v>1</v>
      </c>
      <c r="L74" s="6">
        <v>1</v>
      </c>
      <c r="M74" s="6">
        <v>2</v>
      </c>
      <c r="N74" s="6">
        <v>2</v>
      </c>
      <c r="O74" s="6">
        <v>0</v>
      </c>
      <c r="P74" s="6">
        <v>1</v>
      </c>
      <c r="Q74" s="6">
        <v>0</v>
      </c>
      <c r="R74" s="6">
        <v>1</v>
      </c>
      <c r="S74" s="6">
        <v>3</v>
      </c>
      <c r="T74" s="6">
        <v>1</v>
      </c>
      <c r="U74" s="6">
        <v>1</v>
      </c>
      <c r="V74" s="6">
        <v>2</v>
      </c>
      <c r="W74" s="6">
        <v>1</v>
      </c>
      <c r="X74" s="6">
        <v>0</v>
      </c>
      <c r="Y74" s="6">
        <v>0</v>
      </c>
      <c r="Z74" s="6">
        <v>0</v>
      </c>
      <c r="AA74" s="6">
        <v>1</v>
      </c>
      <c r="AB74" s="6">
        <v>2</v>
      </c>
      <c r="AC74" s="5">
        <f t="shared" si="25"/>
        <v>28</v>
      </c>
    </row>
    <row r="75" spans="1:29" x14ac:dyDescent="0.4">
      <c r="A75" s="7"/>
      <c r="B75" s="50"/>
      <c r="C75" s="24" t="s">
        <v>158</v>
      </c>
      <c r="D75" s="49"/>
      <c r="E75" s="6">
        <v>1</v>
      </c>
      <c r="F75" s="6">
        <v>2</v>
      </c>
      <c r="G75" s="6">
        <v>6</v>
      </c>
      <c r="H75" s="6">
        <v>2</v>
      </c>
      <c r="I75" s="6">
        <v>1</v>
      </c>
      <c r="J75" s="6">
        <v>1</v>
      </c>
      <c r="K75" s="6">
        <v>4</v>
      </c>
      <c r="L75" s="6">
        <v>1</v>
      </c>
      <c r="M75" s="6">
        <v>2</v>
      </c>
      <c r="N75" s="6">
        <v>3</v>
      </c>
      <c r="O75" s="6">
        <v>1</v>
      </c>
      <c r="P75" s="6">
        <v>1</v>
      </c>
      <c r="Q75" s="6">
        <v>0</v>
      </c>
      <c r="R75" s="6">
        <v>1</v>
      </c>
      <c r="S75" s="6">
        <v>3</v>
      </c>
      <c r="T75" s="6">
        <v>0</v>
      </c>
      <c r="U75" s="6">
        <v>0</v>
      </c>
      <c r="V75" s="6">
        <v>1</v>
      </c>
      <c r="W75" s="6">
        <v>1</v>
      </c>
      <c r="X75" s="6">
        <v>3</v>
      </c>
      <c r="Y75" s="6">
        <v>1</v>
      </c>
      <c r="Z75" s="6">
        <v>0</v>
      </c>
      <c r="AA75" s="6">
        <v>2</v>
      </c>
      <c r="AB75" s="6">
        <v>4</v>
      </c>
      <c r="AC75" s="5">
        <f t="shared" si="25"/>
        <v>41</v>
      </c>
    </row>
    <row r="76" spans="1:29" x14ac:dyDescent="0.4">
      <c r="A76" s="7"/>
      <c r="B76" s="50"/>
      <c r="C76" s="24" t="s">
        <v>159</v>
      </c>
      <c r="D76" s="49"/>
      <c r="E76" s="6">
        <v>0</v>
      </c>
      <c r="F76" s="6">
        <v>0</v>
      </c>
      <c r="G76" s="6">
        <v>0</v>
      </c>
      <c r="H76" s="6">
        <v>1</v>
      </c>
      <c r="I76" s="6">
        <v>0</v>
      </c>
      <c r="J76" s="6">
        <v>1</v>
      </c>
      <c r="K76" s="6">
        <v>0</v>
      </c>
      <c r="L76" s="6">
        <v>0</v>
      </c>
      <c r="M76" s="6">
        <v>1</v>
      </c>
      <c r="N76" s="6">
        <v>0</v>
      </c>
      <c r="O76" s="6">
        <v>1</v>
      </c>
      <c r="P76" s="6">
        <v>2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6">
        <v>0</v>
      </c>
      <c r="W76" s="6">
        <v>1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5">
        <f t="shared" si="25"/>
        <v>8</v>
      </c>
    </row>
    <row r="77" spans="1:29" x14ac:dyDescent="0.4">
      <c r="A77" s="7"/>
      <c r="B77" s="50"/>
      <c r="C77" s="24" t="s">
        <v>160</v>
      </c>
      <c r="D77" s="49"/>
      <c r="E77" s="6">
        <v>0</v>
      </c>
      <c r="F77" s="6">
        <v>1</v>
      </c>
      <c r="G77" s="6">
        <v>1</v>
      </c>
      <c r="H77" s="6">
        <v>3</v>
      </c>
      <c r="I77" s="6">
        <v>0</v>
      </c>
      <c r="J77" s="6">
        <v>0</v>
      </c>
      <c r="K77" s="6">
        <v>0</v>
      </c>
      <c r="L77" s="6">
        <v>1</v>
      </c>
      <c r="M77" s="6">
        <v>0</v>
      </c>
      <c r="N77" s="6">
        <v>1</v>
      </c>
      <c r="O77" s="6">
        <v>1</v>
      </c>
      <c r="P77" s="6">
        <v>1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1</v>
      </c>
      <c r="W77" s="6">
        <v>0</v>
      </c>
      <c r="X77" s="6">
        <v>1</v>
      </c>
      <c r="Y77" s="6">
        <v>0</v>
      </c>
      <c r="Z77" s="6">
        <v>0</v>
      </c>
      <c r="AA77" s="6">
        <v>0</v>
      </c>
      <c r="AB77" s="6">
        <v>0</v>
      </c>
      <c r="AC77" s="5">
        <f t="shared" si="25"/>
        <v>12</v>
      </c>
    </row>
    <row r="78" spans="1:29" x14ac:dyDescent="0.4">
      <c r="A78" s="7"/>
      <c r="B78" s="50"/>
      <c r="C78" s="24" t="s">
        <v>161</v>
      </c>
      <c r="D78" s="49"/>
      <c r="E78" s="6">
        <v>0</v>
      </c>
      <c r="F78" s="6">
        <v>1</v>
      </c>
      <c r="G78" s="6">
        <v>1</v>
      </c>
      <c r="H78" s="6">
        <v>1</v>
      </c>
      <c r="I78" s="6">
        <v>0</v>
      </c>
      <c r="J78" s="6">
        <v>0</v>
      </c>
      <c r="K78" s="6">
        <v>1</v>
      </c>
      <c r="L78" s="6">
        <v>0</v>
      </c>
      <c r="M78" s="6">
        <v>1</v>
      </c>
      <c r="N78" s="6">
        <v>1</v>
      </c>
      <c r="O78" s="6">
        <v>0</v>
      </c>
      <c r="P78" s="6">
        <v>0</v>
      </c>
      <c r="Q78" s="6">
        <v>0</v>
      </c>
      <c r="R78" s="6">
        <v>4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1</v>
      </c>
      <c r="Z78" s="6">
        <v>0</v>
      </c>
      <c r="AA78" s="6">
        <v>0</v>
      </c>
      <c r="AB78" s="6">
        <v>0</v>
      </c>
      <c r="AC78" s="5">
        <f t="shared" si="25"/>
        <v>11</v>
      </c>
    </row>
    <row r="79" spans="1:29" x14ac:dyDescent="0.4">
      <c r="A79" s="6" t="s">
        <v>26</v>
      </c>
      <c r="B79" s="84" t="s">
        <v>51</v>
      </c>
      <c r="C79" s="63"/>
      <c r="D79" s="64"/>
      <c r="E79" s="5">
        <f t="shared" ref="E79:AC79" si="26">SUM(E69:E78)</f>
        <v>51</v>
      </c>
      <c r="F79" s="5">
        <f t="shared" si="26"/>
        <v>43</v>
      </c>
      <c r="G79" s="5">
        <f t="shared" si="26"/>
        <v>44</v>
      </c>
      <c r="H79" s="5">
        <f t="shared" si="26"/>
        <v>45</v>
      </c>
      <c r="I79" s="5">
        <f t="shared" si="26"/>
        <v>23</v>
      </c>
      <c r="J79" s="5">
        <f t="shared" si="26"/>
        <v>43</v>
      </c>
      <c r="K79" s="5">
        <f t="shared" si="26"/>
        <v>41</v>
      </c>
      <c r="L79" s="5">
        <f t="shared" si="26"/>
        <v>52</v>
      </c>
      <c r="M79" s="5">
        <f t="shared" si="26"/>
        <v>59</v>
      </c>
      <c r="N79" s="5">
        <f t="shared" si="26"/>
        <v>71</v>
      </c>
      <c r="O79" s="5">
        <f t="shared" si="26"/>
        <v>47</v>
      </c>
      <c r="P79" s="5">
        <f t="shared" si="26"/>
        <v>32</v>
      </c>
      <c r="Q79" s="5">
        <f t="shared" si="26"/>
        <v>23</v>
      </c>
      <c r="R79" s="5">
        <f t="shared" si="26"/>
        <v>26</v>
      </c>
      <c r="S79" s="5">
        <f t="shared" si="26"/>
        <v>31</v>
      </c>
      <c r="T79" s="5">
        <f t="shared" si="26"/>
        <v>7</v>
      </c>
      <c r="U79" s="5">
        <f t="shared" si="26"/>
        <v>5</v>
      </c>
      <c r="V79" s="5">
        <f t="shared" si="26"/>
        <v>14</v>
      </c>
      <c r="W79" s="5">
        <f t="shared" si="26"/>
        <v>20</v>
      </c>
      <c r="X79" s="5">
        <f t="shared" si="26"/>
        <v>28</v>
      </c>
      <c r="Y79" s="5">
        <f t="shared" si="26"/>
        <v>16</v>
      </c>
      <c r="Z79" s="5">
        <f t="shared" si="26"/>
        <v>7</v>
      </c>
      <c r="AA79" s="5">
        <f t="shared" si="26"/>
        <v>23</v>
      </c>
      <c r="AB79" s="5">
        <f t="shared" si="26"/>
        <v>25</v>
      </c>
      <c r="AC79" s="5">
        <f t="shared" si="26"/>
        <v>776</v>
      </c>
    </row>
    <row r="80" spans="1:29" x14ac:dyDescent="0.4">
      <c r="A80" s="83"/>
      <c r="B80" s="82"/>
      <c r="C80" s="82"/>
      <c r="D80" s="82"/>
      <c r="E80" s="82"/>
    </row>
    <row r="81" spans="1:29" x14ac:dyDescent="0.4">
      <c r="A81" s="11" t="s">
        <v>48</v>
      </c>
      <c r="B81" s="17" t="s">
        <v>34</v>
      </c>
      <c r="C81" s="86" t="s">
        <v>54</v>
      </c>
      <c r="D81" s="64"/>
      <c r="E81" s="6">
        <v>1</v>
      </c>
      <c r="F81" s="6">
        <v>6</v>
      </c>
      <c r="G81" s="6">
        <v>1</v>
      </c>
      <c r="H81" s="6">
        <v>5</v>
      </c>
      <c r="I81" s="6">
        <v>5</v>
      </c>
      <c r="J81" s="6">
        <v>7</v>
      </c>
      <c r="K81" s="6">
        <v>4</v>
      </c>
      <c r="L81" s="6">
        <v>1</v>
      </c>
      <c r="M81" s="6">
        <v>5</v>
      </c>
      <c r="N81" s="6">
        <v>1</v>
      </c>
      <c r="O81" s="6">
        <v>3</v>
      </c>
      <c r="P81" s="6">
        <v>11</v>
      </c>
      <c r="Q81" s="6">
        <v>7</v>
      </c>
      <c r="R81" s="6">
        <v>7</v>
      </c>
      <c r="S81" s="6">
        <v>4</v>
      </c>
      <c r="T81" s="6">
        <v>2</v>
      </c>
      <c r="U81" s="6">
        <v>5</v>
      </c>
      <c r="V81" s="6">
        <v>1</v>
      </c>
      <c r="W81" s="6">
        <v>6</v>
      </c>
      <c r="X81" s="6">
        <v>1</v>
      </c>
      <c r="Y81" s="6">
        <v>4</v>
      </c>
      <c r="Z81" s="6">
        <v>4</v>
      </c>
      <c r="AA81" s="6">
        <v>3</v>
      </c>
      <c r="AB81" s="6">
        <v>8</v>
      </c>
      <c r="AC81" s="5">
        <f t="shared" ref="AC81:AC90" si="27">SUM(E81:AB81)</f>
        <v>102</v>
      </c>
    </row>
    <row r="82" spans="1:29" x14ac:dyDescent="0.4">
      <c r="A82" s="11" t="s">
        <v>50</v>
      </c>
      <c r="B82" s="50"/>
      <c r="C82" s="24" t="s">
        <v>162</v>
      </c>
      <c r="D82" s="49"/>
      <c r="E82" s="6">
        <v>1</v>
      </c>
      <c r="F82" s="6">
        <v>1</v>
      </c>
      <c r="G82" s="6">
        <v>4</v>
      </c>
      <c r="H82" s="6">
        <v>0</v>
      </c>
      <c r="I82" s="6">
        <v>1</v>
      </c>
      <c r="J82" s="6">
        <v>5</v>
      </c>
      <c r="K82" s="6">
        <v>8</v>
      </c>
      <c r="L82" s="6">
        <v>4</v>
      </c>
      <c r="M82" s="6">
        <v>12</v>
      </c>
      <c r="N82" s="6">
        <v>3</v>
      </c>
      <c r="O82" s="6">
        <v>7</v>
      </c>
      <c r="P82" s="6">
        <v>20</v>
      </c>
      <c r="Q82" s="6">
        <v>56</v>
      </c>
      <c r="R82" s="6">
        <v>11</v>
      </c>
      <c r="S82" s="6">
        <v>0</v>
      </c>
      <c r="T82" s="6">
        <v>0</v>
      </c>
      <c r="U82" s="6">
        <v>2</v>
      </c>
      <c r="V82" s="6">
        <v>0</v>
      </c>
      <c r="W82" s="6">
        <v>2</v>
      </c>
      <c r="X82" s="6">
        <v>2</v>
      </c>
      <c r="Y82" s="6">
        <v>5</v>
      </c>
      <c r="Z82" s="6">
        <v>7</v>
      </c>
      <c r="AA82" s="6">
        <v>4</v>
      </c>
      <c r="AB82" s="6">
        <v>4</v>
      </c>
      <c r="AC82" s="5">
        <f t="shared" si="27"/>
        <v>159</v>
      </c>
    </row>
    <row r="83" spans="1:29" x14ac:dyDescent="0.4">
      <c r="A83" s="7"/>
      <c r="B83" s="50"/>
      <c r="C83" s="24" t="s">
        <v>163</v>
      </c>
      <c r="D83" s="49"/>
      <c r="E83" s="6">
        <v>0</v>
      </c>
      <c r="F83" s="6">
        <v>2</v>
      </c>
      <c r="G83" s="6">
        <v>3</v>
      </c>
      <c r="H83" s="6">
        <v>2</v>
      </c>
      <c r="I83" s="6">
        <v>0</v>
      </c>
      <c r="J83" s="6">
        <v>0</v>
      </c>
      <c r="K83" s="6">
        <v>3</v>
      </c>
      <c r="L83" s="6">
        <v>1</v>
      </c>
      <c r="M83" s="6">
        <v>2</v>
      </c>
      <c r="N83" s="6">
        <v>0</v>
      </c>
      <c r="O83" s="6">
        <v>0</v>
      </c>
      <c r="P83" s="6">
        <v>2</v>
      </c>
      <c r="Q83" s="6">
        <v>5</v>
      </c>
      <c r="R83" s="6">
        <v>3</v>
      </c>
      <c r="S83" s="6">
        <v>1</v>
      </c>
      <c r="T83" s="6">
        <v>0</v>
      </c>
      <c r="U83" s="6">
        <v>1</v>
      </c>
      <c r="V83" s="6">
        <v>0</v>
      </c>
      <c r="W83" s="6">
        <v>0</v>
      </c>
      <c r="X83" s="6">
        <v>0</v>
      </c>
      <c r="Y83" s="6">
        <v>3</v>
      </c>
      <c r="Z83" s="6">
        <v>0</v>
      </c>
      <c r="AA83" s="6">
        <v>1</v>
      </c>
      <c r="AB83" s="6">
        <v>4</v>
      </c>
      <c r="AC83" s="5">
        <f t="shared" si="27"/>
        <v>33</v>
      </c>
    </row>
    <row r="84" spans="1:29" x14ac:dyDescent="0.4">
      <c r="A84" s="7"/>
      <c r="B84" s="50"/>
      <c r="C84" s="24" t="s">
        <v>164</v>
      </c>
      <c r="D84" s="49"/>
      <c r="E84" s="6">
        <v>2</v>
      </c>
      <c r="F84" s="6">
        <v>1</v>
      </c>
      <c r="G84" s="6">
        <v>2</v>
      </c>
      <c r="H84" s="6">
        <v>2</v>
      </c>
      <c r="I84" s="6">
        <v>0</v>
      </c>
      <c r="J84" s="6">
        <v>0</v>
      </c>
      <c r="K84" s="6">
        <v>0</v>
      </c>
      <c r="L84" s="6">
        <v>1</v>
      </c>
      <c r="M84" s="6">
        <v>2</v>
      </c>
      <c r="N84" s="6">
        <v>1</v>
      </c>
      <c r="O84" s="6">
        <v>1</v>
      </c>
      <c r="P84" s="6">
        <v>3</v>
      </c>
      <c r="Q84" s="6">
        <v>1</v>
      </c>
      <c r="R84" s="6">
        <v>0</v>
      </c>
      <c r="S84" s="6">
        <v>1</v>
      </c>
      <c r="T84" s="6">
        <v>1</v>
      </c>
      <c r="U84" s="6">
        <v>2</v>
      </c>
      <c r="V84" s="6">
        <v>1</v>
      </c>
      <c r="W84" s="6">
        <v>0</v>
      </c>
      <c r="X84" s="6">
        <v>1</v>
      </c>
      <c r="Y84" s="6">
        <v>0</v>
      </c>
      <c r="Z84" s="6">
        <v>0</v>
      </c>
      <c r="AA84" s="6">
        <v>0</v>
      </c>
      <c r="AB84" s="6">
        <v>1</v>
      </c>
      <c r="AC84" s="5">
        <f t="shared" si="27"/>
        <v>23</v>
      </c>
    </row>
    <row r="85" spans="1:29" ht="13.15" customHeight="1" x14ac:dyDescent="0.4">
      <c r="A85" s="7"/>
      <c r="B85" s="50"/>
      <c r="C85" s="24" t="s">
        <v>165</v>
      </c>
      <c r="D85" s="49"/>
      <c r="E85" s="6">
        <v>0</v>
      </c>
      <c r="F85" s="6">
        <v>1</v>
      </c>
      <c r="G85" s="6">
        <v>2</v>
      </c>
      <c r="H85" s="6">
        <v>3</v>
      </c>
      <c r="I85" s="6">
        <v>0</v>
      </c>
      <c r="J85" s="6">
        <v>2</v>
      </c>
      <c r="K85" s="6">
        <v>2</v>
      </c>
      <c r="L85" s="6">
        <v>1</v>
      </c>
      <c r="M85" s="6">
        <v>0</v>
      </c>
      <c r="N85" s="6">
        <v>2</v>
      </c>
      <c r="O85" s="6">
        <v>4</v>
      </c>
      <c r="P85" s="6">
        <v>2</v>
      </c>
      <c r="Q85" s="6">
        <v>0</v>
      </c>
      <c r="R85" s="6">
        <v>1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1</v>
      </c>
      <c r="Y85" s="6">
        <v>1</v>
      </c>
      <c r="Z85" s="6">
        <v>4</v>
      </c>
      <c r="AA85" s="6">
        <v>1</v>
      </c>
      <c r="AB85" s="6">
        <v>2</v>
      </c>
      <c r="AC85" s="5">
        <f t="shared" si="27"/>
        <v>30</v>
      </c>
    </row>
    <row r="86" spans="1:29" x14ac:dyDescent="0.4">
      <c r="A86" s="7"/>
      <c r="B86" s="50"/>
      <c r="C86" s="24" t="s">
        <v>166</v>
      </c>
      <c r="D86" s="49"/>
      <c r="E86" s="6">
        <v>1</v>
      </c>
      <c r="F86" s="6">
        <v>0</v>
      </c>
      <c r="G86" s="6">
        <v>0</v>
      </c>
      <c r="H86" s="6">
        <v>1</v>
      </c>
      <c r="I86" s="6">
        <v>1</v>
      </c>
      <c r="J86" s="6">
        <v>1</v>
      </c>
      <c r="K86" s="6">
        <v>2</v>
      </c>
      <c r="L86" s="6">
        <v>0</v>
      </c>
      <c r="M86" s="6">
        <v>0</v>
      </c>
      <c r="N86" s="6">
        <v>0</v>
      </c>
      <c r="O86" s="6">
        <v>2</v>
      </c>
      <c r="P86" s="6">
        <v>1</v>
      </c>
      <c r="Q86" s="6">
        <v>0</v>
      </c>
      <c r="R86" s="6">
        <v>0</v>
      </c>
      <c r="S86" s="6">
        <v>2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1</v>
      </c>
      <c r="Z86" s="6">
        <v>2</v>
      </c>
      <c r="AA86" s="6">
        <v>0</v>
      </c>
      <c r="AB86" s="6">
        <v>0</v>
      </c>
      <c r="AC86" s="5">
        <f t="shared" si="27"/>
        <v>15</v>
      </c>
    </row>
    <row r="87" spans="1:29" x14ac:dyDescent="0.4">
      <c r="A87" s="7"/>
      <c r="B87" s="50"/>
      <c r="C87" s="24" t="s">
        <v>167</v>
      </c>
      <c r="D87" s="49"/>
      <c r="E87" s="6">
        <v>0</v>
      </c>
      <c r="F87" s="6">
        <v>2</v>
      </c>
      <c r="G87" s="6">
        <v>3</v>
      </c>
      <c r="H87" s="6">
        <v>0</v>
      </c>
      <c r="I87" s="6">
        <v>0</v>
      </c>
      <c r="J87" s="6">
        <v>2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1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1</v>
      </c>
      <c r="Z87" s="6">
        <v>1</v>
      </c>
      <c r="AA87" s="6">
        <v>0</v>
      </c>
      <c r="AB87" s="6">
        <v>1</v>
      </c>
      <c r="AC87" s="5">
        <f t="shared" si="27"/>
        <v>11</v>
      </c>
    </row>
    <row r="88" spans="1:29" x14ac:dyDescent="0.4">
      <c r="A88" s="7"/>
      <c r="B88" s="50"/>
      <c r="C88" s="24" t="s">
        <v>168</v>
      </c>
      <c r="D88" s="49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1</v>
      </c>
      <c r="P88" s="6">
        <v>0</v>
      </c>
      <c r="Q88" s="6">
        <v>0</v>
      </c>
      <c r="R88" s="6">
        <v>2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1</v>
      </c>
      <c r="AA88" s="6">
        <v>0</v>
      </c>
      <c r="AB88" s="6">
        <v>0</v>
      </c>
      <c r="AC88" s="5">
        <f t="shared" si="27"/>
        <v>4</v>
      </c>
    </row>
    <row r="89" spans="1:29" x14ac:dyDescent="0.4">
      <c r="A89" s="7"/>
      <c r="B89" s="50"/>
      <c r="C89" s="24" t="s">
        <v>169</v>
      </c>
      <c r="D89" s="49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f t="shared" si="27"/>
        <v>0</v>
      </c>
    </row>
    <row r="90" spans="1:29" x14ac:dyDescent="0.4">
      <c r="A90" s="7"/>
      <c r="B90" s="50"/>
      <c r="C90" s="24" t="s">
        <v>170</v>
      </c>
      <c r="D90" s="49"/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2</v>
      </c>
      <c r="P90" s="6">
        <v>2</v>
      </c>
      <c r="Q90" s="6">
        <v>1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1</v>
      </c>
      <c r="AC90" s="5">
        <f t="shared" si="27"/>
        <v>7</v>
      </c>
    </row>
    <row r="91" spans="1:29" x14ac:dyDescent="0.4">
      <c r="A91" s="6" t="s">
        <v>26</v>
      </c>
      <c r="B91" s="84" t="s">
        <v>51</v>
      </c>
      <c r="C91" s="63"/>
      <c r="D91" s="64"/>
      <c r="E91" s="5">
        <f t="shared" ref="E91:AC91" si="28">SUM(E81:E90)</f>
        <v>5</v>
      </c>
      <c r="F91" s="5">
        <f t="shared" si="28"/>
        <v>13</v>
      </c>
      <c r="G91" s="5">
        <f t="shared" si="28"/>
        <v>15</v>
      </c>
      <c r="H91" s="5">
        <f t="shared" si="28"/>
        <v>13</v>
      </c>
      <c r="I91" s="5">
        <f t="shared" si="28"/>
        <v>8</v>
      </c>
      <c r="J91" s="5">
        <f t="shared" si="28"/>
        <v>17</v>
      </c>
      <c r="K91" s="5">
        <f t="shared" si="28"/>
        <v>19</v>
      </c>
      <c r="L91" s="5">
        <f t="shared" si="28"/>
        <v>8</v>
      </c>
      <c r="M91" s="5">
        <f t="shared" si="28"/>
        <v>21</v>
      </c>
      <c r="N91" s="5">
        <f t="shared" si="28"/>
        <v>7</v>
      </c>
      <c r="O91" s="5">
        <f t="shared" si="28"/>
        <v>20</v>
      </c>
      <c r="P91" s="5">
        <f t="shared" si="28"/>
        <v>41</v>
      </c>
      <c r="Q91" s="5">
        <f t="shared" si="28"/>
        <v>70</v>
      </c>
      <c r="R91" s="5">
        <f t="shared" si="28"/>
        <v>25</v>
      </c>
      <c r="S91" s="5">
        <f t="shared" si="28"/>
        <v>8</v>
      </c>
      <c r="T91" s="5">
        <f t="shared" si="28"/>
        <v>4</v>
      </c>
      <c r="U91" s="5">
        <f t="shared" si="28"/>
        <v>10</v>
      </c>
      <c r="V91" s="5">
        <f t="shared" si="28"/>
        <v>2</v>
      </c>
      <c r="W91" s="5">
        <f t="shared" si="28"/>
        <v>9</v>
      </c>
      <c r="X91" s="5">
        <f t="shared" si="28"/>
        <v>5</v>
      </c>
      <c r="Y91" s="5">
        <f t="shared" si="28"/>
        <v>15</v>
      </c>
      <c r="Z91" s="5">
        <f t="shared" si="28"/>
        <v>19</v>
      </c>
      <c r="AA91" s="5">
        <f t="shared" si="28"/>
        <v>9</v>
      </c>
      <c r="AB91" s="5">
        <f t="shared" si="28"/>
        <v>21</v>
      </c>
      <c r="AC91" s="5">
        <f t="shared" si="28"/>
        <v>384</v>
      </c>
    </row>
    <row r="92" spans="1:29" x14ac:dyDescent="0.4">
      <c r="A92" s="83"/>
      <c r="B92" s="82"/>
      <c r="C92" s="82"/>
      <c r="D92" s="82"/>
      <c r="E92" s="82"/>
    </row>
    <row r="93" spans="1:29" x14ac:dyDescent="0.4">
      <c r="A93" s="11" t="s">
        <v>48</v>
      </c>
      <c r="B93" s="17" t="s">
        <v>55</v>
      </c>
      <c r="C93" s="86" t="s">
        <v>56</v>
      </c>
      <c r="D93" s="64"/>
      <c r="E93" s="6">
        <v>2</v>
      </c>
      <c r="F93" s="6">
        <v>0</v>
      </c>
      <c r="G93" s="6">
        <v>1</v>
      </c>
      <c r="H93" s="6">
        <v>0</v>
      </c>
      <c r="I93" s="6">
        <v>3</v>
      </c>
      <c r="J93" s="6">
        <v>1</v>
      </c>
      <c r="K93" s="6">
        <v>1</v>
      </c>
      <c r="L93" s="6">
        <v>1</v>
      </c>
      <c r="M93" s="6">
        <v>6</v>
      </c>
      <c r="N93" s="6">
        <v>4</v>
      </c>
      <c r="O93" s="6">
        <v>4</v>
      </c>
      <c r="P93" s="6">
        <v>2</v>
      </c>
      <c r="Q93" s="6">
        <v>1</v>
      </c>
      <c r="R93" s="6">
        <v>0</v>
      </c>
      <c r="S93" s="6">
        <v>2</v>
      </c>
      <c r="T93" s="6">
        <v>1</v>
      </c>
      <c r="U93" s="6">
        <v>2</v>
      </c>
      <c r="V93" s="6">
        <v>2</v>
      </c>
      <c r="W93" s="6">
        <v>4</v>
      </c>
      <c r="X93" s="6">
        <v>3</v>
      </c>
      <c r="Y93" s="6">
        <v>2</v>
      </c>
      <c r="Z93" s="6">
        <v>1</v>
      </c>
      <c r="AA93" s="6">
        <v>0</v>
      </c>
      <c r="AB93" s="6">
        <v>1</v>
      </c>
      <c r="AC93" s="5">
        <f t="shared" ref="AC93:AC102" si="29">SUM(E93:AB93)</f>
        <v>44</v>
      </c>
    </row>
    <row r="94" spans="1:29" x14ac:dyDescent="0.4">
      <c r="A94" s="11" t="s">
        <v>50</v>
      </c>
      <c r="B94" s="50"/>
      <c r="C94" s="24" t="s">
        <v>171</v>
      </c>
      <c r="D94" s="51"/>
      <c r="E94" s="6">
        <v>3</v>
      </c>
      <c r="F94" s="6">
        <v>1</v>
      </c>
      <c r="G94" s="6">
        <v>1</v>
      </c>
      <c r="H94" s="6">
        <v>8</v>
      </c>
      <c r="I94" s="6">
        <v>1</v>
      </c>
      <c r="J94" s="6">
        <v>6</v>
      </c>
      <c r="K94" s="6">
        <v>9</v>
      </c>
      <c r="L94" s="6">
        <v>5</v>
      </c>
      <c r="M94" s="6">
        <v>2</v>
      </c>
      <c r="N94" s="6">
        <v>3</v>
      </c>
      <c r="O94" s="6">
        <v>7</v>
      </c>
      <c r="P94" s="6">
        <v>7</v>
      </c>
      <c r="Q94" s="6">
        <v>3</v>
      </c>
      <c r="R94" s="6">
        <v>1</v>
      </c>
      <c r="S94" s="6">
        <v>6</v>
      </c>
      <c r="T94" s="6">
        <v>1</v>
      </c>
      <c r="U94" s="6">
        <v>7</v>
      </c>
      <c r="V94" s="6">
        <v>3</v>
      </c>
      <c r="W94" s="6">
        <v>5</v>
      </c>
      <c r="X94" s="6">
        <v>2</v>
      </c>
      <c r="Y94" s="6">
        <v>2</v>
      </c>
      <c r="Z94" s="6">
        <v>3</v>
      </c>
      <c r="AA94" s="6">
        <v>1</v>
      </c>
      <c r="AB94" s="6">
        <v>3</v>
      </c>
      <c r="AC94" s="5">
        <f t="shared" si="29"/>
        <v>90</v>
      </c>
    </row>
    <row r="95" spans="1:29" x14ac:dyDescent="0.4">
      <c r="A95" s="7"/>
      <c r="B95" s="50"/>
      <c r="C95" s="24" t="s">
        <v>172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1</v>
      </c>
      <c r="M95" s="6">
        <v>6</v>
      </c>
      <c r="N95" s="6">
        <v>2</v>
      </c>
      <c r="O95" s="6">
        <v>0</v>
      </c>
      <c r="P95" s="6">
        <v>2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1</v>
      </c>
      <c r="X95" s="6">
        <v>0</v>
      </c>
      <c r="Y95" s="6">
        <v>0</v>
      </c>
      <c r="Z95" s="6">
        <v>0</v>
      </c>
      <c r="AA95" s="6">
        <v>1</v>
      </c>
      <c r="AB95" s="6">
        <v>1</v>
      </c>
      <c r="AC95" s="5">
        <f t="shared" si="29"/>
        <v>15</v>
      </c>
    </row>
    <row r="96" spans="1:29" ht="13.15" customHeight="1" x14ac:dyDescent="0.4">
      <c r="A96" s="7"/>
      <c r="B96" s="50"/>
      <c r="C96" s="24" t="s">
        <v>173</v>
      </c>
      <c r="D96" s="51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>
        <v>1</v>
      </c>
      <c r="Q96" s="6">
        <v>0</v>
      </c>
      <c r="R96" s="6">
        <v>0</v>
      </c>
      <c r="S96" s="6">
        <v>1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1</v>
      </c>
      <c r="Z96" s="6">
        <v>1</v>
      </c>
      <c r="AA96" s="6">
        <v>0</v>
      </c>
      <c r="AB96" s="6">
        <v>0</v>
      </c>
      <c r="AC96" s="5">
        <f t="shared" si="29"/>
        <v>7</v>
      </c>
    </row>
    <row r="97" spans="1:29" x14ac:dyDescent="0.4">
      <c r="A97" s="7"/>
      <c r="B97" s="50"/>
      <c r="C97" s="24" t="s">
        <v>174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1</v>
      </c>
      <c r="N97" s="6">
        <v>1</v>
      </c>
      <c r="O97" s="6">
        <v>0</v>
      </c>
      <c r="P97" s="6">
        <v>1</v>
      </c>
      <c r="Q97" s="6">
        <v>0</v>
      </c>
      <c r="R97" s="6">
        <v>0</v>
      </c>
      <c r="S97" s="6">
        <v>1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1</v>
      </c>
      <c r="AC97" s="5">
        <f t="shared" si="29"/>
        <v>5</v>
      </c>
    </row>
    <row r="98" spans="1:29" x14ac:dyDescent="0.4">
      <c r="A98" s="7"/>
      <c r="B98" s="50"/>
      <c r="C98" s="24" t="s">
        <v>175</v>
      </c>
      <c r="D98" s="49"/>
      <c r="E98" s="6">
        <v>0</v>
      </c>
      <c r="F98" s="6">
        <v>1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1</v>
      </c>
      <c r="N98" s="6">
        <v>0</v>
      </c>
      <c r="O98" s="6">
        <v>0</v>
      </c>
      <c r="P98" s="6">
        <v>1</v>
      </c>
      <c r="Q98" s="6">
        <v>1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5">
        <f t="shared" si="29"/>
        <v>5</v>
      </c>
    </row>
    <row r="99" spans="1:29" x14ac:dyDescent="0.4">
      <c r="A99" s="7"/>
      <c r="B99" s="50"/>
      <c r="C99" s="24" t="s">
        <v>176</v>
      </c>
      <c r="D99" s="49"/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1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f t="shared" si="29"/>
        <v>3</v>
      </c>
    </row>
    <row r="100" spans="1:29" x14ac:dyDescent="0.4">
      <c r="A100" s="7"/>
      <c r="B100" s="50"/>
      <c r="C100" s="24" t="s">
        <v>177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5">
        <f t="shared" si="29"/>
        <v>0</v>
      </c>
    </row>
    <row r="101" spans="1:29" x14ac:dyDescent="0.4">
      <c r="A101" s="7"/>
      <c r="B101" s="50"/>
      <c r="C101" s="24" t="s">
        <v>178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1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1</v>
      </c>
      <c r="AA101" s="6">
        <v>0</v>
      </c>
      <c r="AB101" s="6">
        <v>0</v>
      </c>
      <c r="AC101" s="5">
        <f t="shared" si="29"/>
        <v>3</v>
      </c>
    </row>
    <row r="102" spans="1:29" x14ac:dyDescent="0.4">
      <c r="A102" s="7"/>
      <c r="B102" s="50"/>
      <c r="C102" s="24" t="s">
        <v>179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5">
        <f t="shared" si="29"/>
        <v>0</v>
      </c>
    </row>
    <row r="103" spans="1:29" x14ac:dyDescent="0.4">
      <c r="A103" s="6" t="s">
        <v>26</v>
      </c>
      <c r="B103" s="84" t="s">
        <v>51</v>
      </c>
      <c r="C103" s="63"/>
      <c r="D103" s="64"/>
      <c r="E103" s="5">
        <f t="shared" ref="E103:AC103" si="30">SUM(E93:E102)</f>
        <v>7</v>
      </c>
      <c r="F103" s="5">
        <f t="shared" si="30"/>
        <v>2</v>
      </c>
      <c r="G103" s="5">
        <f t="shared" si="30"/>
        <v>3</v>
      </c>
      <c r="H103" s="5">
        <f t="shared" si="30"/>
        <v>8</v>
      </c>
      <c r="I103" s="5">
        <f t="shared" si="30"/>
        <v>4</v>
      </c>
      <c r="J103" s="5">
        <f t="shared" si="30"/>
        <v>7</v>
      </c>
      <c r="K103" s="5">
        <f t="shared" si="30"/>
        <v>11</v>
      </c>
      <c r="L103" s="5">
        <f t="shared" si="30"/>
        <v>8</v>
      </c>
      <c r="M103" s="5">
        <f t="shared" si="30"/>
        <v>17</v>
      </c>
      <c r="N103" s="5">
        <f t="shared" si="30"/>
        <v>12</v>
      </c>
      <c r="O103" s="5">
        <f t="shared" si="30"/>
        <v>11</v>
      </c>
      <c r="P103" s="5">
        <f t="shared" si="30"/>
        <v>14</v>
      </c>
      <c r="Q103" s="5">
        <f t="shared" si="30"/>
        <v>6</v>
      </c>
      <c r="R103" s="5">
        <f t="shared" si="30"/>
        <v>1</v>
      </c>
      <c r="S103" s="5">
        <f t="shared" si="30"/>
        <v>11</v>
      </c>
      <c r="T103" s="5">
        <f t="shared" si="30"/>
        <v>2</v>
      </c>
      <c r="U103" s="5">
        <f t="shared" si="30"/>
        <v>9</v>
      </c>
      <c r="V103" s="5">
        <f t="shared" si="30"/>
        <v>5</v>
      </c>
      <c r="W103" s="5">
        <f t="shared" si="30"/>
        <v>10</v>
      </c>
      <c r="X103" s="5">
        <f t="shared" si="30"/>
        <v>5</v>
      </c>
      <c r="Y103" s="5">
        <f t="shared" si="30"/>
        <v>5</v>
      </c>
      <c r="Z103" s="5">
        <f t="shared" si="30"/>
        <v>6</v>
      </c>
      <c r="AA103" s="5">
        <f t="shared" si="30"/>
        <v>2</v>
      </c>
      <c r="AB103" s="5">
        <f t="shared" si="30"/>
        <v>6</v>
      </c>
      <c r="AC103" s="5">
        <f t="shared" si="30"/>
        <v>172</v>
      </c>
    </row>
    <row r="104" spans="1:29" x14ac:dyDescent="0.4">
      <c r="A104" s="83"/>
      <c r="B104" s="82"/>
      <c r="C104" s="82"/>
      <c r="D104" s="82"/>
      <c r="E104" s="82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 spans="1:29" x14ac:dyDescent="0.4">
      <c r="A105" s="11" t="s">
        <v>48</v>
      </c>
      <c r="B105" s="17" t="s">
        <v>57</v>
      </c>
      <c r="C105" s="86" t="s">
        <v>58</v>
      </c>
      <c r="D105" s="64"/>
      <c r="E105" s="6">
        <v>1</v>
      </c>
      <c r="F105" s="6">
        <v>0</v>
      </c>
      <c r="G105" s="6">
        <v>3</v>
      </c>
      <c r="H105" s="6">
        <v>0</v>
      </c>
      <c r="I105" s="6">
        <v>2</v>
      </c>
      <c r="J105" s="6">
        <v>1</v>
      </c>
      <c r="K105" s="6">
        <v>2</v>
      </c>
      <c r="L105" s="6">
        <v>0</v>
      </c>
      <c r="M105" s="6">
        <v>1</v>
      </c>
      <c r="N105" s="6">
        <v>0</v>
      </c>
      <c r="O105" s="6">
        <v>2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5">
        <f>SUM(E105:AB105)</f>
        <v>12</v>
      </c>
    </row>
    <row r="106" spans="1:29" x14ac:dyDescent="0.4">
      <c r="A106" s="11" t="s">
        <v>50</v>
      </c>
      <c r="B106" s="50"/>
      <c r="C106" s="24" t="s">
        <v>180</v>
      </c>
      <c r="D106" s="49"/>
      <c r="E106" s="6">
        <v>0</v>
      </c>
      <c r="F106" s="6">
        <v>0</v>
      </c>
      <c r="G106" s="6">
        <v>0</v>
      </c>
      <c r="H106" s="6">
        <v>1</v>
      </c>
      <c r="I106" s="6">
        <v>0</v>
      </c>
      <c r="J106" s="6">
        <v>1</v>
      </c>
      <c r="K106" s="6">
        <v>0</v>
      </c>
      <c r="L106" s="6">
        <v>0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1</v>
      </c>
      <c r="U106" s="6">
        <v>0</v>
      </c>
      <c r="V106" s="6">
        <v>0</v>
      </c>
      <c r="W106" s="6">
        <v>1</v>
      </c>
      <c r="X106" s="6">
        <v>0</v>
      </c>
      <c r="Y106" s="6">
        <v>0</v>
      </c>
      <c r="Z106" s="6">
        <v>0</v>
      </c>
      <c r="AA106" s="6">
        <v>1</v>
      </c>
      <c r="AB106" s="6">
        <v>0</v>
      </c>
      <c r="AC106" s="5">
        <f>SUM(E106:AB106)</f>
        <v>6</v>
      </c>
    </row>
    <row r="107" spans="1:29" ht="13.15" customHeight="1" x14ac:dyDescent="0.4">
      <c r="A107" s="7"/>
      <c r="B107" s="50"/>
      <c r="C107" s="24" t="s">
        <v>181</v>
      </c>
      <c r="D107" s="49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1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1</v>
      </c>
      <c r="W107" s="6">
        <v>0</v>
      </c>
      <c r="X107" s="6">
        <v>0</v>
      </c>
      <c r="Y107" s="6">
        <v>1</v>
      </c>
      <c r="Z107" s="6">
        <v>0</v>
      </c>
      <c r="AA107" s="6">
        <v>0</v>
      </c>
      <c r="AB107" s="6">
        <v>1</v>
      </c>
      <c r="AC107" s="5">
        <f t="shared" ref="AC107:AC114" si="31">SUM(E107:AB107)</f>
        <v>4</v>
      </c>
    </row>
    <row r="108" spans="1:29" x14ac:dyDescent="0.4">
      <c r="A108" s="7"/>
      <c r="B108" s="45"/>
      <c r="C108" s="46"/>
      <c r="D108" s="48"/>
      <c r="E108" s="55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5">
        <f t="shared" si="31"/>
        <v>0</v>
      </c>
    </row>
    <row r="109" spans="1:29" x14ac:dyDescent="0.4">
      <c r="A109" s="7"/>
      <c r="B109" s="45"/>
      <c r="C109" s="46"/>
      <c r="D109" s="48"/>
      <c r="E109" s="55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5">
        <f t="shared" si="31"/>
        <v>0</v>
      </c>
    </row>
    <row r="110" spans="1:29" x14ac:dyDescent="0.4">
      <c r="A110" s="7"/>
      <c r="B110" s="45"/>
      <c r="C110" s="46"/>
      <c r="D110" s="48"/>
      <c r="E110" s="55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5">
        <f t="shared" si="31"/>
        <v>0</v>
      </c>
    </row>
    <row r="111" spans="1:29" x14ac:dyDescent="0.4">
      <c r="A111" s="7"/>
      <c r="B111" s="45"/>
      <c r="C111" s="46"/>
      <c r="D111" s="48"/>
      <c r="E111" s="55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5">
        <f t="shared" si="31"/>
        <v>0</v>
      </c>
    </row>
    <row r="112" spans="1:29" x14ac:dyDescent="0.4">
      <c r="A112" s="7"/>
      <c r="B112" s="45"/>
      <c r="C112" s="46"/>
      <c r="D112" s="48"/>
      <c r="E112" s="55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5">
        <f t="shared" si="31"/>
        <v>0</v>
      </c>
    </row>
    <row r="113" spans="1:29" x14ac:dyDescent="0.4">
      <c r="A113" s="7"/>
      <c r="B113" s="45"/>
      <c r="C113" s="46"/>
      <c r="D113" s="48"/>
      <c r="E113" s="55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5">
        <f t="shared" si="31"/>
        <v>0</v>
      </c>
    </row>
    <row r="114" spans="1:29" x14ac:dyDescent="0.4">
      <c r="A114" s="7"/>
      <c r="B114" s="45"/>
      <c r="C114" s="46"/>
      <c r="D114" s="48"/>
      <c r="E114" s="55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5">
        <f t="shared" si="31"/>
        <v>0</v>
      </c>
    </row>
    <row r="115" spans="1:29" ht="13.15" customHeight="1" x14ac:dyDescent="0.4">
      <c r="A115" s="6" t="s">
        <v>26</v>
      </c>
      <c r="B115" s="84" t="s">
        <v>51</v>
      </c>
      <c r="C115" s="87"/>
      <c r="D115" s="88"/>
      <c r="E115" s="5">
        <f t="shared" ref="E115:AC115" si="32">SUM(E105:E114)</f>
        <v>1</v>
      </c>
      <c r="F115" s="5">
        <f t="shared" si="32"/>
        <v>0</v>
      </c>
      <c r="G115" s="5">
        <f t="shared" si="32"/>
        <v>3</v>
      </c>
      <c r="H115" s="5">
        <f t="shared" si="32"/>
        <v>1</v>
      </c>
      <c r="I115" s="5">
        <f t="shared" si="32"/>
        <v>2</v>
      </c>
      <c r="J115" s="5">
        <f t="shared" si="32"/>
        <v>3</v>
      </c>
      <c r="K115" s="5">
        <f t="shared" si="32"/>
        <v>2</v>
      </c>
      <c r="L115" s="5">
        <f t="shared" si="32"/>
        <v>0</v>
      </c>
      <c r="M115" s="5">
        <f t="shared" si="32"/>
        <v>2</v>
      </c>
      <c r="N115" s="5">
        <f t="shared" si="32"/>
        <v>0</v>
      </c>
      <c r="O115" s="5">
        <f t="shared" si="32"/>
        <v>2</v>
      </c>
      <c r="P115" s="5">
        <f t="shared" si="32"/>
        <v>0</v>
      </c>
      <c r="Q115" s="5">
        <f t="shared" si="32"/>
        <v>0</v>
      </c>
      <c r="R115" s="5">
        <f t="shared" si="32"/>
        <v>0</v>
      </c>
      <c r="S115" s="5">
        <f t="shared" si="32"/>
        <v>0</v>
      </c>
      <c r="T115" s="5">
        <f t="shared" si="32"/>
        <v>1</v>
      </c>
      <c r="U115" s="5">
        <f t="shared" si="32"/>
        <v>0</v>
      </c>
      <c r="V115" s="5">
        <f t="shared" si="32"/>
        <v>1</v>
      </c>
      <c r="W115" s="5">
        <f t="shared" si="32"/>
        <v>1</v>
      </c>
      <c r="X115" s="5">
        <f t="shared" si="32"/>
        <v>0</v>
      </c>
      <c r="Y115" s="5">
        <f t="shared" si="32"/>
        <v>1</v>
      </c>
      <c r="Z115" s="5">
        <f t="shared" si="32"/>
        <v>0</v>
      </c>
      <c r="AA115" s="5">
        <f t="shared" si="32"/>
        <v>1</v>
      </c>
      <c r="AB115" s="5">
        <f t="shared" si="32"/>
        <v>1</v>
      </c>
      <c r="AC115" s="5">
        <f t="shared" si="32"/>
        <v>22</v>
      </c>
    </row>
    <row r="116" spans="1:29" x14ac:dyDescent="0.4">
      <c r="A116" s="62"/>
      <c r="B116" s="89"/>
      <c r="C116" s="89"/>
      <c r="D116" s="89"/>
      <c r="E116" s="9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5"/>
    </row>
    <row r="117" spans="1:29" x14ac:dyDescent="0.4">
      <c r="A117" s="11" t="s">
        <v>48</v>
      </c>
      <c r="B117" s="17" t="s">
        <v>59</v>
      </c>
      <c r="C117" s="86" t="s">
        <v>60</v>
      </c>
      <c r="D117" s="64"/>
      <c r="E117" s="6">
        <v>1</v>
      </c>
      <c r="F117" s="6">
        <v>0</v>
      </c>
      <c r="G117" s="6">
        <v>1</v>
      </c>
      <c r="H117" s="6">
        <v>0</v>
      </c>
      <c r="I117" s="6">
        <v>1</v>
      </c>
      <c r="J117" s="6">
        <v>0</v>
      </c>
      <c r="K117" s="6">
        <v>1</v>
      </c>
      <c r="L117" s="6">
        <v>0</v>
      </c>
      <c r="M117" s="6">
        <v>0</v>
      </c>
      <c r="N117" s="6">
        <v>0</v>
      </c>
      <c r="O117" s="6">
        <v>1</v>
      </c>
      <c r="P117" s="6">
        <v>1</v>
      </c>
      <c r="Q117" s="6">
        <v>1</v>
      </c>
      <c r="R117" s="6">
        <v>1</v>
      </c>
      <c r="S117" s="6">
        <v>0</v>
      </c>
      <c r="T117" s="6">
        <v>0</v>
      </c>
      <c r="U117" s="6">
        <v>4</v>
      </c>
      <c r="V117" s="6">
        <v>2</v>
      </c>
      <c r="W117" s="6">
        <v>0</v>
      </c>
      <c r="X117" s="6">
        <v>2</v>
      </c>
      <c r="Y117" s="6">
        <v>1</v>
      </c>
      <c r="Z117" s="6">
        <v>1</v>
      </c>
      <c r="AA117" s="6">
        <v>0</v>
      </c>
      <c r="AB117" s="6">
        <v>1</v>
      </c>
      <c r="AC117" s="5">
        <f t="shared" ref="AC117:AC126" si="33">SUM(E117:AB117)</f>
        <v>19</v>
      </c>
    </row>
    <row r="118" spans="1:29" x14ac:dyDescent="0.4">
      <c r="A118" s="11" t="s">
        <v>50</v>
      </c>
      <c r="B118" s="50"/>
      <c r="C118" s="24" t="s">
        <v>182</v>
      </c>
      <c r="D118" s="49"/>
      <c r="E118" s="6">
        <v>0</v>
      </c>
      <c r="F118" s="6">
        <v>0</v>
      </c>
      <c r="G118" s="6">
        <v>1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1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2</v>
      </c>
      <c r="W118" s="6">
        <v>1</v>
      </c>
      <c r="X118" s="6">
        <v>1</v>
      </c>
      <c r="Y118" s="6">
        <v>0</v>
      </c>
      <c r="Z118" s="6">
        <v>2</v>
      </c>
      <c r="AA118" s="6">
        <v>0</v>
      </c>
      <c r="AB118" s="6">
        <v>0</v>
      </c>
      <c r="AC118" s="5">
        <f t="shared" si="33"/>
        <v>8</v>
      </c>
    </row>
    <row r="119" spans="1:29" x14ac:dyDescent="0.4">
      <c r="A119" s="7"/>
      <c r="B119" s="50"/>
      <c r="C119" s="24" t="s">
        <v>183</v>
      </c>
      <c r="D119" s="49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1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1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5">
        <f t="shared" si="33"/>
        <v>2</v>
      </c>
    </row>
    <row r="120" spans="1:29" x14ac:dyDescent="0.4">
      <c r="A120" s="7"/>
      <c r="B120" s="50"/>
      <c r="C120" s="24" t="s">
        <v>184</v>
      </c>
      <c r="D120" s="49"/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2</v>
      </c>
      <c r="K120" s="6">
        <v>1</v>
      </c>
      <c r="L120" s="6">
        <v>0</v>
      </c>
      <c r="M120" s="6">
        <v>0</v>
      </c>
      <c r="N120" s="6">
        <v>0</v>
      </c>
      <c r="O120" s="6">
        <v>1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5">
        <f t="shared" si="33"/>
        <v>5</v>
      </c>
    </row>
    <row r="121" spans="1:29" x14ac:dyDescent="0.4">
      <c r="A121" s="7"/>
      <c r="B121" s="50"/>
      <c r="C121" s="24" t="s">
        <v>185</v>
      </c>
      <c r="D121" s="49"/>
      <c r="E121" s="6">
        <v>0</v>
      </c>
      <c r="F121" s="6">
        <v>0</v>
      </c>
      <c r="G121" s="6">
        <v>0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5">
        <f t="shared" si="33"/>
        <v>1</v>
      </c>
    </row>
    <row r="122" spans="1:29" x14ac:dyDescent="0.4">
      <c r="A122" s="7"/>
      <c r="B122" s="50"/>
      <c r="C122" s="24" t="s">
        <v>186</v>
      </c>
      <c r="D122" s="49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1</v>
      </c>
      <c r="AB122" s="6">
        <v>0</v>
      </c>
      <c r="AC122" s="5">
        <f t="shared" si="33"/>
        <v>1</v>
      </c>
    </row>
    <row r="123" spans="1:29" x14ac:dyDescent="0.4">
      <c r="A123" s="7"/>
      <c r="B123" s="45"/>
      <c r="C123" s="46"/>
      <c r="D123" s="48"/>
      <c r="E123" s="56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5">
        <f t="shared" si="33"/>
        <v>0</v>
      </c>
    </row>
    <row r="124" spans="1:29" x14ac:dyDescent="0.4">
      <c r="A124" s="7"/>
      <c r="B124" s="45"/>
      <c r="C124" s="46"/>
      <c r="D124" s="48"/>
      <c r="E124" s="56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5">
        <f t="shared" si="33"/>
        <v>0</v>
      </c>
    </row>
    <row r="125" spans="1:29" x14ac:dyDescent="0.4">
      <c r="A125" s="7"/>
      <c r="B125" s="45"/>
      <c r="C125" s="46"/>
      <c r="D125" s="48"/>
      <c r="E125" s="56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5">
        <f t="shared" si="33"/>
        <v>0</v>
      </c>
    </row>
    <row r="126" spans="1:29" x14ac:dyDescent="0.4">
      <c r="A126" s="7"/>
      <c r="B126" s="45"/>
      <c r="C126" s="46"/>
      <c r="D126" s="48"/>
      <c r="E126" s="56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5">
        <f t="shared" si="33"/>
        <v>0</v>
      </c>
    </row>
    <row r="127" spans="1:29" x14ac:dyDescent="0.4">
      <c r="A127" s="6" t="s">
        <v>26</v>
      </c>
      <c r="B127" s="84" t="s">
        <v>51</v>
      </c>
      <c r="C127" s="87"/>
      <c r="D127" s="88"/>
      <c r="E127" s="5">
        <f t="shared" ref="E127:AC127" si="34">SUM(E117:E126)</f>
        <v>2</v>
      </c>
      <c r="F127" s="5">
        <f t="shared" si="34"/>
        <v>0</v>
      </c>
      <c r="G127" s="5">
        <f t="shared" si="34"/>
        <v>2</v>
      </c>
      <c r="H127" s="5">
        <f t="shared" si="34"/>
        <v>1</v>
      </c>
      <c r="I127" s="5">
        <f t="shared" si="34"/>
        <v>1</v>
      </c>
      <c r="J127" s="5">
        <f t="shared" si="34"/>
        <v>2</v>
      </c>
      <c r="K127" s="5">
        <f t="shared" si="34"/>
        <v>2</v>
      </c>
      <c r="L127" s="5">
        <f t="shared" si="34"/>
        <v>0</v>
      </c>
      <c r="M127" s="5">
        <f t="shared" si="34"/>
        <v>2</v>
      </c>
      <c r="N127" s="5">
        <f t="shared" si="34"/>
        <v>0</v>
      </c>
      <c r="O127" s="5">
        <f t="shared" si="34"/>
        <v>2</v>
      </c>
      <c r="P127" s="5">
        <f t="shared" si="34"/>
        <v>1</v>
      </c>
      <c r="Q127" s="5">
        <f t="shared" si="34"/>
        <v>1</v>
      </c>
      <c r="R127" s="5">
        <f t="shared" si="34"/>
        <v>1</v>
      </c>
      <c r="S127" s="5">
        <f t="shared" si="34"/>
        <v>0</v>
      </c>
      <c r="T127" s="5">
        <f t="shared" si="34"/>
        <v>0</v>
      </c>
      <c r="U127" s="5">
        <f t="shared" si="34"/>
        <v>5</v>
      </c>
      <c r="V127" s="5">
        <f t="shared" si="34"/>
        <v>4</v>
      </c>
      <c r="W127" s="5">
        <f t="shared" si="34"/>
        <v>1</v>
      </c>
      <c r="X127" s="5">
        <f t="shared" si="34"/>
        <v>3</v>
      </c>
      <c r="Y127" s="5">
        <f t="shared" si="34"/>
        <v>1</v>
      </c>
      <c r="Z127" s="5">
        <f t="shared" si="34"/>
        <v>3</v>
      </c>
      <c r="AA127" s="5">
        <f t="shared" si="34"/>
        <v>1</v>
      </c>
      <c r="AB127" s="5">
        <f t="shared" si="34"/>
        <v>1</v>
      </c>
      <c r="AC127" s="5">
        <f t="shared" si="34"/>
        <v>36</v>
      </c>
    </row>
    <row r="128" spans="1:29" x14ac:dyDescent="0.4">
      <c r="A128" s="62"/>
      <c r="B128" s="89"/>
      <c r="C128" s="89"/>
      <c r="D128" s="89"/>
      <c r="E128" s="90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 spans="1:29" x14ac:dyDescent="0.4">
      <c r="A129" s="11" t="s">
        <v>48</v>
      </c>
      <c r="B129" s="17" t="s">
        <v>61</v>
      </c>
      <c r="C129" s="86" t="s">
        <v>62</v>
      </c>
      <c r="D129" s="64"/>
      <c r="E129" s="6">
        <v>0</v>
      </c>
      <c r="F129" s="6">
        <v>0</v>
      </c>
      <c r="G129" s="6">
        <v>3</v>
      </c>
      <c r="H129" s="6">
        <v>4</v>
      </c>
      <c r="I129" s="6">
        <v>3</v>
      </c>
      <c r="J129" s="6">
        <v>0</v>
      </c>
      <c r="K129" s="6">
        <v>0</v>
      </c>
      <c r="L129" s="6">
        <v>1</v>
      </c>
      <c r="M129" s="6">
        <v>0</v>
      </c>
      <c r="N129" s="6">
        <v>1</v>
      </c>
      <c r="O129" s="6">
        <v>2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1</v>
      </c>
      <c r="V129" s="6">
        <v>0</v>
      </c>
      <c r="W129" s="6">
        <v>0</v>
      </c>
      <c r="X129" s="6">
        <v>0</v>
      </c>
      <c r="Y129" s="6">
        <v>0</v>
      </c>
      <c r="Z129" s="6">
        <v>2</v>
      </c>
      <c r="AA129" s="6">
        <v>0</v>
      </c>
      <c r="AB129" s="6">
        <v>1</v>
      </c>
      <c r="AC129" s="5">
        <f t="shared" ref="AC129:AC138" si="35">SUM(E129:AB129)</f>
        <v>18</v>
      </c>
    </row>
    <row r="130" spans="1:29" ht="13.15" customHeight="1" x14ac:dyDescent="0.4">
      <c r="A130" s="11" t="s">
        <v>50</v>
      </c>
      <c r="B130" s="50"/>
      <c r="C130" s="24" t="s">
        <v>187</v>
      </c>
      <c r="D130" s="49"/>
      <c r="E130" s="6">
        <v>0</v>
      </c>
      <c r="F130" s="6">
        <v>0</v>
      </c>
      <c r="G130" s="6">
        <v>0</v>
      </c>
      <c r="H130" s="6">
        <v>1</v>
      </c>
      <c r="I130" s="6">
        <v>1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1</v>
      </c>
      <c r="P130" s="6">
        <v>1</v>
      </c>
      <c r="Q130" s="6">
        <v>0</v>
      </c>
      <c r="R130" s="6">
        <v>2</v>
      </c>
      <c r="S130" s="6">
        <v>8</v>
      </c>
      <c r="T130" s="6">
        <v>7</v>
      </c>
      <c r="U130" s="6">
        <v>0</v>
      </c>
      <c r="V130" s="6">
        <v>2</v>
      </c>
      <c r="W130" s="6">
        <v>0</v>
      </c>
      <c r="X130" s="6">
        <v>0</v>
      </c>
      <c r="Y130" s="6">
        <v>1</v>
      </c>
      <c r="Z130" s="6">
        <v>3</v>
      </c>
      <c r="AA130" s="6">
        <v>2</v>
      </c>
      <c r="AB130" s="6">
        <v>1</v>
      </c>
      <c r="AC130" s="5">
        <f t="shared" si="35"/>
        <v>30</v>
      </c>
    </row>
    <row r="131" spans="1:29" x14ac:dyDescent="0.4">
      <c r="A131" s="7"/>
      <c r="B131" s="50"/>
      <c r="C131" s="24" t="s">
        <v>188</v>
      </c>
      <c r="D131" s="49"/>
      <c r="E131" s="6">
        <v>0</v>
      </c>
      <c r="F131" s="6">
        <v>0</v>
      </c>
      <c r="G131" s="6">
        <v>1</v>
      </c>
      <c r="H131" s="6">
        <v>1</v>
      </c>
      <c r="I131" s="6">
        <v>0</v>
      </c>
      <c r="J131" s="6">
        <v>0</v>
      </c>
      <c r="K131" s="6">
        <v>0</v>
      </c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1</v>
      </c>
      <c r="Z131" s="6">
        <v>0</v>
      </c>
      <c r="AA131" s="6">
        <v>1</v>
      </c>
      <c r="AB131" s="6">
        <v>0</v>
      </c>
      <c r="AC131" s="5">
        <f t="shared" si="35"/>
        <v>5</v>
      </c>
    </row>
    <row r="132" spans="1:29" x14ac:dyDescent="0.4">
      <c r="A132" s="7"/>
      <c r="B132" s="50"/>
      <c r="C132" s="24" t="s">
        <v>189</v>
      </c>
      <c r="D132" s="49"/>
      <c r="E132" s="6">
        <v>2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1</v>
      </c>
      <c r="Z132" s="6">
        <v>0</v>
      </c>
      <c r="AA132" s="6">
        <v>0</v>
      </c>
      <c r="AB132" s="6">
        <v>0</v>
      </c>
      <c r="AC132" s="5">
        <f t="shared" si="35"/>
        <v>4</v>
      </c>
    </row>
    <row r="133" spans="1:29" x14ac:dyDescent="0.4">
      <c r="A133" s="7"/>
      <c r="B133" s="50"/>
      <c r="C133" s="24" t="s">
        <v>190</v>
      </c>
      <c r="D133" s="49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2</v>
      </c>
      <c r="U133" s="6">
        <v>0</v>
      </c>
      <c r="V133" s="6">
        <v>0</v>
      </c>
      <c r="W133" s="6">
        <v>0</v>
      </c>
      <c r="X133" s="6">
        <v>0</v>
      </c>
      <c r="Y133" s="6">
        <v>1</v>
      </c>
      <c r="Z133" s="6">
        <v>0</v>
      </c>
      <c r="AA133" s="6">
        <v>0</v>
      </c>
      <c r="AB133" s="6">
        <v>0</v>
      </c>
      <c r="AC133" s="5">
        <f t="shared" si="35"/>
        <v>3</v>
      </c>
    </row>
    <row r="134" spans="1:29" x14ac:dyDescent="0.4">
      <c r="A134" s="7"/>
      <c r="B134" s="50"/>
      <c r="C134" s="24" t="s">
        <v>191</v>
      </c>
      <c r="D134" s="49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2</v>
      </c>
      <c r="Z134" s="6">
        <v>0</v>
      </c>
      <c r="AA134" s="6">
        <v>0</v>
      </c>
      <c r="AB134" s="6">
        <v>0</v>
      </c>
      <c r="AC134" s="5">
        <f t="shared" si="35"/>
        <v>3</v>
      </c>
    </row>
    <row r="135" spans="1:29" x14ac:dyDescent="0.4">
      <c r="A135" s="7"/>
      <c r="B135" s="50"/>
      <c r="C135" s="24" t="s">
        <v>192</v>
      </c>
      <c r="D135" s="49"/>
      <c r="E135" s="6">
        <v>1</v>
      </c>
      <c r="F135" s="6">
        <v>0</v>
      </c>
      <c r="G135" s="6">
        <v>5</v>
      </c>
      <c r="H135" s="6">
        <v>1</v>
      </c>
      <c r="I135" s="6">
        <v>1</v>
      </c>
      <c r="J135" s="6">
        <v>0</v>
      </c>
      <c r="K135" s="6">
        <v>1</v>
      </c>
      <c r="L135" s="6">
        <v>2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3</v>
      </c>
      <c r="S135" s="6">
        <v>1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1</v>
      </c>
      <c r="AB135" s="6">
        <v>0</v>
      </c>
      <c r="AC135" s="5">
        <f t="shared" si="35"/>
        <v>16</v>
      </c>
    </row>
    <row r="136" spans="1:29" x14ac:dyDescent="0.4">
      <c r="A136" s="7"/>
      <c r="B136" s="50"/>
      <c r="C136" s="24" t="s">
        <v>193</v>
      </c>
      <c r="D136" s="49"/>
      <c r="E136" s="6">
        <v>1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5">
        <f t="shared" si="35"/>
        <v>1</v>
      </c>
    </row>
    <row r="137" spans="1:29" x14ac:dyDescent="0.4">
      <c r="A137" s="7"/>
      <c r="B137" s="50"/>
      <c r="C137" s="24" t="s">
        <v>194</v>
      </c>
      <c r="D137" s="49"/>
      <c r="E137" s="6">
        <v>0</v>
      </c>
      <c r="F137" s="6">
        <v>0</v>
      </c>
      <c r="G137" s="6">
        <v>1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1</v>
      </c>
      <c r="X137" s="6">
        <v>0</v>
      </c>
      <c r="Y137" s="6">
        <v>0</v>
      </c>
      <c r="Z137" s="6">
        <v>0</v>
      </c>
      <c r="AA137" s="6">
        <v>0</v>
      </c>
      <c r="AB137" s="6">
        <v>1</v>
      </c>
      <c r="AC137" s="5">
        <f t="shared" si="35"/>
        <v>3</v>
      </c>
    </row>
    <row r="138" spans="1:29" x14ac:dyDescent="0.4">
      <c r="A138" s="7"/>
      <c r="B138" s="50"/>
      <c r="C138" s="24" t="s">
        <v>195</v>
      </c>
      <c r="D138" s="49"/>
      <c r="E138" s="6">
        <v>0</v>
      </c>
      <c r="F138" s="6">
        <v>0</v>
      </c>
      <c r="G138" s="6">
        <v>1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1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5">
        <f t="shared" si="35"/>
        <v>2</v>
      </c>
    </row>
    <row r="139" spans="1:29" x14ac:dyDescent="0.4">
      <c r="A139" s="6" t="s">
        <v>26</v>
      </c>
      <c r="B139" s="84" t="s">
        <v>51</v>
      </c>
      <c r="C139" s="87"/>
      <c r="D139" s="88"/>
      <c r="E139" s="5">
        <f t="shared" ref="E139:AC139" si="36">SUM(E129:E138)</f>
        <v>4</v>
      </c>
      <c r="F139" s="5">
        <f t="shared" si="36"/>
        <v>0</v>
      </c>
      <c r="G139" s="5">
        <f t="shared" si="36"/>
        <v>11</v>
      </c>
      <c r="H139" s="5">
        <f t="shared" si="36"/>
        <v>8</v>
      </c>
      <c r="I139" s="5">
        <f t="shared" si="36"/>
        <v>5</v>
      </c>
      <c r="J139" s="5">
        <f t="shared" si="36"/>
        <v>1</v>
      </c>
      <c r="K139" s="5">
        <f t="shared" si="36"/>
        <v>1</v>
      </c>
      <c r="L139" s="5">
        <f t="shared" si="36"/>
        <v>4</v>
      </c>
      <c r="M139" s="5">
        <f t="shared" si="36"/>
        <v>0</v>
      </c>
      <c r="N139" s="5">
        <f t="shared" si="36"/>
        <v>1</v>
      </c>
      <c r="O139" s="5">
        <f t="shared" si="36"/>
        <v>3</v>
      </c>
      <c r="P139" s="5">
        <f t="shared" si="36"/>
        <v>1</v>
      </c>
      <c r="Q139" s="5">
        <f t="shared" si="36"/>
        <v>0</v>
      </c>
      <c r="R139" s="5">
        <f t="shared" si="36"/>
        <v>5</v>
      </c>
      <c r="S139" s="5">
        <f t="shared" si="36"/>
        <v>9</v>
      </c>
      <c r="T139" s="5">
        <f t="shared" si="36"/>
        <v>9</v>
      </c>
      <c r="U139" s="5">
        <f t="shared" si="36"/>
        <v>2</v>
      </c>
      <c r="V139" s="5">
        <f t="shared" si="36"/>
        <v>2</v>
      </c>
      <c r="W139" s="5">
        <f t="shared" si="36"/>
        <v>1</v>
      </c>
      <c r="X139" s="5">
        <f t="shared" si="36"/>
        <v>0</v>
      </c>
      <c r="Y139" s="5">
        <f t="shared" si="36"/>
        <v>6</v>
      </c>
      <c r="Z139" s="5">
        <f t="shared" si="36"/>
        <v>5</v>
      </c>
      <c r="AA139" s="5">
        <f t="shared" si="36"/>
        <v>4</v>
      </c>
      <c r="AB139" s="5">
        <f t="shared" si="36"/>
        <v>3</v>
      </c>
      <c r="AC139" s="5">
        <f t="shared" si="36"/>
        <v>85</v>
      </c>
    </row>
    <row r="140" spans="1:29" x14ac:dyDescent="0.4">
      <c r="A140" s="62"/>
      <c r="B140" s="89"/>
      <c r="C140" s="89"/>
      <c r="D140" s="89"/>
      <c r="E140" s="90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 spans="1:29" ht="13.15" customHeight="1" x14ac:dyDescent="0.4">
      <c r="A141" s="11" t="s">
        <v>48</v>
      </c>
      <c r="B141" s="17" t="s">
        <v>63</v>
      </c>
      <c r="C141" s="86" t="s">
        <v>64</v>
      </c>
      <c r="D141" s="64"/>
      <c r="E141" s="6">
        <v>0</v>
      </c>
      <c r="F141" s="6">
        <v>0</v>
      </c>
      <c r="G141" s="6">
        <v>1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1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1</v>
      </c>
      <c r="AC141" s="5">
        <f>SUM(E141:AB141)</f>
        <v>3</v>
      </c>
    </row>
    <row r="142" spans="1:29" x14ac:dyDescent="0.4">
      <c r="A142" s="11" t="s">
        <v>50</v>
      </c>
      <c r="B142" s="50"/>
      <c r="C142" s="24" t="s">
        <v>196</v>
      </c>
      <c r="D142" s="49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5">
        <f>SUM(E142:AB142)</f>
        <v>0</v>
      </c>
    </row>
    <row r="143" spans="1:29" x14ac:dyDescent="0.4">
      <c r="A143" s="7"/>
      <c r="B143" s="50"/>
      <c r="C143" s="24" t="s">
        <v>197</v>
      </c>
      <c r="D143" s="49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5">
        <f t="shared" ref="AC143:AC150" si="37">SUM(E143:AB143)</f>
        <v>0</v>
      </c>
    </row>
    <row r="144" spans="1:29" x14ac:dyDescent="0.4">
      <c r="A144" s="7"/>
      <c r="B144" s="50"/>
      <c r="C144" s="24" t="s">
        <v>198</v>
      </c>
      <c r="D144" s="49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5">
        <f t="shared" si="37"/>
        <v>0</v>
      </c>
    </row>
    <row r="145" spans="1:29" x14ac:dyDescent="0.4">
      <c r="A145" s="7"/>
      <c r="B145" s="45"/>
      <c r="C145" s="46"/>
      <c r="D145" s="48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5">
        <f t="shared" si="37"/>
        <v>0</v>
      </c>
    </row>
    <row r="146" spans="1:29" x14ac:dyDescent="0.4">
      <c r="A146" s="7"/>
      <c r="B146" s="45"/>
      <c r="C146" s="46"/>
      <c r="D146" s="48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5">
        <f t="shared" si="37"/>
        <v>0</v>
      </c>
    </row>
    <row r="147" spans="1:29" x14ac:dyDescent="0.4">
      <c r="A147" s="7"/>
      <c r="B147" s="45"/>
      <c r="C147" s="46"/>
      <c r="D147" s="48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5">
        <f t="shared" si="37"/>
        <v>0</v>
      </c>
    </row>
    <row r="148" spans="1:29" x14ac:dyDescent="0.4">
      <c r="A148" s="7"/>
      <c r="B148" s="45"/>
      <c r="C148" s="46"/>
      <c r="D148" s="48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5">
        <f t="shared" si="37"/>
        <v>0</v>
      </c>
    </row>
    <row r="149" spans="1:29" x14ac:dyDescent="0.4">
      <c r="A149" s="7"/>
      <c r="B149" s="45"/>
      <c r="C149" s="46"/>
      <c r="D149" s="48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5">
        <f t="shared" si="37"/>
        <v>0</v>
      </c>
    </row>
    <row r="150" spans="1:29" x14ac:dyDescent="0.4">
      <c r="A150" s="7"/>
      <c r="B150" s="45"/>
      <c r="C150" s="46"/>
      <c r="D150" s="48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5">
        <f t="shared" si="37"/>
        <v>0</v>
      </c>
    </row>
    <row r="151" spans="1:29" ht="13.15" customHeight="1" x14ac:dyDescent="0.4">
      <c r="A151" s="6" t="s">
        <v>26</v>
      </c>
      <c r="B151" s="84" t="s">
        <v>51</v>
      </c>
      <c r="C151" s="87"/>
      <c r="D151" s="88"/>
      <c r="E151" s="5">
        <f t="shared" ref="E151:AC151" si="38">SUM(E141:E150)</f>
        <v>0</v>
      </c>
      <c r="F151" s="5">
        <f t="shared" si="38"/>
        <v>0</v>
      </c>
      <c r="G151" s="5">
        <f t="shared" si="38"/>
        <v>1</v>
      </c>
      <c r="H151" s="5">
        <f t="shared" si="38"/>
        <v>0</v>
      </c>
      <c r="I151" s="5">
        <f t="shared" si="38"/>
        <v>0</v>
      </c>
      <c r="J151" s="5">
        <f t="shared" si="38"/>
        <v>0</v>
      </c>
      <c r="K151" s="5">
        <f t="shared" si="38"/>
        <v>0</v>
      </c>
      <c r="L151" s="5">
        <f t="shared" si="38"/>
        <v>0</v>
      </c>
      <c r="M151" s="5">
        <f t="shared" si="38"/>
        <v>1</v>
      </c>
      <c r="N151" s="5">
        <f t="shared" si="38"/>
        <v>0</v>
      </c>
      <c r="O151" s="5">
        <f t="shared" si="38"/>
        <v>0</v>
      </c>
      <c r="P151" s="5">
        <f t="shared" si="38"/>
        <v>0</v>
      </c>
      <c r="Q151" s="5">
        <f t="shared" si="38"/>
        <v>0</v>
      </c>
      <c r="R151" s="5">
        <f t="shared" si="38"/>
        <v>0</v>
      </c>
      <c r="S151" s="5">
        <f t="shared" si="38"/>
        <v>0</v>
      </c>
      <c r="T151" s="5">
        <f t="shared" si="38"/>
        <v>0</v>
      </c>
      <c r="U151" s="5">
        <f t="shared" si="38"/>
        <v>0</v>
      </c>
      <c r="V151" s="5">
        <f t="shared" si="38"/>
        <v>0</v>
      </c>
      <c r="W151" s="5">
        <f t="shared" si="38"/>
        <v>0</v>
      </c>
      <c r="X151" s="5">
        <f t="shared" si="38"/>
        <v>0</v>
      </c>
      <c r="Y151" s="5">
        <f t="shared" si="38"/>
        <v>0</v>
      </c>
      <c r="Z151" s="5">
        <f t="shared" si="38"/>
        <v>0</v>
      </c>
      <c r="AA151" s="5">
        <f t="shared" si="38"/>
        <v>0</v>
      </c>
      <c r="AB151" s="5">
        <f t="shared" si="38"/>
        <v>1</v>
      </c>
      <c r="AC151" s="5">
        <f t="shared" si="38"/>
        <v>3</v>
      </c>
    </row>
    <row r="152" spans="1:29" x14ac:dyDescent="0.4">
      <c r="A152" s="62"/>
      <c r="B152" s="89"/>
      <c r="C152" s="89"/>
      <c r="D152" s="89"/>
      <c r="E152" s="90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5"/>
    </row>
    <row r="153" spans="1:29" x14ac:dyDescent="0.4">
      <c r="A153" s="11" t="s">
        <v>48</v>
      </c>
      <c r="B153" s="44" t="s">
        <v>65</v>
      </c>
      <c r="C153" s="91" t="s">
        <v>66</v>
      </c>
      <c r="D153" s="78"/>
      <c r="E153" s="6">
        <v>0</v>
      </c>
      <c r="F153" s="6">
        <v>0</v>
      </c>
      <c r="G153" s="6">
        <v>0</v>
      </c>
      <c r="H153" s="6">
        <v>0</v>
      </c>
      <c r="I153" s="6">
        <v>1</v>
      </c>
      <c r="J153" s="6">
        <v>0</v>
      </c>
      <c r="K153" s="6">
        <v>1</v>
      </c>
      <c r="L153" s="6">
        <v>1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2</v>
      </c>
      <c r="AA153" s="6">
        <v>0</v>
      </c>
      <c r="AB153" s="6">
        <v>1</v>
      </c>
      <c r="AC153" s="5">
        <f>SUM(E153:AB153)</f>
        <v>6</v>
      </c>
    </row>
    <row r="154" spans="1:29" x14ac:dyDescent="0.4">
      <c r="A154" s="52" t="s">
        <v>50</v>
      </c>
      <c r="B154" s="50"/>
      <c r="C154" s="24" t="s">
        <v>199</v>
      </c>
      <c r="D154" s="49"/>
      <c r="E154" s="53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1</v>
      </c>
      <c r="M154" s="6">
        <v>0</v>
      </c>
      <c r="N154" s="6">
        <v>1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>
        <v>0</v>
      </c>
      <c r="U154" s="6">
        <v>0</v>
      </c>
      <c r="V154" s="6">
        <v>0</v>
      </c>
      <c r="W154" s="6">
        <v>1</v>
      </c>
      <c r="X154" s="6">
        <v>0</v>
      </c>
      <c r="Y154" s="6">
        <v>1</v>
      </c>
      <c r="Z154" s="6">
        <v>0</v>
      </c>
      <c r="AA154" s="6">
        <v>1</v>
      </c>
      <c r="AB154" s="6">
        <v>0</v>
      </c>
      <c r="AC154" s="5">
        <f t="shared" ref="AC154:AC162" si="39">SUM(E154:AB154)</f>
        <v>6</v>
      </c>
    </row>
    <row r="155" spans="1:29" x14ac:dyDescent="0.4">
      <c r="A155" s="7"/>
      <c r="B155" s="50"/>
      <c r="C155" s="24" t="s">
        <v>200</v>
      </c>
      <c r="D155" s="49"/>
      <c r="E155" s="53">
        <v>0</v>
      </c>
      <c r="F155" s="6">
        <v>0</v>
      </c>
      <c r="G155" s="6">
        <v>0</v>
      </c>
      <c r="H155" s="6">
        <v>1</v>
      </c>
      <c r="I155" s="6">
        <v>0</v>
      </c>
      <c r="J155" s="6">
        <v>1</v>
      </c>
      <c r="K155" s="6">
        <v>0</v>
      </c>
      <c r="L155" s="6">
        <v>1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1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1</v>
      </c>
      <c r="AB155" s="6">
        <v>0</v>
      </c>
      <c r="AC155" s="5">
        <f t="shared" si="39"/>
        <v>5</v>
      </c>
    </row>
    <row r="156" spans="1:29" x14ac:dyDescent="0.4">
      <c r="A156" s="7"/>
      <c r="B156" s="50"/>
      <c r="C156" s="24" t="s">
        <v>201</v>
      </c>
      <c r="D156" s="49"/>
      <c r="E156" s="53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1</v>
      </c>
      <c r="Y156" s="6">
        <v>0</v>
      </c>
      <c r="Z156" s="6">
        <v>0</v>
      </c>
      <c r="AA156" s="6">
        <v>0</v>
      </c>
      <c r="AB156" s="6">
        <v>0</v>
      </c>
      <c r="AC156" s="5">
        <f t="shared" si="39"/>
        <v>2</v>
      </c>
    </row>
    <row r="157" spans="1:29" x14ac:dyDescent="0.4">
      <c r="A157" s="7"/>
      <c r="B157" s="50"/>
      <c r="C157" s="24" t="s">
        <v>202</v>
      </c>
      <c r="D157" s="49"/>
      <c r="E157" s="53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5">
        <f t="shared" si="39"/>
        <v>0</v>
      </c>
    </row>
    <row r="158" spans="1:29" x14ac:dyDescent="0.4">
      <c r="A158" s="7"/>
      <c r="B158" s="50"/>
      <c r="C158" s="24" t="s">
        <v>203</v>
      </c>
      <c r="D158" s="49"/>
      <c r="E158" s="53">
        <v>0</v>
      </c>
      <c r="F158" s="6">
        <v>0</v>
      </c>
      <c r="G158" s="6">
        <v>0</v>
      </c>
      <c r="H158" s="6">
        <v>0</v>
      </c>
      <c r="I158" s="6">
        <v>1</v>
      </c>
      <c r="J158" s="6">
        <v>0</v>
      </c>
      <c r="K158" s="6">
        <v>0</v>
      </c>
      <c r="L158" s="6">
        <v>1</v>
      </c>
      <c r="M158" s="6">
        <v>0</v>
      </c>
      <c r="N158" s="6">
        <v>0</v>
      </c>
      <c r="O158" s="6">
        <v>0</v>
      </c>
      <c r="P158" s="6">
        <v>1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1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5">
        <f t="shared" si="39"/>
        <v>4</v>
      </c>
    </row>
    <row r="159" spans="1:29" x14ac:dyDescent="0.4">
      <c r="A159" s="7"/>
      <c r="B159" s="50"/>
      <c r="C159" s="24" t="s">
        <v>204</v>
      </c>
      <c r="D159" s="49"/>
      <c r="E159" s="53">
        <v>1</v>
      </c>
      <c r="F159" s="6">
        <v>2</v>
      </c>
      <c r="G159" s="6">
        <v>3</v>
      </c>
      <c r="H159" s="6">
        <v>5</v>
      </c>
      <c r="I159" s="6">
        <v>0</v>
      </c>
      <c r="J159" s="6">
        <v>1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5">
        <f t="shared" si="39"/>
        <v>12</v>
      </c>
    </row>
    <row r="160" spans="1:29" x14ac:dyDescent="0.4">
      <c r="A160" s="7"/>
      <c r="B160" s="50"/>
      <c r="C160" s="24" t="s">
        <v>205</v>
      </c>
      <c r="D160" s="49"/>
      <c r="E160" s="53">
        <v>0</v>
      </c>
      <c r="F160" s="6">
        <v>0</v>
      </c>
      <c r="G160" s="6">
        <v>1</v>
      </c>
      <c r="H160" s="6">
        <v>1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2</v>
      </c>
      <c r="Z160" s="6">
        <v>0</v>
      </c>
      <c r="AA160" s="6">
        <v>0</v>
      </c>
      <c r="AB160" s="6">
        <v>0</v>
      </c>
      <c r="AC160" s="5">
        <f t="shared" si="39"/>
        <v>4</v>
      </c>
    </row>
    <row r="161" spans="1:29" x14ac:dyDescent="0.4">
      <c r="A161" s="7"/>
      <c r="B161" s="57"/>
      <c r="C161" s="58"/>
      <c r="D161" s="59"/>
      <c r="E161" s="53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5">
        <f t="shared" si="39"/>
        <v>0</v>
      </c>
    </row>
    <row r="162" spans="1:29" x14ac:dyDescent="0.4">
      <c r="A162" s="7"/>
      <c r="B162" s="57"/>
      <c r="C162" s="58"/>
      <c r="D162" s="59"/>
      <c r="E162" s="53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5">
        <f t="shared" si="39"/>
        <v>0</v>
      </c>
    </row>
    <row r="163" spans="1:29" x14ac:dyDescent="0.4">
      <c r="A163" s="6" t="s">
        <v>26</v>
      </c>
      <c r="B163" s="92" t="s">
        <v>51</v>
      </c>
      <c r="C163" s="93"/>
      <c r="D163" s="94"/>
      <c r="E163" s="5">
        <f t="shared" ref="E163:AC163" si="40">SUM(E153:E162)</f>
        <v>2</v>
      </c>
      <c r="F163" s="5">
        <f t="shared" si="40"/>
        <v>2</v>
      </c>
      <c r="G163" s="5">
        <f t="shared" si="40"/>
        <v>4</v>
      </c>
      <c r="H163" s="5">
        <f t="shared" si="40"/>
        <v>7</v>
      </c>
      <c r="I163" s="5">
        <f t="shared" si="40"/>
        <v>2</v>
      </c>
      <c r="J163" s="5">
        <f t="shared" si="40"/>
        <v>2</v>
      </c>
      <c r="K163" s="5">
        <f t="shared" si="40"/>
        <v>1</v>
      </c>
      <c r="L163" s="5">
        <f t="shared" si="40"/>
        <v>4</v>
      </c>
      <c r="M163" s="5">
        <f t="shared" si="40"/>
        <v>0</v>
      </c>
      <c r="N163" s="5">
        <f t="shared" si="40"/>
        <v>1</v>
      </c>
      <c r="O163" s="5">
        <f t="shared" si="40"/>
        <v>0</v>
      </c>
      <c r="P163" s="5">
        <f t="shared" si="40"/>
        <v>1</v>
      </c>
      <c r="Q163" s="5">
        <f t="shared" si="40"/>
        <v>0</v>
      </c>
      <c r="R163" s="5">
        <f t="shared" si="40"/>
        <v>1</v>
      </c>
      <c r="S163" s="5">
        <f t="shared" si="40"/>
        <v>1</v>
      </c>
      <c r="T163" s="5">
        <f t="shared" si="40"/>
        <v>0</v>
      </c>
      <c r="U163" s="5">
        <f t="shared" si="40"/>
        <v>0</v>
      </c>
      <c r="V163" s="5">
        <f t="shared" si="40"/>
        <v>1</v>
      </c>
      <c r="W163" s="5">
        <f t="shared" si="40"/>
        <v>1</v>
      </c>
      <c r="X163" s="5">
        <f t="shared" si="40"/>
        <v>1</v>
      </c>
      <c r="Y163" s="5">
        <f t="shared" si="40"/>
        <v>3</v>
      </c>
      <c r="Z163" s="5">
        <f t="shared" si="40"/>
        <v>2</v>
      </c>
      <c r="AA163" s="5">
        <f t="shared" si="40"/>
        <v>2</v>
      </c>
      <c r="AB163" s="5">
        <f t="shared" si="40"/>
        <v>1</v>
      </c>
      <c r="AC163" s="5">
        <f t="shared" si="40"/>
        <v>39</v>
      </c>
    </row>
    <row r="164" spans="1:29" x14ac:dyDescent="0.4">
      <c r="A164" s="62"/>
      <c r="B164" s="89"/>
      <c r="C164" s="89"/>
      <c r="D164" s="89"/>
      <c r="E164" s="90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 spans="1:29" ht="13.15" customHeight="1" x14ac:dyDescent="0.4">
      <c r="A165" s="11" t="s">
        <v>48</v>
      </c>
      <c r="B165" s="17" t="s">
        <v>67</v>
      </c>
      <c r="C165" s="86" t="s">
        <v>68</v>
      </c>
      <c r="D165" s="64"/>
      <c r="E165" s="6">
        <v>0</v>
      </c>
      <c r="F165" s="6">
        <v>0</v>
      </c>
      <c r="G165" s="6">
        <v>0</v>
      </c>
      <c r="H165" s="6">
        <v>0</v>
      </c>
      <c r="I165" s="6">
        <v>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1</v>
      </c>
      <c r="X165" s="6">
        <v>1</v>
      </c>
      <c r="Y165" s="6">
        <v>0</v>
      </c>
      <c r="Z165" s="6">
        <v>0</v>
      </c>
      <c r="AA165" s="6">
        <v>0</v>
      </c>
      <c r="AB165" s="6">
        <v>0</v>
      </c>
      <c r="AC165" s="5">
        <f>SUM(E165:AB165)</f>
        <v>3</v>
      </c>
    </row>
    <row r="166" spans="1:29" x14ac:dyDescent="0.4">
      <c r="A166" s="11" t="s">
        <v>50</v>
      </c>
      <c r="B166" s="50"/>
      <c r="C166" s="24" t="s">
        <v>206</v>
      </c>
      <c r="D166" s="49"/>
      <c r="E166" s="6">
        <v>2</v>
      </c>
      <c r="F166" s="6">
        <v>1</v>
      </c>
      <c r="G166" s="6">
        <v>0</v>
      </c>
      <c r="H166" s="6">
        <v>0</v>
      </c>
      <c r="I166" s="6">
        <v>1</v>
      </c>
      <c r="J166" s="6">
        <v>0</v>
      </c>
      <c r="K166" s="6">
        <v>1</v>
      </c>
      <c r="L166" s="6">
        <v>0</v>
      </c>
      <c r="M166" s="6">
        <v>0</v>
      </c>
      <c r="N166" s="6">
        <v>0</v>
      </c>
      <c r="O166" s="6">
        <v>1</v>
      </c>
      <c r="P166" s="6">
        <v>0</v>
      </c>
      <c r="Q166" s="6">
        <v>0</v>
      </c>
      <c r="R166" s="6">
        <v>0</v>
      </c>
      <c r="S166" s="6">
        <v>0</v>
      </c>
      <c r="T166" s="6">
        <v>1</v>
      </c>
      <c r="U166" s="6">
        <v>0</v>
      </c>
      <c r="V166" s="6">
        <v>1</v>
      </c>
      <c r="W166" s="6">
        <v>0</v>
      </c>
      <c r="X166" s="6">
        <v>0</v>
      </c>
      <c r="Y166" s="6">
        <v>0</v>
      </c>
      <c r="Z166" s="6">
        <v>0</v>
      </c>
      <c r="AA166" s="6">
        <v>1</v>
      </c>
      <c r="AB166" s="6">
        <v>1</v>
      </c>
      <c r="AC166" s="5">
        <f>SUM(E166:AB166)</f>
        <v>10</v>
      </c>
    </row>
    <row r="167" spans="1:29" x14ac:dyDescent="0.4">
      <c r="A167" s="7"/>
      <c r="B167" s="45"/>
      <c r="C167" s="46"/>
      <c r="D167" s="48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5">
        <f t="shared" ref="AC167:AC174" si="41">SUM(E167:AB167)</f>
        <v>0</v>
      </c>
    </row>
    <row r="168" spans="1:29" x14ac:dyDescent="0.4">
      <c r="A168" s="7"/>
      <c r="B168" s="45"/>
      <c r="C168" s="46"/>
      <c r="D168" s="48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5">
        <f t="shared" si="41"/>
        <v>0</v>
      </c>
    </row>
    <row r="169" spans="1:29" x14ac:dyDescent="0.4">
      <c r="A169" s="7"/>
      <c r="B169" s="45"/>
      <c r="C169" s="46"/>
      <c r="D169" s="48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5">
        <f t="shared" si="41"/>
        <v>0</v>
      </c>
    </row>
    <row r="170" spans="1:29" x14ac:dyDescent="0.4">
      <c r="A170" s="7"/>
      <c r="B170" s="45"/>
      <c r="C170" s="46"/>
      <c r="D170" s="48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5">
        <f t="shared" si="41"/>
        <v>0</v>
      </c>
    </row>
    <row r="171" spans="1:29" x14ac:dyDescent="0.4">
      <c r="A171" s="7"/>
      <c r="B171" s="45"/>
      <c r="C171" s="46"/>
      <c r="D171" s="48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5">
        <f t="shared" si="41"/>
        <v>0</v>
      </c>
    </row>
    <row r="172" spans="1:29" x14ac:dyDescent="0.4">
      <c r="A172" s="7"/>
      <c r="B172" s="45"/>
      <c r="C172" s="46"/>
      <c r="D172" s="48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5">
        <f t="shared" si="41"/>
        <v>0</v>
      </c>
    </row>
    <row r="173" spans="1:29" x14ac:dyDescent="0.4">
      <c r="A173" s="7"/>
      <c r="B173" s="45"/>
      <c r="C173" s="46"/>
      <c r="D173" s="48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5">
        <f t="shared" si="41"/>
        <v>0</v>
      </c>
    </row>
    <row r="174" spans="1:29" x14ac:dyDescent="0.4">
      <c r="A174" s="7"/>
      <c r="B174" s="45"/>
      <c r="C174" s="46"/>
      <c r="D174" s="48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5">
        <f t="shared" si="41"/>
        <v>0</v>
      </c>
    </row>
    <row r="175" spans="1:29" x14ac:dyDescent="0.4">
      <c r="A175" s="6" t="s">
        <v>26</v>
      </c>
      <c r="B175" s="84" t="s">
        <v>51</v>
      </c>
      <c r="C175" s="87"/>
      <c r="D175" s="88"/>
      <c r="E175" s="5">
        <f t="shared" ref="E175:AC175" si="42">SUM(E165:E174)</f>
        <v>2</v>
      </c>
      <c r="F175" s="5">
        <f t="shared" si="42"/>
        <v>1</v>
      </c>
      <c r="G175" s="5">
        <f t="shared" si="42"/>
        <v>0</v>
      </c>
      <c r="H175" s="5">
        <f t="shared" si="42"/>
        <v>0</v>
      </c>
      <c r="I175" s="5">
        <f t="shared" si="42"/>
        <v>2</v>
      </c>
      <c r="J175" s="5">
        <f t="shared" si="42"/>
        <v>0</v>
      </c>
      <c r="K175" s="5">
        <f t="shared" si="42"/>
        <v>1</v>
      </c>
      <c r="L175" s="5">
        <f t="shared" si="42"/>
        <v>0</v>
      </c>
      <c r="M175" s="5">
        <f t="shared" si="42"/>
        <v>0</v>
      </c>
      <c r="N175" s="5">
        <f t="shared" si="42"/>
        <v>0</v>
      </c>
      <c r="O175" s="5">
        <f t="shared" si="42"/>
        <v>1</v>
      </c>
      <c r="P175" s="5">
        <f t="shared" si="42"/>
        <v>0</v>
      </c>
      <c r="Q175" s="5">
        <f t="shared" si="42"/>
        <v>0</v>
      </c>
      <c r="R175" s="5">
        <f t="shared" si="42"/>
        <v>0</v>
      </c>
      <c r="S175" s="5">
        <f t="shared" si="42"/>
        <v>0</v>
      </c>
      <c r="T175" s="5">
        <f t="shared" si="42"/>
        <v>1</v>
      </c>
      <c r="U175" s="5">
        <f t="shared" si="42"/>
        <v>0</v>
      </c>
      <c r="V175" s="5">
        <f t="shared" si="42"/>
        <v>1</v>
      </c>
      <c r="W175" s="5">
        <f t="shared" si="42"/>
        <v>1</v>
      </c>
      <c r="X175" s="5">
        <f t="shared" si="42"/>
        <v>1</v>
      </c>
      <c r="Y175" s="5">
        <f t="shared" si="42"/>
        <v>0</v>
      </c>
      <c r="Z175" s="5">
        <f t="shared" si="42"/>
        <v>0</v>
      </c>
      <c r="AA175" s="5">
        <f t="shared" si="42"/>
        <v>1</v>
      </c>
      <c r="AB175" s="5">
        <f t="shared" si="42"/>
        <v>1</v>
      </c>
      <c r="AC175" s="5">
        <f t="shared" si="42"/>
        <v>13</v>
      </c>
    </row>
    <row r="176" spans="1:29" ht="13.15" customHeight="1" x14ac:dyDescent="0.4">
      <c r="A176" s="62"/>
      <c r="B176" s="89"/>
      <c r="C176" s="89"/>
      <c r="D176" s="89"/>
      <c r="E176" s="90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 spans="1:29" x14ac:dyDescent="0.4">
      <c r="A177" s="11" t="s">
        <v>48</v>
      </c>
      <c r="B177" s="17" t="s">
        <v>69</v>
      </c>
      <c r="C177" s="86" t="s">
        <v>70</v>
      </c>
      <c r="D177" s="64"/>
      <c r="E177" s="6">
        <v>0</v>
      </c>
      <c r="F177" s="6">
        <v>1</v>
      </c>
      <c r="G177" s="6">
        <v>2</v>
      </c>
      <c r="H177" s="6">
        <v>3</v>
      </c>
      <c r="I177" s="6">
        <v>1</v>
      </c>
      <c r="J177" s="6">
        <v>1</v>
      </c>
      <c r="K177" s="6">
        <v>0</v>
      </c>
      <c r="L177" s="6">
        <v>1</v>
      </c>
      <c r="M177" s="6">
        <v>0</v>
      </c>
      <c r="N177" s="6">
        <v>0</v>
      </c>
      <c r="O177" s="6">
        <v>1</v>
      </c>
      <c r="P177" s="6">
        <v>0</v>
      </c>
      <c r="Q177" s="6">
        <v>1</v>
      </c>
      <c r="R177" s="6">
        <v>1</v>
      </c>
      <c r="S177" s="6">
        <v>1</v>
      </c>
      <c r="T177" s="6">
        <v>0</v>
      </c>
      <c r="U177" s="6">
        <v>1</v>
      </c>
      <c r="V177" s="6">
        <v>1</v>
      </c>
      <c r="W177" s="6">
        <v>0</v>
      </c>
      <c r="X177" s="6">
        <v>0</v>
      </c>
      <c r="Y177" s="6">
        <v>0</v>
      </c>
      <c r="Z177" s="6">
        <v>2</v>
      </c>
      <c r="AA177" s="6">
        <v>1</v>
      </c>
      <c r="AB177" s="6">
        <v>3</v>
      </c>
      <c r="AC177" s="5">
        <f t="shared" ref="AC177:AC186" si="43">SUM(E177:AB177)</f>
        <v>21</v>
      </c>
    </row>
    <row r="178" spans="1:29" x14ac:dyDescent="0.4">
      <c r="A178" s="11" t="s">
        <v>50</v>
      </c>
      <c r="B178" s="50"/>
      <c r="C178" s="24" t="s">
        <v>207</v>
      </c>
      <c r="D178" s="49"/>
      <c r="E178" s="6">
        <v>0</v>
      </c>
      <c r="F178" s="6">
        <v>0</v>
      </c>
      <c r="G178" s="6">
        <v>3</v>
      </c>
      <c r="H178" s="6">
        <v>0</v>
      </c>
      <c r="I178" s="6">
        <v>2</v>
      </c>
      <c r="J178" s="6">
        <v>3</v>
      </c>
      <c r="K178" s="6">
        <v>5</v>
      </c>
      <c r="L178" s="6">
        <v>2</v>
      </c>
      <c r="M178" s="6">
        <v>1</v>
      </c>
      <c r="N178" s="6">
        <v>0</v>
      </c>
      <c r="O178" s="6">
        <v>0</v>
      </c>
      <c r="P178" s="6">
        <v>2</v>
      </c>
      <c r="Q178" s="6">
        <v>0</v>
      </c>
      <c r="R178" s="6">
        <v>1</v>
      </c>
      <c r="S178" s="6">
        <v>0</v>
      </c>
      <c r="T178" s="6">
        <v>1</v>
      </c>
      <c r="U178" s="6">
        <v>0</v>
      </c>
      <c r="V178" s="6">
        <v>4</v>
      </c>
      <c r="W178" s="6">
        <v>1</v>
      </c>
      <c r="X178" s="6">
        <v>0</v>
      </c>
      <c r="Y178" s="6">
        <v>2</v>
      </c>
      <c r="Z178" s="6">
        <v>0</v>
      </c>
      <c r="AA178" s="6">
        <v>3</v>
      </c>
      <c r="AB178" s="6">
        <v>0</v>
      </c>
      <c r="AC178" s="5">
        <f t="shared" si="43"/>
        <v>30</v>
      </c>
    </row>
    <row r="179" spans="1:29" x14ac:dyDescent="0.4">
      <c r="A179" s="7"/>
      <c r="B179" s="50"/>
      <c r="C179" s="24" t="s">
        <v>208</v>
      </c>
      <c r="D179" s="49"/>
      <c r="E179" s="6">
        <v>0</v>
      </c>
      <c r="F179" s="6">
        <v>0</v>
      </c>
      <c r="G179" s="6">
        <v>0</v>
      </c>
      <c r="H179" s="6">
        <v>1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1</v>
      </c>
      <c r="AA179" s="6">
        <v>0</v>
      </c>
      <c r="AB179" s="6">
        <v>0</v>
      </c>
      <c r="AC179" s="5">
        <f t="shared" si="43"/>
        <v>2</v>
      </c>
    </row>
    <row r="180" spans="1:29" x14ac:dyDescent="0.4">
      <c r="A180" s="7"/>
      <c r="B180" s="50"/>
      <c r="C180" s="24" t="s">
        <v>209</v>
      </c>
      <c r="D180" s="49"/>
      <c r="E180" s="6">
        <v>1</v>
      </c>
      <c r="F180" s="6">
        <v>1</v>
      </c>
      <c r="G180" s="6">
        <v>0</v>
      </c>
      <c r="H180" s="6">
        <v>4</v>
      </c>
      <c r="I180" s="6">
        <v>1</v>
      </c>
      <c r="J180" s="6">
        <v>2</v>
      </c>
      <c r="K180" s="6">
        <v>0</v>
      </c>
      <c r="L180" s="6">
        <v>0</v>
      </c>
      <c r="M180" s="6">
        <v>0</v>
      </c>
      <c r="N180" s="6">
        <v>1</v>
      </c>
      <c r="O180" s="6">
        <v>1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1</v>
      </c>
      <c r="Z180" s="6">
        <v>1</v>
      </c>
      <c r="AA180" s="6">
        <v>1</v>
      </c>
      <c r="AB180" s="6">
        <v>2</v>
      </c>
      <c r="AC180" s="5">
        <f t="shared" si="43"/>
        <v>16</v>
      </c>
    </row>
    <row r="181" spans="1:29" x14ac:dyDescent="0.4">
      <c r="A181" s="7"/>
      <c r="B181" s="50"/>
      <c r="C181" s="24" t="s">
        <v>210</v>
      </c>
      <c r="D181" s="49"/>
      <c r="E181" s="6">
        <v>0</v>
      </c>
      <c r="F181" s="6">
        <v>2</v>
      </c>
      <c r="G181" s="6">
        <v>0</v>
      </c>
      <c r="H181" s="6">
        <v>0</v>
      </c>
      <c r="I181" s="6">
        <v>0</v>
      </c>
      <c r="J181" s="6">
        <v>1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5">
        <f t="shared" si="43"/>
        <v>3</v>
      </c>
    </row>
    <row r="182" spans="1:29" x14ac:dyDescent="0.4">
      <c r="A182" s="7"/>
      <c r="B182" s="50"/>
      <c r="C182" s="24" t="s">
        <v>211</v>
      </c>
      <c r="D182" s="49"/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1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1</v>
      </c>
      <c r="AA182" s="6">
        <v>0</v>
      </c>
      <c r="AB182" s="6">
        <v>0</v>
      </c>
      <c r="AC182" s="5">
        <f t="shared" si="43"/>
        <v>2</v>
      </c>
    </row>
    <row r="183" spans="1:29" x14ac:dyDescent="0.4">
      <c r="A183" s="7"/>
      <c r="B183" s="50"/>
      <c r="C183" s="24" t="s">
        <v>212</v>
      </c>
      <c r="D183" s="49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1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5">
        <f t="shared" si="43"/>
        <v>1</v>
      </c>
    </row>
    <row r="184" spans="1:29" x14ac:dyDescent="0.4">
      <c r="A184" s="7"/>
      <c r="B184" s="50"/>
      <c r="C184" s="24" t="s">
        <v>213</v>
      </c>
      <c r="D184" s="49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1</v>
      </c>
      <c r="W184" s="6">
        <v>0</v>
      </c>
      <c r="X184" s="6">
        <v>0</v>
      </c>
      <c r="Y184" s="6">
        <v>0</v>
      </c>
      <c r="Z184" s="6">
        <v>1</v>
      </c>
      <c r="AA184" s="6">
        <v>0</v>
      </c>
      <c r="AB184" s="6">
        <v>0</v>
      </c>
      <c r="AC184" s="5">
        <f t="shared" si="43"/>
        <v>2</v>
      </c>
    </row>
    <row r="185" spans="1:29" x14ac:dyDescent="0.4">
      <c r="A185" s="7"/>
      <c r="B185" s="50"/>
      <c r="C185" s="24" t="s">
        <v>214</v>
      </c>
      <c r="D185" s="49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5">
        <f t="shared" si="43"/>
        <v>0</v>
      </c>
    </row>
    <row r="186" spans="1:29" x14ac:dyDescent="0.4">
      <c r="A186" s="7"/>
      <c r="B186" s="50"/>
      <c r="C186" s="24" t="s">
        <v>215</v>
      </c>
      <c r="D186" s="49"/>
      <c r="E186" s="6">
        <v>0</v>
      </c>
      <c r="F186" s="6">
        <v>0</v>
      </c>
      <c r="G186" s="6">
        <v>1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5">
        <f t="shared" si="43"/>
        <v>1</v>
      </c>
    </row>
    <row r="187" spans="1:29" ht="13.15" customHeight="1" x14ac:dyDescent="0.4">
      <c r="A187" s="6" t="s">
        <v>26</v>
      </c>
      <c r="B187" s="84" t="s">
        <v>51</v>
      </c>
      <c r="C187" s="87"/>
      <c r="D187" s="88"/>
      <c r="E187" s="5">
        <f t="shared" ref="E187:AC187" si="44">SUM(E177:E186)</f>
        <v>1</v>
      </c>
      <c r="F187" s="5">
        <f t="shared" si="44"/>
        <v>4</v>
      </c>
      <c r="G187" s="5">
        <f t="shared" si="44"/>
        <v>6</v>
      </c>
      <c r="H187" s="5">
        <f t="shared" si="44"/>
        <v>8</v>
      </c>
      <c r="I187" s="5">
        <f t="shared" si="44"/>
        <v>4</v>
      </c>
      <c r="J187" s="5">
        <f t="shared" si="44"/>
        <v>7</v>
      </c>
      <c r="K187" s="5">
        <f t="shared" si="44"/>
        <v>5</v>
      </c>
      <c r="L187" s="5">
        <f t="shared" si="44"/>
        <v>3</v>
      </c>
      <c r="M187" s="5">
        <f t="shared" si="44"/>
        <v>1</v>
      </c>
      <c r="N187" s="5">
        <f t="shared" si="44"/>
        <v>1</v>
      </c>
      <c r="O187" s="5">
        <f t="shared" si="44"/>
        <v>3</v>
      </c>
      <c r="P187" s="5">
        <f t="shared" si="44"/>
        <v>2</v>
      </c>
      <c r="Q187" s="5">
        <f t="shared" si="44"/>
        <v>1</v>
      </c>
      <c r="R187" s="5">
        <f t="shared" si="44"/>
        <v>2</v>
      </c>
      <c r="S187" s="5">
        <f t="shared" si="44"/>
        <v>2</v>
      </c>
      <c r="T187" s="5">
        <f t="shared" si="44"/>
        <v>1</v>
      </c>
      <c r="U187" s="5">
        <f t="shared" si="44"/>
        <v>1</v>
      </c>
      <c r="V187" s="5">
        <f t="shared" si="44"/>
        <v>6</v>
      </c>
      <c r="W187" s="5">
        <f t="shared" si="44"/>
        <v>1</v>
      </c>
      <c r="X187" s="5">
        <f t="shared" si="44"/>
        <v>0</v>
      </c>
      <c r="Y187" s="5">
        <f t="shared" si="44"/>
        <v>3</v>
      </c>
      <c r="Z187" s="5">
        <f t="shared" si="44"/>
        <v>6</v>
      </c>
      <c r="AA187" s="5">
        <f t="shared" si="44"/>
        <v>5</v>
      </c>
      <c r="AB187" s="5">
        <f t="shared" si="44"/>
        <v>5</v>
      </c>
      <c r="AC187" s="5">
        <f t="shared" si="44"/>
        <v>78</v>
      </c>
    </row>
    <row r="188" spans="1:29" x14ac:dyDescent="0.4">
      <c r="A188" s="62"/>
      <c r="B188" s="89"/>
      <c r="C188" s="89"/>
      <c r="D188" s="89"/>
      <c r="E188" s="90"/>
      <c r="F188" s="18"/>
      <c r="G188" s="18"/>
      <c r="H188" s="18"/>
      <c r="I188" s="18"/>
      <c r="J188" s="18"/>
      <c r="K188" s="18"/>
      <c r="L188" s="18"/>
      <c r="M188" s="18"/>
      <c r="N188" s="18"/>
      <c r="T188" s="18"/>
      <c r="U188" s="18"/>
      <c r="V188" s="18"/>
      <c r="AC188" s="5"/>
    </row>
    <row r="189" spans="1:29" x14ac:dyDescent="0.4">
      <c r="A189" s="11" t="s">
        <v>48</v>
      </c>
      <c r="B189" s="17" t="s">
        <v>71</v>
      </c>
      <c r="C189" s="86" t="s">
        <v>72</v>
      </c>
      <c r="D189" s="64"/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5">
        <f t="shared" ref="AC189:AC198" si="45">SUM(E189:AB189)</f>
        <v>2</v>
      </c>
    </row>
    <row r="190" spans="1:29" x14ac:dyDescent="0.4">
      <c r="A190" s="11" t="s">
        <v>50</v>
      </c>
      <c r="B190" s="50"/>
      <c r="C190" s="24" t="s">
        <v>216</v>
      </c>
      <c r="D190" s="49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1</v>
      </c>
      <c r="AB190" s="6">
        <v>0</v>
      </c>
      <c r="AC190" s="5">
        <f t="shared" si="45"/>
        <v>1</v>
      </c>
    </row>
    <row r="191" spans="1:29" x14ac:dyDescent="0.4">
      <c r="A191" s="7"/>
      <c r="B191" s="50"/>
      <c r="C191" s="24" t="s">
        <v>217</v>
      </c>
      <c r="D191" s="49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5">
        <f t="shared" si="45"/>
        <v>0</v>
      </c>
    </row>
    <row r="192" spans="1:29" x14ac:dyDescent="0.4">
      <c r="A192" s="7"/>
      <c r="B192" s="50"/>
      <c r="C192" s="24" t="s">
        <v>218</v>
      </c>
      <c r="D192" s="49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5">
        <f t="shared" si="45"/>
        <v>1</v>
      </c>
    </row>
    <row r="193" spans="1:29" x14ac:dyDescent="0.4">
      <c r="A193" s="7"/>
      <c r="B193" s="50"/>
      <c r="C193" s="24" t="s">
        <v>219</v>
      </c>
      <c r="D193" s="49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1</v>
      </c>
      <c r="K193" s="6">
        <v>0</v>
      </c>
      <c r="L193" s="6">
        <v>0</v>
      </c>
      <c r="M193" s="6">
        <v>0</v>
      </c>
      <c r="N193" s="6">
        <v>1</v>
      </c>
      <c r="O193" s="6">
        <v>1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1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5">
        <f t="shared" si="45"/>
        <v>4</v>
      </c>
    </row>
    <row r="194" spans="1:29" x14ac:dyDescent="0.4">
      <c r="A194" s="7"/>
      <c r="B194" s="50"/>
      <c r="C194" s="24" t="s">
        <v>220</v>
      </c>
      <c r="D194" s="49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5">
        <f t="shared" si="45"/>
        <v>0</v>
      </c>
    </row>
    <row r="195" spans="1:29" x14ac:dyDescent="0.4">
      <c r="A195" s="7"/>
      <c r="B195" s="50"/>
      <c r="C195" s="24" t="s">
        <v>221</v>
      </c>
      <c r="D195" s="49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f t="shared" si="45"/>
        <v>0</v>
      </c>
    </row>
    <row r="196" spans="1:29" ht="13.15" customHeight="1" x14ac:dyDescent="0.4">
      <c r="A196" s="7"/>
      <c r="B196" s="50"/>
      <c r="C196" s="24" t="s">
        <v>222</v>
      </c>
      <c r="D196" s="49"/>
      <c r="E196" s="6">
        <v>0</v>
      </c>
      <c r="F196" s="6">
        <v>0</v>
      </c>
      <c r="G196" s="6">
        <v>0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5">
        <f t="shared" si="45"/>
        <v>1</v>
      </c>
    </row>
    <row r="197" spans="1:29" ht="13.15" customHeight="1" x14ac:dyDescent="0.4">
      <c r="A197" s="7"/>
      <c r="B197" s="50"/>
      <c r="C197" s="24" t="s">
        <v>223</v>
      </c>
      <c r="D197" s="49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5">
        <f t="shared" si="45"/>
        <v>0</v>
      </c>
    </row>
    <row r="198" spans="1:29" ht="13.15" customHeight="1" x14ac:dyDescent="0.4">
      <c r="A198" s="7"/>
      <c r="B198" s="50"/>
      <c r="C198" s="24" t="s">
        <v>224</v>
      </c>
      <c r="D198" s="49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1</v>
      </c>
      <c r="Y198" s="6">
        <v>0</v>
      </c>
      <c r="Z198" s="6">
        <v>0</v>
      </c>
      <c r="AA198" s="6">
        <v>0</v>
      </c>
      <c r="AB198" s="6">
        <v>0</v>
      </c>
      <c r="AC198" s="5">
        <f t="shared" si="45"/>
        <v>1</v>
      </c>
    </row>
    <row r="199" spans="1:29" x14ac:dyDescent="0.4">
      <c r="A199" s="6" t="s">
        <v>26</v>
      </c>
      <c r="B199" s="84" t="s">
        <v>51</v>
      </c>
      <c r="C199" s="87"/>
      <c r="D199" s="88"/>
      <c r="E199" s="5">
        <f t="shared" ref="E199:AC199" si="46">SUM(E189:E198)</f>
        <v>1</v>
      </c>
      <c r="F199" s="5">
        <f t="shared" si="46"/>
        <v>0</v>
      </c>
      <c r="G199" s="5">
        <f t="shared" si="46"/>
        <v>0</v>
      </c>
      <c r="H199" s="5">
        <f t="shared" si="46"/>
        <v>1</v>
      </c>
      <c r="I199" s="5">
        <f t="shared" si="46"/>
        <v>0</v>
      </c>
      <c r="J199" s="5">
        <f t="shared" si="46"/>
        <v>1</v>
      </c>
      <c r="K199" s="5">
        <f t="shared" si="46"/>
        <v>1</v>
      </c>
      <c r="L199" s="5">
        <f t="shared" si="46"/>
        <v>0</v>
      </c>
      <c r="M199" s="5">
        <f t="shared" si="46"/>
        <v>0</v>
      </c>
      <c r="N199" s="5">
        <f t="shared" si="46"/>
        <v>1</v>
      </c>
      <c r="O199" s="5">
        <f t="shared" si="46"/>
        <v>1</v>
      </c>
      <c r="P199" s="5">
        <f t="shared" si="46"/>
        <v>0</v>
      </c>
      <c r="Q199" s="5">
        <f t="shared" si="46"/>
        <v>1</v>
      </c>
      <c r="R199" s="5">
        <f t="shared" si="46"/>
        <v>0</v>
      </c>
      <c r="S199" s="5">
        <f t="shared" si="46"/>
        <v>0</v>
      </c>
      <c r="T199" s="5">
        <f t="shared" si="46"/>
        <v>0</v>
      </c>
      <c r="U199" s="5">
        <f t="shared" si="46"/>
        <v>0</v>
      </c>
      <c r="V199" s="5">
        <f t="shared" si="46"/>
        <v>1</v>
      </c>
      <c r="W199" s="5">
        <f t="shared" si="46"/>
        <v>0</v>
      </c>
      <c r="X199" s="5">
        <f t="shared" si="46"/>
        <v>1</v>
      </c>
      <c r="Y199" s="5">
        <f t="shared" si="46"/>
        <v>0</v>
      </c>
      <c r="Z199" s="5">
        <f t="shared" si="46"/>
        <v>0</v>
      </c>
      <c r="AA199" s="5">
        <f t="shared" si="46"/>
        <v>1</v>
      </c>
      <c r="AB199" s="5">
        <f t="shared" si="46"/>
        <v>0</v>
      </c>
      <c r="AC199" s="5">
        <f t="shared" si="46"/>
        <v>10</v>
      </c>
    </row>
    <row r="200" spans="1:29" x14ac:dyDescent="0.4">
      <c r="A200" s="62"/>
      <c r="B200" s="89"/>
      <c r="C200" s="89"/>
      <c r="D200" s="89"/>
      <c r="E200" s="90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spans="1:29" x14ac:dyDescent="0.4">
      <c r="A201" s="11" t="s">
        <v>48</v>
      </c>
      <c r="B201" s="17" t="s">
        <v>73</v>
      </c>
      <c r="C201" s="86" t="s">
        <v>74</v>
      </c>
      <c r="D201" s="64"/>
      <c r="E201" s="6">
        <v>4</v>
      </c>
      <c r="F201" s="6">
        <v>11</v>
      </c>
      <c r="G201" s="6">
        <v>5</v>
      </c>
      <c r="H201" s="6">
        <v>5</v>
      </c>
      <c r="I201" s="6">
        <v>9</v>
      </c>
      <c r="J201" s="6">
        <v>9</v>
      </c>
      <c r="K201" s="6">
        <v>4</v>
      </c>
      <c r="L201" s="6">
        <v>5</v>
      </c>
      <c r="M201" s="6">
        <v>7</v>
      </c>
      <c r="N201" s="6">
        <v>2</v>
      </c>
      <c r="O201" s="6">
        <v>4</v>
      </c>
      <c r="P201" s="6">
        <v>3</v>
      </c>
      <c r="Q201" s="6">
        <v>2</v>
      </c>
      <c r="R201" s="6">
        <v>11</v>
      </c>
      <c r="S201" s="6">
        <v>7</v>
      </c>
      <c r="T201" s="6">
        <v>8</v>
      </c>
      <c r="U201" s="6">
        <v>2</v>
      </c>
      <c r="V201" s="6">
        <v>8</v>
      </c>
      <c r="W201" s="6">
        <v>12</v>
      </c>
      <c r="X201" s="6">
        <v>6</v>
      </c>
      <c r="Y201" s="6">
        <v>8</v>
      </c>
      <c r="Z201" s="6">
        <v>11</v>
      </c>
      <c r="AA201" s="6">
        <v>10</v>
      </c>
      <c r="AB201" s="6">
        <v>12</v>
      </c>
      <c r="AC201" s="5">
        <f t="shared" ref="AC201:AC210" si="47">SUM(E201:AB201)</f>
        <v>165</v>
      </c>
    </row>
    <row r="202" spans="1:29" x14ac:dyDescent="0.4">
      <c r="A202" s="11" t="s">
        <v>50</v>
      </c>
      <c r="B202" s="50"/>
      <c r="C202" s="24" t="s">
        <v>225</v>
      </c>
      <c r="D202" s="49"/>
      <c r="E202" s="6">
        <v>8</v>
      </c>
      <c r="F202" s="6">
        <v>5</v>
      </c>
      <c r="G202" s="6">
        <v>5</v>
      </c>
      <c r="H202" s="6">
        <v>3</v>
      </c>
      <c r="I202" s="6">
        <v>15</v>
      </c>
      <c r="J202" s="6">
        <v>12</v>
      </c>
      <c r="K202" s="6">
        <v>8</v>
      </c>
      <c r="L202" s="6">
        <v>8</v>
      </c>
      <c r="M202" s="6">
        <v>8</v>
      </c>
      <c r="N202" s="6">
        <v>7</v>
      </c>
      <c r="O202" s="6">
        <v>16</v>
      </c>
      <c r="P202" s="6">
        <v>15</v>
      </c>
      <c r="Q202" s="6">
        <v>7</v>
      </c>
      <c r="R202" s="6">
        <v>13</v>
      </c>
      <c r="S202" s="6">
        <v>15</v>
      </c>
      <c r="T202" s="6">
        <v>12</v>
      </c>
      <c r="U202" s="6">
        <v>12</v>
      </c>
      <c r="V202" s="6">
        <v>19</v>
      </c>
      <c r="W202" s="6">
        <v>22</v>
      </c>
      <c r="X202" s="6">
        <v>20</v>
      </c>
      <c r="Y202" s="6">
        <v>20</v>
      </c>
      <c r="Z202" s="6">
        <v>7</v>
      </c>
      <c r="AA202" s="6">
        <v>15</v>
      </c>
      <c r="AB202" s="6">
        <v>37</v>
      </c>
      <c r="AC202" s="5">
        <f t="shared" si="47"/>
        <v>309</v>
      </c>
    </row>
    <row r="203" spans="1:29" x14ac:dyDescent="0.4">
      <c r="A203" s="7"/>
      <c r="B203" s="50"/>
      <c r="C203" s="24" t="s">
        <v>226</v>
      </c>
      <c r="D203" s="49"/>
      <c r="E203" s="6">
        <v>1</v>
      </c>
      <c r="F203" s="6">
        <v>1</v>
      </c>
      <c r="G203" s="6">
        <v>4</v>
      </c>
      <c r="H203" s="6">
        <v>3</v>
      </c>
      <c r="I203" s="6">
        <v>1</v>
      </c>
      <c r="J203" s="6">
        <v>1</v>
      </c>
      <c r="K203" s="6">
        <v>1</v>
      </c>
      <c r="L203" s="6">
        <v>0</v>
      </c>
      <c r="M203" s="6">
        <v>4</v>
      </c>
      <c r="N203" s="6">
        <v>2</v>
      </c>
      <c r="O203" s="6">
        <v>6</v>
      </c>
      <c r="P203" s="6">
        <v>2</v>
      </c>
      <c r="Q203" s="6">
        <v>0</v>
      </c>
      <c r="R203" s="6">
        <v>0</v>
      </c>
      <c r="S203" s="6">
        <v>2</v>
      </c>
      <c r="T203" s="6">
        <v>0</v>
      </c>
      <c r="U203" s="6">
        <v>1</v>
      </c>
      <c r="V203" s="6">
        <v>3</v>
      </c>
      <c r="W203" s="6">
        <v>7</v>
      </c>
      <c r="X203" s="6">
        <v>11</v>
      </c>
      <c r="Y203" s="6">
        <v>2</v>
      </c>
      <c r="Z203" s="6">
        <v>3</v>
      </c>
      <c r="AA203" s="6">
        <v>1</v>
      </c>
      <c r="AB203" s="6">
        <v>3</v>
      </c>
      <c r="AC203" s="5">
        <f t="shared" si="47"/>
        <v>59</v>
      </c>
    </row>
    <row r="204" spans="1:29" x14ac:dyDescent="0.4">
      <c r="A204" s="7"/>
      <c r="B204" s="50"/>
      <c r="C204" s="24" t="s">
        <v>227</v>
      </c>
      <c r="D204" s="49"/>
      <c r="E204" s="6">
        <v>0</v>
      </c>
      <c r="F204" s="6">
        <v>1</v>
      </c>
      <c r="G204" s="6">
        <v>1</v>
      </c>
      <c r="H204" s="6">
        <v>1</v>
      </c>
      <c r="I204" s="6">
        <v>0</v>
      </c>
      <c r="J204" s="6">
        <v>2</v>
      </c>
      <c r="K204" s="6">
        <v>0</v>
      </c>
      <c r="L204" s="6">
        <v>0</v>
      </c>
      <c r="M204" s="6">
        <v>0</v>
      </c>
      <c r="N204" s="6">
        <v>0</v>
      </c>
      <c r="O204" s="6">
        <v>2</v>
      </c>
      <c r="P204" s="6">
        <v>0</v>
      </c>
      <c r="Q204" s="6">
        <v>0</v>
      </c>
      <c r="R204" s="6">
        <v>2</v>
      </c>
      <c r="S204" s="6">
        <v>2</v>
      </c>
      <c r="T204" s="6">
        <v>0</v>
      </c>
      <c r="U204" s="6">
        <v>0</v>
      </c>
      <c r="V204" s="6">
        <v>1</v>
      </c>
      <c r="W204" s="6">
        <v>1</v>
      </c>
      <c r="X204" s="6">
        <v>2</v>
      </c>
      <c r="Y204" s="6">
        <v>1</v>
      </c>
      <c r="Z204" s="6">
        <v>1</v>
      </c>
      <c r="AA204" s="6">
        <v>0</v>
      </c>
      <c r="AB204" s="6">
        <v>0</v>
      </c>
      <c r="AC204" s="5">
        <f t="shared" si="47"/>
        <v>17</v>
      </c>
    </row>
    <row r="205" spans="1:29" x14ac:dyDescent="0.4">
      <c r="A205" s="7"/>
      <c r="B205" s="50"/>
      <c r="C205" s="24" t="s">
        <v>228</v>
      </c>
      <c r="D205" s="49"/>
      <c r="E205" s="6">
        <v>0</v>
      </c>
      <c r="F205" s="6">
        <v>0</v>
      </c>
      <c r="G205" s="6">
        <v>1</v>
      </c>
      <c r="H205" s="6">
        <v>1</v>
      </c>
      <c r="I205" s="6">
        <v>0</v>
      </c>
      <c r="J205" s="6">
        <v>1</v>
      </c>
      <c r="K205" s="6">
        <v>2</v>
      </c>
      <c r="L205" s="6">
        <v>0</v>
      </c>
      <c r="M205" s="6">
        <v>1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1</v>
      </c>
      <c r="T205" s="6">
        <v>0</v>
      </c>
      <c r="U205" s="6">
        <v>0</v>
      </c>
      <c r="V205" s="6">
        <v>0</v>
      </c>
      <c r="W205" s="6">
        <v>0</v>
      </c>
      <c r="X205" s="6">
        <v>1</v>
      </c>
      <c r="Y205" s="6">
        <v>1</v>
      </c>
      <c r="Z205" s="6">
        <v>0</v>
      </c>
      <c r="AA205" s="6">
        <v>1</v>
      </c>
      <c r="AB205" s="6">
        <v>0</v>
      </c>
      <c r="AC205" s="5">
        <f t="shared" si="47"/>
        <v>10</v>
      </c>
    </row>
    <row r="206" spans="1:29" x14ac:dyDescent="0.4">
      <c r="A206" s="7"/>
      <c r="B206" s="50"/>
      <c r="C206" s="24" t="s">
        <v>229</v>
      </c>
      <c r="D206" s="49"/>
      <c r="E206" s="6">
        <v>0</v>
      </c>
      <c r="F206" s="6">
        <v>0</v>
      </c>
      <c r="G206" s="6">
        <v>1</v>
      </c>
      <c r="H206" s="6">
        <v>0</v>
      </c>
      <c r="I206" s="6">
        <v>1</v>
      </c>
      <c r="J206" s="6">
        <v>1</v>
      </c>
      <c r="K206" s="6">
        <v>0</v>
      </c>
      <c r="L206" s="6">
        <v>1</v>
      </c>
      <c r="M206" s="6">
        <v>1</v>
      </c>
      <c r="N206" s="6">
        <v>0</v>
      </c>
      <c r="O206" s="6">
        <v>1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1</v>
      </c>
      <c r="AA206" s="6">
        <v>1</v>
      </c>
      <c r="AB206" s="6">
        <v>1</v>
      </c>
      <c r="AC206" s="5">
        <f t="shared" si="47"/>
        <v>9</v>
      </c>
    </row>
    <row r="207" spans="1:29" ht="13.15" customHeight="1" x14ac:dyDescent="0.4">
      <c r="A207" s="7"/>
      <c r="B207" s="50"/>
      <c r="C207" s="24" t="s">
        <v>230</v>
      </c>
      <c r="D207" s="49"/>
      <c r="E207" s="6">
        <v>0</v>
      </c>
      <c r="F207" s="6">
        <v>0</v>
      </c>
      <c r="G207" s="6">
        <v>0</v>
      </c>
      <c r="H207" s="6">
        <v>1</v>
      </c>
      <c r="I207" s="6">
        <v>0</v>
      </c>
      <c r="J207" s="6">
        <v>1</v>
      </c>
      <c r="K207" s="6">
        <v>1</v>
      </c>
      <c r="L207" s="6">
        <v>1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1</v>
      </c>
      <c r="V207" s="6">
        <v>0</v>
      </c>
      <c r="W207" s="6">
        <v>0</v>
      </c>
      <c r="X207" s="6">
        <v>2</v>
      </c>
      <c r="Y207" s="6">
        <v>0</v>
      </c>
      <c r="Z207" s="6">
        <v>2</v>
      </c>
      <c r="AA207" s="6">
        <v>1</v>
      </c>
      <c r="AB207" s="6">
        <v>2</v>
      </c>
      <c r="AC207" s="5">
        <f t="shared" si="47"/>
        <v>12</v>
      </c>
    </row>
    <row r="208" spans="1:29" x14ac:dyDescent="0.4">
      <c r="A208" s="7"/>
      <c r="B208" s="50"/>
      <c r="C208" s="24" t="s">
        <v>231</v>
      </c>
      <c r="D208" s="49"/>
      <c r="E208" s="6">
        <v>0</v>
      </c>
      <c r="F208" s="6">
        <v>0</v>
      </c>
      <c r="G208" s="6">
        <v>1</v>
      </c>
      <c r="H208" s="6">
        <v>0</v>
      </c>
      <c r="I208" s="6">
        <v>1</v>
      </c>
      <c r="J208" s="6">
        <v>0</v>
      </c>
      <c r="K208" s="6">
        <v>2</v>
      </c>
      <c r="L208" s="6">
        <v>1</v>
      </c>
      <c r="M208" s="6">
        <v>0</v>
      </c>
      <c r="N208" s="6">
        <v>0</v>
      </c>
      <c r="O208" s="6">
        <v>0</v>
      </c>
      <c r="P208" s="6">
        <v>1</v>
      </c>
      <c r="Q208" s="6">
        <v>2</v>
      </c>
      <c r="R208" s="6">
        <v>1</v>
      </c>
      <c r="S208" s="6">
        <v>1</v>
      </c>
      <c r="T208" s="6">
        <v>0</v>
      </c>
      <c r="U208" s="6">
        <v>0</v>
      </c>
      <c r="V208" s="6">
        <v>1</v>
      </c>
      <c r="W208" s="6">
        <v>0</v>
      </c>
      <c r="X208" s="6">
        <v>0</v>
      </c>
      <c r="Y208" s="6">
        <v>1</v>
      </c>
      <c r="Z208" s="6">
        <v>1</v>
      </c>
      <c r="AA208" s="6">
        <v>1</v>
      </c>
      <c r="AB208" s="6">
        <v>2</v>
      </c>
      <c r="AC208" s="5">
        <f t="shared" si="47"/>
        <v>16</v>
      </c>
    </row>
    <row r="209" spans="1:29" x14ac:dyDescent="0.4">
      <c r="A209" s="7"/>
      <c r="B209" s="50"/>
      <c r="C209" s="24" t="s">
        <v>232</v>
      </c>
      <c r="D209" s="49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5">
        <f t="shared" si="47"/>
        <v>0</v>
      </c>
    </row>
    <row r="210" spans="1:29" x14ac:dyDescent="0.4">
      <c r="A210" s="7"/>
      <c r="B210" s="50"/>
      <c r="C210" s="24" t="s">
        <v>233</v>
      </c>
      <c r="D210" s="49"/>
      <c r="E210" s="6">
        <v>0</v>
      </c>
      <c r="F210" s="6">
        <v>3</v>
      </c>
      <c r="G210" s="6">
        <v>0</v>
      </c>
      <c r="H210" s="6">
        <v>1</v>
      </c>
      <c r="I210" s="6">
        <v>1</v>
      </c>
      <c r="J210" s="6">
        <v>2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1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1</v>
      </c>
      <c r="AC210" s="5">
        <f t="shared" si="47"/>
        <v>10</v>
      </c>
    </row>
    <row r="211" spans="1:29" x14ac:dyDescent="0.4">
      <c r="A211" s="6" t="s">
        <v>26</v>
      </c>
      <c r="B211" s="84" t="s">
        <v>51</v>
      </c>
      <c r="C211" s="87"/>
      <c r="D211" s="88"/>
      <c r="E211" s="5">
        <f t="shared" ref="E211:AC211" si="48">SUM(E201:E210)</f>
        <v>13</v>
      </c>
      <c r="F211" s="5">
        <f t="shared" si="48"/>
        <v>21</v>
      </c>
      <c r="G211" s="5">
        <f t="shared" si="48"/>
        <v>18</v>
      </c>
      <c r="H211" s="5">
        <f t="shared" si="48"/>
        <v>15</v>
      </c>
      <c r="I211" s="5">
        <f t="shared" si="48"/>
        <v>28</v>
      </c>
      <c r="J211" s="5">
        <f t="shared" si="48"/>
        <v>29</v>
      </c>
      <c r="K211" s="5">
        <f t="shared" si="48"/>
        <v>18</v>
      </c>
      <c r="L211" s="5">
        <f t="shared" si="48"/>
        <v>16</v>
      </c>
      <c r="M211" s="5">
        <f t="shared" si="48"/>
        <v>21</v>
      </c>
      <c r="N211" s="5">
        <f t="shared" si="48"/>
        <v>11</v>
      </c>
      <c r="O211" s="5">
        <f t="shared" si="48"/>
        <v>29</v>
      </c>
      <c r="P211" s="5">
        <f t="shared" si="48"/>
        <v>22</v>
      </c>
      <c r="Q211" s="5">
        <f t="shared" si="48"/>
        <v>11</v>
      </c>
      <c r="R211" s="5">
        <f t="shared" si="48"/>
        <v>27</v>
      </c>
      <c r="S211" s="5">
        <f t="shared" si="48"/>
        <v>29</v>
      </c>
      <c r="T211" s="5">
        <f t="shared" si="48"/>
        <v>20</v>
      </c>
      <c r="U211" s="5">
        <f t="shared" si="48"/>
        <v>16</v>
      </c>
      <c r="V211" s="5">
        <f t="shared" si="48"/>
        <v>32</v>
      </c>
      <c r="W211" s="5">
        <f t="shared" si="48"/>
        <v>42</v>
      </c>
      <c r="X211" s="5">
        <f t="shared" si="48"/>
        <v>42</v>
      </c>
      <c r="Y211" s="5">
        <f t="shared" si="48"/>
        <v>33</v>
      </c>
      <c r="Z211" s="5">
        <f t="shared" si="48"/>
        <v>26</v>
      </c>
      <c r="AA211" s="5">
        <f t="shared" si="48"/>
        <v>30</v>
      </c>
      <c r="AB211" s="5">
        <f t="shared" si="48"/>
        <v>58</v>
      </c>
      <c r="AC211" s="5">
        <f t="shared" si="48"/>
        <v>607</v>
      </c>
    </row>
    <row r="212" spans="1:29" x14ac:dyDescent="0.4">
      <c r="A212" s="62"/>
      <c r="B212" s="89"/>
      <c r="C212" s="89"/>
      <c r="D212" s="89"/>
      <c r="E212" s="90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 spans="1:29" x14ac:dyDescent="0.4">
      <c r="A213" s="11" t="s">
        <v>48</v>
      </c>
      <c r="B213" s="17" t="s">
        <v>75</v>
      </c>
      <c r="C213" s="86" t="s">
        <v>76</v>
      </c>
      <c r="D213" s="64"/>
      <c r="E213" s="6">
        <v>2</v>
      </c>
      <c r="F213" s="6">
        <v>1</v>
      </c>
      <c r="G213" s="6">
        <v>1</v>
      </c>
      <c r="H213" s="6">
        <v>2</v>
      </c>
      <c r="I213" s="6">
        <v>5</v>
      </c>
      <c r="J213" s="6">
        <v>3</v>
      </c>
      <c r="K213" s="6">
        <v>2</v>
      </c>
      <c r="L213" s="6">
        <v>1</v>
      </c>
      <c r="M213" s="6">
        <v>1</v>
      </c>
      <c r="N213" s="6">
        <v>2</v>
      </c>
      <c r="O213" s="6">
        <v>2</v>
      </c>
      <c r="P213" s="6">
        <v>3</v>
      </c>
      <c r="Q213" s="6">
        <v>0</v>
      </c>
      <c r="R213" s="6">
        <v>4</v>
      </c>
      <c r="S213" s="6">
        <v>1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4</v>
      </c>
      <c r="Z213" s="6">
        <v>2</v>
      </c>
      <c r="AA213" s="6">
        <v>1</v>
      </c>
      <c r="AB213" s="6">
        <v>2</v>
      </c>
      <c r="AC213" s="5">
        <f>SUM(E213:AB213)</f>
        <v>39</v>
      </c>
    </row>
    <row r="214" spans="1:29" x14ac:dyDescent="0.4">
      <c r="A214" s="11" t="s">
        <v>50</v>
      </c>
      <c r="B214" s="50"/>
      <c r="C214" s="24" t="s">
        <v>234</v>
      </c>
      <c r="D214" s="49"/>
      <c r="E214" s="6">
        <v>1</v>
      </c>
      <c r="F214" s="6">
        <v>1</v>
      </c>
      <c r="G214" s="6">
        <v>0</v>
      </c>
      <c r="H214" s="6">
        <v>0</v>
      </c>
      <c r="I214" s="6">
        <v>6</v>
      </c>
      <c r="J214" s="6">
        <v>1</v>
      </c>
      <c r="K214" s="6">
        <v>1</v>
      </c>
      <c r="L214" s="6">
        <v>0</v>
      </c>
      <c r="M214" s="6">
        <v>1</v>
      </c>
      <c r="N214" s="6">
        <v>1</v>
      </c>
      <c r="O214" s="6">
        <v>1</v>
      </c>
      <c r="P214" s="6">
        <v>1</v>
      </c>
      <c r="Q214" s="6">
        <v>0</v>
      </c>
      <c r="R214" s="6">
        <v>1</v>
      </c>
      <c r="S214" s="6">
        <v>0</v>
      </c>
      <c r="T214" s="6">
        <v>0</v>
      </c>
      <c r="U214" s="6">
        <v>0</v>
      </c>
      <c r="V214" s="6">
        <v>0</v>
      </c>
      <c r="W214" s="6">
        <v>2</v>
      </c>
      <c r="X214" s="6">
        <v>3</v>
      </c>
      <c r="Y214" s="6">
        <v>2</v>
      </c>
      <c r="Z214" s="6">
        <v>1</v>
      </c>
      <c r="AA214" s="6">
        <v>0</v>
      </c>
      <c r="AB214" s="6">
        <v>2</v>
      </c>
      <c r="AC214" s="5">
        <f>SUM(E214:AB214)</f>
        <v>25</v>
      </c>
    </row>
    <row r="215" spans="1:29" x14ac:dyDescent="0.4">
      <c r="A215" s="7"/>
      <c r="B215" s="50"/>
      <c r="C215" s="24" t="s">
        <v>235</v>
      </c>
      <c r="D215" s="49"/>
      <c r="E215" s="6">
        <v>0</v>
      </c>
      <c r="F215" s="6">
        <v>2</v>
      </c>
      <c r="G215" s="6">
        <v>0</v>
      </c>
      <c r="H215" s="6">
        <v>1</v>
      </c>
      <c r="I215" s="6">
        <v>0</v>
      </c>
      <c r="J215" s="6">
        <v>2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>
        <v>0</v>
      </c>
      <c r="Q215" s="6">
        <v>2</v>
      </c>
      <c r="R215" s="6">
        <v>0</v>
      </c>
      <c r="S215" s="6">
        <v>1</v>
      </c>
      <c r="T215" s="6">
        <v>0</v>
      </c>
      <c r="U215" s="6">
        <v>0</v>
      </c>
      <c r="V215" s="6">
        <v>1</v>
      </c>
      <c r="W215" s="6">
        <v>1</v>
      </c>
      <c r="X215" s="6">
        <v>2</v>
      </c>
      <c r="Y215" s="6">
        <v>2</v>
      </c>
      <c r="Z215" s="6">
        <v>1</v>
      </c>
      <c r="AA215" s="6">
        <v>3</v>
      </c>
      <c r="AB215" s="6">
        <v>4</v>
      </c>
      <c r="AC215" s="5">
        <f>SUM(E215:AB215)</f>
        <v>24</v>
      </c>
    </row>
    <row r="216" spans="1:29" x14ac:dyDescent="0.4">
      <c r="A216" s="7"/>
      <c r="B216" s="50"/>
      <c r="C216" s="24" t="s">
        <v>236</v>
      </c>
      <c r="D216" s="49"/>
      <c r="E216" s="6">
        <v>0</v>
      </c>
      <c r="F216" s="6">
        <v>0</v>
      </c>
      <c r="G216" s="6">
        <v>0</v>
      </c>
      <c r="H216" s="6">
        <v>0</v>
      </c>
      <c r="I216" s="6">
        <v>1</v>
      </c>
      <c r="J216" s="6">
        <v>0</v>
      </c>
      <c r="K216" s="6">
        <v>1</v>
      </c>
      <c r="L216" s="6">
        <v>0</v>
      </c>
      <c r="M216" s="6">
        <v>0</v>
      </c>
      <c r="N216" s="6">
        <v>0</v>
      </c>
      <c r="O216" s="6">
        <v>0</v>
      </c>
      <c r="P216" s="6">
        <v>1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5">
        <f t="shared" ref="AC216:AC222" si="49">SUM(E216:AB216)</f>
        <v>3</v>
      </c>
    </row>
    <row r="217" spans="1:29" x14ac:dyDescent="0.4">
      <c r="A217" s="7"/>
      <c r="B217" s="45"/>
      <c r="C217" s="46"/>
      <c r="D217" s="4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5">
        <f t="shared" si="49"/>
        <v>0</v>
      </c>
    </row>
    <row r="218" spans="1:29" ht="13.15" customHeight="1" x14ac:dyDescent="0.4">
      <c r="A218" s="7"/>
      <c r="B218" s="45"/>
      <c r="C218" s="46"/>
      <c r="D218" s="4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5">
        <f t="shared" si="49"/>
        <v>0</v>
      </c>
    </row>
    <row r="219" spans="1:29" x14ac:dyDescent="0.4">
      <c r="A219" s="7"/>
      <c r="B219" s="45"/>
      <c r="C219" s="46"/>
      <c r="D219" s="4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5">
        <f t="shared" si="49"/>
        <v>0</v>
      </c>
    </row>
    <row r="220" spans="1:29" x14ac:dyDescent="0.4">
      <c r="A220" s="7"/>
      <c r="B220" s="45"/>
      <c r="C220" s="46"/>
      <c r="D220" s="4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5">
        <f t="shared" si="49"/>
        <v>0</v>
      </c>
    </row>
    <row r="221" spans="1:29" x14ac:dyDescent="0.4">
      <c r="A221" s="7"/>
      <c r="B221" s="45"/>
      <c r="C221" s="46"/>
      <c r="D221" s="47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5">
        <f t="shared" si="49"/>
        <v>0</v>
      </c>
    </row>
    <row r="222" spans="1:29" x14ac:dyDescent="0.4">
      <c r="A222" s="7"/>
      <c r="B222" s="45"/>
      <c r="C222" s="46"/>
      <c r="D222" s="47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5">
        <f t="shared" si="49"/>
        <v>0</v>
      </c>
    </row>
    <row r="223" spans="1:29" x14ac:dyDescent="0.4">
      <c r="A223" s="6" t="s">
        <v>26</v>
      </c>
      <c r="B223" s="84" t="s">
        <v>51</v>
      </c>
      <c r="C223" s="87"/>
      <c r="D223" s="88"/>
      <c r="E223" s="5">
        <f t="shared" ref="E223:AC223" si="50">SUM(E213:E222)</f>
        <v>3</v>
      </c>
      <c r="F223" s="5">
        <f t="shared" si="50"/>
        <v>4</v>
      </c>
      <c r="G223" s="5">
        <f t="shared" si="50"/>
        <v>1</v>
      </c>
      <c r="H223" s="5">
        <f t="shared" si="50"/>
        <v>3</v>
      </c>
      <c r="I223" s="5">
        <f t="shared" si="50"/>
        <v>12</v>
      </c>
      <c r="J223" s="5">
        <f t="shared" si="50"/>
        <v>6</v>
      </c>
      <c r="K223" s="5">
        <f t="shared" si="50"/>
        <v>4</v>
      </c>
      <c r="L223" s="5">
        <f t="shared" si="50"/>
        <v>1</v>
      </c>
      <c r="M223" s="5">
        <f t="shared" si="50"/>
        <v>2</v>
      </c>
      <c r="N223" s="5">
        <f t="shared" si="50"/>
        <v>5</v>
      </c>
      <c r="O223" s="5">
        <f t="shared" si="50"/>
        <v>3</v>
      </c>
      <c r="P223" s="5">
        <f t="shared" si="50"/>
        <v>5</v>
      </c>
      <c r="Q223" s="5">
        <f t="shared" si="50"/>
        <v>2</v>
      </c>
      <c r="R223" s="5">
        <f t="shared" si="50"/>
        <v>5</v>
      </c>
      <c r="S223" s="5">
        <f t="shared" si="50"/>
        <v>2</v>
      </c>
      <c r="T223" s="5">
        <f t="shared" si="50"/>
        <v>0</v>
      </c>
      <c r="U223" s="5">
        <f t="shared" si="50"/>
        <v>0</v>
      </c>
      <c r="V223" s="5">
        <f t="shared" si="50"/>
        <v>1</v>
      </c>
      <c r="W223" s="5">
        <f t="shared" si="50"/>
        <v>3</v>
      </c>
      <c r="X223" s="5">
        <f t="shared" si="50"/>
        <v>5</v>
      </c>
      <c r="Y223" s="5">
        <f t="shared" si="50"/>
        <v>8</v>
      </c>
      <c r="Z223" s="5">
        <f t="shared" si="50"/>
        <v>4</v>
      </c>
      <c r="AA223" s="5">
        <f t="shared" si="50"/>
        <v>4</v>
      </c>
      <c r="AB223" s="5">
        <f t="shared" si="50"/>
        <v>8</v>
      </c>
      <c r="AC223" s="5">
        <f t="shared" si="50"/>
        <v>91</v>
      </c>
    </row>
    <row r="224" spans="1:29" x14ac:dyDescent="0.4">
      <c r="A224" s="62"/>
      <c r="B224" s="89"/>
      <c r="C224" s="89"/>
      <c r="D224" s="89"/>
      <c r="E224" s="90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 spans="1:29" x14ac:dyDescent="0.4">
      <c r="A225" s="11" t="s">
        <v>48</v>
      </c>
      <c r="B225" s="17" t="s">
        <v>77</v>
      </c>
      <c r="C225" s="86" t="s">
        <v>78</v>
      </c>
      <c r="D225" s="64"/>
      <c r="E225" s="6">
        <v>0</v>
      </c>
      <c r="F225" s="6">
        <v>0</v>
      </c>
      <c r="G225" s="6">
        <v>0</v>
      </c>
      <c r="H225" s="6">
        <v>0</v>
      </c>
      <c r="I225" s="6">
        <v>1</v>
      </c>
      <c r="J225" s="6">
        <v>0</v>
      </c>
      <c r="K225" s="6">
        <v>0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5">
        <f>SUM(E225:AB225)</f>
        <v>2</v>
      </c>
    </row>
    <row r="226" spans="1:29" x14ac:dyDescent="0.4">
      <c r="A226" s="11" t="s">
        <v>50</v>
      </c>
      <c r="B226" s="50"/>
      <c r="C226" s="24" t="s">
        <v>237</v>
      </c>
      <c r="D226" s="49"/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3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3</v>
      </c>
      <c r="Z226" s="6">
        <v>0</v>
      </c>
      <c r="AA226" s="6">
        <v>0</v>
      </c>
      <c r="AB226" s="6">
        <v>1</v>
      </c>
      <c r="AC226" s="5">
        <f>SUM(E226:AB226)</f>
        <v>7</v>
      </c>
    </row>
    <row r="227" spans="1:29" x14ac:dyDescent="0.4">
      <c r="A227" s="7"/>
      <c r="B227" s="50"/>
      <c r="C227" s="24" t="s">
        <v>238</v>
      </c>
      <c r="D227" s="49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5">
        <f>SUM(E227:AB227)</f>
        <v>0</v>
      </c>
    </row>
    <row r="228" spans="1:29" x14ac:dyDescent="0.4">
      <c r="A228" s="7"/>
      <c r="B228" s="50"/>
      <c r="C228" s="24" t="s">
        <v>239</v>
      </c>
      <c r="D228" s="49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1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5">
        <f t="shared" ref="AC228:AC234" si="51">SUM(E228:AB228)</f>
        <v>1</v>
      </c>
    </row>
    <row r="229" spans="1:29" ht="13.15" customHeight="1" x14ac:dyDescent="0.4">
      <c r="A229" s="7"/>
      <c r="B229" s="50"/>
      <c r="C229" s="24" t="s">
        <v>240</v>
      </c>
      <c r="D229" s="49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5">
        <f t="shared" si="51"/>
        <v>0</v>
      </c>
    </row>
    <row r="230" spans="1:29" x14ac:dyDescent="0.4">
      <c r="A230" s="7"/>
      <c r="B230" s="45"/>
      <c r="C230" s="46"/>
      <c r="D230" s="48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5">
        <f t="shared" si="51"/>
        <v>0</v>
      </c>
    </row>
    <row r="231" spans="1:29" x14ac:dyDescent="0.4">
      <c r="A231" s="7"/>
      <c r="B231" s="45"/>
      <c r="C231" s="46"/>
      <c r="D231" s="48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5">
        <f t="shared" si="51"/>
        <v>0</v>
      </c>
    </row>
    <row r="232" spans="1:29" x14ac:dyDescent="0.4">
      <c r="A232" s="7"/>
      <c r="B232" s="45"/>
      <c r="C232" s="46"/>
      <c r="D232" s="48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5">
        <f t="shared" si="51"/>
        <v>0</v>
      </c>
    </row>
    <row r="233" spans="1:29" x14ac:dyDescent="0.4">
      <c r="A233" s="7"/>
      <c r="B233" s="45"/>
      <c r="C233" s="46"/>
      <c r="D233" s="48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5">
        <f t="shared" si="51"/>
        <v>0</v>
      </c>
    </row>
    <row r="234" spans="1:29" x14ac:dyDescent="0.4">
      <c r="A234" s="7"/>
      <c r="B234" s="45"/>
      <c r="C234" s="46"/>
      <c r="D234" s="48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5">
        <f t="shared" si="51"/>
        <v>0</v>
      </c>
    </row>
    <row r="235" spans="1:29" x14ac:dyDescent="0.4">
      <c r="A235" s="6" t="s">
        <v>26</v>
      </c>
      <c r="B235" s="84" t="s">
        <v>51</v>
      </c>
      <c r="C235" s="87"/>
      <c r="D235" s="88"/>
      <c r="E235" s="5">
        <f t="shared" ref="E235:AC235" si="52">SUM(E225:E234)</f>
        <v>0</v>
      </c>
      <c r="F235" s="5">
        <f t="shared" si="52"/>
        <v>0</v>
      </c>
      <c r="G235" s="5">
        <f t="shared" si="52"/>
        <v>0</v>
      </c>
      <c r="H235" s="5">
        <f t="shared" si="52"/>
        <v>0</v>
      </c>
      <c r="I235" s="5">
        <f t="shared" si="52"/>
        <v>1</v>
      </c>
      <c r="J235" s="5">
        <f t="shared" si="52"/>
        <v>0</v>
      </c>
      <c r="K235" s="5">
        <f t="shared" si="52"/>
        <v>1</v>
      </c>
      <c r="L235" s="5">
        <f t="shared" si="52"/>
        <v>0</v>
      </c>
      <c r="M235" s="5">
        <f t="shared" si="52"/>
        <v>0</v>
      </c>
      <c r="N235" s="5">
        <f t="shared" si="52"/>
        <v>1</v>
      </c>
      <c r="O235" s="5">
        <f t="shared" si="52"/>
        <v>0</v>
      </c>
      <c r="P235" s="5">
        <f t="shared" si="52"/>
        <v>0</v>
      </c>
      <c r="Q235" s="5">
        <f t="shared" si="52"/>
        <v>0</v>
      </c>
      <c r="R235" s="5">
        <f t="shared" si="52"/>
        <v>0</v>
      </c>
      <c r="S235" s="5">
        <f t="shared" si="52"/>
        <v>3</v>
      </c>
      <c r="T235" s="5">
        <f t="shared" si="52"/>
        <v>0</v>
      </c>
      <c r="U235" s="5">
        <f t="shared" si="52"/>
        <v>0</v>
      </c>
      <c r="V235" s="5">
        <f t="shared" si="52"/>
        <v>0</v>
      </c>
      <c r="W235" s="5">
        <f t="shared" si="52"/>
        <v>0</v>
      </c>
      <c r="X235" s="5">
        <f t="shared" si="52"/>
        <v>0</v>
      </c>
      <c r="Y235" s="5">
        <f t="shared" si="52"/>
        <v>3</v>
      </c>
      <c r="Z235" s="5">
        <f t="shared" si="52"/>
        <v>0</v>
      </c>
      <c r="AA235" s="5">
        <f t="shared" si="52"/>
        <v>0</v>
      </c>
      <c r="AB235" s="5">
        <f t="shared" si="52"/>
        <v>1</v>
      </c>
      <c r="AC235" s="5">
        <f t="shared" si="52"/>
        <v>10</v>
      </c>
    </row>
    <row r="236" spans="1:29" x14ac:dyDescent="0.4">
      <c r="A236" s="62"/>
      <c r="B236" s="89"/>
      <c r="C236" s="89"/>
      <c r="D236" s="89"/>
      <c r="E236" s="90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 spans="1:29" x14ac:dyDescent="0.4">
      <c r="A237" s="11" t="s">
        <v>48</v>
      </c>
      <c r="B237" s="17" t="s">
        <v>79</v>
      </c>
      <c r="C237" s="86" t="s">
        <v>80</v>
      </c>
      <c r="D237" s="64"/>
      <c r="E237" s="6">
        <v>0</v>
      </c>
      <c r="F237" s="6">
        <v>2</v>
      </c>
      <c r="G237" s="6">
        <v>1</v>
      </c>
      <c r="H237" s="6">
        <v>10</v>
      </c>
      <c r="I237" s="6">
        <v>2</v>
      </c>
      <c r="J237" s="6">
        <v>0</v>
      </c>
      <c r="K237" s="6">
        <v>1</v>
      </c>
      <c r="L237" s="6">
        <v>3</v>
      </c>
      <c r="M237" s="6">
        <v>8</v>
      </c>
      <c r="N237" s="6">
        <v>1</v>
      </c>
      <c r="O237" s="6">
        <v>1</v>
      </c>
      <c r="P237" s="6">
        <v>2</v>
      </c>
      <c r="Q237" s="6">
        <v>1</v>
      </c>
      <c r="R237" s="6">
        <v>0</v>
      </c>
      <c r="S237" s="6">
        <v>2</v>
      </c>
      <c r="T237" s="6">
        <v>2</v>
      </c>
      <c r="U237" s="6">
        <v>1</v>
      </c>
      <c r="V237" s="6">
        <v>4</v>
      </c>
      <c r="W237" s="6">
        <v>1</v>
      </c>
      <c r="X237" s="6">
        <v>1</v>
      </c>
      <c r="Y237" s="6">
        <v>2</v>
      </c>
      <c r="Z237" s="6">
        <v>8</v>
      </c>
      <c r="AA237" s="6">
        <v>4</v>
      </c>
      <c r="AB237" s="6">
        <v>7</v>
      </c>
      <c r="AC237" s="5">
        <f t="shared" ref="AC237:AC246" si="53">SUM(E237:AB237)</f>
        <v>64</v>
      </c>
    </row>
    <row r="238" spans="1:29" x14ac:dyDescent="0.4">
      <c r="A238" s="11" t="s">
        <v>50</v>
      </c>
      <c r="B238" s="50"/>
      <c r="C238" s="24" t="s">
        <v>241</v>
      </c>
      <c r="D238" s="49"/>
      <c r="E238" s="6">
        <v>2</v>
      </c>
      <c r="F238" s="6">
        <v>0</v>
      </c>
      <c r="G238" s="6">
        <v>0</v>
      </c>
      <c r="H238" s="6">
        <v>1</v>
      </c>
      <c r="I238" s="6">
        <v>0</v>
      </c>
      <c r="J238" s="6">
        <v>0</v>
      </c>
      <c r="K238" s="6">
        <v>3</v>
      </c>
      <c r="L238" s="6">
        <v>1</v>
      </c>
      <c r="M238" s="6">
        <v>1</v>
      </c>
      <c r="N238" s="6">
        <v>1</v>
      </c>
      <c r="O238" s="6">
        <v>3</v>
      </c>
      <c r="P238" s="6">
        <v>0</v>
      </c>
      <c r="Q238" s="6">
        <v>0</v>
      </c>
      <c r="R238" s="6">
        <v>0</v>
      </c>
      <c r="S238" s="6">
        <v>0</v>
      </c>
      <c r="T238" s="6">
        <v>1</v>
      </c>
      <c r="U238" s="6">
        <v>0</v>
      </c>
      <c r="V238" s="6">
        <v>0</v>
      </c>
      <c r="W238" s="6">
        <v>2</v>
      </c>
      <c r="X238" s="6">
        <v>3</v>
      </c>
      <c r="Y238" s="6">
        <v>3</v>
      </c>
      <c r="Z238" s="6">
        <v>2</v>
      </c>
      <c r="AA238" s="6">
        <v>3</v>
      </c>
      <c r="AB238" s="6">
        <v>2</v>
      </c>
      <c r="AC238" s="5">
        <f t="shared" si="53"/>
        <v>28</v>
      </c>
    </row>
    <row r="239" spans="1:29" x14ac:dyDescent="0.4">
      <c r="A239" s="7"/>
      <c r="B239" s="50"/>
      <c r="C239" s="24" t="s">
        <v>242</v>
      </c>
      <c r="D239" s="49"/>
      <c r="E239" s="6">
        <v>2</v>
      </c>
      <c r="F239" s="6">
        <v>18</v>
      </c>
      <c r="G239" s="6">
        <v>3</v>
      </c>
      <c r="H239" s="6">
        <v>26</v>
      </c>
      <c r="I239" s="6">
        <v>13</v>
      </c>
      <c r="J239" s="6">
        <v>2</v>
      </c>
      <c r="K239" s="6">
        <v>1</v>
      </c>
      <c r="L239" s="6">
        <v>5</v>
      </c>
      <c r="M239" s="6">
        <v>7</v>
      </c>
      <c r="N239" s="6">
        <v>1</v>
      </c>
      <c r="O239" s="6">
        <v>8</v>
      </c>
      <c r="P239" s="6">
        <v>4</v>
      </c>
      <c r="Q239" s="6">
        <v>2</v>
      </c>
      <c r="R239" s="6">
        <v>3</v>
      </c>
      <c r="S239" s="6">
        <v>11</v>
      </c>
      <c r="T239" s="6">
        <v>3</v>
      </c>
      <c r="U239" s="6">
        <v>2</v>
      </c>
      <c r="V239" s="6">
        <v>3</v>
      </c>
      <c r="W239" s="6">
        <v>2</v>
      </c>
      <c r="X239" s="6">
        <v>3</v>
      </c>
      <c r="Y239" s="6">
        <v>4</v>
      </c>
      <c r="Z239" s="6">
        <v>2</v>
      </c>
      <c r="AA239" s="6">
        <v>5</v>
      </c>
      <c r="AB239" s="6">
        <v>3</v>
      </c>
      <c r="AC239" s="5">
        <f t="shared" si="53"/>
        <v>133</v>
      </c>
    </row>
    <row r="240" spans="1:29" ht="13.15" customHeight="1" x14ac:dyDescent="0.4">
      <c r="A240" s="7"/>
      <c r="B240" s="50"/>
      <c r="C240" s="24" t="s">
        <v>243</v>
      </c>
      <c r="D240" s="49"/>
      <c r="E240" s="6">
        <v>0</v>
      </c>
      <c r="F240" s="6">
        <v>0</v>
      </c>
      <c r="G240" s="6">
        <v>0</v>
      </c>
      <c r="H240" s="6">
        <v>0</v>
      </c>
      <c r="I240" s="6">
        <v>1</v>
      </c>
      <c r="J240" s="6">
        <v>1</v>
      </c>
      <c r="K240" s="6">
        <v>1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1</v>
      </c>
      <c r="V240" s="6">
        <v>0</v>
      </c>
      <c r="W240" s="6">
        <v>1</v>
      </c>
      <c r="X240" s="6">
        <v>0</v>
      </c>
      <c r="Y240" s="6">
        <v>1</v>
      </c>
      <c r="Z240" s="6">
        <v>1</v>
      </c>
      <c r="AA240" s="6">
        <v>0</v>
      </c>
      <c r="AB240" s="6">
        <v>0</v>
      </c>
      <c r="AC240" s="5">
        <f t="shared" si="53"/>
        <v>7</v>
      </c>
    </row>
    <row r="241" spans="1:29" x14ac:dyDescent="0.4">
      <c r="A241" s="7"/>
      <c r="B241" s="50"/>
      <c r="C241" s="24" t="s">
        <v>244</v>
      </c>
      <c r="D241" s="49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1</v>
      </c>
      <c r="L241" s="6">
        <v>0</v>
      </c>
      <c r="M241" s="6">
        <v>0</v>
      </c>
      <c r="N241" s="6">
        <v>0</v>
      </c>
      <c r="O241" s="6">
        <v>1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1</v>
      </c>
      <c r="X241" s="6">
        <v>0</v>
      </c>
      <c r="Y241" s="6">
        <v>0</v>
      </c>
      <c r="Z241" s="6">
        <v>0</v>
      </c>
      <c r="AA241" s="6">
        <v>0</v>
      </c>
      <c r="AB241" s="6">
        <v>1</v>
      </c>
      <c r="AC241" s="5">
        <f t="shared" si="53"/>
        <v>4</v>
      </c>
    </row>
    <row r="242" spans="1:29" ht="12.75" customHeight="1" x14ac:dyDescent="0.4">
      <c r="A242" s="7"/>
      <c r="B242" s="50"/>
      <c r="C242" s="24" t="s">
        <v>245</v>
      </c>
      <c r="D242" s="49"/>
      <c r="E242" s="6">
        <v>1</v>
      </c>
      <c r="F242" s="6">
        <v>3</v>
      </c>
      <c r="G242" s="6">
        <v>0</v>
      </c>
      <c r="H242" s="6">
        <v>0</v>
      </c>
      <c r="I242" s="6">
        <v>1</v>
      </c>
      <c r="J242" s="6">
        <v>0</v>
      </c>
      <c r="K242" s="6">
        <v>0</v>
      </c>
      <c r="L242" s="6">
        <v>1</v>
      </c>
      <c r="M242" s="6">
        <v>1</v>
      </c>
      <c r="N242" s="6">
        <v>0</v>
      </c>
      <c r="O242" s="6">
        <v>1</v>
      </c>
      <c r="P242" s="6">
        <v>1</v>
      </c>
      <c r="Q242" s="6">
        <v>0</v>
      </c>
      <c r="R242" s="6">
        <v>1</v>
      </c>
      <c r="S242" s="6">
        <v>1</v>
      </c>
      <c r="T242" s="6">
        <v>0</v>
      </c>
      <c r="U242" s="6">
        <v>1</v>
      </c>
      <c r="V242" s="6">
        <v>2</v>
      </c>
      <c r="W242" s="6">
        <v>1</v>
      </c>
      <c r="X242" s="6">
        <v>1</v>
      </c>
      <c r="Y242" s="6">
        <v>2</v>
      </c>
      <c r="Z242" s="6">
        <v>2</v>
      </c>
      <c r="AA242" s="6">
        <v>1</v>
      </c>
      <c r="AB242" s="6">
        <v>3</v>
      </c>
      <c r="AC242" s="5">
        <f t="shared" si="53"/>
        <v>24</v>
      </c>
    </row>
    <row r="243" spans="1:29" x14ac:dyDescent="0.4">
      <c r="A243" s="7"/>
      <c r="B243" s="50"/>
      <c r="C243" s="24" t="s">
        <v>246</v>
      </c>
      <c r="D243" s="49"/>
      <c r="E243" s="6">
        <v>1</v>
      </c>
      <c r="F243" s="6">
        <v>0</v>
      </c>
      <c r="G243" s="6">
        <v>0</v>
      </c>
      <c r="H243" s="6">
        <v>0</v>
      </c>
      <c r="I243" s="6">
        <v>1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1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1</v>
      </c>
      <c r="AC243" s="5">
        <f t="shared" si="53"/>
        <v>4</v>
      </c>
    </row>
    <row r="244" spans="1:29" x14ac:dyDescent="0.4">
      <c r="A244" s="7"/>
      <c r="B244" s="50"/>
      <c r="C244" s="24" t="s">
        <v>247</v>
      </c>
      <c r="D244" s="49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1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3</v>
      </c>
      <c r="X244" s="6">
        <v>0</v>
      </c>
      <c r="Y244" s="6">
        <v>3</v>
      </c>
      <c r="Z244" s="6">
        <v>3</v>
      </c>
      <c r="AA244" s="6">
        <v>0</v>
      </c>
      <c r="AB244" s="6">
        <v>1</v>
      </c>
      <c r="AC244" s="5">
        <f t="shared" si="53"/>
        <v>11</v>
      </c>
    </row>
    <row r="245" spans="1:29" x14ac:dyDescent="0.4">
      <c r="A245" s="7"/>
      <c r="B245" s="50"/>
      <c r="C245" s="24" t="s">
        <v>248</v>
      </c>
      <c r="D245" s="49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1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5">
        <f t="shared" si="53"/>
        <v>1</v>
      </c>
    </row>
    <row r="246" spans="1:29" x14ac:dyDescent="0.4">
      <c r="A246" s="7"/>
      <c r="B246" s="50"/>
      <c r="C246" s="24" t="s">
        <v>249</v>
      </c>
      <c r="D246" s="49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1</v>
      </c>
      <c r="N246" s="6">
        <v>0</v>
      </c>
      <c r="O246" s="6">
        <v>1</v>
      </c>
      <c r="P246" s="6">
        <v>0</v>
      </c>
      <c r="Q246" s="6">
        <v>0</v>
      </c>
      <c r="R246" s="6">
        <v>0</v>
      </c>
      <c r="S246" s="6">
        <v>0</v>
      </c>
      <c r="T246" s="6">
        <v>1</v>
      </c>
      <c r="U246" s="6">
        <v>0</v>
      </c>
      <c r="V246" s="6">
        <v>0</v>
      </c>
      <c r="W246" s="6">
        <v>1</v>
      </c>
      <c r="X246" s="6">
        <v>1</v>
      </c>
      <c r="Y246" s="6">
        <v>1</v>
      </c>
      <c r="Z246" s="6">
        <v>0</v>
      </c>
      <c r="AA246" s="6">
        <v>0</v>
      </c>
      <c r="AB246" s="6">
        <v>0</v>
      </c>
      <c r="AC246" s="5">
        <f t="shared" si="53"/>
        <v>6</v>
      </c>
    </row>
    <row r="247" spans="1:29" ht="12.75" customHeight="1" x14ac:dyDescent="0.4">
      <c r="A247" s="6" t="s">
        <v>26</v>
      </c>
      <c r="B247" s="84" t="s">
        <v>51</v>
      </c>
      <c r="C247" s="87"/>
      <c r="D247" s="88"/>
      <c r="E247" s="5">
        <f t="shared" ref="E247:AC247" si="54">SUM(E237:E246)</f>
        <v>6</v>
      </c>
      <c r="F247" s="5">
        <f t="shared" si="54"/>
        <v>23</v>
      </c>
      <c r="G247" s="5">
        <f t="shared" si="54"/>
        <v>4</v>
      </c>
      <c r="H247" s="5">
        <f t="shared" si="54"/>
        <v>37</v>
      </c>
      <c r="I247" s="5">
        <f t="shared" si="54"/>
        <v>18</v>
      </c>
      <c r="J247" s="5">
        <f t="shared" si="54"/>
        <v>3</v>
      </c>
      <c r="K247" s="5">
        <f t="shared" si="54"/>
        <v>7</v>
      </c>
      <c r="L247" s="5">
        <f t="shared" si="54"/>
        <v>10</v>
      </c>
      <c r="M247" s="5">
        <f t="shared" si="54"/>
        <v>19</v>
      </c>
      <c r="N247" s="5">
        <f t="shared" si="54"/>
        <v>3</v>
      </c>
      <c r="O247" s="5">
        <f t="shared" si="54"/>
        <v>15</v>
      </c>
      <c r="P247" s="5">
        <f t="shared" si="54"/>
        <v>7</v>
      </c>
      <c r="Q247" s="5">
        <f t="shared" si="54"/>
        <v>4</v>
      </c>
      <c r="R247" s="5">
        <f t="shared" si="54"/>
        <v>4</v>
      </c>
      <c r="S247" s="5">
        <f t="shared" si="54"/>
        <v>14</v>
      </c>
      <c r="T247" s="5">
        <f t="shared" si="54"/>
        <v>8</v>
      </c>
      <c r="U247" s="5">
        <f t="shared" si="54"/>
        <v>5</v>
      </c>
      <c r="V247" s="5">
        <f t="shared" si="54"/>
        <v>9</v>
      </c>
      <c r="W247" s="5">
        <f t="shared" si="54"/>
        <v>12</v>
      </c>
      <c r="X247" s="5">
        <f t="shared" si="54"/>
        <v>9</v>
      </c>
      <c r="Y247" s="5">
        <f t="shared" si="54"/>
        <v>16</v>
      </c>
      <c r="Z247" s="5">
        <f t="shared" si="54"/>
        <v>18</v>
      </c>
      <c r="AA247" s="5">
        <f t="shared" si="54"/>
        <v>13</v>
      </c>
      <c r="AB247" s="5">
        <f t="shared" si="54"/>
        <v>18</v>
      </c>
      <c r="AC247" s="5">
        <f t="shared" si="54"/>
        <v>282</v>
      </c>
    </row>
    <row r="248" spans="1:29" x14ac:dyDescent="0.4">
      <c r="A248" s="62"/>
      <c r="B248" s="89"/>
      <c r="C248" s="89"/>
      <c r="D248" s="89"/>
      <c r="E248" s="90"/>
    </row>
    <row r="249" spans="1:29" x14ac:dyDescent="0.4">
      <c r="A249" s="11" t="s">
        <v>48</v>
      </c>
      <c r="B249" s="17" t="s">
        <v>81</v>
      </c>
      <c r="C249" s="86" t="s">
        <v>82</v>
      </c>
      <c r="D249" s="64"/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1</v>
      </c>
      <c r="K249" s="6">
        <v>1</v>
      </c>
      <c r="L249" s="6">
        <v>2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1</v>
      </c>
      <c r="T249" s="6">
        <v>1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1</v>
      </c>
      <c r="AB249" s="6">
        <v>0</v>
      </c>
      <c r="AC249" s="5">
        <f>SUM(E249:AB249)</f>
        <v>9</v>
      </c>
    </row>
    <row r="250" spans="1:29" x14ac:dyDescent="0.4">
      <c r="A250" s="11" t="s">
        <v>50</v>
      </c>
      <c r="B250" s="50"/>
      <c r="C250" s="24" t="s">
        <v>250</v>
      </c>
      <c r="D250" s="49"/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1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5">
        <f>SUM(E250:AB250)</f>
        <v>2</v>
      </c>
    </row>
    <row r="251" spans="1:29" x14ac:dyDescent="0.4">
      <c r="A251" s="7"/>
      <c r="B251" s="50"/>
      <c r="C251" s="24" t="s">
        <v>251</v>
      </c>
      <c r="D251" s="49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1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5">
        <f>SUM(E251:AB251)</f>
        <v>1</v>
      </c>
    </row>
    <row r="252" spans="1:29" x14ac:dyDescent="0.4">
      <c r="A252" s="7"/>
      <c r="B252" s="50"/>
      <c r="C252" s="24" t="s">
        <v>252</v>
      </c>
      <c r="D252" s="49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5">
        <f t="shared" ref="AC252:AC258" si="55">SUM(E252:AB252)</f>
        <v>0</v>
      </c>
    </row>
    <row r="253" spans="1:29" x14ac:dyDescent="0.4">
      <c r="A253" s="7"/>
      <c r="B253" s="45"/>
      <c r="C253" s="61"/>
      <c r="D253" s="48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5">
        <f t="shared" si="55"/>
        <v>0</v>
      </c>
    </row>
    <row r="254" spans="1:29" x14ac:dyDescent="0.4">
      <c r="A254" s="7"/>
      <c r="B254" s="45"/>
      <c r="C254" s="61"/>
      <c r="D254" s="48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5">
        <f t="shared" si="55"/>
        <v>0</v>
      </c>
    </row>
    <row r="255" spans="1:29" x14ac:dyDescent="0.4">
      <c r="A255" s="7"/>
      <c r="B255" s="45"/>
      <c r="C255" s="61"/>
      <c r="D255" s="4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5">
        <f t="shared" si="55"/>
        <v>0</v>
      </c>
    </row>
    <row r="256" spans="1:29" x14ac:dyDescent="0.4">
      <c r="A256" s="7"/>
      <c r="B256" s="45"/>
      <c r="C256" s="60"/>
      <c r="D256" s="48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5">
        <f t="shared" si="55"/>
        <v>0</v>
      </c>
    </row>
    <row r="257" spans="1:29" x14ac:dyDescent="0.4">
      <c r="A257" s="7"/>
      <c r="B257" s="45"/>
      <c r="C257" s="60"/>
      <c r="D257" s="48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5">
        <f t="shared" si="55"/>
        <v>0</v>
      </c>
    </row>
    <row r="258" spans="1:29" x14ac:dyDescent="0.4">
      <c r="A258" s="7"/>
      <c r="B258" s="45"/>
      <c r="C258" s="60"/>
      <c r="D258" s="48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5">
        <f t="shared" si="55"/>
        <v>0</v>
      </c>
    </row>
    <row r="259" spans="1:29" x14ac:dyDescent="0.4">
      <c r="A259" s="6" t="s">
        <v>26</v>
      </c>
      <c r="B259" s="84" t="s">
        <v>51</v>
      </c>
      <c r="C259" s="87"/>
      <c r="D259" s="88"/>
      <c r="E259" s="5">
        <f t="shared" ref="E259:AC259" si="56">SUM(E249:E258)</f>
        <v>2</v>
      </c>
      <c r="F259" s="5">
        <f t="shared" si="56"/>
        <v>0</v>
      </c>
      <c r="G259" s="5">
        <f t="shared" si="56"/>
        <v>0</v>
      </c>
      <c r="H259" s="5">
        <f t="shared" si="56"/>
        <v>0</v>
      </c>
      <c r="I259" s="5">
        <f t="shared" si="56"/>
        <v>0</v>
      </c>
      <c r="J259" s="5">
        <f t="shared" si="56"/>
        <v>1</v>
      </c>
      <c r="K259" s="5">
        <f t="shared" si="56"/>
        <v>1</v>
      </c>
      <c r="L259" s="5">
        <f t="shared" si="56"/>
        <v>4</v>
      </c>
      <c r="M259" s="5">
        <f t="shared" si="56"/>
        <v>0</v>
      </c>
      <c r="N259" s="5">
        <f t="shared" si="56"/>
        <v>0</v>
      </c>
      <c r="O259" s="5">
        <f t="shared" si="56"/>
        <v>0</v>
      </c>
      <c r="P259" s="5">
        <f t="shared" si="56"/>
        <v>0</v>
      </c>
      <c r="Q259" s="5">
        <f t="shared" si="56"/>
        <v>0</v>
      </c>
      <c r="R259" s="5">
        <f t="shared" si="56"/>
        <v>1</v>
      </c>
      <c r="S259" s="5">
        <f t="shared" si="56"/>
        <v>1</v>
      </c>
      <c r="T259" s="5">
        <f t="shared" si="56"/>
        <v>1</v>
      </c>
      <c r="U259" s="5">
        <f t="shared" si="56"/>
        <v>0</v>
      </c>
      <c r="V259" s="5">
        <f t="shared" si="56"/>
        <v>0</v>
      </c>
      <c r="W259" s="5">
        <f t="shared" si="56"/>
        <v>0</v>
      </c>
      <c r="X259" s="5">
        <f t="shared" si="56"/>
        <v>0</v>
      </c>
      <c r="Y259" s="5">
        <f t="shared" si="56"/>
        <v>0</v>
      </c>
      <c r="Z259" s="5">
        <f t="shared" si="56"/>
        <v>0</v>
      </c>
      <c r="AA259" s="5">
        <f t="shared" si="56"/>
        <v>1</v>
      </c>
      <c r="AB259" s="5">
        <f t="shared" si="56"/>
        <v>0</v>
      </c>
      <c r="AC259" s="5">
        <f t="shared" si="56"/>
        <v>12</v>
      </c>
    </row>
    <row r="261" spans="1:29" x14ac:dyDescent="0.4">
      <c r="A261" s="16" t="s">
        <v>83</v>
      </c>
      <c r="B261" s="65" t="s">
        <v>84</v>
      </c>
      <c r="C261" s="97"/>
      <c r="D261" s="98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15"/>
      <c r="P261" s="15"/>
      <c r="Q261" s="15"/>
      <c r="R261" s="15"/>
      <c r="S261" s="15"/>
      <c r="T261" s="5"/>
      <c r="U261" s="5"/>
      <c r="V261" s="15"/>
      <c r="W261" s="15"/>
      <c r="X261" s="15"/>
      <c r="Y261" s="15"/>
      <c r="Z261" s="15"/>
      <c r="AA261" s="15"/>
      <c r="AB261" s="15"/>
      <c r="AC261" s="5"/>
    </row>
    <row r="262" spans="1:29" x14ac:dyDescent="0.4">
      <c r="A262" s="16"/>
      <c r="B262" s="19" t="s">
        <v>85</v>
      </c>
      <c r="C262" s="95" t="s">
        <v>86</v>
      </c>
      <c r="D262" s="96"/>
      <c r="E262" s="6">
        <f>E55+E67+E79+E91+E103+E115+E127+E139+E151+E163+E175+E187+E199+E211+E223+E235+E247+E259</f>
        <v>158</v>
      </c>
      <c r="F262" s="6">
        <f t="shared" ref="F262:AB262" si="57">F55+F67+F79+F91+F103+F115+F127+F139+F151+F163+F175+F187+F199+F211+F223+F235+F247+F259</f>
        <v>149</v>
      </c>
      <c r="G262" s="6">
        <f t="shared" si="57"/>
        <v>159</v>
      </c>
      <c r="H262" s="6">
        <f t="shared" si="57"/>
        <v>190</v>
      </c>
      <c r="I262" s="6">
        <f t="shared" si="57"/>
        <v>165</v>
      </c>
      <c r="J262" s="6">
        <f t="shared" si="57"/>
        <v>177</v>
      </c>
      <c r="K262" s="6">
        <f t="shared" si="57"/>
        <v>159</v>
      </c>
      <c r="L262" s="6">
        <f t="shared" ref="L262:S262" si="58">L55+L67+L79+L91+L103+L115+L127+L139+L151+L163+L175+L187+L199+L211+L223+L235+L247+L259</f>
        <v>159</v>
      </c>
      <c r="M262" s="6">
        <f t="shared" si="58"/>
        <v>183</v>
      </c>
      <c r="N262" s="6">
        <f t="shared" si="58"/>
        <v>169</v>
      </c>
      <c r="O262" s="6">
        <f t="shared" si="58"/>
        <v>188</v>
      </c>
      <c r="P262" s="6">
        <f t="shared" si="58"/>
        <v>200</v>
      </c>
      <c r="Q262" s="6">
        <f t="shared" si="58"/>
        <v>181</v>
      </c>
      <c r="R262" s="6">
        <f t="shared" si="58"/>
        <v>194</v>
      </c>
      <c r="S262" s="6">
        <f t="shared" si="58"/>
        <v>220</v>
      </c>
      <c r="T262" s="6">
        <f t="shared" si="57"/>
        <v>208</v>
      </c>
      <c r="U262" s="6">
        <f t="shared" si="57"/>
        <v>142</v>
      </c>
      <c r="V262" s="6">
        <f t="shared" si="57"/>
        <v>173</v>
      </c>
      <c r="W262" s="6">
        <f t="shared" si="57"/>
        <v>182</v>
      </c>
      <c r="X262" s="6">
        <f t="shared" si="57"/>
        <v>186</v>
      </c>
      <c r="Y262" s="6">
        <f t="shared" si="57"/>
        <v>184</v>
      </c>
      <c r="Z262" s="6">
        <f t="shared" si="57"/>
        <v>170</v>
      </c>
      <c r="AA262" s="6">
        <f t="shared" si="57"/>
        <v>162</v>
      </c>
      <c r="AB262" s="6">
        <f t="shared" si="57"/>
        <v>205</v>
      </c>
      <c r="AC262" s="5">
        <f>SUM(E262:AB262)</f>
        <v>4263</v>
      </c>
    </row>
    <row r="263" spans="1:29" x14ac:dyDescent="0.4">
      <c r="A263" s="13"/>
      <c r="B263" s="19" t="s">
        <v>87</v>
      </c>
      <c r="C263" s="95" t="s">
        <v>88</v>
      </c>
      <c r="D263" s="9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5">
        <f>SUM(E263:AB263)</f>
        <v>0</v>
      </c>
    </row>
    <row r="264" spans="1:29" x14ac:dyDescent="0.4">
      <c r="A264" s="14"/>
      <c r="B264" s="19" t="s">
        <v>89</v>
      </c>
      <c r="C264" s="95" t="s">
        <v>90</v>
      </c>
      <c r="D264" s="96"/>
      <c r="E264" s="5">
        <f>SUM(E262:E263)</f>
        <v>158</v>
      </c>
      <c r="F264" s="5">
        <f t="shared" ref="F264:AB264" si="59">SUM(F262:F263)</f>
        <v>149</v>
      </c>
      <c r="G264" s="5">
        <f t="shared" si="59"/>
        <v>159</v>
      </c>
      <c r="H264" s="5">
        <f t="shared" si="59"/>
        <v>190</v>
      </c>
      <c r="I264" s="5">
        <f t="shared" si="59"/>
        <v>165</v>
      </c>
      <c r="J264" s="5">
        <f t="shared" si="59"/>
        <v>177</v>
      </c>
      <c r="K264" s="5">
        <f t="shared" si="59"/>
        <v>159</v>
      </c>
      <c r="L264" s="5">
        <f t="shared" ref="L264:S264" si="60">SUM(L262:L263)</f>
        <v>159</v>
      </c>
      <c r="M264" s="5">
        <f t="shared" si="60"/>
        <v>183</v>
      </c>
      <c r="N264" s="5">
        <f t="shared" si="60"/>
        <v>169</v>
      </c>
      <c r="O264" s="5">
        <f t="shared" si="60"/>
        <v>188</v>
      </c>
      <c r="P264" s="5">
        <f t="shared" si="60"/>
        <v>200</v>
      </c>
      <c r="Q264" s="5">
        <f t="shared" si="60"/>
        <v>181</v>
      </c>
      <c r="R264" s="5">
        <f t="shared" si="60"/>
        <v>194</v>
      </c>
      <c r="S264" s="5">
        <f t="shared" si="60"/>
        <v>220</v>
      </c>
      <c r="T264" s="5">
        <f t="shared" si="59"/>
        <v>208</v>
      </c>
      <c r="U264" s="5">
        <f t="shared" si="59"/>
        <v>142</v>
      </c>
      <c r="V264" s="5">
        <f t="shared" si="59"/>
        <v>173</v>
      </c>
      <c r="W264" s="5">
        <f t="shared" si="59"/>
        <v>182</v>
      </c>
      <c r="X264" s="5">
        <f t="shared" si="59"/>
        <v>186</v>
      </c>
      <c r="Y264" s="5">
        <f t="shared" si="59"/>
        <v>184</v>
      </c>
      <c r="Z264" s="5">
        <f t="shared" si="59"/>
        <v>170</v>
      </c>
      <c r="AA264" s="5">
        <f t="shared" si="59"/>
        <v>162</v>
      </c>
      <c r="AB264" s="5">
        <f t="shared" si="59"/>
        <v>205</v>
      </c>
      <c r="AC264" s="5">
        <f>SUM(E264:AB264)</f>
        <v>4263</v>
      </c>
    </row>
  </sheetData>
  <mergeCells count="86"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B39:C41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I37"/>
    <mergeCell ref="B38:D38"/>
    <mergeCell ref="A42:D42"/>
    <mergeCell ref="E42:I42"/>
    <mergeCell ref="B43:D43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AB15">
    <cfRule type="containsBlanks" dxfId="27" priority="21">
      <formula>LEN(TRIM(E14))=0</formula>
    </cfRule>
  </conditionalFormatting>
  <conditionalFormatting sqref="E19:AB20">
    <cfRule type="containsBlanks" dxfId="26" priority="24">
      <formula>LEN(TRIM(E19))=0</formula>
    </cfRule>
  </conditionalFormatting>
  <conditionalFormatting sqref="E22:AB23 E25:AB26 E33:AB33 E35:AB35 E39:AB40">
    <cfRule type="containsBlanks" dxfId="25" priority="25">
      <formula>LEN(TRIM(E22))=0</formula>
    </cfRule>
  </conditionalFormatting>
  <conditionalFormatting sqref="E30:AB30">
    <cfRule type="expression" dxfId="24" priority="26">
      <formula>E30&lt;&gt;E47</formula>
    </cfRule>
    <cfRule type="expression" dxfId="23" priority="27">
      <formula>E30&lt;&gt;E34</formula>
    </cfRule>
  </conditionalFormatting>
  <conditionalFormatting sqref="E34:AB34">
    <cfRule type="expression" dxfId="22" priority="22">
      <formula>E30&lt;&gt;E34</formula>
    </cfRule>
    <cfRule type="expression" dxfId="21" priority="23">
      <formula>E30=E34</formula>
    </cfRule>
    <cfRule type="expression" dxfId="20" priority="28">
      <formula>E34&lt;&gt;E30</formula>
    </cfRule>
    <cfRule type="expression" dxfId="19" priority="30">
      <formula>E34&lt;&gt;E64</formula>
    </cfRule>
  </conditionalFormatting>
  <conditionalFormatting sqref="E45:AB54">
    <cfRule type="containsBlanks" dxfId="18" priority="20">
      <formula>LEN(TRIM(E45))=0</formula>
    </cfRule>
  </conditionalFormatting>
  <conditionalFormatting sqref="E57:AB66">
    <cfRule type="containsBlanks" dxfId="17" priority="19">
      <formula>LEN(TRIM(E57))=0</formula>
    </cfRule>
  </conditionalFormatting>
  <conditionalFormatting sqref="E69:AB78">
    <cfRule type="containsBlanks" dxfId="16" priority="18">
      <formula>LEN(TRIM(E69))=0</formula>
    </cfRule>
  </conditionalFormatting>
  <conditionalFormatting sqref="E81:AB90">
    <cfRule type="containsBlanks" dxfId="15" priority="17">
      <formula>LEN(TRIM(E81))=0</formula>
    </cfRule>
  </conditionalFormatting>
  <conditionalFormatting sqref="E93:AB102">
    <cfRule type="containsBlanks" dxfId="14" priority="16">
      <formula>LEN(TRIM(E93))=0</formula>
    </cfRule>
  </conditionalFormatting>
  <conditionalFormatting sqref="E105:AB114">
    <cfRule type="containsBlanks" dxfId="13" priority="15">
      <formula>LEN(TRIM(E105))=0</formula>
    </cfRule>
  </conditionalFormatting>
  <conditionalFormatting sqref="E117:AB126">
    <cfRule type="containsBlanks" dxfId="12" priority="1">
      <formula>LEN(TRIM(E117))=0</formula>
    </cfRule>
  </conditionalFormatting>
  <conditionalFormatting sqref="E129:AB138">
    <cfRule type="containsBlanks" dxfId="11" priority="14">
      <formula>LEN(TRIM(E129))=0</formula>
    </cfRule>
  </conditionalFormatting>
  <conditionalFormatting sqref="E141:AB150">
    <cfRule type="containsBlanks" dxfId="10" priority="13">
      <formula>LEN(TRIM(E141))=0</formula>
    </cfRule>
  </conditionalFormatting>
  <conditionalFormatting sqref="E153:AB162">
    <cfRule type="containsBlanks" dxfId="9" priority="3">
      <formula>LEN(TRIM(E153))=0</formula>
    </cfRule>
  </conditionalFormatting>
  <conditionalFormatting sqref="E165:AB174">
    <cfRule type="containsBlanks" dxfId="8" priority="12">
      <formula>LEN(TRIM(E165))=0</formula>
    </cfRule>
  </conditionalFormatting>
  <conditionalFormatting sqref="E177:AB186">
    <cfRule type="containsBlanks" dxfId="7" priority="11">
      <formula>LEN(TRIM(E177))=0</formula>
    </cfRule>
  </conditionalFormatting>
  <conditionalFormatting sqref="E189:AB198">
    <cfRule type="containsBlanks" dxfId="6" priority="10">
      <formula>LEN(TRIM(E189))=0</formula>
    </cfRule>
  </conditionalFormatting>
  <conditionalFormatting sqref="E201:AB210">
    <cfRule type="containsBlanks" dxfId="5" priority="9">
      <formula>LEN(TRIM(E201))=0</formula>
    </cfRule>
  </conditionalFormatting>
  <conditionalFormatting sqref="E213:AB222">
    <cfRule type="containsBlanks" dxfId="4" priority="8">
      <formula>LEN(TRIM(E213))=0</formula>
    </cfRule>
  </conditionalFormatting>
  <conditionalFormatting sqref="E225:AB234">
    <cfRule type="containsBlanks" dxfId="3" priority="7">
      <formula>LEN(TRIM(E225))=0</formula>
    </cfRule>
  </conditionalFormatting>
  <conditionalFormatting sqref="E237:AB246">
    <cfRule type="containsBlanks" dxfId="2" priority="6">
      <formula>LEN(TRIM(E237))=0</formula>
    </cfRule>
  </conditionalFormatting>
  <conditionalFormatting sqref="E249:AB258">
    <cfRule type="containsBlanks" dxfId="1" priority="4">
      <formula>LEN(TRIM(E249))=0</formula>
    </cfRule>
  </conditionalFormatting>
  <conditionalFormatting sqref="E262:AB263">
    <cfRule type="containsBlanks" dxfId="0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DPRD PROVINSI</vt:lpstr>
      <vt:lpstr>BAGOREJO</vt:lpstr>
      <vt:lpstr>WONOSOBO</vt:lpstr>
      <vt:lpstr>SUKONATAR</vt:lpstr>
      <vt:lpstr>KEBAMAN</vt:lpstr>
      <vt:lpstr>SUMBERSARI</vt:lpstr>
      <vt:lpstr>PARIJATAH WETAN</vt:lpstr>
      <vt:lpstr>PARIJATAH KULON</vt:lpstr>
      <vt:lpstr>REJOAGUNG</vt:lpstr>
      <vt:lpstr>KEPUNDUNGAN</vt:lpstr>
      <vt:lpstr>SUKOMAJU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menantu_sholeh</cp:lastModifiedBy>
  <dcterms:created xsi:type="dcterms:W3CDTF">2026-01-14T02:26:01Z</dcterms:created>
  <dcterms:modified xsi:type="dcterms:W3CDTF">2026-01-22T07:15:14Z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2026-01-21T13:59:41Z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d18b1b96-d49b-4a22-9852-e04dc9909c7d</vt:lpwstr>
  </property>
  <property fmtid="{D5CDD505-2E9C-101B-9397-08002B2CF9AE}" pid="7" name="MSIP_Label_defa4170-0d19-0005-0004-bc88714345d2_ActionId">
    <vt:lpwstr>6f99f196-a6ee-417f-a19d-8c69301ca668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