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00. 2024\SIREKAP\REKAPITULASI\D hasil\wongsorejo\"/>
    </mc:Choice>
  </mc:AlternateContent>
  <xr:revisionPtr revIDLastSave="0" documentId="13_ncr:1_{1B7836C0-7468-4166-AECC-CA9EAD171F0B}" xr6:coauthVersionLast="47" xr6:coauthVersionMax="47" xr10:uidLastSave="{00000000-0000-0000-0000-000000000000}"/>
  <bookViews>
    <workbookView xWindow="-98" yWindow="-98" windowWidth="21795" windowHeight="12975" tabRatio="721" firstSheet="5" activeTab="12" xr2:uid="{F263E089-6C93-4E6F-AA5B-BD89F8333161}"/>
  </bookViews>
  <sheets>
    <sheet name="DPRD PROVINSI" sheetId="1" r:id="rId1"/>
    <sheet name="BANGSRING" sheetId="15" r:id="rId2"/>
    <sheet name="BENGKAK" sheetId="16" r:id="rId3"/>
    <sheet name="ALASBULUH" sheetId="9" r:id="rId4"/>
    <sheet name="WONGSOREJO" sheetId="22" r:id="rId5"/>
    <sheet name="SUMBERKENCONO" sheetId="20" r:id="rId6"/>
    <sheet name="SIDODADI" sheetId="3" r:id="rId7"/>
    <sheet name="BAJULMATI" sheetId="11" r:id="rId8"/>
    <sheet name="WATUKEBO" sheetId="21" r:id="rId9"/>
    <sheet name="ALASREJO" sheetId="10" r:id="rId10"/>
    <sheet name="SIDOWANGI" sheetId="18" r:id="rId11"/>
    <sheet name="SUMBERANYAR" sheetId="19" r:id="rId12"/>
    <sheet name="BIMOREJO" sheetId="1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3" i="18" l="1"/>
  <c r="G103" i="18"/>
  <c r="H103" i="18"/>
  <c r="I103" i="18"/>
  <c r="J103" i="18"/>
  <c r="K103" i="18"/>
  <c r="L103" i="18"/>
  <c r="M103" i="18"/>
  <c r="N103" i="18"/>
  <c r="O103" i="18"/>
  <c r="E103" i="18"/>
  <c r="U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E103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E79" i="10"/>
  <c r="AM153" i="22"/>
  <c r="AF259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X259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O259" i="18"/>
  <c r="N259" i="18"/>
  <c r="M259" i="18"/>
  <c r="L259" i="18"/>
  <c r="K259" i="18"/>
  <c r="J259" i="18"/>
  <c r="I259" i="18"/>
  <c r="H259" i="18"/>
  <c r="G259" i="18"/>
  <c r="F259" i="18"/>
  <c r="E259" i="18"/>
  <c r="N259" i="19"/>
  <c r="M259" i="19"/>
  <c r="L259" i="19"/>
  <c r="K259" i="19"/>
  <c r="J259" i="19"/>
  <c r="I259" i="19"/>
  <c r="H259" i="19"/>
  <c r="G259" i="19"/>
  <c r="F259" i="19"/>
  <c r="E259" i="19"/>
  <c r="S259" i="20"/>
  <c r="R259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AM259" i="22"/>
  <c r="AL259" i="22"/>
  <c r="AK259" i="22"/>
  <c r="AJ259" i="22"/>
  <c r="AI259" i="22"/>
  <c r="AH259" i="22"/>
  <c r="AG259" i="22"/>
  <c r="AF259" i="22"/>
  <c r="AE259" i="22"/>
  <c r="AD259" i="22"/>
  <c r="AC259" i="22"/>
  <c r="AB259" i="22"/>
  <c r="AA259" i="22"/>
  <c r="Z259" i="22"/>
  <c r="Y259" i="22"/>
  <c r="X259" i="22"/>
  <c r="W259" i="22"/>
  <c r="V259" i="22"/>
  <c r="U259" i="22"/>
  <c r="T259" i="22"/>
  <c r="S259" i="22"/>
  <c r="R259" i="22"/>
  <c r="Q259" i="22"/>
  <c r="P259" i="22"/>
  <c r="O259" i="22"/>
  <c r="N259" i="22"/>
  <c r="M259" i="22"/>
  <c r="L259" i="22"/>
  <c r="K259" i="22"/>
  <c r="J259" i="22"/>
  <c r="I259" i="22"/>
  <c r="H259" i="22"/>
  <c r="G259" i="22"/>
  <c r="F259" i="22"/>
  <c r="E259" i="22"/>
  <c r="AF247" i="9"/>
  <c r="AE247" i="9"/>
  <c r="AD247" i="9"/>
  <c r="AC247" i="9"/>
  <c r="AB247" i="9"/>
  <c r="AA247" i="9"/>
  <c r="Z247" i="9"/>
  <c r="Y247" i="9"/>
  <c r="X247" i="9"/>
  <c r="W247" i="9"/>
  <c r="V247" i="9"/>
  <c r="U247" i="9"/>
  <c r="T247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X247" i="16"/>
  <c r="W247" i="16"/>
  <c r="V247" i="16"/>
  <c r="U247" i="16"/>
  <c r="T247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O247" i="18"/>
  <c r="N247" i="18"/>
  <c r="M247" i="18"/>
  <c r="L247" i="18"/>
  <c r="K247" i="18"/>
  <c r="J247" i="18"/>
  <c r="I247" i="18"/>
  <c r="H247" i="18"/>
  <c r="G247" i="18"/>
  <c r="F247" i="18"/>
  <c r="E247" i="18"/>
  <c r="M247" i="19"/>
  <c r="L247" i="19"/>
  <c r="K247" i="19"/>
  <c r="J247" i="19"/>
  <c r="I247" i="19"/>
  <c r="H247" i="19"/>
  <c r="G247" i="19"/>
  <c r="F247" i="19"/>
  <c r="E247" i="19"/>
  <c r="S247" i="20"/>
  <c r="R247" i="20"/>
  <c r="Q247" i="20"/>
  <c r="P247" i="20"/>
  <c r="O247" i="20"/>
  <c r="N247" i="20"/>
  <c r="M247" i="20"/>
  <c r="L247" i="20"/>
  <c r="K247" i="20"/>
  <c r="J247" i="20"/>
  <c r="I247" i="20"/>
  <c r="H247" i="20"/>
  <c r="G247" i="20"/>
  <c r="F247" i="20"/>
  <c r="E247" i="20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AL247" i="22"/>
  <c r="AK247" i="22"/>
  <c r="AJ247" i="22"/>
  <c r="AI247" i="22"/>
  <c r="AH247" i="22"/>
  <c r="AG247" i="22"/>
  <c r="AF247" i="22"/>
  <c r="AE247" i="22"/>
  <c r="AD247" i="22"/>
  <c r="AC247" i="22"/>
  <c r="AB247" i="22"/>
  <c r="AA247" i="22"/>
  <c r="Z247" i="22"/>
  <c r="Y247" i="22"/>
  <c r="X247" i="22"/>
  <c r="W247" i="22"/>
  <c r="V247" i="22"/>
  <c r="U247" i="22"/>
  <c r="T247" i="22"/>
  <c r="S247" i="22"/>
  <c r="R247" i="22"/>
  <c r="Q247" i="22"/>
  <c r="P247" i="22"/>
  <c r="O247" i="22"/>
  <c r="N247" i="22"/>
  <c r="M247" i="22"/>
  <c r="L247" i="22"/>
  <c r="K247" i="22"/>
  <c r="J247" i="22"/>
  <c r="I247" i="22"/>
  <c r="H247" i="22"/>
  <c r="G247" i="22"/>
  <c r="F247" i="22"/>
  <c r="E247" i="22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O235" i="18"/>
  <c r="N235" i="18"/>
  <c r="M235" i="18"/>
  <c r="L235" i="18"/>
  <c r="K235" i="18"/>
  <c r="J235" i="18"/>
  <c r="I235" i="18"/>
  <c r="H235" i="18"/>
  <c r="G235" i="18"/>
  <c r="F235" i="18"/>
  <c r="E235" i="18"/>
  <c r="M235" i="19"/>
  <c r="L235" i="19"/>
  <c r="K235" i="19"/>
  <c r="J235" i="19"/>
  <c r="I235" i="19"/>
  <c r="H235" i="19"/>
  <c r="G235" i="19"/>
  <c r="F235" i="19"/>
  <c r="E235" i="19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AM235" i="22"/>
  <c r="AL235" i="22"/>
  <c r="AK235" i="22"/>
  <c r="AJ235" i="22"/>
  <c r="AI235" i="22"/>
  <c r="AH235" i="22"/>
  <c r="AG235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L235" i="22"/>
  <c r="K235" i="22"/>
  <c r="J235" i="22"/>
  <c r="I235" i="22"/>
  <c r="H235" i="22"/>
  <c r="G235" i="22"/>
  <c r="F235" i="22"/>
  <c r="E235" i="22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V223" i="15"/>
  <c r="U223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X223" i="16"/>
  <c r="W223" i="16"/>
  <c r="V223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O223" i="18"/>
  <c r="N223" i="18"/>
  <c r="M223" i="18"/>
  <c r="L223" i="18"/>
  <c r="K223" i="18"/>
  <c r="J223" i="18"/>
  <c r="I223" i="18"/>
  <c r="H223" i="18"/>
  <c r="G223" i="18"/>
  <c r="F223" i="18"/>
  <c r="E223" i="18"/>
  <c r="M223" i="19"/>
  <c r="L223" i="19"/>
  <c r="K223" i="19"/>
  <c r="J223" i="19"/>
  <c r="I223" i="19"/>
  <c r="H223" i="19"/>
  <c r="G223" i="19"/>
  <c r="F223" i="19"/>
  <c r="E223" i="19"/>
  <c r="S223" i="20"/>
  <c r="R223" i="20"/>
  <c r="Q223" i="20"/>
  <c r="P223" i="20"/>
  <c r="O223" i="20"/>
  <c r="N223" i="20"/>
  <c r="M223" i="20"/>
  <c r="L223" i="20"/>
  <c r="K223" i="20"/>
  <c r="J223" i="20"/>
  <c r="I223" i="20"/>
  <c r="H223" i="20"/>
  <c r="G223" i="20"/>
  <c r="F223" i="20"/>
  <c r="E223" i="20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AL223" i="22"/>
  <c r="AK223" i="22"/>
  <c r="AJ223" i="22"/>
  <c r="AI223" i="22"/>
  <c r="AH223" i="22"/>
  <c r="AG223" i="22"/>
  <c r="AF223" i="22"/>
  <c r="AE223" i="22"/>
  <c r="AD223" i="22"/>
  <c r="AC223" i="22"/>
  <c r="AB223" i="22"/>
  <c r="AA223" i="22"/>
  <c r="Z223" i="22"/>
  <c r="Y223" i="22"/>
  <c r="X223" i="22"/>
  <c r="W223" i="22"/>
  <c r="V223" i="22"/>
  <c r="U223" i="22"/>
  <c r="T223" i="22"/>
  <c r="S223" i="22"/>
  <c r="R223" i="22"/>
  <c r="Q223" i="22"/>
  <c r="P223" i="22"/>
  <c r="O223" i="22"/>
  <c r="N223" i="22"/>
  <c r="M223" i="22"/>
  <c r="L223" i="22"/>
  <c r="K223" i="22"/>
  <c r="J223" i="22"/>
  <c r="I223" i="22"/>
  <c r="H223" i="22"/>
  <c r="G223" i="22"/>
  <c r="F223" i="22"/>
  <c r="E223" i="22"/>
  <c r="AF211" i="9"/>
  <c r="AE211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V211" i="15"/>
  <c r="U211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O211" i="18"/>
  <c r="N211" i="18"/>
  <c r="M211" i="18"/>
  <c r="L211" i="18"/>
  <c r="K211" i="18"/>
  <c r="J211" i="18"/>
  <c r="I211" i="18"/>
  <c r="H211" i="18"/>
  <c r="G211" i="18"/>
  <c r="F211" i="18"/>
  <c r="E211" i="18"/>
  <c r="M211" i="19"/>
  <c r="L211" i="19"/>
  <c r="K211" i="19"/>
  <c r="J211" i="19"/>
  <c r="I211" i="19"/>
  <c r="H211" i="19"/>
  <c r="G211" i="19"/>
  <c r="F211" i="19"/>
  <c r="E211" i="19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AL211" i="22"/>
  <c r="AK211" i="22"/>
  <c r="AJ211" i="22"/>
  <c r="AI211" i="22"/>
  <c r="AH211" i="22"/>
  <c r="AG211" i="22"/>
  <c r="AF211" i="22"/>
  <c r="AE211" i="22"/>
  <c r="AD211" i="22"/>
  <c r="AC211" i="22"/>
  <c r="AB211" i="22"/>
  <c r="AA211" i="22"/>
  <c r="Z211" i="22"/>
  <c r="Y211" i="22"/>
  <c r="X211" i="22"/>
  <c r="W211" i="22"/>
  <c r="V211" i="22"/>
  <c r="U211" i="22"/>
  <c r="T211" i="22"/>
  <c r="S211" i="22"/>
  <c r="R211" i="22"/>
  <c r="Q211" i="22"/>
  <c r="P211" i="22"/>
  <c r="O211" i="22"/>
  <c r="N211" i="22"/>
  <c r="M211" i="22"/>
  <c r="L211" i="22"/>
  <c r="K211" i="22"/>
  <c r="J211" i="22"/>
  <c r="I211" i="22"/>
  <c r="H211" i="22"/>
  <c r="G211" i="22"/>
  <c r="F211" i="22"/>
  <c r="E211" i="22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V199" i="15"/>
  <c r="U199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O199" i="18"/>
  <c r="N199" i="18"/>
  <c r="M199" i="18"/>
  <c r="L199" i="18"/>
  <c r="K199" i="18"/>
  <c r="J199" i="18"/>
  <c r="I199" i="18"/>
  <c r="H199" i="18"/>
  <c r="G199" i="18"/>
  <c r="F199" i="18"/>
  <c r="E199" i="18"/>
  <c r="M199" i="19"/>
  <c r="L199" i="19"/>
  <c r="K199" i="19"/>
  <c r="J199" i="19"/>
  <c r="I199" i="19"/>
  <c r="H199" i="19"/>
  <c r="G199" i="19"/>
  <c r="F199" i="19"/>
  <c r="E199" i="19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AL199" i="22"/>
  <c r="AK199" i="22"/>
  <c r="AJ199" i="22"/>
  <c r="AI199" i="22"/>
  <c r="AH199" i="22"/>
  <c r="AG199" i="22"/>
  <c r="AF199" i="22"/>
  <c r="AE199" i="22"/>
  <c r="AD199" i="22"/>
  <c r="AC199" i="22"/>
  <c r="AB199" i="22"/>
  <c r="AA199" i="22"/>
  <c r="Z199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AF187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V187" i="15"/>
  <c r="U187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F187" i="16"/>
  <c r="E187" i="16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O187" i="18"/>
  <c r="N187" i="18"/>
  <c r="M187" i="18"/>
  <c r="L187" i="18"/>
  <c r="K187" i="18"/>
  <c r="J187" i="18"/>
  <c r="I187" i="18"/>
  <c r="H187" i="18"/>
  <c r="G187" i="18"/>
  <c r="F187" i="18"/>
  <c r="E187" i="18"/>
  <c r="M187" i="19"/>
  <c r="L187" i="19"/>
  <c r="K187" i="19"/>
  <c r="J187" i="19"/>
  <c r="I187" i="19"/>
  <c r="H187" i="19"/>
  <c r="G187" i="19"/>
  <c r="F187" i="19"/>
  <c r="E187" i="19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AL187" i="22"/>
  <c r="AK187" i="22"/>
  <c r="AJ187" i="22"/>
  <c r="AI187" i="22"/>
  <c r="AH187" i="22"/>
  <c r="AG187" i="22"/>
  <c r="AF187" i="22"/>
  <c r="AE187" i="22"/>
  <c r="AD187" i="22"/>
  <c r="AC187" i="22"/>
  <c r="AB187" i="22"/>
  <c r="AA187" i="22"/>
  <c r="Z187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AF175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E175" i="16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O175" i="18"/>
  <c r="N175" i="18"/>
  <c r="M175" i="18"/>
  <c r="L175" i="18"/>
  <c r="K175" i="18"/>
  <c r="J175" i="18"/>
  <c r="I175" i="18"/>
  <c r="H175" i="18"/>
  <c r="G175" i="18"/>
  <c r="F175" i="18"/>
  <c r="E175" i="18"/>
  <c r="M175" i="19"/>
  <c r="L175" i="19"/>
  <c r="K175" i="19"/>
  <c r="J175" i="19"/>
  <c r="I175" i="19"/>
  <c r="H175" i="19"/>
  <c r="G175" i="19"/>
  <c r="F175" i="19"/>
  <c r="E175" i="19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AM175" i="22"/>
  <c r="AL175" i="22"/>
  <c r="AK175" i="22"/>
  <c r="AJ175" i="22"/>
  <c r="AI175" i="22"/>
  <c r="AH175" i="22"/>
  <c r="AG175" i="22"/>
  <c r="AF175" i="22"/>
  <c r="AE175" i="22"/>
  <c r="AD175" i="22"/>
  <c r="AC175" i="22"/>
  <c r="AB175" i="22"/>
  <c r="AA175" i="22"/>
  <c r="Z175" i="22"/>
  <c r="Y175" i="22"/>
  <c r="X175" i="22"/>
  <c r="W175" i="22"/>
  <c r="V175" i="22"/>
  <c r="U175" i="22"/>
  <c r="T175" i="22"/>
  <c r="S175" i="22"/>
  <c r="R175" i="22"/>
  <c r="Q175" i="22"/>
  <c r="P175" i="22"/>
  <c r="O175" i="22"/>
  <c r="N175" i="22"/>
  <c r="M175" i="22"/>
  <c r="L175" i="22"/>
  <c r="K175" i="22"/>
  <c r="J175" i="22"/>
  <c r="I175" i="22"/>
  <c r="H175" i="22"/>
  <c r="G175" i="22"/>
  <c r="F175" i="22"/>
  <c r="E175" i="22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O163" i="18"/>
  <c r="N163" i="18"/>
  <c r="M163" i="18"/>
  <c r="L163" i="18"/>
  <c r="K163" i="18"/>
  <c r="J163" i="18"/>
  <c r="I163" i="18"/>
  <c r="H163" i="18"/>
  <c r="G163" i="18"/>
  <c r="F163" i="18"/>
  <c r="E163" i="18"/>
  <c r="M163" i="19"/>
  <c r="L163" i="19"/>
  <c r="K163" i="19"/>
  <c r="J163" i="19"/>
  <c r="I163" i="19"/>
  <c r="H163" i="19"/>
  <c r="G163" i="19"/>
  <c r="F163" i="19"/>
  <c r="E163" i="19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AL163" i="22"/>
  <c r="AK163" i="22"/>
  <c r="AJ163" i="22"/>
  <c r="AI163" i="22"/>
  <c r="AH163" i="22"/>
  <c r="AG163" i="22"/>
  <c r="AF163" i="22"/>
  <c r="AE163" i="22"/>
  <c r="AD163" i="22"/>
  <c r="AC163" i="22"/>
  <c r="AB163" i="22"/>
  <c r="AA163" i="22"/>
  <c r="Z163" i="22"/>
  <c r="Y163" i="22"/>
  <c r="X163" i="22"/>
  <c r="W163" i="22"/>
  <c r="V163" i="22"/>
  <c r="U163" i="22"/>
  <c r="T163" i="22"/>
  <c r="S163" i="22"/>
  <c r="R163" i="22"/>
  <c r="Q163" i="22"/>
  <c r="P163" i="22"/>
  <c r="O163" i="22"/>
  <c r="N163" i="22"/>
  <c r="M163" i="22"/>
  <c r="L163" i="22"/>
  <c r="K163" i="22"/>
  <c r="J163" i="22"/>
  <c r="I163" i="22"/>
  <c r="H163" i="22"/>
  <c r="G163" i="22"/>
  <c r="F163" i="22"/>
  <c r="E163" i="22"/>
  <c r="AF151" i="9"/>
  <c r="AE151" i="9"/>
  <c r="AD151" i="9"/>
  <c r="AC151" i="9"/>
  <c r="AB151" i="9"/>
  <c r="AA151" i="9"/>
  <c r="Z151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O151" i="18"/>
  <c r="N151" i="18"/>
  <c r="M151" i="18"/>
  <c r="L151" i="18"/>
  <c r="K151" i="18"/>
  <c r="J151" i="18"/>
  <c r="I151" i="18"/>
  <c r="H151" i="18"/>
  <c r="G151" i="18"/>
  <c r="F151" i="18"/>
  <c r="E151" i="18"/>
  <c r="M151" i="19"/>
  <c r="L151" i="19"/>
  <c r="K151" i="19"/>
  <c r="J151" i="19"/>
  <c r="I151" i="19"/>
  <c r="H151" i="19"/>
  <c r="G151" i="19"/>
  <c r="F151" i="19"/>
  <c r="E151" i="19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AL151" i="22"/>
  <c r="AK151" i="22"/>
  <c r="AJ151" i="22"/>
  <c r="AI151" i="22"/>
  <c r="AH151" i="22"/>
  <c r="AG151" i="22"/>
  <c r="AF151" i="22"/>
  <c r="AE151" i="22"/>
  <c r="AD151" i="22"/>
  <c r="AC151" i="22"/>
  <c r="AB151" i="22"/>
  <c r="AA151" i="22"/>
  <c r="Z151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AF139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O139" i="18"/>
  <c r="N139" i="18"/>
  <c r="M139" i="18"/>
  <c r="L139" i="18"/>
  <c r="K139" i="18"/>
  <c r="J139" i="18"/>
  <c r="I139" i="18"/>
  <c r="H139" i="18"/>
  <c r="G139" i="18"/>
  <c r="F139" i="18"/>
  <c r="E139" i="18"/>
  <c r="M139" i="19"/>
  <c r="L139" i="19"/>
  <c r="K139" i="19"/>
  <c r="J139" i="19"/>
  <c r="I139" i="19"/>
  <c r="H139" i="19"/>
  <c r="G139" i="19"/>
  <c r="F139" i="19"/>
  <c r="E139" i="19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O127" i="18"/>
  <c r="N127" i="18"/>
  <c r="M127" i="18"/>
  <c r="L127" i="18"/>
  <c r="K127" i="18"/>
  <c r="J127" i="18"/>
  <c r="I127" i="18"/>
  <c r="H127" i="18"/>
  <c r="G127" i="18"/>
  <c r="F127" i="18"/>
  <c r="E127" i="18"/>
  <c r="M127" i="19"/>
  <c r="L127" i="19"/>
  <c r="K127" i="19"/>
  <c r="J127" i="19"/>
  <c r="I127" i="19"/>
  <c r="H127" i="19"/>
  <c r="G127" i="19"/>
  <c r="F127" i="19"/>
  <c r="E127" i="19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O115" i="18"/>
  <c r="N115" i="18"/>
  <c r="M115" i="18"/>
  <c r="L115" i="18"/>
  <c r="K115" i="18"/>
  <c r="J115" i="18"/>
  <c r="I115" i="18"/>
  <c r="H115" i="18"/>
  <c r="G115" i="18"/>
  <c r="F115" i="18"/>
  <c r="E115" i="18"/>
  <c r="M115" i="19"/>
  <c r="L115" i="19"/>
  <c r="K115" i="19"/>
  <c r="J115" i="19"/>
  <c r="I115" i="19"/>
  <c r="H115" i="19"/>
  <c r="G115" i="19"/>
  <c r="F115" i="19"/>
  <c r="E115" i="19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M103" i="19"/>
  <c r="L103" i="19"/>
  <c r="K103" i="19"/>
  <c r="J103" i="19"/>
  <c r="I103" i="19"/>
  <c r="H103" i="19"/>
  <c r="G103" i="19"/>
  <c r="F103" i="19"/>
  <c r="E103" i="19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AL103" i="22"/>
  <c r="AK103" i="22"/>
  <c r="AJ103" i="22"/>
  <c r="AI103" i="22"/>
  <c r="AH103" i="22"/>
  <c r="AG103" i="22"/>
  <c r="AF103" i="22"/>
  <c r="AE103" i="22"/>
  <c r="AD103" i="22"/>
  <c r="AC103" i="22"/>
  <c r="AB103" i="22"/>
  <c r="AA103" i="22"/>
  <c r="Z103" i="22"/>
  <c r="Y103" i="22"/>
  <c r="X103" i="22"/>
  <c r="W103" i="22"/>
  <c r="V103" i="22"/>
  <c r="U103" i="22"/>
  <c r="T103" i="22"/>
  <c r="S103" i="22"/>
  <c r="R103" i="22"/>
  <c r="Q103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X91" i="16"/>
  <c r="W91" i="16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O91" i="18"/>
  <c r="N91" i="18"/>
  <c r="M91" i="18"/>
  <c r="L91" i="18"/>
  <c r="K91" i="18"/>
  <c r="J91" i="18"/>
  <c r="I91" i="18"/>
  <c r="H91" i="18"/>
  <c r="G91" i="18"/>
  <c r="F91" i="18"/>
  <c r="E91" i="18"/>
  <c r="M91" i="19"/>
  <c r="L91" i="19"/>
  <c r="K91" i="19"/>
  <c r="J91" i="19"/>
  <c r="I91" i="19"/>
  <c r="H91" i="19"/>
  <c r="G91" i="19"/>
  <c r="F91" i="19"/>
  <c r="E91" i="19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AL91" i="22"/>
  <c r="AK91" i="22"/>
  <c r="AJ91" i="22"/>
  <c r="AI91" i="22"/>
  <c r="AH91" i="22"/>
  <c r="AG91" i="22"/>
  <c r="AF91" i="22"/>
  <c r="AE91" i="22"/>
  <c r="AD91" i="22"/>
  <c r="AC91" i="22"/>
  <c r="AB91" i="22"/>
  <c r="AA91" i="22"/>
  <c r="Z91" i="22"/>
  <c r="Y91" i="22"/>
  <c r="X91" i="22"/>
  <c r="W91" i="22"/>
  <c r="V91" i="22"/>
  <c r="U91" i="22"/>
  <c r="T91" i="22"/>
  <c r="S91" i="22"/>
  <c r="R91" i="22"/>
  <c r="Q91" i="22"/>
  <c r="P91" i="22"/>
  <c r="O91" i="22"/>
  <c r="N91" i="22"/>
  <c r="M91" i="22"/>
  <c r="L91" i="22"/>
  <c r="K91" i="22"/>
  <c r="J91" i="22"/>
  <c r="I91" i="22"/>
  <c r="H91" i="22"/>
  <c r="G91" i="22"/>
  <c r="F91" i="22"/>
  <c r="E91" i="22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O79" i="18"/>
  <c r="N79" i="18"/>
  <c r="M79" i="18"/>
  <c r="L79" i="18"/>
  <c r="K79" i="18"/>
  <c r="J79" i="18"/>
  <c r="I79" i="18"/>
  <c r="H79" i="18"/>
  <c r="G79" i="18"/>
  <c r="F79" i="18"/>
  <c r="E79" i="18"/>
  <c r="M79" i="19"/>
  <c r="L79" i="19"/>
  <c r="K79" i="19"/>
  <c r="J79" i="19"/>
  <c r="I79" i="19"/>
  <c r="H79" i="19"/>
  <c r="G79" i="19"/>
  <c r="F79" i="19"/>
  <c r="E79" i="19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AL79" i="22"/>
  <c r="AK79" i="22"/>
  <c r="AJ79" i="22"/>
  <c r="AI79" i="22"/>
  <c r="AH79" i="22"/>
  <c r="AG79" i="22"/>
  <c r="AF79" i="22"/>
  <c r="AE79" i="22"/>
  <c r="AD79" i="22"/>
  <c r="AC79" i="22"/>
  <c r="AB79" i="22"/>
  <c r="AA79" i="22"/>
  <c r="Z7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O67" i="18"/>
  <c r="N67" i="18"/>
  <c r="M67" i="18"/>
  <c r="L67" i="18"/>
  <c r="K67" i="18"/>
  <c r="J67" i="18"/>
  <c r="I67" i="18"/>
  <c r="H67" i="18"/>
  <c r="G67" i="18"/>
  <c r="F67" i="18"/>
  <c r="E67" i="18"/>
  <c r="M67" i="19"/>
  <c r="L67" i="19"/>
  <c r="K67" i="19"/>
  <c r="J67" i="19"/>
  <c r="I67" i="19"/>
  <c r="H67" i="19"/>
  <c r="G67" i="19"/>
  <c r="F67" i="19"/>
  <c r="E67" i="19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AL67" i="22"/>
  <c r="AK67" i="22"/>
  <c r="AJ67" i="22"/>
  <c r="AI67" i="22"/>
  <c r="AH67" i="22"/>
  <c r="AG67" i="22"/>
  <c r="AF67" i="22"/>
  <c r="AE67" i="22"/>
  <c r="AD67" i="22"/>
  <c r="AC67" i="22"/>
  <c r="AB67" i="22"/>
  <c r="AA67" i="22"/>
  <c r="Z67" i="22"/>
  <c r="Y67" i="22"/>
  <c r="X67" i="22"/>
  <c r="W67" i="22"/>
  <c r="V67" i="22"/>
  <c r="U67" i="22"/>
  <c r="T67" i="22"/>
  <c r="S67" i="22"/>
  <c r="R67" i="22"/>
  <c r="Q67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Q55" i="17"/>
  <c r="P55" i="17"/>
  <c r="O55" i="17"/>
  <c r="N55" i="17"/>
  <c r="M55" i="17"/>
  <c r="L55" i="17"/>
  <c r="K55" i="17"/>
  <c r="J55" i="17"/>
  <c r="I55" i="17"/>
  <c r="H55" i="17"/>
  <c r="G55" i="17"/>
  <c r="F55" i="17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O55" i="18"/>
  <c r="N55" i="18"/>
  <c r="M55" i="18"/>
  <c r="L55" i="18"/>
  <c r="K55" i="18"/>
  <c r="J55" i="18"/>
  <c r="I55" i="18"/>
  <c r="H55" i="18"/>
  <c r="G55" i="18"/>
  <c r="F55" i="18"/>
  <c r="M55" i="19"/>
  <c r="L55" i="19"/>
  <c r="K55" i="19"/>
  <c r="J55" i="19"/>
  <c r="I55" i="19"/>
  <c r="H55" i="19"/>
  <c r="G55" i="19"/>
  <c r="F55" i="19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9"/>
  <c r="E55" i="10"/>
  <c r="E55" i="11"/>
  <c r="E55" i="15"/>
  <c r="E55" i="16"/>
  <c r="E55" i="17"/>
  <c r="E55" i="3"/>
  <c r="E55" i="18"/>
  <c r="E55" i="19"/>
  <c r="E55" i="20"/>
  <c r="E55" i="22"/>
  <c r="AM258" i="22"/>
  <c r="AM257" i="22"/>
  <c r="AM256" i="22"/>
  <c r="AM255" i="22"/>
  <c r="AM254" i="22"/>
  <c r="AM253" i="22"/>
  <c r="AM252" i="22"/>
  <c r="AM251" i="22"/>
  <c r="AM250" i="22"/>
  <c r="AM249" i="22"/>
  <c r="AM246" i="22"/>
  <c r="AM245" i="22"/>
  <c r="AM244" i="22"/>
  <c r="AM243" i="22"/>
  <c r="AM242" i="22"/>
  <c r="AM241" i="22"/>
  <c r="AM240" i="22"/>
  <c r="AM239" i="22"/>
  <c r="AM238" i="22"/>
  <c r="AM237" i="22"/>
  <c r="AM247" i="22" s="1"/>
  <c r="AM234" i="22"/>
  <c r="AM233" i="22"/>
  <c r="AM232" i="22"/>
  <c r="AM231" i="22"/>
  <c r="AM230" i="22"/>
  <c r="AM229" i="22"/>
  <c r="AM228" i="22"/>
  <c r="AM227" i="22"/>
  <c r="AM226" i="22"/>
  <c r="AM225" i="22"/>
  <c r="AM222" i="22"/>
  <c r="AM221" i="22"/>
  <c r="AM220" i="22"/>
  <c r="AM219" i="22"/>
  <c r="AM218" i="22"/>
  <c r="AM217" i="22"/>
  <c r="AM216" i="22"/>
  <c r="AM215" i="22"/>
  <c r="AM214" i="22"/>
  <c r="AM213" i="22"/>
  <c r="AM223" i="22" s="1"/>
  <c r="AM210" i="22"/>
  <c r="AM209" i="22"/>
  <c r="AM208" i="22"/>
  <c r="AM207" i="22"/>
  <c r="AM206" i="22"/>
  <c r="AM205" i="22"/>
  <c r="AM204" i="22"/>
  <c r="AM203" i="22"/>
  <c r="AM202" i="22"/>
  <c r="AM201" i="22"/>
  <c r="AM198" i="22"/>
  <c r="AM197" i="22"/>
  <c r="AM196" i="22"/>
  <c r="AM195" i="22"/>
  <c r="AM194" i="22"/>
  <c r="AM193" i="22"/>
  <c r="AM192" i="22"/>
  <c r="AM191" i="22"/>
  <c r="AM190" i="22"/>
  <c r="AM189" i="22"/>
  <c r="AM199" i="22" s="1"/>
  <c r="AM186" i="22"/>
  <c r="AM185" i="22"/>
  <c r="AM184" i="22"/>
  <c r="AM183" i="22"/>
  <c r="AM182" i="22"/>
  <c r="AM181" i="22"/>
  <c r="AM180" i="22"/>
  <c r="AM179" i="22"/>
  <c r="AM178" i="22"/>
  <c r="AM177" i="22"/>
  <c r="AM187" i="22" s="1"/>
  <c r="AM174" i="22"/>
  <c r="AM173" i="22"/>
  <c r="AM172" i="22"/>
  <c r="AM171" i="22"/>
  <c r="AM170" i="22"/>
  <c r="AM169" i="22"/>
  <c r="AM168" i="22"/>
  <c r="AM167" i="22"/>
  <c r="AM166" i="22"/>
  <c r="AM165" i="22"/>
  <c r="AM162" i="22"/>
  <c r="AM161" i="22"/>
  <c r="AM160" i="22"/>
  <c r="AM159" i="22"/>
  <c r="AM158" i="22"/>
  <c r="AM157" i="22"/>
  <c r="AM156" i="22"/>
  <c r="AM155" i="22"/>
  <c r="AM154" i="22"/>
  <c r="AM163" i="22"/>
  <c r="AM150" i="22"/>
  <c r="AM149" i="22"/>
  <c r="AM148" i="22"/>
  <c r="AM147" i="22"/>
  <c r="AM146" i="22"/>
  <c r="AM145" i="22"/>
  <c r="AM144" i="22"/>
  <c r="AM143" i="22"/>
  <c r="AM142" i="22"/>
  <c r="AM141" i="22"/>
  <c r="AM151" i="22" s="1"/>
  <c r="AM138" i="22"/>
  <c r="AM137" i="22"/>
  <c r="AM136" i="22"/>
  <c r="AM135" i="22"/>
  <c r="AM134" i="22"/>
  <c r="AM133" i="22"/>
  <c r="AM132" i="22"/>
  <c r="AM131" i="22"/>
  <c r="AM139" i="22" s="1"/>
  <c r="AM130" i="22"/>
  <c r="AM129" i="22"/>
  <c r="AM126" i="22"/>
  <c r="AM125" i="22"/>
  <c r="AM124" i="22"/>
  <c r="AM123" i="22"/>
  <c r="AM122" i="22"/>
  <c r="AM121" i="22"/>
  <c r="AM120" i="22"/>
  <c r="AM119" i="22"/>
  <c r="AM118" i="22"/>
  <c r="AM117" i="22"/>
  <c r="AM127" i="22" s="1"/>
  <c r="AM114" i="22"/>
  <c r="AM113" i="22"/>
  <c r="AM112" i="22"/>
  <c r="AM111" i="22"/>
  <c r="AM110" i="22"/>
  <c r="AM109" i="22"/>
  <c r="AM108" i="22"/>
  <c r="AM107" i="22"/>
  <c r="AM106" i="22"/>
  <c r="AM105" i="22"/>
  <c r="AM102" i="22"/>
  <c r="AM101" i="22"/>
  <c r="AM100" i="22"/>
  <c r="AM103" i="22" s="1"/>
  <c r="AM99" i="22"/>
  <c r="AM98" i="22"/>
  <c r="AM97" i="22"/>
  <c r="AM96" i="22"/>
  <c r="AM95" i="22"/>
  <c r="AM94" i="22"/>
  <c r="AM93" i="22"/>
  <c r="AM90" i="22"/>
  <c r="AM89" i="22"/>
  <c r="AM88" i="22"/>
  <c r="AM87" i="22"/>
  <c r="AM86" i="22"/>
  <c r="AM85" i="22"/>
  <c r="AM84" i="22"/>
  <c r="AM83" i="22"/>
  <c r="AM82" i="22"/>
  <c r="AM81" i="22"/>
  <c r="AM91" i="22" s="1"/>
  <c r="AM78" i="22"/>
  <c r="AM77" i="22"/>
  <c r="AM76" i="22"/>
  <c r="AM75" i="22"/>
  <c r="AM74" i="22"/>
  <c r="AM73" i="22"/>
  <c r="AM79" i="22" s="1"/>
  <c r="AM72" i="22"/>
  <c r="AM71" i="22"/>
  <c r="AM70" i="22"/>
  <c r="AM69" i="22"/>
  <c r="AM66" i="22"/>
  <c r="AM65" i="22"/>
  <c r="AM64" i="22"/>
  <c r="AM63" i="22"/>
  <c r="AM62" i="22"/>
  <c r="AM61" i="22"/>
  <c r="AM67" i="22" s="1"/>
  <c r="AM60" i="22"/>
  <c r="AM59" i="22"/>
  <c r="AM58" i="22"/>
  <c r="AM57" i="22"/>
  <c r="AM54" i="22"/>
  <c r="AM53" i="22"/>
  <c r="AM52" i="22"/>
  <c r="AM51" i="22"/>
  <c r="AM50" i="22"/>
  <c r="AM55" i="22" s="1"/>
  <c r="AM49" i="22"/>
  <c r="AM48" i="22"/>
  <c r="AM47" i="22"/>
  <c r="AM46" i="22"/>
  <c r="AM45" i="22"/>
  <c r="Y258" i="21"/>
  <c r="Y257" i="21"/>
  <c r="Y256" i="21"/>
  <c r="Y255" i="21"/>
  <c r="Y254" i="21"/>
  <c r="Y253" i="21"/>
  <c r="Y252" i="21"/>
  <c r="Y251" i="21"/>
  <c r="Y250" i="21"/>
  <c r="Y249" i="21"/>
  <c r="Y246" i="21"/>
  <c r="Y245" i="21"/>
  <c r="Y244" i="21"/>
  <c r="Y243" i="21"/>
  <c r="Y242" i="21"/>
  <c r="Y241" i="21"/>
  <c r="Y240" i="21"/>
  <c r="Y239" i="21"/>
  <c r="Y238" i="21"/>
  <c r="Y237" i="21"/>
  <c r="Y234" i="21"/>
  <c r="Y233" i="21"/>
  <c r="Y232" i="21"/>
  <c r="Y231" i="21"/>
  <c r="Y230" i="21"/>
  <c r="Y229" i="21"/>
  <c r="Y228" i="21"/>
  <c r="Y227" i="21"/>
  <c r="Y226" i="21"/>
  <c r="Y225" i="21"/>
  <c r="Y222" i="21"/>
  <c r="Y221" i="21"/>
  <c r="Y220" i="21"/>
  <c r="Y219" i="21"/>
  <c r="Y218" i="21"/>
  <c r="Y217" i="21"/>
  <c r="Y216" i="21"/>
  <c r="Y215" i="21"/>
  <c r="Y214" i="21"/>
  <c r="Y213" i="21"/>
  <c r="Y210" i="21"/>
  <c r="Y209" i="21"/>
  <c r="Y208" i="21"/>
  <c r="Y207" i="21"/>
  <c r="Y206" i="21"/>
  <c r="Y205" i="21"/>
  <c r="Y204" i="21"/>
  <c r="Y203" i="21"/>
  <c r="Y202" i="21"/>
  <c r="Y201" i="21"/>
  <c r="Y198" i="21"/>
  <c r="Y197" i="21"/>
  <c r="Y196" i="21"/>
  <c r="Y195" i="21"/>
  <c r="Y194" i="21"/>
  <c r="Y193" i="21"/>
  <c r="Y192" i="21"/>
  <c r="Y191" i="21"/>
  <c r="Y190" i="21"/>
  <c r="Y189" i="21"/>
  <c r="Y186" i="21"/>
  <c r="Y185" i="21"/>
  <c r="Y184" i="21"/>
  <c r="Y183" i="21"/>
  <c r="Y182" i="21"/>
  <c r="Y181" i="21"/>
  <c r="Y180" i="21"/>
  <c r="Y179" i="21"/>
  <c r="Y178" i="21"/>
  <c r="Y177" i="21"/>
  <c r="Y174" i="21"/>
  <c r="Y173" i="21"/>
  <c r="Y172" i="21"/>
  <c r="Y171" i="21"/>
  <c r="Y170" i="21"/>
  <c r="Y169" i="21"/>
  <c r="Y168" i="21"/>
  <c r="Y167" i="21"/>
  <c r="Y166" i="21"/>
  <c r="Y165" i="21"/>
  <c r="Y175" i="21" s="1"/>
  <c r="Y162" i="21"/>
  <c r="Y161" i="21"/>
  <c r="Y160" i="21"/>
  <c r="Y159" i="21"/>
  <c r="Y158" i="21"/>
  <c r="Y157" i="21"/>
  <c r="Y156" i="21"/>
  <c r="Y155" i="21"/>
  <c r="Y154" i="21"/>
  <c r="Y153" i="21"/>
  <c r="Y150" i="21"/>
  <c r="Y149" i="21"/>
  <c r="Y148" i="21"/>
  <c r="Y147" i="21"/>
  <c r="Y146" i="21"/>
  <c r="Y145" i="21"/>
  <c r="Y144" i="21"/>
  <c r="Y143" i="21"/>
  <c r="Y142" i="21"/>
  <c r="Y141" i="21"/>
  <c r="Y138" i="21"/>
  <c r="Y137" i="21"/>
  <c r="Y136" i="21"/>
  <c r="Y135" i="21"/>
  <c r="Y134" i="21"/>
  <c r="Y133" i="21"/>
  <c r="Y132" i="21"/>
  <c r="Y131" i="21"/>
  <c r="Y130" i="21"/>
  <c r="Y129" i="21"/>
  <c r="Y126" i="21"/>
  <c r="Y125" i="21"/>
  <c r="Y124" i="21"/>
  <c r="Y123" i="21"/>
  <c r="Y122" i="21"/>
  <c r="Y121" i="21"/>
  <c r="Y120" i="21"/>
  <c r="Y119" i="21"/>
  <c r="Y118" i="21"/>
  <c r="Y117" i="21"/>
  <c r="Y114" i="21"/>
  <c r="Y113" i="21"/>
  <c r="Y112" i="21"/>
  <c r="Y111" i="21"/>
  <c r="Y110" i="21"/>
  <c r="Y109" i="21"/>
  <c r="Y108" i="21"/>
  <c r="Y107" i="21"/>
  <c r="Y106" i="21"/>
  <c r="Y105" i="21"/>
  <c r="Y102" i="21"/>
  <c r="Y101" i="21"/>
  <c r="Y100" i="21"/>
  <c r="Y99" i="21"/>
  <c r="Y98" i="21"/>
  <c r="Y97" i="21"/>
  <c r="Y96" i="21"/>
  <c r="Y95" i="21"/>
  <c r="Y94" i="21"/>
  <c r="Y93" i="21"/>
  <c r="Y90" i="21"/>
  <c r="Y89" i="21"/>
  <c r="Y88" i="21"/>
  <c r="Y87" i="21"/>
  <c r="Y86" i="21"/>
  <c r="Y85" i="21"/>
  <c r="Y84" i="21"/>
  <c r="Y83" i="21"/>
  <c r="Y82" i="21"/>
  <c r="Y81" i="21"/>
  <c r="Y78" i="21"/>
  <c r="Y77" i="21"/>
  <c r="Y76" i="21"/>
  <c r="Y75" i="21"/>
  <c r="Y74" i="21"/>
  <c r="Y73" i="21"/>
  <c r="Y72" i="21"/>
  <c r="Y71" i="21"/>
  <c r="Y70" i="21"/>
  <c r="Y69" i="21"/>
  <c r="Y66" i="21"/>
  <c r="Y65" i="21"/>
  <c r="Y64" i="21"/>
  <c r="Y63" i="21"/>
  <c r="Y62" i="21"/>
  <c r="Y61" i="21"/>
  <c r="Y60" i="21"/>
  <c r="Y59" i="21"/>
  <c r="Y58" i="21"/>
  <c r="Y57" i="21"/>
  <c r="Y54" i="21"/>
  <c r="Y53" i="21"/>
  <c r="Y52" i="21"/>
  <c r="Y51" i="21"/>
  <c r="Y50" i="21"/>
  <c r="Y49" i="21"/>
  <c r="Y48" i="21"/>
  <c r="Y47" i="21"/>
  <c r="Y46" i="21"/>
  <c r="T258" i="20"/>
  <c r="T257" i="20"/>
  <c r="T256" i="20"/>
  <c r="T255" i="20"/>
  <c r="T254" i="20"/>
  <c r="T253" i="20"/>
  <c r="T252" i="20"/>
  <c r="T251" i="20"/>
  <c r="T250" i="20"/>
  <c r="T249" i="20"/>
  <c r="T246" i="20"/>
  <c r="T245" i="20"/>
  <c r="T244" i="20"/>
  <c r="T243" i="20"/>
  <c r="T242" i="20"/>
  <c r="T241" i="20"/>
  <c r="T240" i="20"/>
  <c r="T247" i="20" s="1"/>
  <c r="T239" i="20"/>
  <c r="T238" i="20"/>
  <c r="T237" i="20"/>
  <c r="T234" i="20"/>
  <c r="T233" i="20"/>
  <c r="T232" i="20"/>
  <c r="T231" i="20"/>
  <c r="T230" i="20"/>
  <c r="T229" i="20"/>
  <c r="T228" i="20"/>
  <c r="T227" i="20"/>
  <c r="T226" i="20"/>
  <c r="T225" i="20"/>
  <c r="T222" i="20"/>
  <c r="T221" i="20"/>
  <c r="T220" i="20"/>
  <c r="T219" i="20"/>
  <c r="T218" i="20"/>
  <c r="T217" i="20"/>
  <c r="T216" i="20"/>
  <c r="T215" i="20"/>
  <c r="T214" i="20"/>
  <c r="T213" i="20"/>
  <c r="T210" i="20"/>
  <c r="T209" i="20"/>
  <c r="T208" i="20"/>
  <c r="T207" i="20"/>
  <c r="T206" i="20"/>
  <c r="T205" i="20"/>
  <c r="T204" i="20"/>
  <c r="T203" i="20"/>
  <c r="T202" i="20"/>
  <c r="T201" i="20"/>
  <c r="T198" i="20"/>
  <c r="T197" i="20"/>
  <c r="T196" i="20"/>
  <c r="T195" i="20"/>
  <c r="T194" i="20"/>
  <c r="T193" i="20"/>
  <c r="T192" i="20"/>
  <c r="T191" i="20"/>
  <c r="T190" i="20"/>
  <c r="T189" i="20"/>
  <c r="T199" i="20" s="1"/>
  <c r="T186" i="20"/>
  <c r="T185" i="20"/>
  <c r="T184" i="20"/>
  <c r="T183" i="20"/>
  <c r="T182" i="20"/>
  <c r="T181" i="20"/>
  <c r="T180" i="20"/>
  <c r="T179" i="20"/>
  <c r="T178" i="20"/>
  <c r="T177" i="20"/>
  <c r="T174" i="20"/>
  <c r="T173" i="20"/>
  <c r="T172" i="20"/>
  <c r="T171" i="20"/>
  <c r="T170" i="20"/>
  <c r="T169" i="20"/>
  <c r="T168" i="20"/>
  <c r="T167" i="20"/>
  <c r="T166" i="20"/>
  <c r="T165" i="20"/>
  <c r="T175" i="20" s="1"/>
  <c r="T162" i="20"/>
  <c r="T161" i="20"/>
  <c r="T160" i="20"/>
  <c r="T163" i="20" s="1"/>
  <c r="T159" i="20"/>
  <c r="T158" i="20"/>
  <c r="T157" i="20"/>
  <c r="T156" i="20"/>
  <c r="T155" i="20"/>
  <c r="T154" i="20"/>
  <c r="T153" i="20"/>
  <c r="T150" i="20"/>
  <c r="T149" i="20"/>
  <c r="T148" i="20"/>
  <c r="T147" i="20"/>
  <c r="T146" i="20"/>
  <c r="T145" i="20"/>
  <c r="T144" i="20"/>
  <c r="T143" i="20"/>
  <c r="T142" i="20"/>
  <c r="T141" i="20"/>
  <c r="T151" i="20" s="1"/>
  <c r="T138" i="20"/>
  <c r="T137" i="20"/>
  <c r="T136" i="20"/>
  <c r="T135" i="20"/>
  <c r="T134" i="20"/>
  <c r="T139" i="20" s="1"/>
  <c r="T133" i="20"/>
  <c r="T132" i="20"/>
  <c r="T131" i="20"/>
  <c r="T130" i="20"/>
  <c r="T129" i="20"/>
  <c r="T126" i="20"/>
  <c r="T125" i="20"/>
  <c r="T124" i="20"/>
  <c r="T123" i="20"/>
  <c r="T122" i="20"/>
  <c r="T121" i="20"/>
  <c r="T120" i="20"/>
  <c r="T119" i="20"/>
  <c r="T118" i="20"/>
  <c r="T117" i="20"/>
  <c r="T114" i="20"/>
  <c r="T113" i="20"/>
  <c r="T112" i="20"/>
  <c r="T111" i="20"/>
  <c r="T110" i="20"/>
  <c r="T109" i="20"/>
  <c r="T108" i="20"/>
  <c r="T115" i="20" s="1"/>
  <c r="T107" i="20"/>
  <c r="T106" i="20"/>
  <c r="T105" i="20"/>
  <c r="T102" i="20"/>
  <c r="T101" i="20"/>
  <c r="T100" i="20"/>
  <c r="T99" i="20"/>
  <c r="T98" i="20"/>
  <c r="T97" i="20"/>
  <c r="T96" i="20"/>
  <c r="T95" i="20"/>
  <c r="T94" i="20"/>
  <c r="T93" i="20"/>
  <c r="T90" i="20"/>
  <c r="T89" i="20"/>
  <c r="T88" i="20"/>
  <c r="T87" i="20"/>
  <c r="T86" i="20"/>
  <c r="T85" i="20"/>
  <c r="T84" i="20"/>
  <c r="T83" i="20"/>
  <c r="T82" i="20"/>
  <c r="T91" i="20" s="1"/>
  <c r="T81" i="20"/>
  <c r="T78" i="20"/>
  <c r="T77" i="20"/>
  <c r="T76" i="20"/>
  <c r="T75" i="20"/>
  <c r="T74" i="20"/>
  <c r="T73" i="20"/>
  <c r="T72" i="20"/>
  <c r="T71" i="20"/>
  <c r="T70" i="20"/>
  <c r="T69" i="20"/>
  <c r="T66" i="20"/>
  <c r="T65" i="20"/>
  <c r="T64" i="20"/>
  <c r="T63" i="20"/>
  <c r="T62" i="20"/>
  <c r="T61" i="20"/>
  <c r="T60" i="20"/>
  <c r="T59" i="20"/>
  <c r="T58" i="20"/>
  <c r="T57" i="20"/>
  <c r="T67" i="20" s="1"/>
  <c r="T54" i="20"/>
  <c r="T53" i="20"/>
  <c r="T52" i="20"/>
  <c r="T51" i="20"/>
  <c r="T50" i="20"/>
  <c r="T49" i="20"/>
  <c r="T48" i="20"/>
  <c r="T47" i="20"/>
  <c r="T46" i="20"/>
  <c r="N258" i="19"/>
  <c r="N257" i="19"/>
  <c r="N256" i="19"/>
  <c r="N255" i="19"/>
  <c r="N254" i="19"/>
  <c r="N253" i="19"/>
  <c r="N252" i="19"/>
  <c r="N251" i="19"/>
  <c r="N250" i="19"/>
  <c r="N249" i="19"/>
  <c r="N246" i="19"/>
  <c r="N245" i="19"/>
  <c r="N244" i="19"/>
  <c r="N243" i="19"/>
  <c r="N242" i="19"/>
  <c r="N241" i="19"/>
  <c r="N240" i="19"/>
  <c r="N239" i="19"/>
  <c r="N238" i="19"/>
  <c r="N237" i="19"/>
  <c r="N247" i="19" s="1"/>
  <c r="N234" i="19"/>
  <c r="N233" i="19"/>
  <c r="N232" i="19"/>
  <c r="N231" i="19"/>
  <c r="N230" i="19"/>
  <c r="N229" i="19"/>
  <c r="N228" i="19"/>
  <c r="N227" i="19"/>
  <c r="N226" i="19"/>
  <c r="N225" i="19"/>
  <c r="N235" i="19" s="1"/>
  <c r="N222" i="19"/>
  <c r="N221" i="19"/>
  <c r="N220" i="19"/>
  <c r="N219" i="19"/>
  <c r="N218" i="19"/>
  <c r="N217" i="19"/>
  <c r="N216" i="19"/>
  <c r="N215" i="19"/>
  <c r="N214" i="19"/>
  <c r="N213" i="19"/>
  <c r="N210" i="19"/>
  <c r="N209" i="19"/>
  <c r="N208" i="19"/>
  <c r="N207" i="19"/>
  <c r="N206" i="19"/>
  <c r="N205" i="19"/>
  <c r="N204" i="19"/>
  <c r="N203" i="19"/>
  <c r="N202" i="19"/>
  <c r="N201" i="19"/>
  <c r="N211" i="19" s="1"/>
  <c r="N198" i="19"/>
  <c r="N197" i="19"/>
  <c r="N196" i="19"/>
  <c r="N195" i="19"/>
  <c r="N194" i="19"/>
  <c r="N193" i="19"/>
  <c r="N192" i="19"/>
  <c r="N191" i="19"/>
  <c r="N190" i="19"/>
  <c r="N189" i="19"/>
  <c r="N199" i="19" s="1"/>
  <c r="N186" i="19"/>
  <c r="N185" i="19"/>
  <c r="N184" i="19"/>
  <c r="N183" i="19"/>
  <c r="N182" i="19"/>
  <c r="N181" i="19"/>
  <c r="N180" i="19"/>
  <c r="N179" i="19"/>
  <c r="N178" i="19"/>
  <c r="N177" i="19"/>
  <c r="N174" i="19"/>
  <c r="N173" i="19"/>
  <c r="N172" i="19"/>
  <c r="N171" i="19"/>
  <c r="N170" i="19"/>
  <c r="N169" i="19"/>
  <c r="N168" i="19"/>
  <c r="N167" i="19"/>
  <c r="N166" i="19"/>
  <c r="N165" i="19"/>
  <c r="N175" i="19" s="1"/>
  <c r="N162" i="19"/>
  <c r="N161" i="19"/>
  <c r="N160" i="19"/>
  <c r="N159" i="19"/>
  <c r="N158" i="19"/>
  <c r="N157" i="19"/>
  <c r="N156" i="19"/>
  <c r="N155" i="19"/>
  <c r="N154" i="19"/>
  <c r="N153" i="19"/>
  <c r="N150" i="19"/>
  <c r="N149" i="19"/>
  <c r="N148" i="19"/>
  <c r="N147" i="19"/>
  <c r="N146" i="19"/>
  <c r="N145" i="19"/>
  <c r="N144" i="19"/>
  <c r="N143" i="19"/>
  <c r="N142" i="19"/>
  <c r="N141" i="19"/>
  <c r="N151" i="19" s="1"/>
  <c r="N138" i="19"/>
  <c r="N137" i="19"/>
  <c r="N136" i="19"/>
  <c r="N135" i="19"/>
  <c r="N134" i="19"/>
  <c r="N133" i="19"/>
  <c r="N132" i="19"/>
  <c r="N131" i="19"/>
  <c r="N130" i="19"/>
  <c r="N129" i="19"/>
  <c r="N126" i="19"/>
  <c r="N125" i="19"/>
  <c r="N124" i="19"/>
  <c r="N123" i="19"/>
  <c r="N122" i="19"/>
  <c r="N121" i="19"/>
  <c r="N120" i="19"/>
  <c r="N119" i="19"/>
  <c r="N118" i="19"/>
  <c r="N117" i="19"/>
  <c r="N127" i="19" s="1"/>
  <c r="N114" i="19"/>
  <c r="N113" i="19"/>
  <c r="N112" i="19"/>
  <c r="N111" i="19"/>
  <c r="N110" i="19"/>
  <c r="N109" i="19"/>
  <c r="N108" i="19"/>
  <c r="N107" i="19"/>
  <c r="N106" i="19"/>
  <c r="N105" i="19"/>
  <c r="N115" i="19" s="1"/>
  <c r="N102" i="19"/>
  <c r="N101" i="19"/>
  <c r="N100" i="19"/>
  <c r="N99" i="19"/>
  <c r="N98" i="19"/>
  <c r="N97" i="19"/>
  <c r="N96" i="19"/>
  <c r="N95" i="19"/>
  <c r="N94" i="19"/>
  <c r="N93" i="19"/>
  <c r="N90" i="19"/>
  <c r="N89" i="19"/>
  <c r="N88" i="19"/>
  <c r="N87" i="19"/>
  <c r="N86" i="19"/>
  <c r="N85" i="19"/>
  <c r="N84" i="19"/>
  <c r="N83" i="19"/>
  <c r="N82" i="19"/>
  <c r="N81" i="19"/>
  <c r="N91" i="19" s="1"/>
  <c r="N78" i="19"/>
  <c r="N77" i="19"/>
  <c r="N76" i="19"/>
  <c r="N75" i="19"/>
  <c r="N74" i="19"/>
  <c r="N73" i="19"/>
  <c r="N72" i="19"/>
  <c r="N71" i="19"/>
  <c r="N70" i="19"/>
  <c r="N69" i="19"/>
  <c r="N66" i="19"/>
  <c r="N65" i="19"/>
  <c r="N64" i="19"/>
  <c r="N63" i="19"/>
  <c r="N62" i="19"/>
  <c r="N61" i="19"/>
  <c r="N60" i="19"/>
  <c r="N59" i="19"/>
  <c r="N58" i="19"/>
  <c r="N57" i="19"/>
  <c r="N67" i="19" s="1"/>
  <c r="N54" i="19"/>
  <c r="N53" i="19"/>
  <c r="N52" i="19"/>
  <c r="N51" i="19"/>
  <c r="N50" i="19"/>
  <c r="N49" i="19"/>
  <c r="N48" i="19"/>
  <c r="N47" i="19"/>
  <c r="N46" i="19"/>
  <c r="P258" i="18"/>
  <c r="P257" i="18"/>
  <c r="P256" i="18"/>
  <c r="P255" i="18"/>
  <c r="P254" i="18"/>
  <c r="P253" i="18"/>
  <c r="P252" i="18"/>
  <c r="P251" i="18"/>
  <c r="P250" i="18"/>
  <c r="P249" i="18"/>
  <c r="P246" i="18"/>
  <c r="P245" i="18"/>
  <c r="P244" i="18"/>
  <c r="P243" i="18"/>
  <c r="P242" i="18"/>
  <c r="P241" i="18"/>
  <c r="P240" i="18"/>
  <c r="P239" i="18"/>
  <c r="P238" i="18"/>
  <c r="P237" i="18"/>
  <c r="P247" i="18" s="1"/>
  <c r="P234" i="18"/>
  <c r="P233" i="18"/>
  <c r="P232" i="18"/>
  <c r="P231" i="18"/>
  <c r="P230" i="18"/>
  <c r="P229" i="18"/>
  <c r="P228" i="18"/>
  <c r="P235" i="18" s="1"/>
  <c r="P227" i="18"/>
  <c r="P226" i="18"/>
  <c r="P225" i="18"/>
  <c r="P222" i="18"/>
  <c r="P221" i="18"/>
  <c r="P220" i="18"/>
  <c r="P219" i="18"/>
  <c r="P218" i="18"/>
  <c r="P217" i="18"/>
  <c r="P216" i="18"/>
  <c r="P215" i="18"/>
  <c r="P214" i="18"/>
  <c r="P213" i="18"/>
  <c r="P223" i="18" s="1"/>
  <c r="P210" i="18"/>
  <c r="P209" i="18"/>
  <c r="P208" i="18"/>
  <c r="P207" i="18"/>
  <c r="P206" i="18"/>
  <c r="P205" i="18"/>
  <c r="P204" i="18"/>
  <c r="P203" i="18"/>
  <c r="P202" i="18"/>
  <c r="P201" i="18"/>
  <c r="P198" i="18"/>
  <c r="P197" i="18"/>
  <c r="P196" i="18"/>
  <c r="P195" i="18"/>
  <c r="P194" i="18"/>
  <c r="P193" i="18"/>
  <c r="P192" i="18"/>
  <c r="P191" i="18"/>
  <c r="P190" i="18"/>
  <c r="P189" i="18"/>
  <c r="P186" i="18"/>
  <c r="P185" i="18"/>
  <c r="P184" i="18"/>
  <c r="P183" i="18"/>
  <c r="P182" i="18"/>
  <c r="P181" i="18"/>
  <c r="P180" i="18"/>
  <c r="P179" i="18"/>
  <c r="P178" i="18"/>
  <c r="P177" i="18"/>
  <c r="P174" i="18"/>
  <c r="P173" i="18"/>
  <c r="P172" i="18"/>
  <c r="P171" i="18"/>
  <c r="P170" i="18"/>
  <c r="P169" i="18"/>
  <c r="P168" i="18"/>
  <c r="P167" i="18"/>
  <c r="P166" i="18"/>
  <c r="P165" i="18"/>
  <c r="P175" i="18" s="1"/>
  <c r="P162" i="18"/>
  <c r="P161" i="18"/>
  <c r="P160" i="18"/>
  <c r="P159" i="18"/>
  <c r="P158" i="18"/>
  <c r="P157" i="18"/>
  <c r="P156" i="18"/>
  <c r="P155" i="18"/>
  <c r="P154" i="18"/>
  <c r="P153" i="18"/>
  <c r="P150" i="18"/>
  <c r="P149" i="18"/>
  <c r="P148" i="18"/>
  <c r="P147" i="18"/>
  <c r="P146" i="18"/>
  <c r="P145" i="18"/>
  <c r="P144" i="18"/>
  <c r="P143" i="18"/>
  <c r="P142" i="18"/>
  <c r="P141" i="18"/>
  <c r="P138" i="18"/>
  <c r="P137" i="18"/>
  <c r="P136" i="18"/>
  <c r="P135" i="18"/>
  <c r="P134" i="18"/>
  <c r="P133" i="18"/>
  <c r="P132" i="18"/>
  <c r="P131" i="18"/>
  <c r="P130" i="18"/>
  <c r="P129" i="18"/>
  <c r="P126" i="18"/>
  <c r="P125" i="18"/>
  <c r="P124" i="18"/>
  <c r="P123" i="18"/>
  <c r="P122" i="18"/>
  <c r="P121" i="18"/>
  <c r="P120" i="18"/>
  <c r="P119" i="18"/>
  <c r="P118" i="18"/>
  <c r="P117" i="18"/>
  <c r="P114" i="18"/>
  <c r="P113" i="18"/>
  <c r="P112" i="18"/>
  <c r="P111" i="18"/>
  <c r="P110" i="18"/>
  <c r="P109" i="18"/>
  <c r="P108" i="18"/>
  <c r="P107" i="18"/>
  <c r="P106" i="18"/>
  <c r="P105" i="18"/>
  <c r="P102" i="18"/>
  <c r="P101" i="18"/>
  <c r="P100" i="18"/>
  <c r="P99" i="18"/>
  <c r="P98" i="18"/>
  <c r="P97" i="18"/>
  <c r="P96" i="18"/>
  <c r="P95" i="18"/>
  <c r="P94" i="18"/>
  <c r="P93" i="18"/>
  <c r="P90" i="18"/>
  <c r="P89" i="18"/>
  <c r="P88" i="18"/>
  <c r="P87" i="18"/>
  <c r="P86" i="18"/>
  <c r="P85" i="18"/>
  <c r="P84" i="18"/>
  <c r="P83" i="18"/>
  <c r="P82" i="18"/>
  <c r="P81" i="18"/>
  <c r="P78" i="18"/>
  <c r="P77" i="18"/>
  <c r="P76" i="18"/>
  <c r="P75" i="18"/>
  <c r="P74" i="18"/>
  <c r="P73" i="18"/>
  <c r="P72" i="18"/>
  <c r="P71" i="18"/>
  <c r="P70" i="18"/>
  <c r="P69" i="18"/>
  <c r="P79" i="18" s="1"/>
  <c r="P66" i="18"/>
  <c r="P65" i="18"/>
  <c r="P64" i="18"/>
  <c r="P63" i="18"/>
  <c r="P62" i="18"/>
  <c r="P61" i="18"/>
  <c r="P60" i="18"/>
  <c r="P59" i="18"/>
  <c r="P58" i="18"/>
  <c r="P57" i="18"/>
  <c r="P54" i="18"/>
  <c r="P53" i="18"/>
  <c r="P52" i="18"/>
  <c r="P51" i="18"/>
  <c r="P50" i="18"/>
  <c r="P49" i="18"/>
  <c r="P48" i="18"/>
  <c r="P47" i="18"/>
  <c r="P46" i="18"/>
  <c r="U258" i="3"/>
  <c r="U257" i="3"/>
  <c r="U256" i="3"/>
  <c r="U255" i="3"/>
  <c r="U254" i="3"/>
  <c r="U253" i="3"/>
  <c r="U252" i="3"/>
  <c r="U251" i="3"/>
  <c r="U250" i="3"/>
  <c r="U249" i="3"/>
  <c r="U246" i="3"/>
  <c r="U245" i="3"/>
  <c r="U244" i="3"/>
  <c r="U243" i="3"/>
  <c r="U242" i="3"/>
  <c r="U241" i="3"/>
  <c r="U240" i="3"/>
  <c r="U239" i="3"/>
  <c r="U238" i="3"/>
  <c r="U237" i="3"/>
  <c r="U234" i="3"/>
  <c r="U233" i="3"/>
  <c r="U232" i="3"/>
  <c r="U231" i="3"/>
  <c r="U230" i="3"/>
  <c r="U229" i="3"/>
  <c r="U228" i="3"/>
  <c r="U227" i="3"/>
  <c r="U226" i="3"/>
  <c r="U225" i="3"/>
  <c r="U222" i="3"/>
  <c r="U221" i="3"/>
  <c r="U220" i="3"/>
  <c r="U219" i="3"/>
  <c r="U218" i="3"/>
  <c r="U217" i="3"/>
  <c r="U216" i="3"/>
  <c r="U215" i="3"/>
  <c r="U214" i="3"/>
  <c r="U213" i="3"/>
  <c r="U210" i="3"/>
  <c r="U209" i="3"/>
  <c r="U208" i="3"/>
  <c r="U207" i="3"/>
  <c r="U206" i="3"/>
  <c r="U205" i="3"/>
  <c r="U204" i="3"/>
  <c r="U203" i="3"/>
  <c r="U202" i="3"/>
  <c r="U201" i="3"/>
  <c r="U198" i="3"/>
  <c r="U197" i="3"/>
  <c r="U196" i="3"/>
  <c r="U195" i="3"/>
  <c r="U194" i="3"/>
  <c r="U193" i="3"/>
  <c r="U192" i="3"/>
  <c r="U191" i="3"/>
  <c r="U190" i="3"/>
  <c r="U189" i="3"/>
  <c r="U186" i="3"/>
  <c r="U185" i="3"/>
  <c r="U184" i="3"/>
  <c r="U183" i="3"/>
  <c r="U182" i="3"/>
  <c r="U181" i="3"/>
  <c r="U180" i="3"/>
  <c r="U179" i="3"/>
  <c r="U178" i="3"/>
  <c r="U177" i="3"/>
  <c r="U187" i="3" s="1"/>
  <c r="U174" i="3"/>
  <c r="U173" i="3"/>
  <c r="U172" i="3"/>
  <c r="U171" i="3"/>
  <c r="U170" i="3"/>
  <c r="U169" i="3"/>
  <c r="U168" i="3"/>
  <c r="U167" i="3"/>
  <c r="U166" i="3"/>
  <c r="U165" i="3"/>
  <c r="U175" i="3" s="1"/>
  <c r="U162" i="3"/>
  <c r="U161" i="3"/>
  <c r="U160" i="3"/>
  <c r="U159" i="3"/>
  <c r="U158" i="3"/>
  <c r="U157" i="3"/>
  <c r="U156" i="3"/>
  <c r="U155" i="3"/>
  <c r="U154" i="3"/>
  <c r="U153" i="3"/>
  <c r="U163" i="3" s="1"/>
  <c r="U150" i="3"/>
  <c r="U149" i="3"/>
  <c r="U148" i="3"/>
  <c r="U147" i="3"/>
  <c r="U146" i="3"/>
  <c r="U145" i="3"/>
  <c r="U144" i="3"/>
  <c r="U143" i="3"/>
  <c r="U142" i="3"/>
  <c r="U141" i="3"/>
  <c r="U138" i="3"/>
  <c r="U137" i="3"/>
  <c r="U136" i="3"/>
  <c r="U135" i="3"/>
  <c r="U134" i="3"/>
  <c r="U133" i="3"/>
  <c r="U132" i="3"/>
  <c r="U131" i="3"/>
  <c r="U130" i="3"/>
  <c r="U129" i="3"/>
  <c r="U123" i="3"/>
  <c r="U124" i="3"/>
  <c r="U125" i="3"/>
  <c r="U126" i="3"/>
  <c r="U108" i="3"/>
  <c r="U109" i="3"/>
  <c r="U110" i="3"/>
  <c r="U111" i="3"/>
  <c r="U112" i="3"/>
  <c r="U113" i="3"/>
  <c r="U114" i="3"/>
  <c r="R258" i="17"/>
  <c r="R257" i="17"/>
  <c r="R256" i="17"/>
  <c r="R255" i="17"/>
  <c r="R254" i="17"/>
  <c r="R253" i="17"/>
  <c r="R252" i="17"/>
  <c r="R251" i="17"/>
  <c r="R250" i="17"/>
  <c r="R249" i="17"/>
  <c r="R246" i="17"/>
  <c r="R245" i="17"/>
  <c r="R244" i="17"/>
  <c r="R243" i="17"/>
  <c r="R242" i="17"/>
  <c r="R241" i="17"/>
  <c r="R240" i="17"/>
  <c r="R239" i="17"/>
  <c r="R238" i="17"/>
  <c r="R237" i="17"/>
  <c r="R247" i="17" s="1"/>
  <c r="R234" i="17"/>
  <c r="R233" i="17"/>
  <c r="R232" i="17"/>
  <c r="R231" i="17"/>
  <c r="R230" i="17"/>
  <c r="R229" i="17"/>
  <c r="R228" i="17"/>
  <c r="R227" i="17"/>
  <c r="R226" i="17"/>
  <c r="R225" i="17"/>
  <c r="R222" i="17"/>
  <c r="R221" i="17"/>
  <c r="R220" i="17"/>
  <c r="R219" i="17"/>
  <c r="R218" i="17"/>
  <c r="R217" i="17"/>
  <c r="R216" i="17"/>
  <c r="R215" i="17"/>
  <c r="R214" i="17"/>
  <c r="R213" i="17"/>
  <c r="R223" i="17" s="1"/>
  <c r="R210" i="17"/>
  <c r="R209" i="17"/>
  <c r="R208" i="17"/>
  <c r="R207" i="17"/>
  <c r="R206" i="17"/>
  <c r="R205" i="17"/>
  <c r="R204" i="17"/>
  <c r="R203" i="17"/>
  <c r="R202" i="17"/>
  <c r="R201" i="17"/>
  <c r="R198" i="17"/>
  <c r="R197" i="17"/>
  <c r="R196" i="17"/>
  <c r="R195" i="17"/>
  <c r="R194" i="17"/>
  <c r="R193" i="17"/>
  <c r="R192" i="17"/>
  <c r="R191" i="17"/>
  <c r="R190" i="17"/>
  <c r="R189" i="17"/>
  <c r="R199" i="17" s="1"/>
  <c r="R186" i="17"/>
  <c r="R185" i="17"/>
  <c r="R184" i="17"/>
  <c r="R183" i="17"/>
  <c r="R182" i="17"/>
  <c r="R181" i="17"/>
  <c r="R180" i="17"/>
  <c r="R179" i="17"/>
  <c r="R178" i="17"/>
  <c r="R177" i="17"/>
  <c r="R187" i="17" s="1"/>
  <c r="R174" i="17"/>
  <c r="R173" i="17"/>
  <c r="R172" i="17"/>
  <c r="R171" i="17"/>
  <c r="R170" i="17"/>
  <c r="R169" i="17"/>
  <c r="R168" i="17"/>
  <c r="R167" i="17"/>
  <c r="R166" i="17"/>
  <c r="R165" i="17"/>
  <c r="R175" i="17" s="1"/>
  <c r="R162" i="17"/>
  <c r="R161" i="17"/>
  <c r="R160" i="17"/>
  <c r="R159" i="17"/>
  <c r="R158" i="17"/>
  <c r="R157" i="17"/>
  <c r="R156" i="17"/>
  <c r="R155" i="17"/>
  <c r="R154" i="17"/>
  <c r="R153" i="17"/>
  <c r="R163" i="17" s="1"/>
  <c r="R150" i="17"/>
  <c r="R149" i="17"/>
  <c r="R148" i="17"/>
  <c r="R147" i="17"/>
  <c r="R146" i="17"/>
  <c r="R145" i="17"/>
  <c r="R144" i="17"/>
  <c r="R143" i="17"/>
  <c r="R142" i="17"/>
  <c r="R141" i="17"/>
  <c r="R138" i="17"/>
  <c r="R137" i="17"/>
  <c r="R136" i="17"/>
  <c r="R135" i="17"/>
  <c r="R134" i="17"/>
  <c r="R133" i="17"/>
  <c r="R132" i="17"/>
  <c r="R131" i="17"/>
  <c r="R130" i="17"/>
  <c r="R129" i="17"/>
  <c r="R139" i="17" s="1"/>
  <c r="R126" i="17"/>
  <c r="R125" i="17"/>
  <c r="R124" i="17"/>
  <c r="R123" i="17"/>
  <c r="R122" i="17"/>
  <c r="R121" i="17"/>
  <c r="R120" i="17"/>
  <c r="R119" i="17"/>
  <c r="R118" i="17"/>
  <c r="R117" i="17"/>
  <c r="R114" i="17"/>
  <c r="R113" i="17"/>
  <c r="R112" i="17"/>
  <c r="R111" i="17"/>
  <c r="R110" i="17"/>
  <c r="R109" i="17"/>
  <c r="R108" i="17"/>
  <c r="Y258" i="16"/>
  <c r="Y257" i="16"/>
  <c r="Y256" i="16"/>
  <c r="Y255" i="16"/>
  <c r="Y254" i="16"/>
  <c r="Y253" i="16"/>
  <c r="Y252" i="16"/>
  <c r="Y251" i="16"/>
  <c r="Y250" i="16"/>
  <c r="Y249" i="16"/>
  <c r="Y246" i="16"/>
  <c r="Y245" i="16"/>
  <c r="Y244" i="16"/>
  <c r="Y243" i="16"/>
  <c r="Y242" i="16"/>
  <c r="Y241" i="16"/>
  <c r="Y240" i="16"/>
  <c r="Y239" i="16"/>
  <c r="Y238" i="16"/>
  <c r="Y237" i="16"/>
  <c r="Y247" i="16" s="1"/>
  <c r="Y234" i="16"/>
  <c r="Y233" i="16"/>
  <c r="Y232" i="16"/>
  <c r="Y231" i="16"/>
  <c r="Y230" i="16"/>
  <c r="Y229" i="16"/>
  <c r="Y228" i="16"/>
  <c r="Y227" i="16"/>
  <c r="Y226" i="16"/>
  <c r="Y235" i="16" s="1"/>
  <c r="Y225" i="16"/>
  <c r="Y222" i="16"/>
  <c r="Y221" i="16"/>
  <c r="Y220" i="16"/>
  <c r="Y219" i="16"/>
  <c r="Y218" i="16"/>
  <c r="Y217" i="16"/>
  <c r="Y216" i="16"/>
  <c r="Y215" i="16"/>
  <c r="Y214" i="16"/>
  <c r="Y213" i="16"/>
  <c r="Y210" i="16"/>
  <c r="Y209" i="16"/>
  <c r="Y208" i="16"/>
  <c r="Y207" i="16"/>
  <c r="Y206" i="16"/>
  <c r="Y205" i="16"/>
  <c r="Y204" i="16"/>
  <c r="Y203" i="16"/>
  <c r="Y202" i="16"/>
  <c r="Y201" i="16"/>
  <c r="Y211" i="16" s="1"/>
  <c r="Y198" i="16"/>
  <c r="Y197" i="16"/>
  <c r="Y196" i="16"/>
  <c r="Y195" i="16"/>
  <c r="Y194" i="16"/>
  <c r="Y193" i="16"/>
  <c r="Y192" i="16"/>
  <c r="Y191" i="16"/>
  <c r="Y190" i="16"/>
  <c r="Y189" i="16"/>
  <c r="Y186" i="16"/>
  <c r="Y185" i="16"/>
  <c r="Y184" i="16"/>
  <c r="Y183" i="16"/>
  <c r="Y182" i="16"/>
  <c r="Y181" i="16"/>
  <c r="Y180" i="16"/>
  <c r="Y179" i="16"/>
  <c r="Y178" i="16"/>
  <c r="Y187" i="16" s="1"/>
  <c r="Y177" i="16"/>
  <c r="Y174" i="16"/>
  <c r="Y173" i="16"/>
  <c r="Y172" i="16"/>
  <c r="Y171" i="16"/>
  <c r="Y170" i="16"/>
  <c r="Y169" i="16"/>
  <c r="Y168" i="16"/>
  <c r="Y167" i="16"/>
  <c r="Y166" i="16"/>
  <c r="Y165" i="16"/>
  <c r="Y175" i="16" s="1"/>
  <c r="Y162" i="16"/>
  <c r="Y161" i="16"/>
  <c r="Y160" i="16"/>
  <c r="Y159" i="16"/>
  <c r="Y158" i="16"/>
  <c r="Y157" i="16"/>
  <c r="Y156" i="16"/>
  <c r="Y155" i="16"/>
  <c r="Y154" i="16"/>
  <c r="Y153" i="16"/>
  <c r="Y150" i="16"/>
  <c r="Y149" i="16"/>
  <c r="Y148" i="16"/>
  <c r="Y147" i="16"/>
  <c r="Y146" i="16"/>
  <c r="Y145" i="16"/>
  <c r="Y144" i="16"/>
  <c r="Y143" i="16"/>
  <c r="Y142" i="16"/>
  <c r="Y141" i="16"/>
  <c r="Y151" i="16" s="1"/>
  <c r="Y138" i="16"/>
  <c r="Y137" i="16"/>
  <c r="Y136" i="16"/>
  <c r="Y135" i="16"/>
  <c r="Y134" i="16"/>
  <c r="Y133" i="16"/>
  <c r="Y132" i="16"/>
  <c r="Y131" i="16"/>
  <c r="Y130" i="16"/>
  <c r="Y129" i="16"/>
  <c r="Y126" i="16"/>
  <c r="Y125" i="16"/>
  <c r="Y124" i="16"/>
  <c r="Y123" i="16"/>
  <c r="Y122" i="16"/>
  <c r="Y121" i="16"/>
  <c r="Y120" i="16"/>
  <c r="Y119" i="16"/>
  <c r="Y118" i="16"/>
  <c r="Y117" i="16"/>
  <c r="Y114" i="16"/>
  <c r="Y113" i="16"/>
  <c r="Y112" i="16"/>
  <c r="Y111" i="16"/>
  <c r="Y110" i="16"/>
  <c r="Y109" i="16"/>
  <c r="Y108" i="16"/>
  <c r="Y107" i="16"/>
  <c r="Y106" i="16"/>
  <c r="Y105" i="16"/>
  <c r="Y102" i="16"/>
  <c r="Y101" i="16"/>
  <c r="Y100" i="16"/>
  <c r="Y99" i="16"/>
  <c r="Y98" i="16"/>
  <c r="Y97" i="16"/>
  <c r="Y96" i="16"/>
  <c r="Y95" i="16"/>
  <c r="Y94" i="16"/>
  <c r="Y93" i="16"/>
  <c r="Y90" i="16"/>
  <c r="Y89" i="16"/>
  <c r="Y88" i="16"/>
  <c r="Y87" i="16"/>
  <c r="Y86" i="16"/>
  <c r="Y85" i="16"/>
  <c r="Y84" i="16"/>
  <c r="Y83" i="16"/>
  <c r="Y82" i="16"/>
  <c r="Y81" i="16"/>
  <c r="Y78" i="16"/>
  <c r="Y77" i="16"/>
  <c r="Y76" i="16"/>
  <c r="Y75" i="16"/>
  <c r="Y74" i="16"/>
  <c r="Y73" i="16"/>
  <c r="Y72" i="16"/>
  <c r="Y71" i="16"/>
  <c r="Y70" i="16"/>
  <c r="Y69" i="16"/>
  <c r="Y79" i="16" s="1"/>
  <c r="Y66" i="16"/>
  <c r="Y65" i="16"/>
  <c r="Y64" i="16"/>
  <c r="Y63" i="16"/>
  <c r="Y62" i="16"/>
  <c r="Y61" i="16"/>
  <c r="Y60" i="16"/>
  <c r="Y59" i="16"/>
  <c r="Y67" i="16" s="1"/>
  <c r="Y58" i="16"/>
  <c r="Y57" i="16"/>
  <c r="Y54" i="16"/>
  <c r="Y53" i="16"/>
  <c r="Y52" i="16"/>
  <c r="Y51" i="16"/>
  <c r="Y50" i="16"/>
  <c r="Y49" i="16"/>
  <c r="Y48" i="16"/>
  <c r="Y47" i="16"/>
  <c r="Y46" i="16"/>
  <c r="W258" i="15"/>
  <c r="W257" i="15"/>
  <c r="W256" i="15"/>
  <c r="W255" i="15"/>
  <c r="W254" i="15"/>
  <c r="W253" i="15"/>
  <c r="W252" i="15"/>
  <c r="W251" i="15"/>
  <c r="W250" i="15"/>
  <c r="W249" i="15"/>
  <c r="W246" i="15"/>
  <c r="W245" i="15"/>
  <c r="W244" i="15"/>
  <c r="W243" i="15"/>
  <c r="W242" i="15"/>
  <c r="W241" i="15"/>
  <c r="W240" i="15"/>
  <c r="W239" i="15"/>
  <c r="W238" i="15"/>
  <c r="W237" i="15"/>
  <c r="W247" i="15" s="1"/>
  <c r="W234" i="15"/>
  <c r="W233" i="15"/>
  <c r="W232" i="15"/>
  <c r="W231" i="15"/>
  <c r="W230" i="15"/>
  <c r="W229" i="15"/>
  <c r="W228" i="15"/>
  <c r="W227" i="15"/>
  <c r="W226" i="15"/>
  <c r="W225" i="15"/>
  <c r="W222" i="15"/>
  <c r="W221" i="15"/>
  <c r="W220" i="15"/>
  <c r="W219" i="15"/>
  <c r="W218" i="15"/>
  <c r="W217" i="15"/>
  <c r="W216" i="15"/>
  <c r="W215" i="15"/>
  <c r="W214" i="15"/>
  <c r="W213" i="15"/>
  <c r="W223" i="15" s="1"/>
  <c r="W210" i="15"/>
  <c r="W209" i="15"/>
  <c r="W208" i="15"/>
  <c r="W207" i="15"/>
  <c r="W206" i="15"/>
  <c r="W205" i="15"/>
  <c r="W204" i="15"/>
  <c r="W203" i="15"/>
  <c r="W202" i="15"/>
  <c r="W201" i="15"/>
  <c r="W198" i="15"/>
  <c r="W197" i="15"/>
  <c r="W196" i="15"/>
  <c r="W195" i="15"/>
  <c r="W194" i="15"/>
  <c r="W193" i="15"/>
  <c r="W192" i="15"/>
  <c r="W191" i="15"/>
  <c r="W190" i="15"/>
  <c r="W189" i="15"/>
  <c r="W199" i="15" s="1"/>
  <c r="W186" i="15"/>
  <c r="W185" i="15"/>
  <c r="W184" i="15"/>
  <c r="W183" i="15"/>
  <c r="W182" i="15"/>
  <c r="W181" i="15"/>
  <c r="W180" i="15"/>
  <c r="W179" i="15"/>
  <c r="W178" i="15"/>
  <c r="W177" i="15"/>
  <c r="W174" i="15"/>
  <c r="W173" i="15"/>
  <c r="W172" i="15"/>
  <c r="W175" i="15" s="1"/>
  <c r="W171" i="15"/>
  <c r="W170" i="15"/>
  <c r="W169" i="15"/>
  <c r="W168" i="15"/>
  <c r="W167" i="15"/>
  <c r="W166" i="15"/>
  <c r="W165" i="15"/>
  <c r="W161" i="15"/>
  <c r="W160" i="15"/>
  <c r="W159" i="15"/>
  <c r="W158" i="15"/>
  <c r="W157" i="15"/>
  <c r="W156" i="15"/>
  <c r="W155" i="15"/>
  <c r="W154" i="15"/>
  <c r="W153" i="15"/>
  <c r="W150" i="15"/>
  <c r="W149" i="15"/>
  <c r="W148" i="15"/>
  <c r="W147" i="15"/>
  <c r="W146" i="15"/>
  <c r="W145" i="15"/>
  <c r="W144" i="15"/>
  <c r="W143" i="15"/>
  <c r="W142" i="15"/>
  <c r="W141" i="15"/>
  <c r="W138" i="15"/>
  <c r="W137" i="15"/>
  <c r="W136" i="15"/>
  <c r="W135" i="15"/>
  <c r="W134" i="15"/>
  <c r="W133" i="15"/>
  <c r="W132" i="15"/>
  <c r="W131" i="15"/>
  <c r="W130" i="15"/>
  <c r="W129" i="15"/>
  <c r="W126" i="15"/>
  <c r="W125" i="15"/>
  <c r="W124" i="15"/>
  <c r="W123" i="15"/>
  <c r="W122" i="15"/>
  <c r="W121" i="15"/>
  <c r="W120" i="15"/>
  <c r="W119" i="15"/>
  <c r="W118" i="15"/>
  <c r="W117" i="15"/>
  <c r="W114" i="15"/>
  <c r="W113" i="15"/>
  <c r="W112" i="15"/>
  <c r="W111" i="15"/>
  <c r="W110" i="15"/>
  <c r="W109" i="15"/>
  <c r="W108" i="15"/>
  <c r="W107" i="15"/>
  <c r="W106" i="15"/>
  <c r="W105" i="15"/>
  <c r="W102" i="15"/>
  <c r="W101" i="15"/>
  <c r="W100" i="15"/>
  <c r="W99" i="15"/>
  <c r="W98" i="15"/>
  <c r="W97" i="15"/>
  <c r="W96" i="15"/>
  <c r="W95" i="15"/>
  <c r="W94" i="15"/>
  <c r="W93" i="15"/>
  <c r="W103" i="15" s="1"/>
  <c r="W90" i="15"/>
  <c r="W89" i="15"/>
  <c r="W88" i="15"/>
  <c r="W87" i="15"/>
  <c r="W86" i="15"/>
  <c r="W85" i="15"/>
  <c r="W84" i="15"/>
  <c r="W83" i="15"/>
  <c r="W82" i="15"/>
  <c r="W81" i="15"/>
  <c r="W78" i="15"/>
  <c r="W77" i="15"/>
  <c r="W76" i="15"/>
  <c r="W75" i="15"/>
  <c r="W74" i="15"/>
  <c r="W73" i="15"/>
  <c r="W72" i="15"/>
  <c r="W71" i="15"/>
  <c r="W70" i="15"/>
  <c r="W69" i="15"/>
  <c r="W79" i="15" s="1"/>
  <c r="W66" i="15"/>
  <c r="W65" i="15"/>
  <c r="W64" i="15"/>
  <c r="W63" i="15"/>
  <c r="W62" i="15"/>
  <c r="W61" i="15"/>
  <c r="W60" i="15"/>
  <c r="W59" i="15"/>
  <c r="W58" i="15"/>
  <c r="W57" i="15"/>
  <c r="W54" i="15"/>
  <c r="W53" i="15"/>
  <c r="W52" i="15"/>
  <c r="W51" i="15"/>
  <c r="W50" i="15"/>
  <c r="W49" i="15"/>
  <c r="W48" i="15"/>
  <c r="W47" i="15"/>
  <c r="W46" i="15"/>
  <c r="AD258" i="11"/>
  <c r="AD257" i="11"/>
  <c r="AD256" i="11"/>
  <c r="AD255" i="11"/>
  <c r="AD254" i="11"/>
  <c r="AD253" i="11"/>
  <c r="AD252" i="11"/>
  <c r="AD251" i="11"/>
  <c r="AD250" i="11"/>
  <c r="AD249" i="11"/>
  <c r="AD246" i="11"/>
  <c r="AD245" i="11"/>
  <c r="AD244" i="11"/>
  <c r="AD243" i="11"/>
  <c r="AD242" i="11"/>
  <c r="AD241" i="11"/>
  <c r="AD240" i="11"/>
  <c r="AD239" i="11"/>
  <c r="AD238" i="11"/>
  <c r="AD237" i="11"/>
  <c r="AD247" i="11" s="1"/>
  <c r="AD234" i="11"/>
  <c r="AD233" i="11"/>
  <c r="AD232" i="11"/>
  <c r="AD231" i="11"/>
  <c r="AD230" i="11"/>
  <c r="AD229" i="11"/>
  <c r="AD228" i="11"/>
  <c r="AD227" i="11"/>
  <c r="AD226" i="11"/>
  <c r="AD225" i="11"/>
  <c r="AD222" i="11"/>
  <c r="AD221" i="11"/>
  <c r="AD220" i="11"/>
  <c r="AD219" i="11"/>
  <c r="AD218" i="11"/>
  <c r="AD217" i="11"/>
  <c r="AD216" i="11"/>
  <c r="AD215" i="11"/>
  <c r="AD214" i="11"/>
  <c r="AD213" i="11"/>
  <c r="AD223" i="11" s="1"/>
  <c r="AD210" i="11"/>
  <c r="AD209" i="11"/>
  <c r="AD208" i="11"/>
  <c r="AD207" i="11"/>
  <c r="AD206" i="11"/>
  <c r="AD205" i="11"/>
  <c r="AD204" i="11"/>
  <c r="AD203" i="11"/>
  <c r="AD202" i="11"/>
  <c r="AD201" i="11"/>
  <c r="AD198" i="11"/>
  <c r="AD197" i="11"/>
  <c r="AD196" i="11"/>
  <c r="AD195" i="11"/>
  <c r="AD194" i="11"/>
  <c r="AD193" i="11"/>
  <c r="AD192" i="11"/>
  <c r="AD191" i="11"/>
  <c r="AD190" i="11"/>
  <c r="AD189" i="11"/>
  <c r="AD186" i="11"/>
  <c r="AD185" i="11"/>
  <c r="AD184" i="11"/>
  <c r="AD183" i="11"/>
  <c r="AD182" i="11"/>
  <c r="AD181" i="11"/>
  <c r="AD180" i="11"/>
  <c r="AD179" i="11"/>
  <c r="AD178" i="11"/>
  <c r="AD177" i="11"/>
  <c r="AD174" i="11"/>
  <c r="AD173" i="11"/>
  <c r="AD172" i="11"/>
  <c r="AD171" i="11"/>
  <c r="AD170" i="11"/>
  <c r="AD169" i="11"/>
  <c r="AD168" i="11"/>
  <c r="AD167" i="11"/>
  <c r="AD166" i="11"/>
  <c r="AD165" i="11"/>
  <c r="AD150" i="11"/>
  <c r="AD149" i="11"/>
  <c r="AD148" i="11"/>
  <c r="AD147" i="11"/>
  <c r="AD146" i="11"/>
  <c r="AD145" i="11"/>
  <c r="AD144" i="11"/>
  <c r="AD143" i="11"/>
  <c r="AD142" i="11"/>
  <c r="AD141" i="11"/>
  <c r="AD162" i="11"/>
  <c r="AD161" i="11"/>
  <c r="AD160" i="11"/>
  <c r="AD159" i="11"/>
  <c r="AD158" i="11"/>
  <c r="AD157" i="11"/>
  <c r="AD156" i="11"/>
  <c r="AD155" i="11"/>
  <c r="AD154" i="11"/>
  <c r="AD153" i="11"/>
  <c r="AD138" i="11"/>
  <c r="AD137" i="11"/>
  <c r="AD136" i="11"/>
  <c r="AD135" i="11"/>
  <c r="AD134" i="11"/>
  <c r="AD133" i="11"/>
  <c r="AD132" i="11"/>
  <c r="AD131" i="11"/>
  <c r="AD130" i="11"/>
  <c r="AD129" i="11"/>
  <c r="AD126" i="11"/>
  <c r="AD125" i="11"/>
  <c r="AD124" i="11"/>
  <c r="AD123" i="11"/>
  <c r="AD122" i="11"/>
  <c r="AD121" i="11"/>
  <c r="AD120" i="11"/>
  <c r="AD119" i="11"/>
  <c r="AD118" i="11"/>
  <c r="AD117" i="11"/>
  <c r="AD114" i="11"/>
  <c r="AD113" i="11"/>
  <c r="AD112" i="11"/>
  <c r="AD111" i="11"/>
  <c r="AD110" i="11"/>
  <c r="AD109" i="11"/>
  <c r="AD108" i="11"/>
  <c r="AD107" i="11"/>
  <c r="AD106" i="11"/>
  <c r="AD105" i="11"/>
  <c r="AD115" i="11" s="1"/>
  <c r="AD102" i="11"/>
  <c r="AD101" i="11"/>
  <c r="AD100" i="11"/>
  <c r="AD99" i="11"/>
  <c r="AD98" i="11"/>
  <c r="AD97" i="11"/>
  <c r="AD96" i="11"/>
  <c r="AD95" i="11"/>
  <c r="AD94" i="11"/>
  <c r="AD93" i="11"/>
  <c r="AD90" i="11"/>
  <c r="AD89" i="11"/>
  <c r="AD88" i="11"/>
  <c r="AD87" i="11"/>
  <c r="AD86" i="11"/>
  <c r="AD85" i="11"/>
  <c r="AD84" i="11"/>
  <c r="AD83" i="11"/>
  <c r="AD82" i="11"/>
  <c r="AD81" i="11"/>
  <c r="AD91" i="11" s="1"/>
  <c r="AD78" i="11"/>
  <c r="AD77" i="11"/>
  <c r="AD76" i="11"/>
  <c r="AD75" i="11"/>
  <c r="AD74" i="11"/>
  <c r="AD73" i="11"/>
  <c r="AD72" i="11"/>
  <c r="AD71" i="11"/>
  <c r="AD70" i="11"/>
  <c r="AD69" i="11"/>
  <c r="AD66" i="11"/>
  <c r="AD65" i="11"/>
  <c r="AD64" i="11"/>
  <c r="AD63" i="11"/>
  <c r="AD62" i="11"/>
  <c r="AD61" i="11"/>
  <c r="AD60" i="11"/>
  <c r="AD59" i="11"/>
  <c r="AD58" i="11"/>
  <c r="AD57" i="11"/>
  <c r="AD54" i="11"/>
  <c r="AD53" i="11"/>
  <c r="AD52" i="11"/>
  <c r="AD51" i="11"/>
  <c r="AD50" i="11"/>
  <c r="AD49" i="11"/>
  <c r="AD48" i="11"/>
  <c r="AD47" i="11"/>
  <c r="AD46" i="11"/>
  <c r="U258" i="10"/>
  <c r="U257" i="10"/>
  <c r="U256" i="10"/>
  <c r="U255" i="10"/>
  <c r="U254" i="10"/>
  <c r="U253" i="10"/>
  <c r="U252" i="10"/>
  <c r="U251" i="10"/>
  <c r="U250" i="10"/>
  <c r="U249" i="10"/>
  <c r="U246" i="10"/>
  <c r="U245" i="10"/>
  <c r="U244" i="10"/>
  <c r="U243" i="10"/>
  <c r="U242" i="10"/>
  <c r="U241" i="10"/>
  <c r="U240" i="10"/>
  <c r="U239" i="10"/>
  <c r="U238" i="10"/>
  <c r="U237" i="10"/>
  <c r="U247" i="10" s="1"/>
  <c r="U234" i="10"/>
  <c r="U233" i="10"/>
  <c r="U232" i="10"/>
  <c r="U231" i="10"/>
  <c r="U230" i="10"/>
  <c r="U229" i="10"/>
  <c r="U228" i="10"/>
  <c r="U227" i="10"/>
  <c r="U226" i="10"/>
  <c r="U225" i="10"/>
  <c r="U235" i="10" s="1"/>
  <c r="U222" i="10"/>
  <c r="U221" i="10"/>
  <c r="U220" i="10"/>
  <c r="U219" i="10"/>
  <c r="U218" i="10"/>
  <c r="U217" i="10"/>
  <c r="U216" i="10"/>
  <c r="U215" i="10"/>
  <c r="U214" i="10"/>
  <c r="U213" i="10"/>
  <c r="U210" i="10"/>
  <c r="U209" i="10"/>
  <c r="U208" i="10"/>
  <c r="U207" i="10"/>
  <c r="U206" i="10"/>
  <c r="U205" i="10"/>
  <c r="U204" i="10"/>
  <c r="U203" i="10"/>
  <c r="U202" i="10"/>
  <c r="U201" i="10"/>
  <c r="U211" i="10" s="1"/>
  <c r="U198" i="10"/>
  <c r="U197" i="10"/>
  <c r="U196" i="10"/>
  <c r="U195" i="10"/>
  <c r="U194" i="10"/>
  <c r="U193" i="10"/>
  <c r="U192" i="10"/>
  <c r="U191" i="10"/>
  <c r="U190" i="10"/>
  <c r="U189" i="10"/>
  <c r="U186" i="10"/>
  <c r="U185" i="10"/>
  <c r="U184" i="10"/>
  <c r="U183" i="10"/>
  <c r="U182" i="10"/>
  <c r="U181" i="10"/>
  <c r="U180" i="10"/>
  <c r="U179" i="10"/>
  <c r="U178" i="10"/>
  <c r="U177" i="10"/>
  <c r="U187" i="10" s="1"/>
  <c r="U174" i="10"/>
  <c r="U173" i="10"/>
  <c r="U172" i="10"/>
  <c r="U171" i="10"/>
  <c r="U170" i="10"/>
  <c r="U169" i="10"/>
  <c r="U168" i="10"/>
  <c r="U167" i="10"/>
  <c r="U175" i="10" s="1"/>
  <c r="U166" i="10"/>
  <c r="U165" i="10"/>
  <c r="U162" i="10"/>
  <c r="U161" i="10"/>
  <c r="U160" i="10"/>
  <c r="U159" i="10"/>
  <c r="U158" i="10"/>
  <c r="U157" i="10"/>
  <c r="U156" i="10"/>
  <c r="U155" i="10"/>
  <c r="U154" i="10"/>
  <c r="U153" i="10"/>
  <c r="U163" i="10" s="1"/>
  <c r="U150" i="10"/>
  <c r="U149" i="10"/>
  <c r="U148" i="10"/>
  <c r="U147" i="10"/>
  <c r="U146" i="10"/>
  <c r="U145" i="10"/>
  <c r="U144" i="10"/>
  <c r="U143" i="10"/>
  <c r="U142" i="10"/>
  <c r="U141" i="10"/>
  <c r="U138" i="10"/>
  <c r="U137" i="10"/>
  <c r="U136" i="10"/>
  <c r="U135" i="10"/>
  <c r="U134" i="10"/>
  <c r="U133" i="10"/>
  <c r="U132" i="10"/>
  <c r="U131" i="10"/>
  <c r="U130" i="10"/>
  <c r="U129" i="10"/>
  <c r="U139" i="10" s="1"/>
  <c r="U126" i="10"/>
  <c r="U125" i="10"/>
  <c r="U124" i="10"/>
  <c r="U123" i="10"/>
  <c r="U122" i="10"/>
  <c r="U121" i="10"/>
  <c r="U120" i="10"/>
  <c r="U119" i="10"/>
  <c r="U118" i="10"/>
  <c r="U117" i="10"/>
  <c r="U114" i="10"/>
  <c r="U113" i="10"/>
  <c r="U112" i="10"/>
  <c r="U111" i="10"/>
  <c r="U110" i="10"/>
  <c r="U109" i="10"/>
  <c r="U108" i="10"/>
  <c r="U107" i="10"/>
  <c r="U106" i="10"/>
  <c r="U105" i="10"/>
  <c r="U102" i="10"/>
  <c r="U101" i="10"/>
  <c r="U100" i="10"/>
  <c r="U99" i="10"/>
  <c r="U98" i="10"/>
  <c r="U97" i="10"/>
  <c r="U96" i="10"/>
  <c r="U95" i="10"/>
  <c r="U94" i="10"/>
  <c r="U93" i="10"/>
  <c r="U90" i="10"/>
  <c r="U89" i="10"/>
  <c r="U88" i="10"/>
  <c r="U87" i="10"/>
  <c r="U86" i="10"/>
  <c r="U85" i="10"/>
  <c r="U84" i="10"/>
  <c r="U83" i="10"/>
  <c r="U82" i="10"/>
  <c r="U81" i="10"/>
  <c r="U78" i="10"/>
  <c r="U77" i="10"/>
  <c r="U76" i="10"/>
  <c r="U75" i="10"/>
  <c r="U74" i="10"/>
  <c r="U73" i="10"/>
  <c r="U72" i="10"/>
  <c r="U71" i="10"/>
  <c r="U70" i="10"/>
  <c r="U69" i="10"/>
  <c r="U66" i="10"/>
  <c r="U65" i="10"/>
  <c r="U64" i="10"/>
  <c r="U63" i="10"/>
  <c r="U62" i="10"/>
  <c r="U61" i="10"/>
  <c r="U60" i="10"/>
  <c r="U59" i="10"/>
  <c r="U58" i="10"/>
  <c r="U57" i="10"/>
  <c r="U54" i="10"/>
  <c r="U53" i="10"/>
  <c r="U52" i="10"/>
  <c r="U51" i="10"/>
  <c r="U50" i="10"/>
  <c r="U49" i="10"/>
  <c r="U48" i="10"/>
  <c r="U47" i="10"/>
  <c r="U46" i="10"/>
  <c r="AG258" i="9"/>
  <c r="AG257" i="9"/>
  <c r="AG256" i="9"/>
  <c r="AG255" i="9"/>
  <c r="AG254" i="9"/>
  <c r="AG253" i="9"/>
  <c r="AG252" i="9"/>
  <c r="AG251" i="9"/>
  <c r="AG250" i="9"/>
  <c r="AG249" i="9"/>
  <c r="AG246" i="9"/>
  <c r="AG245" i="9"/>
  <c r="AG244" i="9"/>
  <c r="AG243" i="9"/>
  <c r="AG242" i="9"/>
  <c r="AG241" i="9"/>
  <c r="AG240" i="9"/>
  <c r="AG239" i="9"/>
  <c r="AG238" i="9"/>
  <c r="AG237" i="9"/>
  <c r="AG247" i="9" s="1"/>
  <c r="AG234" i="9"/>
  <c r="AG233" i="9"/>
  <c r="AG232" i="9"/>
  <c r="AG231" i="9"/>
  <c r="AG230" i="9"/>
  <c r="AG229" i="9"/>
  <c r="AG228" i="9"/>
  <c r="AG227" i="9"/>
  <c r="AG226" i="9"/>
  <c r="AG225" i="9"/>
  <c r="AG222" i="9"/>
  <c r="AG221" i="9"/>
  <c r="AG220" i="9"/>
  <c r="AG219" i="9"/>
  <c r="AG218" i="9"/>
  <c r="AG217" i="9"/>
  <c r="AG216" i="9"/>
  <c r="AG215" i="9"/>
  <c r="AG214" i="9"/>
  <c r="AG213" i="9"/>
  <c r="AG210" i="9"/>
  <c r="AG209" i="9"/>
  <c r="AG208" i="9"/>
  <c r="AG207" i="9"/>
  <c r="AG206" i="9"/>
  <c r="AG205" i="9"/>
  <c r="AG204" i="9"/>
  <c r="AG203" i="9"/>
  <c r="AG202" i="9"/>
  <c r="AG201" i="9"/>
  <c r="AG198" i="9"/>
  <c r="AG197" i="9"/>
  <c r="AG196" i="9"/>
  <c r="AG195" i="9"/>
  <c r="AG194" i="9"/>
  <c r="AG193" i="9"/>
  <c r="AG192" i="9"/>
  <c r="AG191" i="9"/>
  <c r="AG190" i="9"/>
  <c r="AG189" i="9"/>
  <c r="AG199" i="9" s="1"/>
  <c r="AG186" i="9"/>
  <c r="AG185" i="9"/>
  <c r="AG184" i="9"/>
  <c r="AG183" i="9"/>
  <c r="AG182" i="9"/>
  <c r="AG181" i="9"/>
  <c r="AG180" i="9"/>
  <c r="AG179" i="9"/>
  <c r="AG178" i="9"/>
  <c r="AG177" i="9"/>
  <c r="AG174" i="9"/>
  <c r="AG173" i="9"/>
  <c r="AG172" i="9"/>
  <c r="AG171" i="9"/>
  <c r="AG170" i="9"/>
  <c r="AG169" i="9"/>
  <c r="AG168" i="9"/>
  <c r="AG167" i="9"/>
  <c r="AG166" i="9"/>
  <c r="AG165" i="9"/>
  <c r="AG175" i="9" s="1"/>
  <c r="AG162" i="9"/>
  <c r="AG161" i="9"/>
  <c r="AG160" i="9"/>
  <c r="AG159" i="9"/>
  <c r="AG158" i="9"/>
  <c r="AG157" i="9"/>
  <c r="AG156" i="9"/>
  <c r="AG155" i="9"/>
  <c r="AG154" i="9"/>
  <c r="AG153" i="9"/>
  <c r="AG150" i="9"/>
  <c r="AG149" i="9"/>
  <c r="AG148" i="9"/>
  <c r="AG147" i="9"/>
  <c r="AG146" i="9"/>
  <c r="AG145" i="9"/>
  <c r="AG144" i="9"/>
  <c r="AG143" i="9"/>
  <c r="AG142" i="9"/>
  <c r="AG141" i="9"/>
  <c r="AG138" i="9"/>
  <c r="AG137" i="9"/>
  <c r="AG136" i="9"/>
  <c r="AG135" i="9"/>
  <c r="AG134" i="9"/>
  <c r="AG133" i="9"/>
  <c r="AG132" i="9"/>
  <c r="AG131" i="9"/>
  <c r="AG130" i="9"/>
  <c r="AG129" i="9"/>
  <c r="AG126" i="9"/>
  <c r="AG125" i="9"/>
  <c r="AG124" i="9"/>
  <c r="AG123" i="9"/>
  <c r="AG122" i="9"/>
  <c r="AG121" i="9"/>
  <c r="AG120" i="9"/>
  <c r="AG119" i="9"/>
  <c r="AG118" i="9"/>
  <c r="AG117" i="9"/>
  <c r="AG114" i="9"/>
  <c r="AG113" i="9"/>
  <c r="AG112" i="9"/>
  <c r="AG111" i="9"/>
  <c r="AG110" i="9"/>
  <c r="AG109" i="9"/>
  <c r="AG108" i="9"/>
  <c r="AG107" i="9"/>
  <c r="AG106" i="9"/>
  <c r="AG105" i="9"/>
  <c r="AG115" i="9" s="1"/>
  <c r="AG102" i="9"/>
  <c r="AG101" i="9"/>
  <c r="AG100" i="9"/>
  <c r="AG99" i="9"/>
  <c r="AG98" i="9"/>
  <c r="AG97" i="9"/>
  <c r="AG96" i="9"/>
  <c r="AG95" i="9"/>
  <c r="AG94" i="9"/>
  <c r="AG93" i="9"/>
  <c r="AG90" i="9"/>
  <c r="AG89" i="9"/>
  <c r="AG88" i="9"/>
  <c r="AG87" i="9"/>
  <c r="AG86" i="9"/>
  <c r="AG85" i="9"/>
  <c r="AG84" i="9"/>
  <c r="AG83" i="9"/>
  <c r="AG82" i="9"/>
  <c r="AG81" i="9"/>
  <c r="AG91" i="9" s="1"/>
  <c r="AG78" i="9"/>
  <c r="AG77" i="9"/>
  <c r="AG76" i="9"/>
  <c r="AG75" i="9"/>
  <c r="AG74" i="9"/>
  <c r="AG73" i="9"/>
  <c r="AG72" i="9"/>
  <c r="AG71" i="9"/>
  <c r="AG70" i="9"/>
  <c r="AG69" i="9"/>
  <c r="AG66" i="9"/>
  <c r="AG65" i="9"/>
  <c r="AG64" i="9"/>
  <c r="AG63" i="9"/>
  <c r="AG62" i="9"/>
  <c r="AG61" i="9"/>
  <c r="AG60" i="9"/>
  <c r="AG59" i="9"/>
  <c r="AG58" i="9"/>
  <c r="AG57" i="9"/>
  <c r="AG67" i="9" s="1"/>
  <c r="AG54" i="9"/>
  <c r="AG53" i="9"/>
  <c r="AG52" i="9"/>
  <c r="AG51" i="9"/>
  <c r="AG50" i="9"/>
  <c r="AG49" i="9"/>
  <c r="AG48" i="9"/>
  <c r="AG47" i="9"/>
  <c r="AG46" i="9"/>
  <c r="AG41" i="22"/>
  <c r="AF41" i="22"/>
  <c r="AE41" i="22"/>
  <c r="AD41" i="22"/>
  <c r="AG36" i="22"/>
  <c r="AF36" i="22"/>
  <c r="AE36" i="22"/>
  <c r="AD36" i="22"/>
  <c r="AG29" i="22"/>
  <c r="AF29" i="22"/>
  <c r="AE29" i="22"/>
  <c r="AD29" i="22"/>
  <c r="AG28" i="22"/>
  <c r="AG30" i="22" s="1"/>
  <c r="AF28" i="22"/>
  <c r="AF30" i="22" s="1"/>
  <c r="AE28" i="22"/>
  <c r="AE30" i="22" s="1"/>
  <c r="AD28" i="22"/>
  <c r="AD30" i="22" s="1"/>
  <c r="AG27" i="22"/>
  <c r="AF27" i="22"/>
  <c r="AE27" i="22"/>
  <c r="AD27" i="22"/>
  <c r="AG24" i="22"/>
  <c r="AF24" i="22"/>
  <c r="AE24" i="22"/>
  <c r="AD24" i="22"/>
  <c r="AG21" i="22"/>
  <c r="AF21" i="22"/>
  <c r="AE21" i="22"/>
  <c r="AD21" i="22"/>
  <c r="AG16" i="22"/>
  <c r="AF16" i="22"/>
  <c r="AE16" i="22"/>
  <c r="AD16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S28" i="22"/>
  <c r="R28" i="22"/>
  <c r="Q28" i="22"/>
  <c r="P28" i="22"/>
  <c r="P30" i="22" s="1"/>
  <c r="O28" i="22"/>
  <c r="N28" i="22"/>
  <c r="M28" i="22"/>
  <c r="L28" i="22"/>
  <c r="L30" i="22" s="1"/>
  <c r="K28" i="22"/>
  <c r="J28" i="22"/>
  <c r="I28" i="22"/>
  <c r="H28" i="22"/>
  <c r="G28" i="22"/>
  <c r="F28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V41" i="21"/>
  <c r="V36" i="21"/>
  <c r="V29" i="21"/>
  <c r="V28" i="21"/>
  <c r="V30" i="21" s="1"/>
  <c r="V27" i="21"/>
  <c r="V24" i="21"/>
  <c r="V21" i="21"/>
  <c r="V16" i="21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P28" i="16"/>
  <c r="O28" i="16"/>
  <c r="N28" i="16"/>
  <c r="M28" i="16"/>
  <c r="M30" i="16" s="1"/>
  <c r="L28" i="16"/>
  <c r="L30" i="16" s="1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Q41" i="10"/>
  <c r="P41" i="10"/>
  <c r="Q36" i="10"/>
  <c r="P36" i="10"/>
  <c r="Q29" i="10"/>
  <c r="P29" i="10"/>
  <c r="Q28" i="10"/>
  <c r="Q30" i="10" s="1"/>
  <c r="P28" i="10"/>
  <c r="P30" i="10" s="1"/>
  <c r="Q27" i="10"/>
  <c r="P27" i="10"/>
  <c r="Q24" i="10"/>
  <c r="P24" i="10"/>
  <c r="Q21" i="10"/>
  <c r="P21" i="10"/>
  <c r="Q16" i="10"/>
  <c r="P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G30" i="10" s="1"/>
  <c r="F28" i="10"/>
  <c r="F30" i="10" s="1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Y41" i="9"/>
  <c r="X41" i="9"/>
  <c r="W41" i="9"/>
  <c r="V41" i="9"/>
  <c r="U41" i="9"/>
  <c r="T41" i="9"/>
  <c r="S41" i="9"/>
  <c r="R41" i="9"/>
  <c r="Q41" i="9"/>
  <c r="P41" i="9"/>
  <c r="Y36" i="9"/>
  <c r="X36" i="9"/>
  <c r="W36" i="9"/>
  <c r="V36" i="9"/>
  <c r="U36" i="9"/>
  <c r="T36" i="9"/>
  <c r="S36" i="9"/>
  <c r="R36" i="9"/>
  <c r="Q36" i="9"/>
  <c r="P36" i="9"/>
  <c r="Y29" i="9"/>
  <c r="X29" i="9"/>
  <c r="W29" i="9"/>
  <c r="V29" i="9"/>
  <c r="U29" i="9"/>
  <c r="T29" i="9"/>
  <c r="S29" i="9"/>
  <c r="R29" i="9"/>
  <c r="Q29" i="9"/>
  <c r="P29" i="9"/>
  <c r="Y28" i="9"/>
  <c r="Y30" i="9" s="1"/>
  <c r="X28" i="9"/>
  <c r="X30" i="9" s="1"/>
  <c r="W28" i="9"/>
  <c r="V28" i="9"/>
  <c r="U28" i="9"/>
  <c r="T28" i="9"/>
  <c r="S28" i="9"/>
  <c r="R28" i="9"/>
  <c r="Q28" i="9"/>
  <c r="P28" i="9"/>
  <c r="Y27" i="9"/>
  <c r="X27" i="9"/>
  <c r="W27" i="9"/>
  <c r="V27" i="9"/>
  <c r="U27" i="9"/>
  <c r="T27" i="9"/>
  <c r="S27" i="9"/>
  <c r="R27" i="9"/>
  <c r="Q27" i="9"/>
  <c r="P27" i="9"/>
  <c r="Y24" i="9"/>
  <c r="X24" i="9"/>
  <c r="W24" i="9"/>
  <c r="V24" i="9"/>
  <c r="U24" i="9"/>
  <c r="T24" i="9"/>
  <c r="S24" i="9"/>
  <c r="R24" i="9"/>
  <c r="Q24" i="9"/>
  <c r="P24" i="9"/>
  <c r="Y21" i="9"/>
  <c r="X21" i="9"/>
  <c r="W21" i="9"/>
  <c r="V21" i="9"/>
  <c r="U21" i="9"/>
  <c r="T21" i="9"/>
  <c r="S21" i="9"/>
  <c r="R21" i="9"/>
  <c r="Q21" i="9"/>
  <c r="P21" i="9"/>
  <c r="Y16" i="9"/>
  <c r="X16" i="9"/>
  <c r="W16" i="9"/>
  <c r="V16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R259" i="17" l="1"/>
  <c r="R235" i="17"/>
  <c r="R211" i="17"/>
  <c r="R151" i="17"/>
  <c r="R127" i="17"/>
  <c r="N223" i="19"/>
  <c r="N187" i="19"/>
  <c r="N163" i="19"/>
  <c r="N139" i="19"/>
  <c r="N103" i="19"/>
  <c r="N79" i="19"/>
  <c r="P259" i="18"/>
  <c r="P211" i="18"/>
  <c r="P199" i="18"/>
  <c r="P187" i="18"/>
  <c r="P163" i="18"/>
  <c r="P151" i="18"/>
  <c r="P139" i="18"/>
  <c r="P127" i="18"/>
  <c r="P115" i="18"/>
  <c r="P103" i="18"/>
  <c r="P91" i="18"/>
  <c r="P67" i="18"/>
  <c r="U79" i="10"/>
  <c r="U259" i="10"/>
  <c r="U223" i="10"/>
  <c r="U199" i="10"/>
  <c r="U151" i="10"/>
  <c r="U127" i="10"/>
  <c r="U115" i="10"/>
  <c r="U91" i="10"/>
  <c r="U67" i="10"/>
  <c r="I30" i="10"/>
  <c r="J30" i="10"/>
  <c r="K30" i="10"/>
  <c r="Y139" i="21"/>
  <c r="Y247" i="21"/>
  <c r="Y235" i="21"/>
  <c r="Y223" i="21"/>
  <c r="Y211" i="21"/>
  <c r="Y199" i="21"/>
  <c r="Y187" i="21"/>
  <c r="Y163" i="21"/>
  <c r="Y151" i="21"/>
  <c r="Y115" i="21"/>
  <c r="Y103" i="21"/>
  <c r="Y91" i="21"/>
  <c r="Y67" i="21"/>
  <c r="AD259" i="11"/>
  <c r="AD235" i="11"/>
  <c r="AD211" i="11"/>
  <c r="AD199" i="11"/>
  <c r="AD187" i="11"/>
  <c r="AD175" i="11"/>
  <c r="AD163" i="11"/>
  <c r="AD151" i="11"/>
  <c r="AD139" i="11"/>
  <c r="AD127" i="11"/>
  <c r="AD103" i="11"/>
  <c r="AD79" i="11"/>
  <c r="AD67" i="11"/>
  <c r="U259" i="3"/>
  <c r="U247" i="3"/>
  <c r="U235" i="3"/>
  <c r="U223" i="3"/>
  <c r="U211" i="3"/>
  <c r="U199" i="3"/>
  <c r="U151" i="3"/>
  <c r="U139" i="3"/>
  <c r="T259" i="20"/>
  <c r="T235" i="20"/>
  <c r="T223" i="20"/>
  <c r="T211" i="20"/>
  <c r="T187" i="20"/>
  <c r="T127" i="20"/>
  <c r="T103" i="20"/>
  <c r="T79" i="20"/>
  <c r="AM211" i="22"/>
  <c r="Q30" i="22"/>
  <c r="R30" i="22"/>
  <c r="S30" i="22"/>
  <c r="AG259" i="9"/>
  <c r="AG235" i="9"/>
  <c r="AG223" i="9"/>
  <c r="AG211" i="9"/>
  <c r="AG187" i="9"/>
  <c r="AG163" i="9"/>
  <c r="AG151" i="9"/>
  <c r="AG139" i="9"/>
  <c r="AG127" i="9"/>
  <c r="AG103" i="9"/>
  <c r="AG79" i="9"/>
  <c r="N30" i="9"/>
  <c r="Y259" i="16"/>
  <c r="Y223" i="16"/>
  <c r="Y199" i="16"/>
  <c r="Y163" i="16"/>
  <c r="Y139" i="16"/>
  <c r="Y127" i="16"/>
  <c r="Y115" i="16"/>
  <c r="Y103" i="16"/>
  <c r="Y91" i="16"/>
  <c r="O30" i="16"/>
  <c r="P30" i="16"/>
  <c r="N30" i="16"/>
  <c r="Q30" i="16"/>
  <c r="W259" i="15"/>
  <c r="W235" i="15"/>
  <c r="W211" i="15"/>
  <c r="W187" i="15"/>
  <c r="W163" i="15"/>
  <c r="W151" i="15"/>
  <c r="W139" i="15"/>
  <c r="W127" i="15"/>
  <c r="W115" i="15"/>
  <c r="W91" i="15"/>
  <c r="W67" i="15"/>
  <c r="P262" i="9"/>
  <c r="P264" i="9" s="1"/>
  <c r="K30" i="9"/>
  <c r="L30" i="9"/>
  <c r="M30" i="9"/>
  <c r="H30" i="10"/>
  <c r="E205" i="1"/>
  <c r="Y79" i="21"/>
  <c r="E206" i="1"/>
  <c r="E243" i="1"/>
  <c r="E244" i="1"/>
  <c r="E245" i="1"/>
  <c r="P262" i="16"/>
  <c r="P264" i="16" s="1"/>
  <c r="O262" i="16"/>
  <c r="O264" i="16" s="1"/>
  <c r="Q262" i="22"/>
  <c r="Q264" i="22" s="1"/>
  <c r="P262" i="22"/>
  <c r="P264" i="22" s="1"/>
  <c r="Q262" i="10"/>
  <c r="Q264" i="10" s="1"/>
  <c r="V262" i="21"/>
  <c r="V264" i="21" s="1"/>
  <c r="P262" i="10"/>
  <c r="P264" i="10" s="1"/>
  <c r="N262" i="22"/>
  <c r="N264" i="22" s="1"/>
  <c r="T262" i="9"/>
  <c r="T264" i="9" s="1"/>
  <c r="U262" i="9"/>
  <c r="U264" i="9" s="1"/>
  <c r="L262" i="22"/>
  <c r="L264" i="22" s="1"/>
  <c r="M262" i="22"/>
  <c r="M264" i="22" s="1"/>
  <c r="AD262" i="22"/>
  <c r="AD264" i="22" s="1"/>
  <c r="L262" i="16"/>
  <c r="L264" i="16" s="1"/>
  <c r="AE262" i="22"/>
  <c r="AE264" i="22" s="1"/>
  <c r="M262" i="16"/>
  <c r="M264" i="16" s="1"/>
  <c r="AG262" i="22"/>
  <c r="AG264" i="22" s="1"/>
  <c r="Q262" i="16"/>
  <c r="Q264" i="16" s="1"/>
  <c r="N262" i="16"/>
  <c r="N264" i="16" s="1"/>
  <c r="AF262" i="22"/>
  <c r="AF264" i="22" s="1"/>
  <c r="E251" i="1"/>
  <c r="E252" i="1"/>
  <c r="E203" i="1"/>
  <c r="E204" i="1"/>
  <c r="E184" i="1"/>
  <c r="E185" i="1"/>
  <c r="E186" i="1"/>
  <c r="E182" i="1"/>
  <c r="E216" i="1"/>
  <c r="E249" i="1"/>
  <c r="E250" i="1"/>
  <c r="E215" i="1"/>
  <c r="E202" i="1"/>
  <c r="E194" i="1"/>
  <c r="E191" i="1"/>
  <c r="E192" i="1"/>
  <c r="E193" i="1"/>
  <c r="E214" i="1"/>
  <c r="E189" i="1"/>
  <c r="E190" i="1"/>
  <c r="E165" i="1"/>
  <c r="E166" i="1"/>
  <c r="E134" i="1"/>
  <c r="E132" i="1"/>
  <c r="E133" i="1"/>
  <c r="E246" i="1"/>
  <c r="E177" i="1"/>
  <c r="E183" i="1"/>
  <c r="E178" i="1"/>
  <c r="E180" i="1"/>
  <c r="E179" i="1"/>
  <c r="E153" i="1"/>
  <c r="E154" i="1"/>
  <c r="E197" i="1"/>
  <c r="E198" i="1"/>
  <c r="E143" i="1"/>
  <c r="E201" i="1"/>
  <c r="E144" i="1"/>
  <c r="E239" i="1"/>
  <c r="E208" i="1"/>
  <c r="E241" i="1"/>
  <c r="E210" i="1"/>
  <c r="E240" i="1"/>
  <c r="E209" i="1"/>
  <c r="E242" i="1"/>
  <c r="E213" i="1"/>
  <c r="E142" i="1"/>
  <c r="E138" i="1"/>
  <c r="E141" i="1"/>
  <c r="E226" i="1"/>
  <c r="E227" i="1"/>
  <c r="E228" i="1"/>
  <c r="E229" i="1"/>
  <c r="E238" i="1"/>
  <c r="E181" i="1"/>
  <c r="E207" i="1"/>
  <c r="E195" i="1"/>
  <c r="E196" i="1"/>
  <c r="E225" i="1"/>
  <c r="E159" i="1"/>
  <c r="E135" i="1"/>
  <c r="E158" i="1"/>
  <c r="E160" i="1"/>
  <c r="E136" i="1"/>
  <c r="E137" i="1"/>
  <c r="E129" i="1"/>
  <c r="E155" i="1"/>
  <c r="E130" i="1"/>
  <c r="E156" i="1"/>
  <c r="E131" i="1"/>
  <c r="E157" i="1"/>
  <c r="E237" i="1"/>
  <c r="I262" i="22"/>
  <c r="I264" i="22" s="1"/>
  <c r="O262" i="22"/>
  <c r="O264" i="22" s="1"/>
  <c r="F262" i="22"/>
  <c r="F264" i="22" s="1"/>
  <c r="G262" i="22"/>
  <c r="G264" i="22" s="1"/>
  <c r="H262" i="22"/>
  <c r="H264" i="22" s="1"/>
  <c r="J262" i="22"/>
  <c r="J264" i="22" s="1"/>
  <c r="K262" i="22"/>
  <c r="K264" i="22" s="1"/>
  <c r="M30" i="22"/>
  <c r="F30" i="22"/>
  <c r="G30" i="22"/>
  <c r="O30" i="22"/>
  <c r="I30" i="22"/>
  <c r="N30" i="22"/>
  <c r="J30" i="22"/>
  <c r="R262" i="22"/>
  <c r="R264" i="22" s="1"/>
  <c r="S262" i="22"/>
  <c r="S264" i="22" s="1"/>
  <c r="H30" i="22"/>
  <c r="K30" i="22"/>
  <c r="F262" i="10"/>
  <c r="F264" i="10" s="1"/>
  <c r="G262" i="10"/>
  <c r="G264" i="10" s="1"/>
  <c r="I262" i="10"/>
  <c r="I264" i="10" s="1"/>
  <c r="J262" i="10"/>
  <c r="J264" i="10" s="1"/>
  <c r="H262" i="10"/>
  <c r="H264" i="10" s="1"/>
  <c r="K262" i="10"/>
  <c r="K264" i="10" s="1"/>
  <c r="P30" i="9"/>
  <c r="V262" i="9"/>
  <c r="V264" i="9" s="1"/>
  <c r="T30" i="9"/>
  <c r="Y262" i="9"/>
  <c r="Y264" i="9" s="1"/>
  <c r="R30" i="9"/>
  <c r="S30" i="9"/>
  <c r="G30" i="9"/>
  <c r="U30" i="9"/>
  <c r="I30" i="9"/>
  <c r="V30" i="9"/>
  <c r="W30" i="9"/>
  <c r="R262" i="9"/>
  <c r="R264" i="9" s="1"/>
  <c r="W262" i="9"/>
  <c r="W264" i="9" s="1"/>
  <c r="X262" i="9"/>
  <c r="X264" i="9" s="1"/>
  <c r="Q30" i="9"/>
  <c r="F30" i="9"/>
  <c r="H30" i="9"/>
  <c r="S262" i="9"/>
  <c r="S264" i="9" s="1"/>
  <c r="Q262" i="9"/>
  <c r="Q264" i="9" s="1"/>
  <c r="F262" i="9"/>
  <c r="F264" i="9" s="1"/>
  <c r="G262" i="9"/>
  <c r="G264" i="9" s="1"/>
  <c r="H262" i="9"/>
  <c r="H264" i="9" s="1"/>
  <c r="J262" i="9"/>
  <c r="J264" i="9" s="1"/>
  <c r="J30" i="9"/>
  <c r="K262" i="9"/>
  <c r="K264" i="9" s="1"/>
  <c r="L262" i="9"/>
  <c r="L264" i="9" s="1"/>
  <c r="N262" i="9"/>
  <c r="N264" i="9" s="1"/>
  <c r="M262" i="9"/>
  <c r="M264" i="9" s="1"/>
  <c r="I262" i="9"/>
  <c r="I264" i="9" s="1"/>
  <c r="AM263" i="22"/>
  <c r="AL41" i="22"/>
  <c r="AK41" i="22"/>
  <c r="AJ41" i="22"/>
  <c r="AI41" i="22"/>
  <c r="AH41" i="22"/>
  <c r="AC41" i="22"/>
  <c r="AB41" i="22"/>
  <c r="AA41" i="22"/>
  <c r="Z41" i="22"/>
  <c r="Y41" i="22"/>
  <c r="X41" i="22"/>
  <c r="W41" i="22"/>
  <c r="V41" i="22"/>
  <c r="U41" i="22"/>
  <c r="T41" i="22"/>
  <c r="E41" i="22"/>
  <c r="AM40" i="22"/>
  <c r="AM39" i="22"/>
  <c r="AL36" i="22"/>
  <c r="AK36" i="22"/>
  <c r="AJ36" i="22"/>
  <c r="AI36" i="22"/>
  <c r="AH36" i="22"/>
  <c r="AC36" i="22"/>
  <c r="AB36" i="22"/>
  <c r="AA36" i="22"/>
  <c r="Z36" i="22"/>
  <c r="Y36" i="22"/>
  <c r="X36" i="22"/>
  <c r="W36" i="22"/>
  <c r="V36" i="22"/>
  <c r="U36" i="22"/>
  <c r="T36" i="22"/>
  <c r="E36" i="22"/>
  <c r="AM35" i="22"/>
  <c r="AM34" i="22"/>
  <c r="AM33" i="22"/>
  <c r="AL29" i="22"/>
  <c r="AK29" i="22"/>
  <c r="AJ29" i="22"/>
  <c r="AI29" i="22"/>
  <c r="AH29" i="22"/>
  <c r="AC29" i="22"/>
  <c r="AB29" i="22"/>
  <c r="AA29" i="22"/>
  <c r="Z29" i="22"/>
  <c r="Y29" i="22"/>
  <c r="X29" i="22"/>
  <c r="W29" i="22"/>
  <c r="V29" i="22"/>
  <c r="U29" i="22"/>
  <c r="T29" i="22"/>
  <c r="E29" i="22"/>
  <c r="AL28" i="22"/>
  <c r="AK28" i="22"/>
  <c r="AJ28" i="22"/>
  <c r="AI28" i="22"/>
  <c r="AH28" i="22"/>
  <c r="AC28" i="22"/>
  <c r="AB28" i="22"/>
  <c r="AA28" i="22"/>
  <c r="Z28" i="22"/>
  <c r="Y28" i="22"/>
  <c r="X28" i="22"/>
  <c r="W28" i="22"/>
  <c r="V28" i="22"/>
  <c r="U28" i="22"/>
  <c r="U30" i="22" s="1"/>
  <c r="T28" i="22"/>
  <c r="E28" i="22"/>
  <c r="AL27" i="22"/>
  <c r="AK27" i="22"/>
  <c r="AJ27" i="22"/>
  <c r="AI27" i="22"/>
  <c r="AH27" i="22"/>
  <c r="AC27" i="22"/>
  <c r="AB27" i="22"/>
  <c r="AA27" i="22"/>
  <c r="Z27" i="22"/>
  <c r="Y27" i="22"/>
  <c r="X27" i="22"/>
  <c r="W27" i="22"/>
  <c r="V27" i="22"/>
  <c r="U27" i="22"/>
  <c r="T27" i="22"/>
  <c r="E27" i="22"/>
  <c r="AM26" i="22"/>
  <c r="AM25" i="22"/>
  <c r="AL24" i="22"/>
  <c r="AK24" i="22"/>
  <c r="AJ24" i="22"/>
  <c r="AI24" i="22"/>
  <c r="AH24" i="22"/>
  <c r="AC24" i="22"/>
  <c r="AB24" i="22"/>
  <c r="AA24" i="22"/>
  <c r="Z24" i="22"/>
  <c r="Y24" i="22"/>
  <c r="X24" i="22"/>
  <c r="W24" i="22"/>
  <c r="V24" i="22"/>
  <c r="U24" i="22"/>
  <c r="T24" i="22"/>
  <c r="E24" i="22"/>
  <c r="AM23" i="22"/>
  <c r="AM22" i="22"/>
  <c r="AL21" i="22"/>
  <c r="AK21" i="22"/>
  <c r="AJ21" i="22"/>
  <c r="AI21" i="22"/>
  <c r="AH21" i="22"/>
  <c r="AC21" i="22"/>
  <c r="AB21" i="22"/>
  <c r="AA21" i="22"/>
  <c r="Z21" i="22"/>
  <c r="Y21" i="22"/>
  <c r="X21" i="22"/>
  <c r="W21" i="22"/>
  <c r="V21" i="22"/>
  <c r="U21" i="22"/>
  <c r="T21" i="22"/>
  <c r="E21" i="22"/>
  <c r="AM20" i="22"/>
  <c r="AM19" i="22"/>
  <c r="AL16" i="22"/>
  <c r="AK16" i="22"/>
  <c r="AJ16" i="22"/>
  <c r="AI16" i="22"/>
  <c r="AH16" i="22"/>
  <c r="AC16" i="22"/>
  <c r="AB16" i="22"/>
  <c r="AA16" i="22"/>
  <c r="Z16" i="22"/>
  <c r="Y16" i="22"/>
  <c r="X16" i="22"/>
  <c r="W16" i="22"/>
  <c r="V16" i="22"/>
  <c r="U16" i="22"/>
  <c r="T16" i="22"/>
  <c r="E16" i="22"/>
  <c r="AM15" i="22"/>
  <c r="AM14" i="22"/>
  <c r="O262" i="21"/>
  <c r="O264" i="21" s="1"/>
  <c r="R41" i="21"/>
  <c r="Q41" i="21"/>
  <c r="P41" i="21"/>
  <c r="O41" i="21"/>
  <c r="R36" i="21"/>
  <c r="Q36" i="21"/>
  <c r="P36" i="21"/>
  <c r="O36" i="21"/>
  <c r="R29" i="21"/>
  <c r="Q29" i="21"/>
  <c r="P29" i="21"/>
  <c r="O29" i="21"/>
  <c r="R28" i="21"/>
  <c r="Q28" i="21"/>
  <c r="Q30" i="21" s="1"/>
  <c r="P28" i="21"/>
  <c r="P30" i="21" s="1"/>
  <c r="O28" i="21"/>
  <c r="O30" i="21" s="1"/>
  <c r="R27" i="21"/>
  <c r="Q27" i="21"/>
  <c r="P27" i="21"/>
  <c r="O27" i="21"/>
  <c r="R24" i="21"/>
  <c r="Q24" i="21"/>
  <c r="P24" i="21"/>
  <c r="O24" i="21"/>
  <c r="R21" i="21"/>
  <c r="Q21" i="21"/>
  <c r="P21" i="21"/>
  <c r="O21" i="21"/>
  <c r="R16" i="21"/>
  <c r="Q16" i="21"/>
  <c r="P16" i="21"/>
  <c r="O16" i="21"/>
  <c r="Y263" i="21"/>
  <c r="U262" i="21"/>
  <c r="U264" i="21" s="1"/>
  <c r="S262" i="21"/>
  <c r="S264" i="21" s="1"/>
  <c r="N262" i="21"/>
  <c r="N264" i="21" s="1"/>
  <c r="Y45" i="21"/>
  <c r="X41" i="21"/>
  <c r="W41" i="21"/>
  <c r="U41" i="21"/>
  <c r="T41" i="21"/>
  <c r="S41" i="21"/>
  <c r="N41" i="21"/>
  <c r="M41" i="21"/>
  <c r="L41" i="21"/>
  <c r="K41" i="21"/>
  <c r="J41" i="21"/>
  <c r="I41" i="21"/>
  <c r="H41" i="21"/>
  <c r="G41" i="21"/>
  <c r="F41" i="21"/>
  <c r="E41" i="21"/>
  <c r="Y40" i="21"/>
  <c r="Y39" i="21"/>
  <c r="X36" i="21"/>
  <c r="W36" i="21"/>
  <c r="U36" i="21"/>
  <c r="T36" i="21"/>
  <c r="S36" i="21"/>
  <c r="N36" i="21"/>
  <c r="M36" i="21"/>
  <c r="L36" i="21"/>
  <c r="K36" i="21"/>
  <c r="J36" i="21"/>
  <c r="I36" i="21"/>
  <c r="H36" i="21"/>
  <c r="G36" i="21"/>
  <c r="F36" i="21"/>
  <c r="E36" i="21"/>
  <c r="Y35" i="21"/>
  <c r="Y34" i="21"/>
  <c r="Y33" i="21"/>
  <c r="X29" i="21"/>
  <c r="W29" i="21"/>
  <c r="U29" i="21"/>
  <c r="T29" i="21"/>
  <c r="S29" i="21"/>
  <c r="N29" i="21"/>
  <c r="M29" i="21"/>
  <c r="L29" i="21"/>
  <c r="K29" i="21"/>
  <c r="J29" i="21"/>
  <c r="I29" i="21"/>
  <c r="H29" i="21"/>
  <c r="G29" i="21"/>
  <c r="F29" i="21"/>
  <c r="E29" i="21"/>
  <c r="X28" i="21"/>
  <c r="W28" i="21"/>
  <c r="U28" i="21"/>
  <c r="T28" i="21"/>
  <c r="S28" i="21"/>
  <c r="N28" i="21"/>
  <c r="M28" i="21"/>
  <c r="L28" i="21"/>
  <c r="K28" i="21"/>
  <c r="J28" i="21"/>
  <c r="I28" i="21"/>
  <c r="H28" i="21"/>
  <c r="G28" i="21"/>
  <c r="F28" i="21"/>
  <c r="E28" i="21"/>
  <c r="X27" i="21"/>
  <c r="W27" i="21"/>
  <c r="U27" i="21"/>
  <c r="T27" i="21"/>
  <c r="S27" i="21"/>
  <c r="N27" i="21"/>
  <c r="M27" i="21"/>
  <c r="L27" i="21"/>
  <c r="K27" i="21"/>
  <c r="J27" i="21"/>
  <c r="I27" i="21"/>
  <c r="H27" i="21"/>
  <c r="G27" i="21"/>
  <c r="F27" i="21"/>
  <c r="E27" i="21"/>
  <c r="Y26" i="21"/>
  <c r="Y25" i="21"/>
  <c r="X24" i="21"/>
  <c r="W24" i="21"/>
  <c r="U24" i="21"/>
  <c r="T24" i="21"/>
  <c r="S24" i="21"/>
  <c r="N24" i="21"/>
  <c r="M24" i="21"/>
  <c r="L24" i="21"/>
  <c r="K24" i="21"/>
  <c r="J24" i="21"/>
  <c r="I24" i="21"/>
  <c r="H24" i="21"/>
  <c r="G24" i="21"/>
  <c r="F24" i="21"/>
  <c r="E24" i="21"/>
  <c r="Y23" i="21"/>
  <c r="Y22" i="21"/>
  <c r="X21" i="21"/>
  <c r="W21" i="21"/>
  <c r="U21" i="21"/>
  <c r="T21" i="21"/>
  <c r="S21" i="21"/>
  <c r="N21" i="21"/>
  <c r="M21" i="21"/>
  <c r="L21" i="21"/>
  <c r="K21" i="21"/>
  <c r="J21" i="21"/>
  <c r="I21" i="21"/>
  <c r="H21" i="21"/>
  <c r="G21" i="21"/>
  <c r="F21" i="21"/>
  <c r="E21" i="21"/>
  <c r="Y20" i="21"/>
  <c r="Y19" i="21"/>
  <c r="X16" i="21"/>
  <c r="W16" i="21"/>
  <c r="U16" i="21"/>
  <c r="T16" i="21"/>
  <c r="S16" i="21"/>
  <c r="N16" i="21"/>
  <c r="M16" i="21"/>
  <c r="L16" i="21"/>
  <c r="K16" i="21"/>
  <c r="J16" i="21"/>
  <c r="I16" i="21"/>
  <c r="H16" i="21"/>
  <c r="G16" i="21"/>
  <c r="F16" i="21"/>
  <c r="E16" i="21"/>
  <c r="Y15" i="21"/>
  <c r="Y14" i="21"/>
  <c r="P262" i="20"/>
  <c r="P264" i="20" s="1"/>
  <c r="O262" i="20"/>
  <c r="O264" i="20" s="1"/>
  <c r="P41" i="20"/>
  <c r="O41" i="20"/>
  <c r="P36" i="20"/>
  <c r="O36" i="20"/>
  <c r="P29" i="20"/>
  <c r="O29" i="20"/>
  <c r="P28" i="20"/>
  <c r="P30" i="20" s="1"/>
  <c r="O28" i="20"/>
  <c r="O30" i="20" s="1"/>
  <c r="P27" i="20"/>
  <c r="O27" i="20"/>
  <c r="P24" i="20"/>
  <c r="O24" i="20"/>
  <c r="P21" i="20"/>
  <c r="O21" i="20"/>
  <c r="P16" i="20"/>
  <c r="O16" i="20"/>
  <c r="T263" i="20"/>
  <c r="L262" i="20"/>
  <c r="L264" i="20" s="1"/>
  <c r="T45" i="20"/>
  <c r="T55" i="20" s="1"/>
  <c r="S41" i="20"/>
  <c r="R41" i="20"/>
  <c r="Q41" i="20"/>
  <c r="N41" i="20"/>
  <c r="M41" i="20"/>
  <c r="L41" i="20"/>
  <c r="K41" i="20"/>
  <c r="J41" i="20"/>
  <c r="I41" i="20"/>
  <c r="H41" i="20"/>
  <c r="G41" i="20"/>
  <c r="F41" i="20"/>
  <c r="E41" i="20"/>
  <c r="T40" i="20"/>
  <c r="T39" i="20"/>
  <c r="S36" i="20"/>
  <c r="R36" i="20"/>
  <c r="Q36" i="20"/>
  <c r="N36" i="20"/>
  <c r="M36" i="20"/>
  <c r="L36" i="20"/>
  <c r="K36" i="20"/>
  <c r="J36" i="20"/>
  <c r="I36" i="20"/>
  <c r="H36" i="20"/>
  <c r="G36" i="20"/>
  <c r="F36" i="20"/>
  <c r="E36" i="20"/>
  <c r="T35" i="20"/>
  <c r="T34" i="20"/>
  <c r="T33" i="20"/>
  <c r="S29" i="20"/>
  <c r="R29" i="20"/>
  <c r="Q29" i="20"/>
  <c r="N29" i="20"/>
  <c r="M29" i="20"/>
  <c r="L29" i="20"/>
  <c r="K29" i="20"/>
  <c r="J29" i="20"/>
  <c r="I29" i="20"/>
  <c r="H29" i="20"/>
  <c r="G29" i="20"/>
  <c r="F29" i="20"/>
  <c r="E29" i="20"/>
  <c r="S28" i="20"/>
  <c r="R28" i="20"/>
  <c r="Q28" i="20"/>
  <c r="N28" i="20"/>
  <c r="M28" i="20"/>
  <c r="L28" i="20"/>
  <c r="K28" i="20"/>
  <c r="J28" i="20"/>
  <c r="I28" i="20"/>
  <c r="H28" i="20"/>
  <c r="G28" i="20"/>
  <c r="F28" i="20"/>
  <c r="E28" i="20"/>
  <c r="S27" i="20"/>
  <c r="R27" i="20"/>
  <c r="Q27" i="20"/>
  <c r="N27" i="20"/>
  <c r="M27" i="20"/>
  <c r="L27" i="20"/>
  <c r="K27" i="20"/>
  <c r="J27" i="20"/>
  <c r="I27" i="20"/>
  <c r="H27" i="20"/>
  <c r="G27" i="20"/>
  <c r="F27" i="20"/>
  <c r="E27" i="20"/>
  <c r="T26" i="20"/>
  <c r="T25" i="20"/>
  <c r="S24" i="20"/>
  <c r="R24" i="20"/>
  <c r="Q24" i="20"/>
  <c r="N24" i="20"/>
  <c r="M24" i="20"/>
  <c r="L24" i="20"/>
  <c r="K24" i="20"/>
  <c r="J24" i="20"/>
  <c r="I24" i="20"/>
  <c r="H24" i="20"/>
  <c r="G24" i="20"/>
  <c r="F24" i="20"/>
  <c r="E24" i="20"/>
  <c r="T23" i="20"/>
  <c r="T22" i="20"/>
  <c r="S21" i="20"/>
  <c r="R21" i="20"/>
  <c r="Q21" i="20"/>
  <c r="N21" i="20"/>
  <c r="M21" i="20"/>
  <c r="L21" i="20"/>
  <c r="K21" i="20"/>
  <c r="J21" i="20"/>
  <c r="I21" i="20"/>
  <c r="H21" i="20"/>
  <c r="G21" i="20"/>
  <c r="F21" i="20"/>
  <c r="E21" i="20"/>
  <c r="T20" i="20"/>
  <c r="T19" i="20"/>
  <c r="S16" i="20"/>
  <c r="R16" i="20"/>
  <c r="Q16" i="20"/>
  <c r="N16" i="20"/>
  <c r="M16" i="20"/>
  <c r="L16" i="20"/>
  <c r="K16" i="20"/>
  <c r="J16" i="20"/>
  <c r="I16" i="20"/>
  <c r="H16" i="20"/>
  <c r="G16" i="20"/>
  <c r="F16" i="20"/>
  <c r="E16" i="20"/>
  <c r="T15" i="20"/>
  <c r="T14" i="20"/>
  <c r="N263" i="19"/>
  <c r="N45" i="19"/>
  <c r="N55" i="19" s="1"/>
  <c r="M41" i="19"/>
  <c r="L41" i="19"/>
  <c r="K41" i="19"/>
  <c r="J41" i="19"/>
  <c r="I41" i="19"/>
  <c r="H41" i="19"/>
  <c r="G41" i="19"/>
  <c r="F41" i="19"/>
  <c r="E41" i="19"/>
  <c r="N40" i="19"/>
  <c r="N39" i="19"/>
  <c r="M36" i="19"/>
  <c r="L36" i="19"/>
  <c r="K36" i="19"/>
  <c r="J36" i="19"/>
  <c r="I36" i="19"/>
  <c r="H36" i="19"/>
  <c r="G36" i="19"/>
  <c r="F36" i="19"/>
  <c r="E36" i="19"/>
  <c r="N35" i="19"/>
  <c r="N34" i="19"/>
  <c r="N33" i="19"/>
  <c r="M29" i="19"/>
  <c r="L29" i="19"/>
  <c r="K29" i="19"/>
  <c r="J29" i="19"/>
  <c r="I29" i="19"/>
  <c r="H29" i="19"/>
  <c r="G29" i="19"/>
  <c r="F29" i="19"/>
  <c r="E29" i="19"/>
  <c r="M28" i="19"/>
  <c r="M30" i="19" s="1"/>
  <c r="L28" i="19"/>
  <c r="K28" i="19"/>
  <c r="J28" i="19"/>
  <c r="I28" i="19"/>
  <c r="H28" i="19"/>
  <c r="G28" i="19"/>
  <c r="F28" i="19"/>
  <c r="F30" i="19" s="1"/>
  <c r="E28" i="19"/>
  <c r="M27" i="19"/>
  <c r="L27" i="19"/>
  <c r="K27" i="19"/>
  <c r="J27" i="19"/>
  <c r="I27" i="19"/>
  <c r="H27" i="19"/>
  <c r="G27" i="19"/>
  <c r="F27" i="19"/>
  <c r="E27" i="19"/>
  <c r="N26" i="19"/>
  <c r="N25" i="19"/>
  <c r="M24" i="19"/>
  <c r="L24" i="19"/>
  <c r="K24" i="19"/>
  <c r="J24" i="19"/>
  <c r="I24" i="19"/>
  <c r="H24" i="19"/>
  <c r="G24" i="19"/>
  <c r="F24" i="19"/>
  <c r="E24" i="19"/>
  <c r="N23" i="19"/>
  <c r="N22" i="19"/>
  <c r="M21" i="19"/>
  <c r="L21" i="19"/>
  <c r="K21" i="19"/>
  <c r="J21" i="19"/>
  <c r="I21" i="19"/>
  <c r="H21" i="19"/>
  <c r="G21" i="19"/>
  <c r="F21" i="19"/>
  <c r="E21" i="19"/>
  <c r="N20" i="19"/>
  <c r="N19" i="19"/>
  <c r="M16" i="19"/>
  <c r="L16" i="19"/>
  <c r="K16" i="19"/>
  <c r="J16" i="19"/>
  <c r="I16" i="19"/>
  <c r="H16" i="19"/>
  <c r="G16" i="19"/>
  <c r="F16" i="19"/>
  <c r="E16" i="19"/>
  <c r="N15" i="19"/>
  <c r="N14" i="19"/>
  <c r="P263" i="18"/>
  <c r="P45" i="18"/>
  <c r="P55" i="18" s="1"/>
  <c r="O41" i="18"/>
  <c r="N41" i="18"/>
  <c r="M41" i="18"/>
  <c r="L41" i="18"/>
  <c r="K41" i="18"/>
  <c r="J41" i="18"/>
  <c r="I41" i="18"/>
  <c r="H41" i="18"/>
  <c r="G41" i="18"/>
  <c r="F41" i="18"/>
  <c r="E41" i="18"/>
  <c r="P40" i="18"/>
  <c r="P39" i="18"/>
  <c r="O36" i="18"/>
  <c r="N36" i="18"/>
  <c r="M36" i="18"/>
  <c r="L36" i="18"/>
  <c r="K36" i="18"/>
  <c r="J36" i="18"/>
  <c r="I36" i="18"/>
  <c r="H36" i="18"/>
  <c r="G36" i="18"/>
  <c r="F36" i="18"/>
  <c r="E36" i="18"/>
  <c r="P35" i="18"/>
  <c r="P34" i="18"/>
  <c r="P33" i="18"/>
  <c r="O29" i="18"/>
  <c r="N29" i="18"/>
  <c r="M29" i="18"/>
  <c r="L29" i="18"/>
  <c r="K29" i="18"/>
  <c r="J29" i="18"/>
  <c r="I29" i="18"/>
  <c r="H29" i="18"/>
  <c r="G29" i="18"/>
  <c r="F29" i="18"/>
  <c r="E29" i="18"/>
  <c r="O28" i="18"/>
  <c r="N28" i="18"/>
  <c r="M28" i="18"/>
  <c r="L28" i="18"/>
  <c r="K28" i="18"/>
  <c r="J28" i="18"/>
  <c r="I28" i="18"/>
  <c r="H28" i="18"/>
  <c r="G28" i="18"/>
  <c r="F28" i="18"/>
  <c r="E28" i="18"/>
  <c r="O27" i="18"/>
  <c r="N27" i="18"/>
  <c r="M27" i="18"/>
  <c r="L27" i="18"/>
  <c r="K27" i="18"/>
  <c r="J27" i="18"/>
  <c r="I27" i="18"/>
  <c r="H27" i="18"/>
  <c r="G27" i="18"/>
  <c r="F27" i="18"/>
  <c r="E27" i="18"/>
  <c r="P26" i="18"/>
  <c r="P25" i="18"/>
  <c r="O24" i="18"/>
  <c r="N24" i="18"/>
  <c r="M24" i="18"/>
  <c r="L24" i="18"/>
  <c r="K24" i="18"/>
  <c r="J24" i="18"/>
  <c r="I24" i="18"/>
  <c r="H24" i="18"/>
  <c r="G24" i="18"/>
  <c r="F24" i="18"/>
  <c r="E24" i="18"/>
  <c r="P23" i="18"/>
  <c r="P22" i="18"/>
  <c r="O21" i="18"/>
  <c r="N21" i="18"/>
  <c r="M21" i="18"/>
  <c r="L21" i="18"/>
  <c r="K21" i="18"/>
  <c r="J21" i="18"/>
  <c r="I21" i="18"/>
  <c r="H21" i="18"/>
  <c r="G21" i="18"/>
  <c r="F21" i="18"/>
  <c r="E21" i="18"/>
  <c r="P20" i="18"/>
  <c r="P19" i="18"/>
  <c r="O16" i="18"/>
  <c r="N16" i="18"/>
  <c r="M16" i="18"/>
  <c r="L16" i="18"/>
  <c r="K16" i="18"/>
  <c r="J16" i="18"/>
  <c r="I16" i="18"/>
  <c r="H16" i="18"/>
  <c r="G16" i="18"/>
  <c r="F16" i="18"/>
  <c r="E16" i="18"/>
  <c r="P15" i="18"/>
  <c r="P14" i="18"/>
  <c r="X41" i="11"/>
  <c r="W41" i="11"/>
  <c r="V41" i="11"/>
  <c r="U41" i="11"/>
  <c r="T41" i="11"/>
  <c r="S41" i="11"/>
  <c r="R41" i="11"/>
  <c r="Q41" i="11"/>
  <c r="P41" i="11"/>
  <c r="X36" i="11"/>
  <c r="W36" i="11"/>
  <c r="V36" i="11"/>
  <c r="U36" i="11"/>
  <c r="T36" i="11"/>
  <c r="S36" i="11"/>
  <c r="R36" i="11"/>
  <c r="Q36" i="11"/>
  <c r="P36" i="11"/>
  <c r="X29" i="11"/>
  <c r="W29" i="11"/>
  <c r="V29" i="11"/>
  <c r="U29" i="11"/>
  <c r="T29" i="11"/>
  <c r="S29" i="11"/>
  <c r="R29" i="11"/>
  <c r="Q29" i="11"/>
  <c r="P29" i="11"/>
  <c r="X28" i="11"/>
  <c r="W28" i="11"/>
  <c r="V28" i="11"/>
  <c r="U28" i="11"/>
  <c r="T28" i="11"/>
  <c r="S28" i="11"/>
  <c r="R28" i="11"/>
  <c r="Q28" i="11"/>
  <c r="P28" i="11"/>
  <c r="X27" i="11"/>
  <c r="W27" i="11"/>
  <c r="V27" i="11"/>
  <c r="U27" i="11"/>
  <c r="T27" i="11"/>
  <c r="S27" i="11"/>
  <c r="R27" i="11"/>
  <c r="Q27" i="11"/>
  <c r="P27" i="11"/>
  <c r="X24" i="11"/>
  <c r="W24" i="11"/>
  <c r="V24" i="11"/>
  <c r="U24" i="11"/>
  <c r="T24" i="11"/>
  <c r="S24" i="11"/>
  <c r="R24" i="11"/>
  <c r="Q24" i="11"/>
  <c r="P24" i="11"/>
  <c r="X21" i="11"/>
  <c r="W21" i="11"/>
  <c r="V21" i="11"/>
  <c r="U21" i="11"/>
  <c r="T21" i="11"/>
  <c r="S21" i="11"/>
  <c r="R21" i="11"/>
  <c r="Q21" i="11"/>
  <c r="P21" i="11"/>
  <c r="X16" i="11"/>
  <c r="W16" i="11"/>
  <c r="V16" i="11"/>
  <c r="U16" i="11"/>
  <c r="T16" i="11"/>
  <c r="S16" i="11"/>
  <c r="R16" i="11"/>
  <c r="Q16" i="11"/>
  <c r="P16" i="11"/>
  <c r="R263" i="17"/>
  <c r="R107" i="17"/>
  <c r="R106" i="17"/>
  <c r="R105" i="17"/>
  <c r="R102" i="17"/>
  <c r="R101" i="17"/>
  <c r="R100" i="17"/>
  <c r="R99" i="17"/>
  <c r="R98" i="17"/>
  <c r="R97" i="17"/>
  <c r="R96" i="17"/>
  <c r="R95" i="17"/>
  <c r="R94" i="17"/>
  <c r="R93" i="17"/>
  <c r="R90" i="17"/>
  <c r="R89" i="17"/>
  <c r="R88" i="17"/>
  <c r="R87" i="17"/>
  <c r="R86" i="17"/>
  <c r="R85" i="17"/>
  <c r="R84" i="17"/>
  <c r="R83" i="17"/>
  <c r="R82" i="17"/>
  <c r="R81" i="17"/>
  <c r="R78" i="17"/>
  <c r="E78" i="1" s="1"/>
  <c r="R77" i="17"/>
  <c r="R76" i="17"/>
  <c r="R75" i="17"/>
  <c r="R74" i="17"/>
  <c r="R73" i="17"/>
  <c r="R72" i="17"/>
  <c r="R71" i="17"/>
  <c r="R70" i="17"/>
  <c r="R69" i="17"/>
  <c r="R66" i="17"/>
  <c r="R65" i="17"/>
  <c r="R64" i="17"/>
  <c r="R63" i="17"/>
  <c r="R62" i="17"/>
  <c r="R61" i="17"/>
  <c r="R60" i="17"/>
  <c r="R59" i="17"/>
  <c r="R58" i="17"/>
  <c r="R57" i="17"/>
  <c r="R67" i="17" s="1"/>
  <c r="R54" i="17"/>
  <c r="R53" i="17"/>
  <c r="R52" i="17"/>
  <c r="R51" i="17"/>
  <c r="R50" i="17"/>
  <c r="R49" i="17"/>
  <c r="R48" i="17"/>
  <c r="R47" i="17"/>
  <c r="R46" i="17"/>
  <c r="R45" i="17"/>
  <c r="R55" i="17" s="1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R40" i="17"/>
  <c r="R39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R35" i="17"/>
  <c r="R34" i="17"/>
  <c r="R33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Q28" i="17"/>
  <c r="Q30" i="17" s="1"/>
  <c r="P28" i="17"/>
  <c r="O28" i="17"/>
  <c r="N28" i="17"/>
  <c r="M28" i="17"/>
  <c r="L28" i="17"/>
  <c r="K28" i="17"/>
  <c r="J28" i="17"/>
  <c r="I28" i="17"/>
  <c r="H28" i="17"/>
  <c r="G28" i="17"/>
  <c r="F28" i="17"/>
  <c r="E28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R26" i="17"/>
  <c r="R25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R23" i="17"/>
  <c r="R22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R20" i="17"/>
  <c r="R19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R15" i="17"/>
  <c r="R14" i="17"/>
  <c r="Y263" i="16"/>
  <c r="Y45" i="16"/>
  <c r="Y55" i="16" s="1"/>
  <c r="X41" i="16"/>
  <c r="W41" i="16"/>
  <c r="V41" i="16"/>
  <c r="U41" i="16"/>
  <c r="T41" i="16"/>
  <c r="S41" i="16"/>
  <c r="R41" i="16"/>
  <c r="K41" i="16"/>
  <c r="J41" i="16"/>
  <c r="I41" i="16"/>
  <c r="H41" i="16"/>
  <c r="G41" i="16"/>
  <c r="F41" i="16"/>
  <c r="E41" i="16"/>
  <c r="Y40" i="16"/>
  <c r="Y39" i="16"/>
  <c r="X36" i="16"/>
  <c r="W36" i="16"/>
  <c r="V36" i="16"/>
  <c r="U36" i="16"/>
  <c r="T36" i="16"/>
  <c r="S36" i="16"/>
  <c r="R36" i="16"/>
  <c r="K36" i="16"/>
  <c r="J36" i="16"/>
  <c r="I36" i="16"/>
  <c r="H36" i="16"/>
  <c r="G36" i="16"/>
  <c r="F36" i="16"/>
  <c r="E36" i="16"/>
  <c r="Y35" i="16"/>
  <c r="Y34" i="16"/>
  <c r="Y33" i="16"/>
  <c r="X29" i="16"/>
  <c r="W29" i="16"/>
  <c r="V29" i="16"/>
  <c r="U29" i="16"/>
  <c r="T29" i="16"/>
  <c r="S29" i="16"/>
  <c r="R29" i="16"/>
  <c r="K29" i="16"/>
  <c r="J29" i="16"/>
  <c r="I29" i="16"/>
  <c r="H29" i="16"/>
  <c r="G29" i="16"/>
  <c r="F29" i="16"/>
  <c r="E29" i="16"/>
  <c r="X28" i="16"/>
  <c r="W28" i="16"/>
  <c r="V28" i="16"/>
  <c r="U28" i="16"/>
  <c r="T28" i="16"/>
  <c r="S28" i="16"/>
  <c r="R28" i="16"/>
  <c r="K28" i="16"/>
  <c r="J28" i="16"/>
  <c r="I28" i="16"/>
  <c r="H28" i="16"/>
  <c r="G28" i="16"/>
  <c r="F28" i="16"/>
  <c r="E28" i="16"/>
  <c r="X27" i="16"/>
  <c r="W27" i="16"/>
  <c r="V27" i="16"/>
  <c r="U27" i="16"/>
  <c r="T27" i="16"/>
  <c r="S27" i="16"/>
  <c r="R27" i="16"/>
  <c r="K27" i="16"/>
  <c r="J27" i="16"/>
  <c r="I27" i="16"/>
  <c r="H27" i="16"/>
  <c r="G27" i="16"/>
  <c r="F27" i="16"/>
  <c r="E27" i="16"/>
  <c r="Y26" i="16"/>
  <c r="Y25" i="16"/>
  <c r="X24" i="16"/>
  <c r="W24" i="16"/>
  <c r="V24" i="16"/>
  <c r="U24" i="16"/>
  <c r="T24" i="16"/>
  <c r="S24" i="16"/>
  <c r="R24" i="16"/>
  <c r="K24" i="16"/>
  <c r="J24" i="16"/>
  <c r="I24" i="16"/>
  <c r="H24" i="16"/>
  <c r="G24" i="16"/>
  <c r="F24" i="16"/>
  <c r="E24" i="16"/>
  <c r="Y23" i="16"/>
  <c r="Y22" i="16"/>
  <c r="X21" i="16"/>
  <c r="W21" i="16"/>
  <c r="V21" i="16"/>
  <c r="U21" i="16"/>
  <c r="T21" i="16"/>
  <c r="S21" i="16"/>
  <c r="R21" i="16"/>
  <c r="K21" i="16"/>
  <c r="J21" i="16"/>
  <c r="I21" i="16"/>
  <c r="H21" i="16"/>
  <c r="G21" i="16"/>
  <c r="F21" i="16"/>
  <c r="E21" i="16"/>
  <c r="Y20" i="16"/>
  <c r="Y19" i="16"/>
  <c r="X16" i="16"/>
  <c r="W16" i="16"/>
  <c r="V16" i="16"/>
  <c r="U16" i="16"/>
  <c r="T16" i="16"/>
  <c r="S16" i="16"/>
  <c r="R16" i="16"/>
  <c r="K16" i="16"/>
  <c r="J16" i="16"/>
  <c r="I16" i="16"/>
  <c r="H16" i="16"/>
  <c r="G16" i="16"/>
  <c r="F16" i="16"/>
  <c r="E16" i="16"/>
  <c r="Y15" i="16"/>
  <c r="Y14" i="16"/>
  <c r="W263" i="15"/>
  <c r="W45" i="15"/>
  <c r="W55" i="15" s="1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W40" i="15"/>
  <c r="W39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W35" i="15"/>
  <c r="W34" i="15"/>
  <c r="W33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W26" i="15"/>
  <c r="W25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W23" i="15"/>
  <c r="W22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W20" i="15"/>
  <c r="W19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W15" i="15"/>
  <c r="W14" i="15"/>
  <c r="U121" i="3"/>
  <c r="E121" i="1" s="1"/>
  <c r="U122" i="3"/>
  <c r="E122" i="1" s="1"/>
  <c r="U101" i="3"/>
  <c r="U102" i="3"/>
  <c r="U89" i="3"/>
  <c r="E89" i="1" s="1"/>
  <c r="U90" i="3"/>
  <c r="E90" i="1" s="1"/>
  <c r="U77" i="3"/>
  <c r="U78" i="3"/>
  <c r="U65" i="3"/>
  <c r="E65" i="1" s="1"/>
  <c r="U66" i="3"/>
  <c r="E66" i="1" s="1"/>
  <c r="U53" i="3"/>
  <c r="E53" i="1" s="1"/>
  <c r="U54" i="3"/>
  <c r="E54" i="1" s="1"/>
  <c r="R115" i="17" l="1"/>
  <c r="R91" i="17"/>
  <c r="I30" i="17"/>
  <c r="J30" i="19"/>
  <c r="I30" i="19"/>
  <c r="K30" i="19"/>
  <c r="H30" i="19"/>
  <c r="G30" i="19"/>
  <c r="R30" i="21"/>
  <c r="K30" i="20"/>
  <c r="L30" i="20"/>
  <c r="Q30" i="20"/>
  <c r="R30" i="20"/>
  <c r="S30" i="20"/>
  <c r="T29" i="20"/>
  <c r="I30" i="20"/>
  <c r="AC30" i="22"/>
  <c r="AH30" i="22"/>
  <c r="V30" i="22"/>
  <c r="AL30" i="22"/>
  <c r="E235" i="1"/>
  <c r="S30" i="16"/>
  <c r="T30" i="16"/>
  <c r="E30" i="16"/>
  <c r="E259" i="1"/>
  <c r="E247" i="1"/>
  <c r="E223" i="1"/>
  <c r="E211" i="1"/>
  <c r="E199" i="1"/>
  <c r="E187" i="1"/>
  <c r="E175" i="1"/>
  <c r="E163" i="1"/>
  <c r="E151" i="1"/>
  <c r="E139" i="1"/>
  <c r="S30" i="15"/>
  <c r="R30" i="15"/>
  <c r="R30" i="11"/>
  <c r="T30" i="11"/>
  <c r="V30" i="16"/>
  <c r="I30" i="16"/>
  <c r="W30" i="16"/>
  <c r="G30" i="16"/>
  <c r="H30" i="16"/>
  <c r="J30" i="16"/>
  <c r="E77" i="1"/>
  <c r="E102" i="1"/>
  <c r="E101" i="1"/>
  <c r="L30" i="17"/>
  <c r="M30" i="17"/>
  <c r="R103" i="17"/>
  <c r="O30" i="17"/>
  <c r="P30" i="17"/>
  <c r="R79" i="17"/>
  <c r="P36" i="18"/>
  <c r="J30" i="18"/>
  <c r="E30" i="19"/>
  <c r="T24" i="20"/>
  <c r="H30" i="20"/>
  <c r="T41" i="20"/>
  <c r="G30" i="20"/>
  <c r="J30" i="20"/>
  <c r="Y55" i="21"/>
  <c r="I30" i="21"/>
  <c r="J30" i="21"/>
  <c r="AI30" i="22"/>
  <c r="AJ30" i="22"/>
  <c r="AK30" i="22"/>
  <c r="E30" i="22"/>
  <c r="T30" i="22"/>
  <c r="R262" i="21"/>
  <c r="R264" i="21" s="1"/>
  <c r="K262" i="21"/>
  <c r="K264" i="21" s="1"/>
  <c r="P262" i="21"/>
  <c r="P264" i="21" s="1"/>
  <c r="K30" i="21"/>
  <c r="Q262" i="21"/>
  <c r="Q264" i="21" s="1"/>
  <c r="L30" i="21"/>
  <c r="M30" i="21"/>
  <c r="T30" i="21"/>
  <c r="U30" i="21"/>
  <c r="F30" i="21"/>
  <c r="W262" i="21"/>
  <c r="W264" i="21" s="1"/>
  <c r="N30" i="21"/>
  <c r="S30" i="21"/>
  <c r="W30" i="21"/>
  <c r="N24" i="19"/>
  <c r="L30" i="19"/>
  <c r="P21" i="18"/>
  <c r="P29" i="18"/>
  <c r="F262" i="18"/>
  <c r="F264" i="18" s="1"/>
  <c r="G262" i="18"/>
  <c r="G264" i="18" s="1"/>
  <c r="N30" i="18"/>
  <c r="J262" i="18"/>
  <c r="J264" i="18" s="1"/>
  <c r="K262" i="18"/>
  <c r="K264" i="18" s="1"/>
  <c r="L262" i="18"/>
  <c r="L264" i="18" s="1"/>
  <c r="M262" i="18"/>
  <c r="M264" i="18" s="1"/>
  <c r="H262" i="17"/>
  <c r="H264" i="17" s="1"/>
  <c r="F30" i="17"/>
  <c r="G30" i="17"/>
  <c r="U30" i="16"/>
  <c r="Y24" i="16"/>
  <c r="T262" i="16"/>
  <c r="T264" i="16" s="1"/>
  <c r="F30" i="16"/>
  <c r="X262" i="16"/>
  <c r="X264" i="16" s="1"/>
  <c r="G30" i="15"/>
  <c r="H30" i="15"/>
  <c r="K30" i="15"/>
  <c r="I30" i="15"/>
  <c r="P30" i="15"/>
  <c r="T30" i="15"/>
  <c r="Q30" i="15"/>
  <c r="U30" i="15"/>
  <c r="J30" i="15"/>
  <c r="T262" i="11"/>
  <c r="T264" i="11" s="1"/>
  <c r="U262" i="11"/>
  <c r="U264" i="11" s="1"/>
  <c r="P262" i="11"/>
  <c r="P264" i="11" s="1"/>
  <c r="V262" i="11"/>
  <c r="V264" i="11" s="1"/>
  <c r="Q262" i="11"/>
  <c r="Q264" i="11" s="1"/>
  <c r="W262" i="11"/>
  <c r="W264" i="11" s="1"/>
  <c r="R262" i="11"/>
  <c r="R264" i="11" s="1"/>
  <c r="S262" i="11"/>
  <c r="S264" i="11" s="1"/>
  <c r="X262" i="11"/>
  <c r="X264" i="11" s="1"/>
  <c r="S30" i="11"/>
  <c r="U30" i="11"/>
  <c r="V30" i="11"/>
  <c r="W30" i="11"/>
  <c r="X30" i="11"/>
  <c r="P30" i="11"/>
  <c r="Q30" i="11"/>
  <c r="Y30" i="22"/>
  <c r="Y262" i="22"/>
  <c r="Y264" i="22" s="1"/>
  <c r="W262" i="22"/>
  <c r="W264" i="22" s="1"/>
  <c r="Z30" i="22"/>
  <c r="AM36" i="22"/>
  <c r="Z262" i="22"/>
  <c r="Z264" i="22" s="1"/>
  <c r="AM27" i="22"/>
  <c r="AA30" i="22"/>
  <c r="AA262" i="22"/>
  <c r="AA264" i="22" s="1"/>
  <c r="AM41" i="22"/>
  <c r="W30" i="22"/>
  <c r="AM24" i="22"/>
  <c r="AI262" i="22"/>
  <c r="AI264" i="22" s="1"/>
  <c r="AM16" i="22"/>
  <c r="AM29" i="22"/>
  <c r="U262" i="22"/>
  <c r="U264" i="22" s="1"/>
  <c r="X30" i="22"/>
  <c r="X262" i="22"/>
  <c r="X264" i="22" s="1"/>
  <c r="AB30" i="22"/>
  <c r="AH262" i="22"/>
  <c r="AH264" i="22" s="1"/>
  <c r="AJ262" i="22"/>
  <c r="AJ264" i="22" s="1"/>
  <c r="V262" i="22"/>
  <c r="V264" i="22" s="1"/>
  <c r="E262" i="22"/>
  <c r="E264" i="22" s="1"/>
  <c r="AK262" i="22"/>
  <c r="AK264" i="22" s="1"/>
  <c r="AL262" i="22"/>
  <c r="AL264" i="22" s="1"/>
  <c r="AM21" i="22"/>
  <c r="AB262" i="22"/>
  <c r="AB264" i="22" s="1"/>
  <c r="AC262" i="22"/>
  <c r="AC264" i="22" s="1"/>
  <c r="T262" i="22"/>
  <c r="T264" i="22" s="1"/>
  <c r="AM28" i="22"/>
  <c r="Y24" i="21"/>
  <c r="X30" i="21"/>
  <c r="Y27" i="21"/>
  <c r="Y29" i="21"/>
  <c r="Y21" i="21"/>
  <c r="T262" i="21"/>
  <c r="T264" i="21" s="1"/>
  <c r="Y36" i="21"/>
  <c r="G30" i="21"/>
  <c r="Y16" i="21"/>
  <c r="E30" i="21"/>
  <c r="H30" i="21"/>
  <c r="F262" i="21"/>
  <c r="F264" i="21" s="1"/>
  <c r="H262" i="21"/>
  <c r="H264" i="21" s="1"/>
  <c r="X262" i="21"/>
  <c r="X264" i="21" s="1"/>
  <c r="L262" i="21"/>
  <c r="L264" i="21" s="1"/>
  <c r="I262" i="21"/>
  <c r="I264" i="21" s="1"/>
  <c r="Y41" i="21"/>
  <c r="M262" i="21"/>
  <c r="M264" i="21" s="1"/>
  <c r="J262" i="21"/>
  <c r="J264" i="21" s="1"/>
  <c r="G262" i="21"/>
  <c r="G264" i="21" s="1"/>
  <c r="Y28" i="21"/>
  <c r="E262" i="21"/>
  <c r="T21" i="20"/>
  <c r="H262" i="20"/>
  <c r="H264" i="20" s="1"/>
  <c r="T36" i="20"/>
  <c r="Q262" i="20"/>
  <c r="Q264" i="20" s="1"/>
  <c r="G262" i="20"/>
  <c r="G264" i="20" s="1"/>
  <c r="J262" i="20"/>
  <c r="J264" i="20" s="1"/>
  <c r="K262" i="20"/>
  <c r="K264" i="20" s="1"/>
  <c r="M262" i="20"/>
  <c r="M264" i="20" s="1"/>
  <c r="S262" i="20"/>
  <c r="S264" i="20" s="1"/>
  <c r="E30" i="20"/>
  <c r="T16" i="20"/>
  <c r="I262" i="20"/>
  <c r="I264" i="20" s="1"/>
  <c r="F30" i="20"/>
  <c r="T28" i="20"/>
  <c r="E262" i="20"/>
  <c r="E264" i="20" s="1"/>
  <c r="T27" i="20"/>
  <c r="N30" i="20"/>
  <c r="F262" i="20"/>
  <c r="F264" i="20" s="1"/>
  <c r="N262" i="20"/>
  <c r="N264" i="20" s="1"/>
  <c r="R262" i="20"/>
  <c r="R264" i="20" s="1"/>
  <c r="M30" i="20"/>
  <c r="N21" i="19"/>
  <c r="N16" i="19"/>
  <c r="E262" i="19"/>
  <c r="E264" i="19" s="1"/>
  <c r="N29" i="19"/>
  <c r="I262" i="19"/>
  <c r="I264" i="19" s="1"/>
  <c r="H262" i="19"/>
  <c r="H264" i="19" s="1"/>
  <c r="F262" i="19"/>
  <c r="F264" i="19" s="1"/>
  <c r="J262" i="19"/>
  <c r="J264" i="19" s="1"/>
  <c r="N36" i="19"/>
  <c r="L262" i="19"/>
  <c r="L264" i="19" s="1"/>
  <c r="K262" i="19"/>
  <c r="K264" i="19" s="1"/>
  <c r="N27" i="19"/>
  <c r="M262" i="19"/>
  <c r="M264" i="19" s="1"/>
  <c r="N28" i="19"/>
  <c r="G262" i="19"/>
  <c r="G264" i="19" s="1"/>
  <c r="N41" i="19"/>
  <c r="N262" i="18"/>
  <c r="N264" i="18" s="1"/>
  <c r="O262" i="18"/>
  <c r="O264" i="18" s="1"/>
  <c r="I262" i="18"/>
  <c r="I264" i="18" s="1"/>
  <c r="H262" i="18"/>
  <c r="H264" i="18" s="1"/>
  <c r="H30" i="18"/>
  <c r="P24" i="18"/>
  <c r="P16" i="18"/>
  <c r="F30" i="18"/>
  <c r="I30" i="18"/>
  <c r="K30" i="18"/>
  <c r="G30" i="18"/>
  <c r="P27" i="18"/>
  <c r="L30" i="18"/>
  <c r="M30" i="18"/>
  <c r="P41" i="18"/>
  <c r="E30" i="18"/>
  <c r="O30" i="18"/>
  <c r="P28" i="18"/>
  <c r="E262" i="18"/>
  <c r="Y41" i="16"/>
  <c r="Y21" i="16"/>
  <c r="Y28" i="16"/>
  <c r="Y16" i="16"/>
  <c r="R30" i="16"/>
  <c r="Y36" i="16"/>
  <c r="J262" i="16"/>
  <c r="J264" i="16" s="1"/>
  <c r="E262" i="16"/>
  <c r="E264" i="16" s="1"/>
  <c r="W262" i="16"/>
  <c r="W264" i="16" s="1"/>
  <c r="Y27" i="16"/>
  <c r="R262" i="16"/>
  <c r="R264" i="16" s="1"/>
  <c r="I262" i="16"/>
  <c r="I264" i="16" s="1"/>
  <c r="G262" i="16"/>
  <c r="G264" i="16" s="1"/>
  <c r="U262" i="16"/>
  <c r="U264" i="16" s="1"/>
  <c r="V262" i="16"/>
  <c r="V264" i="16" s="1"/>
  <c r="K30" i="16"/>
  <c r="K262" i="16"/>
  <c r="K264" i="16" s="1"/>
  <c r="F262" i="16"/>
  <c r="F264" i="16" s="1"/>
  <c r="X30" i="16"/>
  <c r="S262" i="16"/>
  <c r="S264" i="16" s="1"/>
  <c r="H262" i="16"/>
  <c r="H264" i="16" s="1"/>
  <c r="N30" i="15"/>
  <c r="F30" i="15"/>
  <c r="O30" i="15"/>
  <c r="V30" i="15"/>
  <c r="E30" i="15"/>
  <c r="R24" i="17"/>
  <c r="I262" i="17"/>
  <c r="I264" i="17" s="1"/>
  <c r="E262" i="17"/>
  <c r="E264" i="17" s="1"/>
  <c r="H30" i="17"/>
  <c r="F262" i="17"/>
  <c r="F264" i="17" s="1"/>
  <c r="R28" i="17"/>
  <c r="R27" i="17"/>
  <c r="E30" i="17"/>
  <c r="K30" i="17"/>
  <c r="J30" i="17"/>
  <c r="J262" i="17"/>
  <c r="J264" i="17" s="1"/>
  <c r="N30" i="17"/>
  <c r="K262" i="17"/>
  <c r="K264" i="17" s="1"/>
  <c r="L262" i="17"/>
  <c r="L264" i="17" s="1"/>
  <c r="R36" i="17"/>
  <c r="M262" i="17"/>
  <c r="M264" i="17" s="1"/>
  <c r="N262" i="17"/>
  <c r="N264" i="17" s="1"/>
  <c r="O262" i="17"/>
  <c r="O264" i="17" s="1"/>
  <c r="R41" i="17"/>
  <c r="P262" i="17"/>
  <c r="P264" i="17" s="1"/>
  <c r="R21" i="17"/>
  <c r="Q262" i="17"/>
  <c r="Q264" i="17" s="1"/>
  <c r="R16" i="17"/>
  <c r="G262" i="17"/>
  <c r="G264" i="17" s="1"/>
  <c r="R29" i="17"/>
  <c r="Y29" i="16"/>
  <c r="F262" i="15"/>
  <c r="F264" i="15" s="1"/>
  <c r="G262" i="15"/>
  <c r="G264" i="15" s="1"/>
  <c r="L30" i="15"/>
  <c r="P262" i="15"/>
  <c r="P264" i="15" s="1"/>
  <c r="H262" i="15"/>
  <c r="H264" i="15" s="1"/>
  <c r="I262" i="15"/>
  <c r="I264" i="15" s="1"/>
  <c r="W36" i="15"/>
  <c r="Q262" i="15"/>
  <c r="Q264" i="15" s="1"/>
  <c r="R262" i="15"/>
  <c r="R264" i="15" s="1"/>
  <c r="L262" i="15"/>
  <c r="L264" i="15" s="1"/>
  <c r="K262" i="15"/>
  <c r="K264" i="15" s="1"/>
  <c r="M30" i="15"/>
  <c r="W21" i="15"/>
  <c r="M262" i="15"/>
  <c r="M264" i="15" s="1"/>
  <c r="W41" i="15"/>
  <c r="N262" i="15"/>
  <c r="N264" i="15" s="1"/>
  <c r="W24" i="15"/>
  <c r="W29" i="15"/>
  <c r="O262" i="15"/>
  <c r="O264" i="15" s="1"/>
  <c r="V262" i="15"/>
  <c r="V264" i="15" s="1"/>
  <c r="J262" i="15"/>
  <c r="J264" i="15" s="1"/>
  <c r="S262" i="15"/>
  <c r="S264" i="15" s="1"/>
  <c r="W16" i="15"/>
  <c r="T262" i="15"/>
  <c r="T264" i="15" s="1"/>
  <c r="U262" i="15"/>
  <c r="U264" i="15" s="1"/>
  <c r="W27" i="15"/>
  <c r="E262" i="15"/>
  <c r="W28" i="15"/>
  <c r="N30" i="19" l="1"/>
  <c r="P30" i="18"/>
  <c r="AM30" i="22"/>
  <c r="Y30" i="21"/>
  <c r="R30" i="17"/>
  <c r="R264" i="17"/>
  <c r="Y30" i="16"/>
  <c r="Y264" i="16"/>
  <c r="W30" i="15"/>
  <c r="AM264" i="22"/>
  <c r="AM262" i="22"/>
  <c r="E264" i="21"/>
  <c r="Y264" i="21" s="1"/>
  <c r="Y262" i="21"/>
  <c r="T30" i="20"/>
  <c r="T264" i="20"/>
  <c r="T262" i="20"/>
  <c r="N262" i="19"/>
  <c r="N264" i="19"/>
  <c r="P262" i="18"/>
  <c r="E264" i="18"/>
  <c r="P264" i="18" s="1"/>
  <c r="Y262" i="16"/>
  <c r="R262" i="17"/>
  <c r="W262" i="15"/>
  <c r="E264" i="15"/>
  <c r="W264" i="15" s="1"/>
  <c r="AD263" i="11" l="1"/>
  <c r="AD45" i="11"/>
  <c r="AD55" i="11" s="1"/>
  <c r="AC41" i="11"/>
  <c r="AB41" i="11"/>
  <c r="AA41" i="11"/>
  <c r="Z41" i="11"/>
  <c r="Y41" i="11"/>
  <c r="O41" i="11"/>
  <c r="N41" i="11"/>
  <c r="M41" i="11"/>
  <c r="L41" i="11"/>
  <c r="K41" i="11"/>
  <c r="J41" i="11"/>
  <c r="I41" i="11"/>
  <c r="H41" i="11"/>
  <c r="G41" i="11"/>
  <c r="F41" i="11"/>
  <c r="E41" i="11"/>
  <c r="AD40" i="11"/>
  <c r="AD39" i="11"/>
  <c r="AC36" i="11"/>
  <c r="AB36" i="11"/>
  <c r="AA36" i="11"/>
  <c r="Z36" i="11"/>
  <c r="Y36" i="11"/>
  <c r="O36" i="11"/>
  <c r="N36" i="11"/>
  <c r="M36" i="11"/>
  <c r="L36" i="11"/>
  <c r="K36" i="11"/>
  <c r="J36" i="11"/>
  <c r="I36" i="11"/>
  <c r="H36" i="11"/>
  <c r="G36" i="11"/>
  <c r="F36" i="11"/>
  <c r="E36" i="11"/>
  <c r="AD35" i="11"/>
  <c r="AD34" i="11"/>
  <c r="AD33" i="11"/>
  <c r="AC29" i="11"/>
  <c r="AB29" i="11"/>
  <c r="AA29" i="11"/>
  <c r="Z29" i="11"/>
  <c r="Y29" i="11"/>
  <c r="O29" i="11"/>
  <c r="N29" i="11"/>
  <c r="M29" i="11"/>
  <c r="L29" i="11"/>
  <c r="K29" i="11"/>
  <c r="J29" i="11"/>
  <c r="I29" i="11"/>
  <c r="H29" i="11"/>
  <c r="G29" i="11"/>
  <c r="F29" i="11"/>
  <c r="E29" i="11"/>
  <c r="AC28" i="11"/>
  <c r="AB28" i="11"/>
  <c r="AA28" i="11"/>
  <c r="Z28" i="11"/>
  <c r="Y28" i="11"/>
  <c r="O28" i="11"/>
  <c r="N28" i="11"/>
  <c r="M28" i="11"/>
  <c r="L28" i="11"/>
  <c r="K28" i="11"/>
  <c r="J28" i="11"/>
  <c r="I28" i="11"/>
  <c r="H28" i="11"/>
  <c r="G28" i="11"/>
  <c r="F28" i="11"/>
  <c r="E28" i="11"/>
  <c r="AC27" i="11"/>
  <c r="AB27" i="11"/>
  <c r="AA27" i="11"/>
  <c r="Z27" i="11"/>
  <c r="Y27" i="11"/>
  <c r="O27" i="11"/>
  <c r="N27" i="11"/>
  <c r="M27" i="11"/>
  <c r="L27" i="11"/>
  <c r="K27" i="11"/>
  <c r="J27" i="11"/>
  <c r="I27" i="11"/>
  <c r="H27" i="11"/>
  <c r="G27" i="11"/>
  <c r="F27" i="11"/>
  <c r="E27" i="11"/>
  <c r="AD26" i="11"/>
  <c r="AD25" i="11"/>
  <c r="AC24" i="11"/>
  <c r="AB24" i="11"/>
  <c r="AA24" i="11"/>
  <c r="Z24" i="11"/>
  <c r="Y24" i="11"/>
  <c r="O24" i="11"/>
  <c r="N24" i="11"/>
  <c r="M24" i="11"/>
  <c r="L24" i="11"/>
  <c r="K24" i="11"/>
  <c r="J24" i="11"/>
  <c r="I24" i="11"/>
  <c r="H24" i="11"/>
  <c r="G24" i="11"/>
  <c r="F24" i="11"/>
  <c r="E24" i="11"/>
  <c r="AD23" i="11"/>
  <c r="AD22" i="11"/>
  <c r="AC21" i="11"/>
  <c r="AB21" i="11"/>
  <c r="AA21" i="11"/>
  <c r="Z21" i="11"/>
  <c r="Y21" i="11"/>
  <c r="O21" i="11"/>
  <c r="N21" i="11"/>
  <c r="M21" i="11"/>
  <c r="L21" i="11"/>
  <c r="K21" i="11"/>
  <c r="J21" i="11"/>
  <c r="I21" i="11"/>
  <c r="H21" i="11"/>
  <c r="G21" i="11"/>
  <c r="F21" i="11"/>
  <c r="E21" i="11"/>
  <c r="AD20" i="11"/>
  <c r="AD19" i="11"/>
  <c r="AC16" i="11"/>
  <c r="AB16" i="11"/>
  <c r="AA16" i="11"/>
  <c r="Z16" i="11"/>
  <c r="Y16" i="11"/>
  <c r="O16" i="11"/>
  <c r="N16" i="11"/>
  <c r="M16" i="11"/>
  <c r="L16" i="11"/>
  <c r="K16" i="11"/>
  <c r="J16" i="11"/>
  <c r="I16" i="11"/>
  <c r="H16" i="11"/>
  <c r="G16" i="11"/>
  <c r="F16" i="11"/>
  <c r="E16" i="11"/>
  <c r="AD15" i="11"/>
  <c r="AD14" i="11"/>
  <c r="U263" i="10"/>
  <c r="U45" i="10"/>
  <c r="U55" i="10" s="1"/>
  <c r="T41" i="10"/>
  <c r="S41" i="10"/>
  <c r="R41" i="10"/>
  <c r="O41" i="10"/>
  <c r="N41" i="10"/>
  <c r="M41" i="10"/>
  <c r="L41" i="10"/>
  <c r="E41" i="10"/>
  <c r="U40" i="10"/>
  <c r="U39" i="10"/>
  <c r="T36" i="10"/>
  <c r="S36" i="10"/>
  <c r="R36" i="10"/>
  <c r="O36" i="10"/>
  <c r="N36" i="10"/>
  <c r="M36" i="10"/>
  <c r="L36" i="10"/>
  <c r="E36" i="10"/>
  <c r="U35" i="10"/>
  <c r="U34" i="10"/>
  <c r="U33" i="10"/>
  <c r="T29" i="10"/>
  <c r="S29" i="10"/>
  <c r="R29" i="10"/>
  <c r="O29" i="10"/>
  <c r="N29" i="10"/>
  <c r="M29" i="10"/>
  <c r="L29" i="10"/>
  <c r="E29" i="10"/>
  <c r="T28" i="10"/>
  <c r="T30" i="10" s="1"/>
  <c r="S28" i="10"/>
  <c r="R28" i="10"/>
  <c r="O28" i="10"/>
  <c r="N28" i="10"/>
  <c r="M28" i="10"/>
  <c r="L28" i="10"/>
  <c r="E28" i="10"/>
  <c r="T27" i="10"/>
  <c r="S27" i="10"/>
  <c r="R27" i="10"/>
  <c r="O27" i="10"/>
  <c r="N27" i="10"/>
  <c r="M27" i="10"/>
  <c r="L27" i="10"/>
  <c r="E27" i="10"/>
  <c r="U26" i="10"/>
  <c r="U25" i="10"/>
  <c r="T24" i="10"/>
  <c r="S24" i="10"/>
  <c r="R24" i="10"/>
  <c r="O24" i="10"/>
  <c r="N24" i="10"/>
  <c r="M24" i="10"/>
  <c r="L24" i="10"/>
  <c r="E24" i="10"/>
  <c r="U23" i="10"/>
  <c r="U22" i="10"/>
  <c r="T21" i="10"/>
  <c r="S21" i="10"/>
  <c r="R21" i="10"/>
  <c r="O21" i="10"/>
  <c r="N21" i="10"/>
  <c r="M21" i="10"/>
  <c r="L21" i="10"/>
  <c r="E21" i="10"/>
  <c r="U20" i="10"/>
  <c r="U19" i="10"/>
  <c r="T16" i="10"/>
  <c r="S16" i="10"/>
  <c r="R16" i="10"/>
  <c r="O16" i="10"/>
  <c r="N16" i="10"/>
  <c r="M16" i="10"/>
  <c r="L16" i="10"/>
  <c r="E16" i="10"/>
  <c r="U15" i="10"/>
  <c r="U14" i="10"/>
  <c r="AG263" i="9"/>
  <c r="AG45" i="9"/>
  <c r="AG55" i="9" s="1"/>
  <c r="AF41" i="9"/>
  <c r="AE41" i="9"/>
  <c r="AD41" i="9"/>
  <c r="AC41" i="9"/>
  <c r="AB41" i="9"/>
  <c r="AA41" i="9"/>
  <c r="Z41" i="9"/>
  <c r="O41" i="9"/>
  <c r="E41" i="9"/>
  <c r="AG40" i="9"/>
  <c r="AG39" i="9"/>
  <c r="AF36" i="9"/>
  <c r="AE36" i="9"/>
  <c r="AD36" i="9"/>
  <c r="AC36" i="9"/>
  <c r="AB36" i="9"/>
  <c r="AA36" i="9"/>
  <c r="Z36" i="9"/>
  <c r="O36" i="9"/>
  <c r="E36" i="9"/>
  <c r="AG35" i="9"/>
  <c r="AG34" i="9"/>
  <c r="AG33" i="9"/>
  <c r="AF29" i="9"/>
  <c r="AE29" i="9"/>
  <c r="AD29" i="9"/>
  <c r="AC29" i="9"/>
  <c r="AB29" i="9"/>
  <c r="AA29" i="9"/>
  <c r="Z29" i="9"/>
  <c r="O29" i="9"/>
  <c r="E29" i="9"/>
  <c r="AF28" i="9"/>
  <c r="AE28" i="9"/>
  <c r="AD28" i="9"/>
  <c r="AC28" i="9"/>
  <c r="AB28" i="9"/>
  <c r="AA28" i="9"/>
  <c r="Z28" i="9"/>
  <c r="O28" i="9"/>
  <c r="E28" i="9"/>
  <c r="AF27" i="9"/>
  <c r="AE27" i="9"/>
  <c r="AD27" i="9"/>
  <c r="AC27" i="9"/>
  <c r="AB27" i="9"/>
  <c r="AA27" i="9"/>
  <c r="Z27" i="9"/>
  <c r="O27" i="9"/>
  <c r="E27" i="9"/>
  <c r="AG26" i="9"/>
  <c r="AG25" i="9"/>
  <c r="AF24" i="9"/>
  <c r="AE24" i="9"/>
  <c r="AD24" i="9"/>
  <c r="AC24" i="9"/>
  <c r="AB24" i="9"/>
  <c r="AA24" i="9"/>
  <c r="Z24" i="9"/>
  <c r="O24" i="9"/>
  <c r="E24" i="9"/>
  <c r="AG23" i="9"/>
  <c r="AG22" i="9"/>
  <c r="AF21" i="9"/>
  <c r="AE21" i="9"/>
  <c r="AD21" i="9"/>
  <c r="AC21" i="9"/>
  <c r="AB21" i="9"/>
  <c r="AA21" i="9"/>
  <c r="Z21" i="9"/>
  <c r="O21" i="9"/>
  <c r="E21" i="9"/>
  <c r="AG20" i="9"/>
  <c r="AG19" i="9"/>
  <c r="AF16" i="9"/>
  <c r="AE16" i="9"/>
  <c r="AD16" i="9"/>
  <c r="AC16" i="9"/>
  <c r="AB16" i="9"/>
  <c r="AA16" i="9"/>
  <c r="Z16" i="9"/>
  <c r="O16" i="9"/>
  <c r="E16" i="9"/>
  <c r="AG15" i="9"/>
  <c r="AG14" i="9"/>
  <c r="H262" i="3"/>
  <c r="H264" i="3" s="1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263" i="3"/>
  <c r="U120" i="3"/>
  <c r="E120" i="1" s="1"/>
  <c r="U119" i="3"/>
  <c r="E119" i="1" s="1"/>
  <c r="U118" i="3"/>
  <c r="E118" i="1" s="1"/>
  <c r="U117" i="3"/>
  <c r="U107" i="3"/>
  <c r="E107" i="1" s="1"/>
  <c r="U106" i="3"/>
  <c r="E106" i="1" s="1"/>
  <c r="U105" i="3"/>
  <c r="U100" i="3"/>
  <c r="E100" i="1" s="1"/>
  <c r="U99" i="3"/>
  <c r="E99" i="1" s="1"/>
  <c r="U98" i="3"/>
  <c r="E98" i="1" s="1"/>
  <c r="U97" i="3"/>
  <c r="E97" i="1" s="1"/>
  <c r="U96" i="3"/>
  <c r="E96" i="1" s="1"/>
  <c r="U95" i="3"/>
  <c r="E95" i="1" s="1"/>
  <c r="U94" i="3"/>
  <c r="E94" i="1" s="1"/>
  <c r="U93" i="3"/>
  <c r="U88" i="3"/>
  <c r="E88" i="1" s="1"/>
  <c r="U87" i="3"/>
  <c r="E87" i="1" s="1"/>
  <c r="U86" i="3"/>
  <c r="E86" i="1" s="1"/>
  <c r="U85" i="3"/>
  <c r="E85" i="1" s="1"/>
  <c r="U84" i="3"/>
  <c r="E84" i="1" s="1"/>
  <c r="U83" i="3"/>
  <c r="E83" i="1" s="1"/>
  <c r="U82" i="3"/>
  <c r="E82" i="1" s="1"/>
  <c r="U81" i="3"/>
  <c r="U76" i="3"/>
  <c r="E76" i="1" s="1"/>
  <c r="U75" i="3"/>
  <c r="E75" i="1" s="1"/>
  <c r="U74" i="3"/>
  <c r="E74" i="1" s="1"/>
  <c r="U73" i="3"/>
  <c r="E73" i="1" s="1"/>
  <c r="U72" i="3"/>
  <c r="E72" i="1" s="1"/>
  <c r="U71" i="3"/>
  <c r="E71" i="1" s="1"/>
  <c r="U70" i="3"/>
  <c r="E70" i="1" s="1"/>
  <c r="U69" i="3"/>
  <c r="U64" i="3"/>
  <c r="E64" i="1" s="1"/>
  <c r="U63" i="3"/>
  <c r="E63" i="1" s="1"/>
  <c r="U62" i="3"/>
  <c r="E62" i="1" s="1"/>
  <c r="U61" i="3"/>
  <c r="E61" i="1" s="1"/>
  <c r="U60" i="3"/>
  <c r="E60" i="1" s="1"/>
  <c r="U59" i="3"/>
  <c r="E59" i="1" s="1"/>
  <c r="U58" i="3"/>
  <c r="E58" i="1" s="1"/>
  <c r="U57" i="3"/>
  <c r="U52" i="3"/>
  <c r="E52" i="1" s="1"/>
  <c r="U51" i="3"/>
  <c r="E51" i="1" s="1"/>
  <c r="U50" i="3"/>
  <c r="E50" i="1" s="1"/>
  <c r="U49" i="3"/>
  <c r="E49" i="1" s="1"/>
  <c r="U48" i="3"/>
  <c r="E48" i="1" s="1"/>
  <c r="U47" i="3"/>
  <c r="E47" i="1" s="1"/>
  <c r="U46" i="3"/>
  <c r="E46" i="1" s="1"/>
  <c r="U45" i="3"/>
  <c r="E41" i="3"/>
  <c r="U40" i="3"/>
  <c r="U39" i="3"/>
  <c r="E39" i="1" s="1"/>
  <c r="E36" i="3"/>
  <c r="U35" i="3"/>
  <c r="E35" i="1" s="1"/>
  <c r="U34" i="3"/>
  <c r="U33" i="3"/>
  <c r="E29" i="3"/>
  <c r="E28" i="3"/>
  <c r="E27" i="3"/>
  <c r="U26" i="3"/>
  <c r="U25" i="3"/>
  <c r="E24" i="3"/>
  <c r="U23" i="3"/>
  <c r="U22" i="3"/>
  <c r="E21" i="3"/>
  <c r="U20" i="3"/>
  <c r="U19" i="3"/>
  <c r="E16" i="3"/>
  <c r="U15" i="3"/>
  <c r="U14" i="3"/>
  <c r="I30" i="11" l="1"/>
  <c r="S30" i="3"/>
  <c r="R30" i="3"/>
  <c r="Q30" i="3"/>
  <c r="P30" i="3"/>
  <c r="M30" i="3"/>
  <c r="E263" i="1"/>
  <c r="E14" i="1"/>
  <c r="E15" i="1"/>
  <c r="E30" i="9"/>
  <c r="E26" i="1"/>
  <c r="E40" i="1"/>
  <c r="E25" i="1"/>
  <c r="R30" i="10"/>
  <c r="E19" i="1"/>
  <c r="E20" i="1"/>
  <c r="E22" i="1"/>
  <c r="E23" i="1"/>
  <c r="E30" i="11"/>
  <c r="E33" i="1"/>
  <c r="E34" i="1"/>
  <c r="J30" i="11"/>
  <c r="Y30" i="11"/>
  <c r="U55" i="3"/>
  <c r="E45" i="1"/>
  <c r="E55" i="1" s="1"/>
  <c r="U127" i="3"/>
  <c r="E117" i="1"/>
  <c r="E127" i="1" s="1"/>
  <c r="L30" i="3"/>
  <c r="U67" i="3"/>
  <c r="E57" i="1"/>
  <c r="E67" i="1" s="1"/>
  <c r="U103" i="3"/>
  <c r="E93" i="1"/>
  <c r="E103" i="1" s="1"/>
  <c r="U115" i="3"/>
  <c r="E105" i="1"/>
  <c r="E115" i="1" s="1"/>
  <c r="U91" i="3"/>
  <c r="E81" i="1"/>
  <c r="E91" i="1" s="1"/>
  <c r="U79" i="3"/>
  <c r="E69" i="1"/>
  <c r="E79" i="1" s="1"/>
  <c r="L262" i="3"/>
  <c r="L264" i="3" s="1"/>
  <c r="K262" i="3"/>
  <c r="K264" i="3" s="1"/>
  <c r="O262" i="3"/>
  <c r="O264" i="3" s="1"/>
  <c r="N30" i="3"/>
  <c r="F262" i="3"/>
  <c r="F264" i="3" s="1"/>
  <c r="P262" i="3"/>
  <c r="P264" i="3" s="1"/>
  <c r="E262" i="3"/>
  <c r="E264" i="3" s="1"/>
  <c r="M262" i="3"/>
  <c r="M264" i="3" s="1"/>
  <c r="T262" i="3"/>
  <c r="T264" i="3" s="1"/>
  <c r="J262" i="3"/>
  <c r="J264" i="3" s="1"/>
  <c r="S262" i="3"/>
  <c r="S264" i="3" s="1"/>
  <c r="N262" i="3"/>
  <c r="N264" i="3" s="1"/>
  <c r="I30" i="3"/>
  <c r="G262" i="3"/>
  <c r="G264" i="3" s="1"/>
  <c r="R262" i="3"/>
  <c r="R264" i="3" s="1"/>
  <c r="Q262" i="3"/>
  <c r="Q264" i="3" s="1"/>
  <c r="K30" i="3"/>
  <c r="J30" i="3"/>
  <c r="I262" i="3"/>
  <c r="I264" i="3" s="1"/>
  <c r="M30" i="11"/>
  <c r="O30" i="11"/>
  <c r="AF30" i="9"/>
  <c r="O30" i="9"/>
  <c r="Z30" i="9"/>
  <c r="AA30" i="9"/>
  <c r="G30" i="3"/>
  <c r="O30" i="3"/>
  <c r="H30" i="3"/>
  <c r="F30" i="3"/>
  <c r="T30" i="3"/>
  <c r="I262" i="11"/>
  <c r="I264" i="11" s="1"/>
  <c r="AA30" i="11"/>
  <c r="G30" i="11"/>
  <c r="H30" i="11"/>
  <c r="AC30" i="11"/>
  <c r="F30" i="11"/>
  <c r="S30" i="10"/>
  <c r="E30" i="10"/>
  <c r="L30" i="10"/>
  <c r="O30" i="10"/>
  <c r="L262" i="10"/>
  <c r="L264" i="10" s="1"/>
  <c r="AD30" i="9"/>
  <c r="O262" i="9"/>
  <c r="O264" i="9" s="1"/>
  <c r="AG21" i="9"/>
  <c r="H262" i="11"/>
  <c r="H264" i="11" s="1"/>
  <c r="AD21" i="11"/>
  <c r="K262" i="11"/>
  <c r="K264" i="11" s="1"/>
  <c r="AD24" i="11"/>
  <c r="AD28" i="11"/>
  <c r="L262" i="11"/>
  <c r="L264" i="11" s="1"/>
  <c r="O262" i="11"/>
  <c r="O264" i="11" s="1"/>
  <c r="Y262" i="11"/>
  <c r="Y264" i="11" s="1"/>
  <c r="E262" i="11"/>
  <c r="E264" i="11" s="1"/>
  <c r="AD16" i="11"/>
  <c r="AD29" i="11"/>
  <c r="Z262" i="11"/>
  <c r="Z264" i="11" s="1"/>
  <c r="L30" i="11"/>
  <c r="AA262" i="11"/>
  <c r="AA264" i="11" s="1"/>
  <c r="AD36" i="11"/>
  <c r="AB262" i="11"/>
  <c r="AB264" i="11" s="1"/>
  <c r="N30" i="11"/>
  <c r="AD41" i="11"/>
  <c r="AC262" i="11"/>
  <c r="AC264" i="11" s="1"/>
  <c r="AD27" i="11"/>
  <c r="N262" i="11"/>
  <c r="N264" i="11" s="1"/>
  <c r="M262" i="11"/>
  <c r="M264" i="11" s="1"/>
  <c r="Z30" i="11"/>
  <c r="AB30" i="11"/>
  <c r="G262" i="11"/>
  <c r="G264" i="11" s="1"/>
  <c r="K30" i="11"/>
  <c r="J262" i="11"/>
  <c r="J264" i="11" s="1"/>
  <c r="F262" i="11"/>
  <c r="F264" i="11" s="1"/>
  <c r="O262" i="10"/>
  <c r="O264" i="10" s="1"/>
  <c r="N262" i="10"/>
  <c r="N264" i="10" s="1"/>
  <c r="U28" i="10"/>
  <c r="M262" i="10"/>
  <c r="M264" i="10" s="1"/>
  <c r="U27" i="10"/>
  <c r="U29" i="10"/>
  <c r="R262" i="10"/>
  <c r="R264" i="10" s="1"/>
  <c r="U36" i="10"/>
  <c r="T262" i="10"/>
  <c r="T264" i="10" s="1"/>
  <c r="U16" i="10"/>
  <c r="M30" i="10"/>
  <c r="U21" i="10"/>
  <c r="S262" i="10"/>
  <c r="S264" i="10" s="1"/>
  <c r="U24" i="10"/>
  <c r="U41" i="10"/>
  <c r="N30" i="10"/>
  <c r="E262" i="10"/>
  <c r="AG36" i="9"/>
  <c r="Z262" i="9"/>
  <c r="Z264" i="9" s="1"/>
  <c r="AG29" i="9"/>
  <c r="AG24" i="9"/>
  <c r="AB262" i="9"/>
  <c r="AB264" i="9" s="1"/>
  <c r="AD262" i="9"/>
  <c r="AD264" i="9" s="1"/>
  <c r="AG41" i="9"/>
  <c r="AC262" i="9"/>
  <c r="AC264" i="9" s="1"/>
  <c r="AF262" i="9"/>
  <c r="AF264" i="9" s="1"/>
  <c r="AB30" i="9"/>
  <c r="AA262" i="9"/>
  <c r="AA264" i="9" s="1"/>
  <c r="AG27" i="9"/>
  <c r="AG16" i="9"/>
  <c r="AC30" i="9"/>
  <c r="AE30" i="9"/>
  <c r="E262" i="9"/>
  <c r="AE262" i="9"/>
  <c r="AE264" i="9" s="1"/>
  <c r="AG28" i="9"/>
  <c r="E30" i="3"/>
  <c r="U21" i="3"/>
  <c r="U27" i="3"/>
  <c r="U24" i="3"/>
  <c r="U41" i="3"/>
  <c r="U16" i="3"/>
  <c r="U36" i="3"/>
  <c r="U29" i="3"/>
  <c r="U28" i="3"/>
  <c r="U264" i="3" l="1"/>
  <c r="U262" i="3"/>
  <c r="AG30" i="9"/>
  <c r="AD30" i="11"/>
  <c r="AD262" i="11"/>
  <c r="AD264" i="11"/>
  <c r="U30" i="10"/>
  <c r="U262" i="10"/>
  <c r="E264" i="10"/>
  <c r="U264" i="10" s="1"/>
  <c r="AG262" i="9"/>
  <c r="E264" i="9"/>
  <c r="AG264" i="9" s="1"/>
  <c r="U30" i="3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<sst xmlns="http://schemas.openxmlformats.org/spreadsheetml/2006/main" count="3967" uniqueCount="244">
  <si>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</si>
  <si>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</si>
  <si>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</si>
  <si>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</si>
  <si>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</si>
  <si>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</si>
  <si>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</si>
  <si>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</si>
  <si>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</si>
  <si>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</si>
  <si>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</si>
  <si>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</si>
  <si>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</si>
  <si>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</si>
  <si>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</si>
  <si>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</si>
  <si>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</si>
  <si>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</si>
  <si>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</si>
  <si>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</si>
  <si>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</si>
  <si>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</si>
  <si>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</si>
  <si>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</si>
  <si>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</si>
  <si>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</si>
  <si>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</si>
  <si>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</si>
  <si>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</si>
  <si>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</si>
  <si>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</si>
  <si>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</si>
  <si>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</si>
  <si>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</si>
  <si>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</si>
  <si>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</si>
  <si>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</si>
  <si>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</si>
  <si>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</si>
  <si>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</si>
  <si>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</si>
  <si>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</si>
  <si>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</si>
  <si>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</si>
  <si>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</si>
  <si>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</si>
  <si>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</si>
  <si>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</si>
  <si>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</si>
  <si>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</si>
  <si>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</si>
  <si>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</si>
  <si>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</si>
  <si>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</si>
  <si>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</si>
  <si>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</si>
  <si>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</si>
  <si>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</si>
  <si>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</si>
  <si>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</si>
  <si>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</si>
  <si>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</si>
  <si>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</si>
  <si>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</si>
  <si>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</si>
  <si>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</si>
  <si>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</si>
  <si>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</si>
  <si>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</si>
  <si>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</si>
  <si>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</si>
  <si>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</si>
  <si>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</si>
  <si>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</si>
  <si>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</si>
  <si>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</si>
  <si>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</si>
  <si>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</si>
  <si>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</si>
  <si>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</si>
  <si>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</si>
  <si>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</si>
  <si>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</si>
  <si>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</si>
  <si>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</si>
  <si>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</si>
  <si>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</si>
  <si>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</si>
  <si>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</si>
  <si>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</si>
  <si>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</si>
  <si>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</si>
  <si>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</si>
  <si>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</si>
  <si>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</si>
  <si>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</si>
  <si>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</si>
  <si>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</si>
  <si>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</si>
  <si>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</si>
  <si>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</si>
  <si>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</si>
  <si>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</si>
  <si>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</si>
  <si>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</si>
  <si>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</si>
  <si>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</si>
  <si>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</si>
  <si>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</si>
  <si>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</si>
  <si>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</si>
  <si>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</si>
  <si>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</si>
  <si>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</si>
  <si>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</si>
  <si>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</si>
  <si>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</si>
  <si>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</si>
  <si>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</si>
  <si>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</si>
  <si>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</si>
  <si>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</si>
  <si>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</si>
  <si>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</si>
  <si>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</si>
  <si>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</si>
  <si>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</si>
  <si>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</si>
  <si>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</si>
  <si>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</si>
  <si>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</si>
  <si>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</si>
  <si>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</si>
  <si>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</si>
  <si>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</si>
  <si>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</si>
  <si>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</si>
  <si>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</si>
  <si>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</si>
  <si>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</si>
  <si>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</si>
  <si>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</si>
  <si>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</si>
  <si>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</si>
  <si>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</si>
  <si>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</si>
  <si>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</si>
  <si>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</si>
  <si>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</si>
  <si>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</si>
  <si>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</si>
  <si>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</si>
  <si>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</si>
  <si>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</si>
  <si>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</si>
  <si>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</si>
  <si>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</si>
  <si>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</si>
  <si>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</si>
  <si>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</si>
  <si>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</si>
  <si>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</si>
  <si>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</si>
  <si>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</si>
  <si>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</si>
  <si>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</si>
  <si>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</si>
  <si>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</si>
  <si>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</si>
  <si>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</si>
  <si>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</si>
  <si>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</si>
  <si>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</si>
  <si>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</si>
  <si>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</si>
  <si>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</si>
  <si>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</si>
  <si>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</si>
  <si>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</si>
  <si>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</si>
  <si>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</si>
  <si>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</si>
  <si>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</si>
  <si>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</si>
  <si>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</si>
  <si>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</si>
  <si>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</si>
  <si>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</si>
  <si>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</si>
  <si>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</si>
  <si>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</si>
  <si>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</si>
  <si>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</si>
  <si>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</si>
  <si>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</si>
  <si>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</si>
  <si>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</si>
  <si>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</si>
  <si>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</si>
  <si>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</si>
  <si>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</si>
  <si>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</si>
  <si>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</si>
  <si>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</si>
  <si>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</si>
  <si>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</si>
  <si>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</si>
  <si>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</si>
  <si>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</si>
  <si>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</si>
  <si>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</si>
  <si>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</si>
  <si>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</si>
  <si>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</si>
  <si>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</si>
  <si>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</si>
  <si>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</si>
  <si>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</si>
  <si>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</si>
  <si>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</si>
  <si>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</si>
  <si>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</si>
  <si>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</si>
  <si>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</si>
  <si>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</si>
  <si>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</si>
  <si>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</si>
  <si>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</si>
  <si>
    <t>ALASBULUH</t>
  </si>
  <si>
    <t>WONGSOREJO</t>
  </si>
  <si>
    <t>ALASREJO</t>
  </si>
  <si>
    <t>BAJULMATI</t>
  </si>
  <si>
    <t>BANGSRING</t>
  </si>
  <si>
    <t>BENGKAK</t>
  </si>
  <si>
    <t>BIMOREJO</t>
  </si>
  <si>
    <t>SIDODADI</t>
  </si>
  <si>
    <t>SIDOWANGI</t>
  </si>
  <si>
    <t>SUMBERANYAR</t>
  </si>
  <si>
    <t>SUMBERKENCONO</t>
  </si>
  <si>
    <t>WATUKEBO</t>
  </si>
  <si>
    <t>TPS 031</t>
  </si>
  <si>
    <t>TPS 032</t>
  </si>
  <si>
    <t>TPS 033</t>
  </si>
  <si>
    <t>TPS 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</si>
</sst>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3" fillId="0" borderId="23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9" xfId="0" applyFont="1" applyBorder="1"/>
    <xf numFmtId="0" fontId="3" fillId="0" borderId="3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5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32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250" zoomScaleNormal="100" workbookViewId="0">
      <selection activeCell="F257" sqref="F257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104</v>
      </c>
      <c r="D8" s="43" t="s">
        <v>229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105</v>
      </c>
      <c r="D9" s="43" t="s">
        <v>106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107</v>
      </c>
      <c r="D10" s="43" t="s">
        <v>108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70" t="s">
        <v>1</v>
      </c>
      <c r="C12" s="83"/>
      <c r="D12" s="74"/>
      <c r="E12" s="92" t="s">
        <v>103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91" t="s">
        <v>3</v>
      </c>
      <c r="C13" s="83"/>
      <c r="D13" s="74"/>
      <c r="E13" s="93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94" t="s">
        <v>22</v>
      </c>
      <c r="C14" s="82"/>
      <c r="D14" s="6" t="s">
        <v>23</v>
      </c>
      <c r="E14" s="9">
        <f>ALASBULUH!AG14+ALASREJO!U14+BAJULMATI!AD14+BANGSRING!W14+BENGKAK!Y14+BIMOREJO!R14+SIDODADI!U14+SIDOWANGI!P14+SUMBERANYAR!N14+SUMBERKENCONO!T14+WATUKEBO!Y14+WONGSOREJO!AM14</f>
        <v>29810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95"/>
      <c r="C15" s="88"/>
      <c r="D15" s="6" t="s">
        <v>24</v>
      </c>
      <c r="E15" s="9">
        <f>ALASBULUH!AG15+ALASREJO!U15+BAJULMATI!AD15+BANGSRING!W15+BENGKAK!Y15+BIMOREJO!R15+SIDODADI!U15+SIDOWANGI!P15+SUMBERANYAR!N15+SUMBERKENCONO!T15+WATUKEBO!Y15+WONGSOREJO!AM15</f>
        <v>30473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93"/>
      <c r="C16" s="89"/>
      <c r="D16" s="5" t="s">
        <v>25</v>
      </c>
      <c r="E16" s="25">
        <f t="shared" ref="E16" si="0">SUM(E14:E15)</f>
        <v>60283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75"/>
      <c r="B17" s="83"/>
      <c r="C17" s="83"/>
      <c r="D17" s="74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91" t="s">
        <v>27</v>
      </c>
      <c r="C18" s="83"/>
      <c r="D18" s="74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96" t="s">
        <v>28</v>
      </c>
      <c r="C19" s="97" t="s">
        <v>29</v>
      </c>
      <c r="D19" s="6" t="s">
        <v>23</v>
      </c>
      <c r="E19" s="9">
        <f>ALASBULUH!AG19+ALASREJO!U19+BAJULMATI!AD19+BANGSRING!W19+BENGKAK!Y19+BIMOREJO!R19+SIDODADI!U19+SIDOWANGI!P19+SUMBERANYAR!N19+SUMBERKENCONO!T19+WATUKEBO!Y19+WONGSOREJO!AM19</f>
        <v>22279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88"/>
      <c r="C20" s="98"/>
      <c r="D20" s="6" t="s">
        <v>24</v>
      </c>
      <c r="E20" s="9">
        <f>ALASBULUH!AG20+ALASREJO!U20+BAJULMATI!AD20+BANGSRING!W20+BENGKAK!Y20+BIMOREJO!R20+SIDODADI!U20+SIDOWANGI!P20+SUMBERANYAR!N20+SUMBERKENCONO!T20+WATUKEBO!Y20+WONGSOREJO!AM20</f>
        <v>24259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89"/>
      <c r="C21" s="99"/>
      <c r="D21" s="5" t="s">
        <v>25</v>
      </c>
      <c r="E21" s="25">
        <f t="shared" ref="E21" si="1">SUM(E19:E20)</f>
        <v>46538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96" t="s">
        <v>30</v>
      </c>
      <c r="C22" s="97" t="s">
        <v>31</v>
      </c>
      <c r="D22" s="6" t="s">
        <v>23</v>
      </c>
      <c r="E22" s="9">
        <f>ALASBULUH!AG22+ALASREJO!U22+BAJULMATI!AD22+BANGSRING!W22+BENGKAK!Y22+BIMOREJO!R22+SIDODADI!U22+SIDOWANGI!P22+SUMBERANYAR!N22+SUMBERKENCONO!T22+WATUKEBO!Y22+WONGSOREJO!AM22</f>
        <v>40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88"/>
      <c r="C23" s="98"/>
      <c r="D23" s="6" t="s">
        <v>24</v>
      </c>
      <c r="E23" s="9">
        <f>ALASBULUH!AG23+ALASREJO!U23+BAJULMATI!AD23+BANGSRING!W23+BENGKAK!Y23+BIMOREJO!R23+SIDODADI!U23+SIDOWANGI!P23+SUMBERANYAR!N23+SUMBERKENCONO!T23+WATUKEBO!Y23+WONGSOREJO!AM23</f>
        <v>28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89"/>
      <c r="C24" s="99"/>
      <c r="D24" s="5" t="s">
        <v>25</v>
      </c>
      <c r="E24" s="25">
        <f t="shared" ref="E24" si="2">SUM(E22:E23)</f>
        <v>68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96" t="s">
        <v>32</v>
      </c>
      <c r="C25" s="97" t="s">
        <v>33</v>
      </c>
      <c r="D25" s="6" t="s">
        <v>23</v>
      </c>
      <c r="E25" s="9">
        <f>ALASBULUH!AG25+ALASREJO!U25+BAJULMATI!AD25+BANGSRING!W25+BENGKAK!Y25+BIMOREJO!R25+SIDODADI!U25+SIDOWANGI!P25+SUMBERANYAR!N25+SUMBERKENCONO!T25+WATUKEBO!Y25+WONGSOREJO!AM25</f>
        <v>160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88"/>
      <c r="C26" s="98"/>
      <c r="D26" s="6" t="s">
        <v>24</v>
      </c>
      <c r="E26" s="9">
        <f>ALASBULUH!AG26+ALASREJO!U26+BAJULMATI!AD26+BANGSRING!W26+BENGKAK!Y26+BIMOREJO!R26+SIDODADI!U26+SIDOWANGI!P26+SUMBERANYAR!N26+SUMBERKENCONO!T26+WATUKEBO!Y26+WONGSOREJO!AM26</f>
        <v>196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89"/>
      <c r="C27" s="99"/>
      <c r="D27" s="5" t="s">
        <v>25</v>
      </c>
      <c r="E27" s="25">
        <f t="shared" ref="E27" si="3">SUM(E25:E26)</f>
        <v>356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100" t="s">
        <v>34</v>
      </c>
      <c r="C28" s="101" t="s">
        <v>35</v>
      </c>
      <c r="D28" s="5" t="s">
        <v>23</v>
      </c>
      <c r="E28" s="25">
        <f t="shared" ref="E28:E29" si="4">E19+E22+E25</f>
        <v>22479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88"/>
      <c r="C29" s="98"/>
      <c r="D29" s="5" t="s">
        <v>24</v>
      </c>
      <c r="E29" s="25">
        <f t="shared" si="4"/>
        <v>24483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89"/>
      <c r="C30" s="99"/>
      <c r="D30" s="5" t="s">
        <v>25</v>
      </c>
      <c r="E30" s="25">
        <f t="shared" ref="E30" si="5">SUM(E28:E29)</f>
        <v>46962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75"/>
      <c r="B31" s="83"/>
      <c r="C31" s="83"/>
      <c r="D31" s="74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70" t="s">
        <v>37</v>
      </c>
      <c r="C32" s="83"/>
      <c r="D32" s="74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91" t="s">
        <v>38</v>
      </c>
      <c r="C33" s="83"/>
      <c r="D33" s="74"/>
      <c r="E33" s="9">
        <f>ALASBULUH!AG33+ALASREJO!U33+BAJULMATI!AD33+BANGSRING!W33+BENGKAK!Y33+BIMOREJO!R33+SIDODADI!U33+SIDOWANGI!P33+SUMBERANYAR!N33+SUMBERKENCONO!T33+WATUKEBO!Y33+WONGSOREJO!AM33</f>
        <v>61452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91" t="s">
        <v>39</v>
      </c>
      <c r="C34" s="83"/>
      <c r="D34" s="74"/>
      <c r="E34" s="9">
        <f>ALASBULUH!AG34+ALASREJO!U34+BAJULMATI!AD34+BANGSRING!W34+BENGKAK!Y34+BIMOREJO!R34+SIDODADI!U34+SIDOWANGI!P34+SUMBERANYAR!N34+SUMBERKENCONO!T34+WATUKEBO!Y34+WONGSOREJO!AM34</f>
        <v>46962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91" t="s">
        <v>40</v>
      </c>
      <c r="C35" s="83"/>
      <c r="D35" s="74"/>
      <c r="E35" s="9">
        <f>ALASBULUH!AG35+ALASREJO!U35+BAJULMATI!AD35+BANGSRING!W35+BENGKAK!Y35+BIMOREJO!R35+SIDODADI!U35+SIDOWANGI!P35+SUMBERANYAR!N35+SUMBERKENCONO!T35+WATUKEBO!Y35+WONGSOREJO!AM35</f>
        <v>144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91" t="s">
        <v>41</v>
      </c>
      <c r="C36" s="83"/>
      <c r="D36" s="74"/>
      <c r="E36" s="25">
        <f t="shared" ref="E36" si="6">E33-(E34+E35)</f>
        <v>14346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75"/>
      <c r="B37" s="83"/>
      <c r="C37" s="83"/>
      <c r="D37" s="83"/>
      <c r="E37" s="83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70" t="s">
        <v>43</v>
      </c>
      <c r="C38" s="83"/>
      <c r="D38" s="74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86" t="s">
        <v>44</v>
      </c>
      <c r="C39" s="82"/>
      <c r="D39" s="6" t="s">
        <v>23</v>
      </c>
      <c r="E39" s="9">
        <f>ALASBULUH!AG39+ALASREJO!U39+BAJULMATI!AD39+BANGSRING!W39+BENGKAK!Y39+BIMOREJO!R39+SIDODADI!U39+SIDOWANGI!P39+SUMBERANYAR!N39+SUMBERKENCONO!T39+WATUKEBO!Y39+WONGSOREJO!AM39</f>
        <v>11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87"/>
      <c r="C40" s="88"/>
      <c r="D40" s="6" t="s">
        <v>24</v>
      </c>
      <c r="E40" s="9">
        <f>ALASBULUH!AG40+ALASREJO!U40+BAJULMATI!AD40+BANGSRING!W40+BENGKAK!Y40+BIMOREJO!R40+SIDODADI!U40+SIDOWANGI!P40+SUMBERANYAR!N40+SUMBERKENCONO!T40+WATUKEBO!Y40+WONGSOREJO!AM40</f>
        <v>27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85"/>
      <c r="C41" s="89"/>
      <c r="D41" s="5" t="s">
        <v>25</v>
      </c>
      <c r="E41" s="25">
        <f t="shared" ref="E41" si="7">SUM(E39:E40)</f>
        <v>38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84"/>
      <c r="B42" s="85"/>
      <c r="C42" s="85"/>
      <c r="D42" s="89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70" t="s">
        <v>46</v>
      </c>
      <c r="C43" s="83"/>
      <c r="D43" s="74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86" t="s">
        <v>47</v>
      </c>
      <c r="B44" s="90"/>
      <c r="C44" s="90"/>
      <c r="D44" s="82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73" t="s">
        <v>49</v>
      </c>
      <c r="D45" s="74"/>
      <c r="E45" s="9">
        <f>ALASBULUH!AG45+ALASREJO!U45+BAJULMATI!AD45+BANGSRING!W45+BENGKAK!Y45+BIMOREJO!R45+SIDODADI!U45+SIDOWANGI!P45+SUMBERANYAR!N45+SUMBERKENCONO!T45+WATUKEBO!Y45+WONGSOREJO!AM45</f>
        <v>2081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51"/>
      <c r="C46" s="24" t="s">
        <v>110</v>
      </c>
      <c r="D46" s="24"/>
      <c r="E46" s="9">
        <f>ALASBULUH!AG46+ALASREJO!U46+BAJULMATI!AD46+BANGSRING!W46+BENGKAK!Y46+BIMOREJO!R46+SIDODADI!U46+SIDOWANGI!P46+SUMBERANYAR!N46+SUMBERKENCONO!T46+WATUKEBO!Y46+WONGSOREJO!AM46</f>
        <v>2703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52"/>
      <c r="C47" s="24" t="s">
        <v>111</v>
      </c>
      <c r="D47" s="24"/>
      <c r="E47" s="9">
        <f>ALASBULUH!AG47+ALASREJO!U47+BAJULMATI!AD47+BANGSRING!W47+BENGKAK!Y47+BIMOREJO!R47+SIDODADI!U47+SIDOWANGI!P47+SUMBERANYAR!N47+SUMBERKENCONO!T47+WATUKEBO!Y47+WONGSOREJO!AM47</f>
        <v>2115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52"/>
      <c r="C48" s="24" t="s">
        <v>112</v>
      </c>
      <c r="D48" s="24"/>
      <c r="E48" s="9">
        <f>ALASBULUH!AG48+ALASREJO!U48+BAJULMATI!AD48+BANGSRING!W48+BENGKAK!Y48+BIMOREJO!R48+SIDODADI!U48+SIDOWANGI!P48+SUMBERANYAR!N48+SUMBERKENCONO!T48+WATUKEBO!Y48+WONGSOREJO!AM48</f>
        <v>1103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52"/>
      <c r="C49" s="24" t="s">
        <v>113</v>
      </c>
      <c r="D49" s="24"/>
      <c r="E49" s="9">
        <f>ALASBULUH!AG49+ALASREJO!U49+BAJULMATI!AD49+BANGSRING!W49+BENGKAK!Y49+BIMOREJO!R49+SIDODADI!U49+SIDOWANGI!P49+SUMBERANYAR!N49+SUMBERKENCONO!T49+WATUKEBO!Y49+WONGSOREJO!AM49</f>
        <v>299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52"/>
      <c r="C50" s="24" t="s">
        <v>114</v>
      </c>
      <c r="D50" s="24"/>
      <c r="E50" s="9">
        <f>ALASBULUH!AG50+ALASREJO!U50+BAJULMATI!AD50+BANGSRING!W50+BENGKAK!Y50+BIMOREJO!R50+SIDODADI!U50+SIDOWANGI!P50+SUMBERANYAR!N50+SUMBERKENCONO!T50+WATUKEBO!Y50+WONGSOREJO!AM50</f>
        <v>139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52"/>
      <c r="C51" s="24" t="s">
        <v>115</v>
      </c>
      <c r="D51" s="24"/>
      <c r="E51" s="9">
        <f>ALASBULUH!AG51+ALASREJO!U51+BAJULMATI!AD51+BANGSRING!W51+BENGKAK!Y51+BIMOREJO!R51+SIDODADI!U51+SIDOWANGI!P51+SUMBERANYAR!N51+SUMBERKENCONO!T51+WATUKEBO!Y51+WONGSOREJO!AM51</f>
        <v>128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52"/>
      <c r="C52" s="24" t="s">
        <v>116</v>
      </c>
      <c r="D52" s="24"/>
      <c r="E52" s="9">
        <f>ALASBULUH!AG52+ALASREJO!U52+BAJULMATI!AD52+BANGSRING!W52+BENGKAK!Y52+BIMOREJO!R52+SIDODADI!U52+SIDOWANGI!P52+SUMBERANYAR!N52+SUMBERKENCONO!T52+WATUKEBO!Y52+WONGSOREJO!AM52</f>
        <v>154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52"/>
      <c r="C53" s="24" t="s">
        <v>117</v>
      </c>
      <c r="D53" s="24"/>
      <c r="E53" s="9">
        <f>ALASBULUH!AG53+ALASREJO!U53+BAJULMATI!AD53+BANGSRING!W53+BENGKAK!Y53+BIMOREJO!R53+SIDODADI!U53+SIDOWANGI!P53+SUMBERANYAR!N53+SUMBERKENCONO!T53+WATUKEBO!Y53+WONGSOREJO!AM53</f>
        <v>89</v>
      </c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52"/>
      <c r="C54" s="24" t="s">
        <v>118</v>
      </c>
      <c r="D54" s="24"/>
      <c r="E54" s="9">
        <f>ALASBULUH!AG54+ALASREJO!U54+BAJULMATI!AD54+BANGSRING!W54+BENGKAK!Y54+BIMOREJO!R54+SIDODADI!U54+SIDOWANGI!P54+SUMBERANYAR!N54+SUMBERKENCONO!T54+WATUKEBO!Y54+WONGSOREJO!AM54</f>
        <v>59</v>
      </c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26</v>
      </c>
      <c r="B55" s="67" t="s">
        <v>51</v>
      </c>
      <c r="C55" s="83"/>
      <c r="D55" s="74"/>
      <c r="E55" s="5">
        <f>SUM(E45:E54)</f>
        <v>8870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84"/>
      <c r="B56" s="85"/>
      <c r="C56" s="85"/>
      <c r="D56" s="85"/>
      <c r="E56" s="85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48</v>
      </c>
      <c r="B57" s="17" t="s">
        <v>30</v>
      </c>
      <c r="C57" s="73" t="s">
        <v>52</v>
      </c>
      <c r="D57" s="74"/>
      <c r="E57" s="9">
        <f>ALASBULUH!AG57+ALASREJO!U57+BAJULMATI!AD57+BANGSRING!W57+BENGKAK!Y57+BIMOREJO!R57+SIDODADI!U57+SIDOWANGI!P57+SUMBERANYAR!N57+SUMBERKENCONO!T57+WATUKEBO!Y57+WONGSOREJO!AM57</f>
        <v>3028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50</v>
      </c>
      <c r="B58" s="52"/>
      <c r="C58" s="24" t="s">
        <v>119</v>
      </c>
      <c r="D58" s="53"/>
      <c r="E58" s="9">
        <f>ALASBULUH!AG58+ALASREJO!U58+BAJULMATI!AD58+BANGSRING!W58+BENGKAK!Y58+BIMOREJO!R58+SIDODADI!U58+SIDOWANGI!P58+SUMBERANYAR!N58+SUMBERKENCONO!T58+WATUKEBO!Y58+WONGSOREJO!AM58</f>
        <v>2054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52"/>
      <c r="C59" s="24" t="s">
        <v>120</v>
      </c>
      <c r="D59" s="53"/>
      <c r="E59" s="9">
        <f>ALASBULUH!AG59+ALASREJO!U59+BAJULMATI!AD59+BANGSRING!W59+BENGKAK!Y59+BIMOREJO!R59+SIDODADI!U59+SIDOWANGI!P59+SUMBERANYAR!N59+SUMBERKENCONO!T59+WATUKEBO!Y59+WONGSOREJO!AM59</f>
        <v>11259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52"/>
      <c r="C60" s="24" t="s">
        <v>121</v>
      </c>
      <c r="D60" s="53"/>
      <c r="E60" s="9">
        <f>ALASBULUH!AG60+ALASREJO!U60+BAJULMATI!AD60+BANGSRING!W60+BENGKAK!Y60+BIMOREJO!R60+SIDODADI!U60+SIDOWANGI!P60+SUMBERANYAR!N60+SUMBERKENCONO!T60+WATUKEBO!Y60+WONGSOREJO!AM60</f>
        <v>441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52"/>
      <c r="C61" s="24" t="s">
        <v>122</v>
      </c>
      <c r="D61" s="53"/>
      <c r="E61" s="9">
        <f>ALASBULUH!AG61+ALASREJO!U61+BAJULMATI!AD61+BANGSRING!W61+BENGKAK!Y61+BIMOREJO!R61+SIDODADI!U61+SIDOWANGI!P61+SUMBERANYAR!N61+SUMBERKENCONO!T61+WATUKEBO!Y61+WONGSOREJO!AM61</f>
        <v>622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52"/>
      <c r="C62" s="24" t="s">
        <v>123</v>
      </c>
      <c r="D62" s="53"/>
      <c r="E62" s="9">
        <f>ALASBULUH!AG62+ALASREJO!U62+BAJULMATI!AD62+BANGSRING!W62+BENGKAK!Y62+BIMOREJO!R62+SIDODADI!U62+SIDOWANGI!P62+SUMBERANYAR!N62+SUMBERKENCONO!T62+WATUKEBO!Y62+WONGSOREJO!AM62</f>
        <v>181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52"/>
      <c r="C63" s="24" t="s">
        <v>124</v>
      </c>
      <c r="D63" s="50"/>
      <c r="E63" s="9">
        <f>ALASBULUH!AG63+ALASREJO!U63+BAJULMATI!AD63+BANGSRING!W63+BENGKAK!Y63+BIMOREJO!R63+SIDODADI!U63+SIDOWANGI!P63+SUMBERANYAR!N63+SUMBERKENCONO!T63+WATUKEBO!Y63+WONGSOREJO!AM63</f>
        <v>79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52"/>
      <c r="C64" s="24" t="s">
        <v>125</v>
      </c>
      <c r="D64" s="53"/>
      <c r="E64" s="9">
        <f>ALASBULUH!AG64+ALASREJO!U64+BAJULMATI!AD64+BANGSRING!W64+BENGKAK!Y64+BIMOREJO!R64+SIDODADI!U64+SIDOWANGI!P64+SUMBERANYAR!N64+SUMBERKENCONO!T64+WATUKEBO!Y64+WONGSOREJO!AM64</f>
        <v>46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52"/>
      <c r="C65" s="24" t="s">
        <v>126</v>
      </c>
      <c r="D65" s="53"/>
      <c r="E65" s="9">
        <f>ALASBULUH!AG65+ALASREJO!U65+BAJULMATI!AD65+BANGSRING!W65+BENGKAK!Y65+BIMOREJO!R65+SIDODADI!U65+SIDOWANGI!P65+SUMBERANYAR!N65+SUMBERKENCONO!T65+WATUKEBO!Y65+WONGSOREJO!AM65</f>
        <v>47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52"/>
      <c r="C66" s="24" t="s">
        <v>127</v>
      </c>
      <c r="D66" s="53"/>
      <c r="E66" s="9">
        <f>ALASBULUH!AG66+ALASREJO!U66+BAJULMATI!AD66+BANGSRING!W66+BENGKAK!Y66+BIMOREJO!R66+SIDODADI!U66+SIDOWANGI!P66+SUMBERANYAR!N66+SUMBERKENCONO!T66+WATUKEBO!Y66+WONGSOREJO!AM66</f>
        <v>75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26</v>
      </c>
      <c r="B67" s="67" t="s">
        <v>51</v>
      </c>
      <c r="C67" s="83"/>
      <c r="D67" s="74"/>
      <c r="E67" s="5">
        <f>SUM(E57:E66)</f>
        <v>17832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84"/>
      <c r="B68" s="85"/>
      <c r="C68" s="85"/>
      <c r="D68" s="85"/>
      <c r="E68" s="85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48</v>
      </c>
      <c r="B69" s="17" t="s">
        <v>32</v>
      </c>
      <c r="C69" s="73" t="s">
        <v>53</v>
      </c>
      <c r="D69" s="74"/>
      <c r="E69" s="9">
        <f>ALASBULUH!AG69+ALASREJO!U69+BAJULMATI!AD69+BANGSRING!W69+BENGKAK!Y69+BIMOREJO!R69+SIDODADI!U69+SIDOWANGI!P69+SUMBERANYAR!N69+SUMBERKENCONO!T69+WATUKEBO!Y69+WONGSOREJO!AM69</f>
        <v>1248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50</v>
      </c>
      <c r="B70" s="52"/>
      <c r="C70" s="24" t="s">
        <v>128</v>
      </c>
      <c r="D70" s="50"/>
      <c r="E70" s="9">
        <f>ALASBULUH!AG70+ALASREJO!U70+BAJULMATI!AD70+BANGSRING!W70+BENGKAK!Y70+BIMOREJO!R70+SIDODADI!U70+SIDOWANGI!P70+SUMBERANYAR!N70+SUMBERKENCONO!T70+WATUKEBO!Y70+WONGSOREJO!AM70</f>
        <v>915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52"/>
      <c r="C71" s="24" t="s">
        <v>129</v>
      </c>
      <c r="D71" s="50"/>
      <c r="E71" s="9">
        <f>ALASBULUH!AG71+ALASREJO!U71+BAJULMATI!AD71+BANGSRING!W71+BENGKAK!Y71+BIMOREJO!R71+SIDODADI!U71+SIDOWANGI!P71+SUMBERANYAR!N71+SUMBERKENCONO!T71+WATUKEBO!Y71+WONGSOREJO!AM71</f>
        <v>713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52"/>
      <c r="C72" s="24" t="s">
        <v>130</v>
      </c>
      <c r="D72" s="50"/>
      <c r="E72" s="9">
        <f>ALASBULUH!AG72+ALASREJO!U72+BAJULMATI!AD72+BANGSRING!W72+BENGKAK!Y72+BIMOREJO!R72+SIDODADI!U72+SIDOWANGI!P72+SUMBERANYAR!N72+SUMBERKENCONO!T72+WATUKEBO!Y72+WONGSOREJO!AM72</f>
        <v>360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52"/>
      <c r="C73" s="24" t="s">
        <v>131</v>
      </c>
      <c r="D73" s="50"/>
      <c r="E73" s="9">
        <f>ALASBULUH!AG73+ALASREJO!U73+BAJULMATI!AD73+BANGSRING!W73+BENGKAK!Y73+BIMOREJO!R73+SIDODADI!U73+SIDOWANGI!P73+SUMBERANYAR!N73+SUMBERKENCONO!T73+WATUKEBO!Y73+WONGSOREJO!AM73</f>
        <v>786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52"/>
      <c r="C74" s="24" t="s">
        <v>132</v>
      </c>
      <c r="D74" s="50"/>
      <c r="E74" s="9">
        <f>ALASBULUH!AG74+ALASREJO!U74+BAJULMATI!AD74+BANGSRING!W74+BENGKAK!Y74+BIMOREJO!R74+SIDODADI!U74+SIDOWANGI!P74+SUMBERANYAR!N74+SUMBERKENCONO!T74+WATUKEBO!Y74+WONGSOREJO!AM74</f>
        <v>137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52"/>
      <c r="C75" s="24" t="s">
        <v>133</v>
      </c>
      <c r="D75" s="50"/>
      <c r="E75" s="9">
        <f>ALASBULUH!AG75+ALASREJO!U75+BAJULMATI!AD75+BANGSRING!W75+BENGKAK!Y75+BIMOREJO!R75+SIDODADI!U75+SIDOWANGI!P75+SUMBERANYAR!N75+SUMBERKENCONO!T75+WATUKEBO!Y75+WONGSOREJO!AM75</f>
        <v>145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52"/>
      <c r="C76" s="24" t="s">
        <v>134</v>
      </c>
      <c r="D76" s="50"/>
      <c r="E76" s="9">
        <f>ALASBULUH!AG76+ALASREJO!U76+BAJULMATI!AD76+BANGSRING!W76+BENGKAK!Y76+BIMOREJO!R76+SIDODADI!U76+SIDOWANGI!P76+SUMBERANYAR!N76+SUMBERKENCONO!T76+WATUKEBO!Y76+WONGSOREJO!AM76</f>
        <v>114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52"/>
      <c r="C77" s="24" t="s">
        <v>135</v>
      </c>
      <c r="D77" s="50"/>
      <c r="E77" s="9">
        <f>ALASBULUH!AG77+ALASREJO!U77+BAJULMATI!AD77+BANGSRING!W77+BENGKAK!Y77+BIMOREJO!R77+SIDODADI!U77+SIDOWANGI!P77+SUMBERANYAR!N77+SUMBERKENCONO!T77+WATUKEBO!Y77+WONGSOREJO!AM77</f>
        <v>65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52"/>
      <c r="C78" s="24" t="s">
        <v>136</v>
      </c>
      <c r="D78" s="50"/>
      <c r="E78" s="9">
        <f>ALASBULUH!AG78+ALASREJO!U78+BAJULMATI!AD78+BANGSRING!W78+BENGKAK!Y78+BIMOREJO!R78+SIDODADI!U78+SIDOWANGI!P78+SUMBERANYAR!N78+SUMBERKENCONO!T78+WATUKEBO!Y78+WONGSOREJO!AM78</f>
        <v>89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67" t="s">
        <v>51</v>
      </c>
      <c r="C79" s="83"/>
      <c r="D79" s="74"/>
      <c r="E79" s="5">
        <f>SUM(E69:E78)</f>
        <v>4572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84"/>
      <c r="B80" s="85"/>
      <c r="C80" s="85"/>
      <c r="D80" s="85"/>
      <c r="E80" s="85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34</v>
      </c>
      <c r="C81" s="73" t="s">
        <v>54</v>
      </c>
      <c r="D81" s="74"/>
      <c r="E81" s="9">
        <f>ALASBULUH!AG81+ALASREJO!U81+BAJULMATI!AD81+BANGSRING!W81+BENGKAK!Y81+BIMOREJO!R81+SIDODADI!U81+SIDOWANGI!P81+SUMBERANYAR!N81+SUMBERKENCONO!T81+WATUKEBO!Y81+WONGSOREJO!AM81</f>
        <v>554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52"/>
      <c r="C82" s="24" t="s">
        <v>137</v>
      </c>
      <c r="D82" s="50"/>
      <c r="E82" s="9">
        <f>ALASBULUH!AG82+ALASREJO!U82+BAJULMATI!AD82+BANGSRING!W82+BENGKAK!Y82+BIMOREJO!R82+SIDODADI!U82+SIDOWANGI!P82+SUMBERANYAR!N82+SUMBERKENCONO!T82+WATUKEBO!Y82+WONGSOREJO!AM82</f>
        <v>745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52"/>
      <c r="C83" s="24" t="s">
        <v>138</v>
      </c>
      <c r="D83" s="50"/>
      <c r="E83" s="9">
        <f>ALASBULUH!AG83+ALASREJO!U83+BAJULMATI!AD83+BANGSRING!W83+BENGKAK!Y83+BIMOREJO!R83+SIDODADI!U83+SIDOWANGI!P83+SUMBERANYAR!N83+SUMBERKENCONO!T83+WATUKEBO!Y83+WONGSOREJO!AM83</f>
        <v>222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52"/>
      <c r="C84" s="24" t="s">
        <v>139</v>
      </c>
      <c r="D84" s="50"/>
      <c r="E84" s="9">
        <f>ALASBULUH!AG84+ALASREJO!U84+BAJULMATI!AD84+BANGSRING!W84+BENGKAK!Y84+BIMOREJO!R84+SIDODADI!U84+SIDOWANGI!P84+SUMBERANYAR!N84+SUMBERKENCONO!T84+WATUKEBO!Y84+WONGSOREJO!AM84</f>
        <v>89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52"/>
      <c r="C85" s="24" t="s">
        <v>140</v>
      </c>
      <c r="D85" s="50"/>
      <c r="E85" s="9">
        <f>ALASBULUH!AG85+ALASREJO!U85+BAJULMATI!AD85+BANGSRING!W85+BENGKAK!Y85+BIMOREJO!R85+SIDODADI!U85+SIDOWANGI!P85+SUMBERANYAR!N85+SUMBERKENCONO!T85+WATUKEBO!Y85+WONGSOREJO!AM85</f>
        <v>370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52"/>
      <c r="C86" s="24" t="s">
        <v>141</v>
      </c>
      <c r="D86" s="50"/>
      <c r="E86" s="9">
        <f>ALASBULUH!AG86+ALASREJO!U86+BAJULMATI!AD86+BANGSRING!W86+BENGKAK!Y86+BIMOREJO!R86+SIDODADI!U86+SIDOWANGI!P86+SUMBERANYAR!N86+SUMBERKENCONO!T86+WATUKEBO!Y86+WONGSOREJO!AM86</f>
        <v>137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52"/>
      <c r="C87" s="24" t="s">
        <v>142</v>
      </c>
      <c r="D87" s="50"/>
      <c r="E87" s="9">
        <f>ALASBULUH!AG87+ALASREJO!U87+BAJULMATI!AD87+BANGSRING!W87+BENGKAK!Y87+BIMOREJO!R87+SIDODADI!U87+SIDOWANGI!P87+SUMBERANYAR!N87+SUMBERKENCONO!T87+WATUKEBO!Y87+WONGSOREJO!AM87</f>
        <v>24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52"/>
      <c r="C88" s="24" t="s">
        <v>143</v>
      </c>
      <c r="D88" s="50"/>
      <c r="E88" s="9">
        <f>ALASBULUH!AG88+ALASREJO!U88+BAJULMATI!AD88+BANGSRING!W88+BENGKAK!Y88+BIMOREJO!R88+SIDODADI!U88+SIDOWANGI!P88+SUMBERANYAR!N88+SUMBERKENCONO!T88+WATUKEBO!Y88+WONGSOREJO!AM88</f>
        <v>21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52"/>
      <c r="C89" s="24" t="s">
        <v>144</v>
      </c>
      <c r="D89" s="50"/>
      <c r="E89" s="9">
        <f>ALASBULUH!AG89+ALASREJO!U89+BAJULMATI!AD89+BANGSRING!W89+BENGKAK!Y89+BIMOREJO!R89+SIDODADI!U89+SIDOWANGI!P89+SUMBERANYAR!N89+SUMBERKENCONO!T89+WATUKEBO!Y89+WONGSOREJO!AM89</f>
        <v>2</v>
      </c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52"/>
      <c r="C90" s="24" t="s">
        <v>145</v>
      </c>
      <c r="D90" s="50"/>
      <c r="E90" s="9">
        <f>ALASBULUH!AG90+ALASREJO!U90+BAJULMATI!AD90+BANGSRING!W90+BENGKAK!Y90+BIMOREJO!R90+SIDODADI!U90+SIDOWANGI!P90+SUMBERANYAR!N90+SUMBERKENCONO!T90+WATUKEBO!Y90+WONGSOREJO!AM90</f>
        <v>39</v>
      </c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26</v>
      </c>
      <c r="B91" s="67" t="s">
        <v>51</v>
      </c>
      <c r="C91" s="83"/>
      <c r="D91" s="74"/>
      <c r="E91" s="5">
        <f>SUM(E81:E90)</f>
        <v>2203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84"/>
      <c r="B92" s="85"/>
      <c r="C92" s="85"/>
      <c r="D92" s="85"/>
      <c r="E92" s="85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55</v>
      </c>
      <c r="C93" s="73" t="s">
        <v>56</v>
      </c>
      <c r="D93" s="74"/>
      <c r="E93" s="9">
        <f>ALASBULUH!AG93+ALASREJO!U93+BAJULMATI!AD93+BANGSRING!W93+BENGKAK!Y93+BIMOREJO!R93+SIDODADI!U93+SIDOWANGI!P93+SUMBERANYAR!N93+SUMBERKENCONO!T93+WATUKEBO!Y93+WONGSOREJO!AM93</f>
        <v>229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50</v>
      </c>
      <c r="B94" s="52"/>
      <c r="C94" s="24" t="s">
        <v>146</v>
      </c>
      <c r="D94" s="50"/>
      <c r="E94" s="9">
        <f>ALASBULUH!AG94+ALASREJO!U94+BAJULMATI!AD94+BANGSRING!W94+BENGKAK!Y94+BIMOREJO!R94+SIDODADI!U94+SIDOWANGI!P94+SUMBERANYAR!N94+SUMBERKENCONO!T94+WATUKEBO!Y94+WONGSOREJO!AM94</f>
        <v>256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52"/>
      <c r="C95" s="24" t="s">
        <v>147</v>
      </c>
      <c r="D95" s="50"/>
      <c r="E95" s="9">
        <f>ALASBULUH!AG95+ALASREJO!U95+BAJULMATI!AD95+BANGSRING!W95+BENGKAK!Y95+BIMOREJO!R95+SIDODADI!U95+SIDOWANGI!P95+SUMBERANYAR!N95+SUMBERKENCONO!T95+WATUKEBO!Y95+WONGSOREJO!AM95</f>
        <v>52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52"/>
      <c r="C96" s="24" t="s">
        <v>148</v>
      </c>
      <c r="D96" s="50"/>
      <c r="E96" s="9">
        <f>ALASBULUH!AG96+ALASREJO!U96+BAJULMATI!AD96+BANGSRING!W96+BENGKAK!Y96+BIMOREJO!R96+SIDODADI!U96+SIDOWANGI!P96+SUMBERANYAR!N96+SUMBERKENCONO!T96+WATUKEBO!Y96+WONGSOREJO!AM96</f>
        <v>37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52"/>
      <c r="C97" s="24" t="s">
        <v>149</v>
      </c>
      <c r="D97" s="50"/>
      <c r="E97" s="9">
        <f>ALASBULUH!AG97+ALASREJO!U97+BAJULMATI!AD97+BANGSRING!W97+BENGKAK!Y97+BIMOREJO!R97+SIDODADI!U97+SIDOWANGI!P97+SUMBERANYAR!N97+SUMBERKENCONO!T97+WATUKEBO!Y97+WONGSOREJO!AM97</f>
        <v>90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52"/>
      <c r="C98" s="24" t="s">
        <v>150</v>
      </c>
      <c r="D98" s="50"/>
      <c r="E98" s="9">
        <f>ALASBULUH!AG98+ALASREJO!U98+BAJULMATI!AD98+BANGSRING!W98+BENGKAK!Y98+BIMOREJO!R98+SIDODADI!U98+SIDOWANGI!P98+SUMBERANYAR!N98+SUMBERKENCONO!T98+WATUKEBO!Y98+WONGSOREJO!AM98</f>
        <v>42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52"/>
      <c r="C99" s="24" t="s">
        <v>151</v>
      </c>
      <c r="D99" s="50"/>
      <c r="E99" s="9">
        <f>ALASBULUH!AG99+ALASREJO!U99+BAJULMATI!AD99+BANGSRING!W99+BENGKAK!Y99+BIMOREJO!R99+SIDODADI!U99+SIDOWANGI!P99+SUMBERANYAR!N99+SUMBERKENCONO!T99+WATUKEBO!Y99+WONGSOREJO!AM99</f>
        <v>107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52"/>
      <c r="C100" s="24" t="s">
        <v>152</v>
      </c>
      <c r="D100" s="50"/>
      <c r="E100" s="9">
        <f>ALASBULUH!AG100+ALASREJO!U100+BAJULMATI!AD100+BANGSRING!W100+BENGKAK!Y100+BIMOREJO!R100+SIDODADI!U100+SIDOWANGI!P100+SUMBERANYAR!N100+SUMBERKENCONO!T100+WATUKEBO!Y100+WONGSOREJO!AM100</f>
        <v>13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52"/>
      <c r="C101" s="24" t="s">
        <v>153</v>
      </c>
      <c r="D101" s="50"/>
      <c r="E101" s="9">
        <f>ALASBULUH!AG101+ALASREJO!U101+BAJULMATI!AD101+BANGSRING!W101+BENGKAK!Y101+BIMOREJO!R101+SIDODADI!U101+SIDOWANGI!P101+SUMBERANYAR!N101+SUMBERKENCONO!T101+WATUKEBO!Y101+WONGSOREJO!AM101</f>
        <v>19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52"/>
      <c r="C102" s="24" t="s">
        <v>154</v>
      </c>
      <c r="D102" s="50"/>
      <c r="E102" s="9">
        <f>ALASBULUH!AG102+ALASREJO!U102+BAJULMATI!AD102+BANGSRING!W102+BENGKAK!Y102+BIMOREJO!R102+SIDODADI!U102+SIDOWANGI!P102+SUMBERANYAR!N102+SUMBERKENCONO!T102+WATUKEBO!Y102+WONGSOREJO!AM102</f>
        <v>30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26</v>
      </c>
      <c r="B103" s="67" t="s">
        <v>51</v>
      </c>
      <c r="C103" s="83"/>
      <c r="D103" s="74"/>
      <c r="E103" s="5">
        <f>SUM(E93:E102)</f>
        <v>875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84"/>
      <c r="B104" s="85"/>
      <c r="C104" s="85"/>
      <c r="D104" s="85"/>
      <c r="E104" s="85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48</v>
      </c>
      <c r="B105" s="17" t="s">
        <v>57</v>
      </c>
      <c r="C105" s="73" t="s">
        <v>58</v>
      </c>
      <c r="D105" s="74"/>
      <c r="E105" s="9">
        <f>ALASBULUH!AG105+ALASREJO!U105+BAJULMATI!AD105+BANGSRING!W105+BENGKAK!Y105+BIMOREJO!R105+SIDODADI!U105+SIDOWANGI!P105+SUMBERANYAR!N105+SUMBERKENCONO!T105+WATUKEBO!Y105+WONGSOREJO!AM105</f>
        <v>135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50</v>
      </c>
      <c r="B106" s="52"/>
      <c r="C106" s="24" t="s">
        <v>155</v>
      </c>
      <c r="D106" s="50"/>
      <c r="E106" s="9">
        <f>ALASBULUH!AG106+ALASREJO!U106+BAJULMATI!AD106+BANGSRING!W106+BENGKAK!Y106+BIMOREJO!R106+SIDODADI!U106+SIDOWANGI!P106+SUMBERANYAR!N106+SUMBERKENCONO!T106+WATUKEBO!Y106+WONGSOREJO!AM106</f>
        <v>41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52"/>
      <c r="C107" s="24" t="s">
        <v>156</v>
      </c>
      <c r="D107" s="50"/>
      <c r="E107" s="9">
        <f>ALASBULUH!AG107+ALASREJO!U107+BAJULMATI!AD107+BANGSRING!W107+BENGKAK!Y107+BIMOREJO!R107+SIDODADI!U107+SIDOWANGI!P107+SUMBERANYAR!N107+SUMBERKENCONO!T107+WATUKEBO!Y107+WONGSOREJO!AM107</f>
        <v>24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7"/>
      <c r="B108" s="45"/>
      <c r="C108" s="46"/>
      <c r="D108" s="48"/>
      <c r="E108" s="58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7"/>
      <c r="B109" s="45"/>
      <c r="C109" s="46"/>
      <c r="D109" s="48"/>
      <c r="E109" s="58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7"/>
      <c r="B110" s="45"/>
      <c r="C110" s="46"/>
      <c r="D110" s="48"/>
      <c r="E110" s="58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7"/>
      <c r="B111" s="45"/>
      <c r="C111" s="46"/>
      <c r="D111" s="48"/>
      <c r="E111" s="58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5"/>
      <c r="C112" s="46"/>
      <c r="D112" s="48"/>
      <c r="E112" s="58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4">
      <c r="A113" s="7"/>
      <c r="B113" s="45"/>
      <c r="C113" s="46"/>
      <c r="D113" s="48"/>
      <c r="E113" s="58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4">
      <c r="A114" s="7"/>
      <c r="B114" s="45"/>
      <c r="C114" s="46"/>
      <c r="D114" s="48"/>
      <c r="E114" s="58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6" t="s">
        <v>26</v>
      </c>
      <c r="B115" s="67" t="s">
        <v>51</v>
      </c>
      <c r="C115" s="68"/>
      <c r="D115" s="69"/>
      <c r="E115" s="5">
        <f>SUM(E105:E114)</f>
        <v>200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75"/>
      <c r="B116" s="76"/>
      <c r="C116" s="76"/>
      <c r="D116" s="76"/>
      <c r="E116" s="77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11" t="s">
        <v>48</v>
      </c>
      <c r="B117" s="17" t="s">
        <v>59</v>
      </c>
      <c r="C117" s="73" t="s">
        <v>60</v>
      </c>
      <c r="D117" s="74"/>
      <c r="E117" s="9">
        <f>ALASBULUH!AG117+ALASREJO!U117+BAJULMATI!AD117+BANGSRING!W117+BENGKAK!Y117+BIMOREJO!R117+SIDODADI!U117+SIDOWANGI!P117+SUMBERANYAR!N117+SUMBERKENCONO!T117+WATUKEBO!Y117+WONGSOREJO!AM117</f>
        <v>115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50</v>
      </c>
      <c r="B118" s="52"/>
      <c r="C118" s="24" t="s">
        <v>157</v>
      </c>
      <c r="D118" s="50"/>
      <c r="E118" s="9">
        <f>ALASBULUH!AG118+ALASREJO!U118+BAJULMATI!AD118+BANGSRING!W118+BENGKAK!Y118+BIMOREJO!R118+SIDODADI!U118+SIDOWANGI!P118+SUMBERANYAR!N118+SUMBERKENCONO!T118+WATUKEBO!Y118+WONGSOREJO!AM118</f>
        <v>50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52"/>
      <c r="C119" s="24" t="s">
        <v>158</v>
      </c>
      <c r="D119" s="50"/>
      <c r="E119" s="9">
        <f>ALASBULUH!AG119+ALASREJO!U119+BAJULMATI!AD119+BANGSRING!W119+BENGKAK!Y119+BIMOREJO!R119+SIDODADI!U119+SIDOWANGI!P119+SUMBERANYAR!N119+SUMBERKENCONO!T119+WATUKEBO!Y119+WONGSOREJO!AM119</f>
        <v>25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52"/>
      <c r="C120" s="24" t="s">
        <v>159</v>
      </c>
      <c r="D120" s="50"/>
      <c r="E120" s="9">
        <f>ALASBULUH!AG120+ALASREJO!U120+BAJULMATI!AD120+BANGSRING!W120+BENGKAK!Y120+BIMOREJO!R120+SIDODADI!U120+SIDOWANGI!P120+SUMBERANYAR!N120+SUMBERKENCONO!T120+WATUKEBO!Y120+WONGSOREJO!AM120</f>
        <v>16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52"/>
      <c r="C121" s="24" t="s">
        <v>160</v>
      </c>
      <c r="D121" s="50"/>
      <c r="E121" s="9">
        <f>ALASBULUH!AG121+ALASREJO!U121+BAJULMATI!AD121+BANGSRING!W121+BENGKAK!Y121+BIMOREJO!R121+SIDODADI!U121+SIDOWANGI!P121+SUMBERANYAR!N121+SUMBERKENCONO!T121+WATUKEBO!Y121+WONGSOREJO!AM121</f>
        <v>5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52"/>
      <c r="C122" s="24" t="s">
        <v>161</v>
      </c>
      <c r="D122" s="50"/>
      <c r="E122" s="9">
        <f>ALASBULUH!AG122+ALASREJO!U122+BAJULMATI!AD122+BANGSRING!W122+BENGKAK!Y122+BIMOREJO!R122+SIDODADI!U122+SIDOWANGI!P122+SUMBERANYAR!N122+SUMBERKENCONO!T122+WATUKEBO!Y122+WONGSOREJO!AM122</f>
        <v>15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5"/>
      <c r="C123" s="46"/>
      <c r="D123" s="48"/>
      <c r="E123" s="60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5"/>
      <c r="C124" s="46"/>
      <c r="D124" s="48"/>
      <c r="E124" s="60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5"/>
      <c r="C125" s="46"/>
      <c r="D125" s="48"/>
      <c r="E125" s="60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5"/>
      <c r="C126" s="46"/>
      <c r="D126" s="48"/>
      <c r="E126" s="60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6" t="s">
        <v>26</v>
      </c>
      <c r="B127" s="67" t="s">
        <v>51</v>
      </c>
      <c r="C127" s="68"/>
      <c r="D127" s="69"/>
      <c r="E127" s="5">
        <f>SUM(E117:E126)</f>
        <v>226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75"/>
      <c r="B128" s="76"/>
      <c r="C128" s="76"/>
      <c r="D128" s="76"/>
      <c r="E128" s="77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11" t="s">
        <v>48</v>
      </c>
      <c r="B129" s="17" t="s">
        <v>61</v>
      </c>
      <c r="C129" s="73" t="s">
        <v>62</v>
      </c>
      <c r="D129" s="74"/>
      <c r="E129" s="9">
        <f>ALASBULUH!AG129+ALASREJO!U129+BAJULMATI!AD129+BANGSRING!W129+BENGKAK!Y129+BIMOREJO!R129+SIDODADI!U129+SIDOWANGI!P129+SUMBERANYAR!N129+SUMBERKENCONO!T129+WATUKEBO!Y129+WONGSOREJO!AM129</f>
        <v>143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4">
      <c r="A130" s="11" t="s">
        <v>50</v>
      </c>
      <c r="B130" s="52"/>
      <c r="C130" s="24" t="s">
        <v>162</v>
      </c>
      <c r="D130" s="53"/>
      <c r="E130" s="9">
        <f>ALASBULUH!AG130+ALASREJO!U130+BAJULMATI!AD130+BANGSRING!W130+BENGKAK!Y130+BIMOREJO!R130+SIDODADI!U130+SIDOWANGI!P130+SUMBERANYAR!N130+SUMBERKENCONO!T130+WATUKEBO!Y130+WONGSOREJO!AM130</f>
        <v>317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4">
      <c r="A131" s="7"/>
      <c r="B131" s="52"/>
      <c r="C131" s="24" t="s">
        <v>163</v>
      </c>
      <c r="D131" s="53"/>
      <c r="E131" s="9">
        <f>ALASBULUH!AG131+ALASREJO!U131+BAJULMATI!AD131+BANGSRING!W131+BENGKAK!Y131+BIMOREJO!R131+SIDODADI!U131+SIDOWANGI!P131+SUMBERANYAR!N131+SUMBERKENCONO!T131+WATUKEBO!Y131+WONGSOREJO!AM131</f>
        <v>61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52"/>
      <c r="C132" s="24" t="s">
        <v>164</v>
      </c>
      <c r="D132" s="53"/>
      <c r="E132" s="9">
        <f>ALASBULUH!AG132+ALASREJO!U132+BAJULMATI!AD132+BANGSRING!W132+BENGKAK!Y132+BIMOREJO!R132+SIDODADI!U132+SIDOWANGI!P132+SUMBERANYAR!N132+SUMBERKENCONO!T132+WATUKEBO!Y132+WONGSOREJO!AM132</f>
        <v>22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52"/>
      <c r="C133" s="24" t="s">
        <v>165</v>
      </c>
      <c r="D133" s="53"/>
      <c r="E133" s="9">
        <f>ALASBULUH!AG133+ALASREJO!U133+BAJULMATI!AD133+BANGSRING!W133+BENGKAK!Y133+BIMOREJO!R133+SIDODADI!U133+SIDOWANGI!P133+SUMBERANYAR!N133+SUMBERKENCONO!T133+WATUKEBO!Y133+WONGSOREJO!AM133</f>
        <v>21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7"/>
      <c r="B134" s="52"/>
      <c r="C134" s="24" t="s">
        <v>166</v>
      </c>
      <c r="D134" s="53"/>
      <c r="E134" s="9">
        <f>ALASBULUH!AG134+ALASREJO!U134+BAJULMATI!AD134+BANGSRING!W134+BENGKAK!Y134+BIMOREJO!R134+SIDODADI!U134+SIDOWANGI!P134+SUMBERANYAR!N134+SUMBERKENCONO!T134+WATUKEBO!Y134+WONGSOREJO!AM134</f>
        <v>60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7"/>
      <c r="B135" s="52"/>
      <c r="C135" s="24" t="s">
        <v>167</v>
      </c>
      <c r="D135" s="50"/>
      <c r="E135" s="9">
        <f>ALASBULUH!AG135+ALASREJO!U135+BAJULMATI!AD135+BANGSRING!W135+BENGKAK!Y135+BIMOREJO!R135+SIDODADI!U135+SIDOWANGI!P135+SUMBERANYAR!N135+SUMBERKENCONO!T135+WATUKEBO!Y135+WONGSOREJO!AM135</f>
        <v>21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52"/>
      <c r="C136" s="24" t="s">
        <v>168</v>
      </c>
      <c r="D136" s="53"/>
      <c r="E136" s="9">
        <f>ALASBULUH!AG136+ALASREJO!U136+BAJULMATI!AD136+BANGSRING!W136+BENGKAK!Y136+BIMOREJO!R136+SIDODADI!U136+SIDOWANGI!P136+SUMBERANYAR!N136+SUMBERKENCONO!T136+WATUKEBO!Y136+WONGSOREJO!AM136</f>
        <v>10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52"/>
      <c r="C137" s="24" t="s">
        <v>169</v>
      </c>
      <c r="D137" s="53"/>
      <c r="E137" s="9">
        <f>ALASBULUH!AG137+ALASREJO!U137+BAJULMATI!AD137+BANGSRING!W137+BENGKAK!Y137+BIMOREJO!R137+SIDODADI!U137+SIDOWANGI!P137+SUMBERANYAR!N137+SUMBERKENCONO!T137+WATUKEBO!Y137+WONGSOREJO!AM137</f>
        <v>10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52"/>
      <c r="C138" s="24" t="s">
        <v>170</v>
      </c>
      <c r="D138" s="53"/>
      <c r="E138" s="9">
        <f>ALASBULUH!AG138+ALASREJO!U138+BAJULMATI!AD138+BANGSRING!W138+BENGKAK!Y138+BIMOREJO!R138+SIDODADI!U138+SIDOWANGI!P138+SUMBERANYAR!N138+SUMBERKENCONO!T138+WATUKEBO!Y138+WONGSOREJO!AM138</f>
        <v>5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6" t="s">
        <v>26</v>
      </c>
      <c r="B139" s="67" t="s">
        <v>51</v>
      </c>
      <c r="C139" s="68"/>
      <c r="D139" s="69"/>
      <c r="E139" s="5">
        <f>SUM(E129:E138)</f>
        <v>670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75"/>
      <c r="B140" s="76"/>
      <c r="C140" s="76"/>
      <c r="D140" s="76"/>
      <c r="E140" s="77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11" t="s">
        <v>48</v>
      </c>
      <c r="B141" s="17" t="s">
        <v>63</v>
      </c>
      <c r="C141" s="73" t="s">
        <v>64</v>
      </c>
      <c r="D141" s="74"/>
      <c r="E141" s="9">
        <f>ALASBULUH!AG141+ALASREJO!U141+BAJULMATI!AD141+BANGSRING!W141+BENGKAK!Y141+BIMOREJO!R141+SIDODADI!U141+SIDOWANGI!P141+SUMBERANYAR!N141+SUMBERKENCONO!T141+WATUKEBO!Y141+WONGSOREJO!AM141</f>
        <v>9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4">
      <c r="A142" s="11" t="s">
        <v>50</v>
      </c>
      <c r="B142" s="52"/>
      <c r="C142" s="24" t="s">
        <v>171</v>
      </c>
      <c r="D142" s="50"/>
      <c r="E142" s="9">
        <f>ALASBULUH!AG142+ALASREJO!U142+BAJULMATI!AD142+BANGSRING!W142+BENGKAK!Y142+BIMOREJO!R142+SIDODADI!U142+SIDOWANGI!P142+SUMBERANYAR!N142+SUMBERKENCONO!T142+WATUKEBO!Y142+WONGSOREJO!AM142</f>
        <v>6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4">
      <c r="A143" s="7"/>
      <c r="B143" s="52"/>
      <c r="C143" s="24" t="s">
        <v>172</v>
      </c>
      <c r="D143" s="50"/>
      <c r="E143" s="9">
        <f>ALASBULUH!AG143+ALASREJO!U143+BAJULMATI!AD143+BANGSRING!W143+BENGKAK!Y143+BIMOREJO!R143+SIDODADI!U143+SIDOWANGI!P143+SUMBERANYAR!N143+SUMBERKENCONO!T143+WATUKEBO!Y143+WONGSOREJO!AM143</f>
        <v>3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7"/>
      <c r="B144" s="52"/>
      <c r="C144" s="24" t="s">
        <v>173</v>
      </c>
      <c r="D144" s="50"/>
      <c r="E144" s="9">
        <f>ALASBULUH!AG144+ALASREJO!U144+BAJULMATI!AD144+BANGSRING!W144+BENGKAK!Y144+BIMOREJO!R144+SIDODADI!U144+SIDOWANGI!P144+SUMBERANYAR!N144+SUMBERKENCONO!T144+WATUKEBO!Y144+WONGSOREJO!AM144</f>
        <v>1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45"/>
      <c r="C145" s="46"/>
      <c r="D145" s="48"/>
      <c r="E145" s="58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45"/>
      <c r="C146" s="46"/>
      <c r="D146" s="48"/>
      <c r="E146" s="58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5"/>
      <c r="C147" s="46"/>
      <c r="D147" s="48"/>
      <c r="E147" s="58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5"/>
      <c r="C148" s="46"/>
      <c r="D148" s="48"/>
      <c r="E148" s="58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5"/>
      <c r="C149" s="46"/>
      <c r="D149" s="48"/>
      <c r="E149" s="58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5"/>
      <c r="C150" s="46"/>
      <c r="D150" s="48"/>
      <c r="E150" s="58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26</v>
      </c>
      <c r="B151" s="67" t="s">
        <v>51</v>
      </c>
      <c r="C151" s="68"/>
      <c r="D151" s="69"/>
      <c r="E151" s="5">
        <f>SUM(E141:E150)</f>
        <v>19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75"/>
      <c r="B152" s="76"/>
      <c r="C152" s="76"/>
      <c r="D152" s="76"/>
      <c r="E152" s="77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4">
      <c r="A153" s="11" t="s">
        <v>48</v>
      </c>
      <c r="B153" s="44" t="s">
        <v>65</v>
      </c>
      <c r="C153" s="81" t="s">
        <v>66</v>
      </c>
      <c r="D153" s="82"/>
      <c r="E153" s="9">
        <f>ALASBULUH!AG153+ALASREJO!U153+BAJULMATI!AD153+BANGSRING!W153+BENGKAK!Y153+BIMOREJO!R153+SIDODADI!U153+SIDOWANGI!P153+SUMBERANYAR!N153+SUMBERKENCONO!T153+WATUKEBO!Y153+WONGSOREJO!AM153</f>
        <v>62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4">
      <c r="A154" s="54" t="s">
        <v>50</v>
      </c>
      <c r="B154" s="56"/>
      <c r="C154" s="24" t="s">
        <v>174</v>
      </c>
      <c r="D154" s="57"/>
      <c r="E154" s="9">
        <f>ALASBULUH!AG154+ALASREJO!U154+BAJULMATI!AD154+BANGSRING!W154+BENGKAK!Y154+BIMOREJO!R154+SIDODADI!U154+SIDOWANGI!P154+SUMBERANYAR!N154+SUMBERKENCONO!T154+WATUKEBO!Y154+WONGSOREJO!AM154</f>
        <v>62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56"/>
      <c r="C155" s="24" t="s">
        <v>175</v>
      </c>
      <c r="D155" s="57"/>
      <c r="E155" s="9">
        <f>ALASBULUH!AG155+ALASREJO!U155+BAJULMATI!AD155+BANGSRING!W155+BENGKAK!Y155+BIMOREJO!R155+SIDODADI!U155+SIDOWANGI!P155+SUMBERANYAR!N155+SUMBERKENCONO!T155+WATUKEBO!Y155+WONGSOREJO!AM155</f>
        <v>24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56"/>
      <c r="C156" s="24" t="s">
        <v>176</v>
      </c>
      <c r="D156" s="57"/>
      <c r="E156" s="9">
        <f>ALASBULUH!AG156+ALASREJO!U156+BAJULMATI!AD156+BANGSRING!W156+BENGKAK!Y156+BIMOREJO!R156+SIDODADI!U156+SIDOWANGI!P156+SUMBERANYAR!N156+SUMBERKENCONO!T156+WATUKEBO!Y156+WONGSOREJO!AM156</f>
        <v>30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56"/>
      <c r="C157" s="24" t="s">
        <v>177</v>
      </c>
      <c r="D157" s="57"/>
      <c r="E157" s="9">
        <f>ALASBULUH!AG157+ALASREJO!U157+BAJULMATI!AD157+BANGSRING!W157+BENGKAK!Y157+BIMOREJO!R157+SIDODADI!U157+SIDOWANGI!P157+SUMBERANYAR!N157+SUMBERKENCONO!T157+WATUKEBO!Y157+WONGSOREJO!AM157</f>
        <v>101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56"/>
      <c r="C158" s="24" t="s">
        <v>178</v>
      </c>
      <c r="D158" s="57"/>
      <c r="E158" s="9">
        <f>ALASBULUH!AG158+ALASREJO!U158+BAJULMATI!AD158+BANGSRING!W158+BENGKAK!Y158+BIMOREJO!R158+SIDODADI!U158+SIDOWANGI!P158+SUMBERANYAR!N158+SUMBERKENCONO!T158+WATUKEBO!Y158+WONGSOREJO!AM158</f>
        <v>8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56"/>
      <c r="C159" s="24" t="s">
        <v>179</v>
      </c>
      <c r="D159" s="57"/>
      <c r="E159" s="9">
        <f>ALASBULUH!AG159+ALASREJO!U159+BAJULMATI!AD159+BANGSRING!W159+BENGKAK!Y159+BIMOREJO!R159+SIDODADI!U159+SIDOWANGI!P159+SUMBERANYAR!N159+SUMBERKENCONO!T159+WATUKEBO!Y159+WONGSOREJO!AM159</f>
        <v>12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7"/>
      <c r="B160" s="56"/>
      <c r="C160" s="24" t="s">
        <v>180</v>
      </c>
      <c r="D160" s="57"/>
      <c r="E160" s="9">
        <f>ALASBULUH!AG160+ALASREJO!U160+BAJULMATI!AD160+BANGSRING!W160+BENGKAK!Y160+BIMOREJO!R160+SIDODADI!U160+SIDOWANGI!P160+SUMBERANYAR!N160+SUMBERKENCONO!T160+WATUKEBO!Y160+WONGSOREJO!AM160</f>
        <v>26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61"/>
      <c r="C161" s="62"/>
      <c r="D161" s="63"/>
      <c r="E161" s="60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7"/>
      <c r="B162" s="61"/>
      <c r="C162" s="62"/>
      <c r="D162" s="63"/>
      <c r="E162" s="60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" t="s">
        <v>26</v>
      </c>
      <c r="B163" s="78" t="s">
        <v>51</v>
      </c>
      <c r="C163" s="79"/>
      <c r="D163" s="80"/>
      <c r="E163" s="5">
        <f>SUM(E153:E162)</f>
        <v>325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75"/>
      <c r="B164" s="76"/>
      <c r="C164" s="76"/>
      <c r="D164" s="76"/>
      <c r="E164" s="77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11" t="s">
        <v>48</v>
      </c>
      <c r="B165" s="17" t="s">
        <v>67</v>
      </c>
      <c r="C165" s="73" t="s">
        <v>68</v>
      </c>
      <c r="D165" s="74"/>
      <c r="E165" s="9">
        <f>ALASBULUH!AG165+ALASREJO!U165+BAJULMATI!AD165+BANGSRING!W165+BENGKAK!Y165+BIMOREJO!R165+SIDODADI!U165+SIDOWANGI!P165+SUMBERANYAR!N165+SUMBERKENCONO!T165+WATUKEBO!Y165+WONGSOREJO!AM165</f>
        <v>30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4">
      <c r="A166" s="11" t="s">
        <v>50</v>
      </c>
      <c r="B166" s="52"/>
      <c r="C166" s="24" t="s">
        <v>181</v>
      </c>
      <c r="D166" s="50"/>
      <c r="E166" s="9">
        <f>ALASBULUH!AG166+ALASREJO!U166+BAJULMATI!AD166+BANGSRING!W166+BENGKAK!Y166+BIMOREJO!R166+SIDODADI!U166+SIDOWANGI!P166+SUMBERANYAR!N166+SUMBERKENCONO!T166+WATUKEBO!Y166+WONGSOREJO!AM166</f>
        <v>45</v>
      </c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4">
      <c r="A167" s="7"/>
      <c r="B167" s="45"/>
      <c r="C167" s="46"/>
      <c r="D167" s="48"/>
      <c r="E167" s="58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5"/>
      <c r="C168" s="46"/>
      <c r="D168" s="48"/>
      <c r="E168" s="58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5"/>
      <c r="C169" s="46"/>
      <c r="D169" s="48"/>
      <c r="E169" s="58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5"/>
      <c r="C170" s="46"/>
      <c r="D170" s="48"/>
      <c r="E170" s="58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5"/>
      <c r="C171" s="46"/>
      <c r="D171" s="48"/>
      <c r="E171" s="58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7"/>
      <c r="B172" s="45"/>
      <c r="C172" s="46"/>
      <c r="D172" s="48"/>
      <c r="E172" s="58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7"/>
      <c r="B173" s="45"/>
      <c r="C173" s="46"/>
      <c r="D173" s="48"/>
      <c r="E173" s="58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7"/>
      <c r="B174" s="45"/>
      <c r="C174" s="46"/>
      <c r="D174" s="48"/>
      <c r="E174" s="58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4">
      <c r="A175" s="6" t="s">
        <v>26</v>
      </c>
      <c r="B175" s="67" t="s">
        <v>51</v>
      </c>
      <c r="C175" s="68"/>
      <c r="D175" s="69"/>
      <c r="E175" s="5">
        <f>SUM(E165:E174)</f>
        <v>75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4">
      <c r="A176" s="75"/>
      <c r="B176" s="76"/>
      <c r="C176" s="76"/>
      <c r="D176" s="76"/>
      <c r="E176" s="77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11" t="s">
        <v>48</v>
      </c>
      <c r="B177" s="17" t="s">
        <v>69</v>
      </c>
      <c r="C177" s="73" t="s">
        <v>70</v>
      </c>
      <c r="D177" s="74"/>
      <c r="E177" s="9">
        <f>ALASBULUH!AG177+ALASREJO!U177+BAJULMATI!AD177+BANGSRING!W177+BENGKAK!Y177+BIMOREJO!R177+SIDODADI!U177+SIDOWANGI!P177+SUMBERANYAR!N177+SUMBERKENCONO!T177+WATUKEBO!Y177+WONGSOREJO!AM177</f>
        <v>106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4">
      <c r="A178" s="11" t="s">
        <v>50</v>
      </c>
      <c r="B178" s="52"/>
      <c r="C178" s="24" t="s">
        <v>182</v>
      </c>
      <c r="D178" s="50"/>
      <c r="E178" s="9">
        <f>ALASBULUH!AG178+ALASREJO!U178+BAJULMATI!AD178+BANGSRING!W178+BENGKAK!Y178+BIMOREJO!R178+SIDODADI!U178+SIDOWANGI!P178+SUMBERANYAR!N178+SUMBERKENCONO!T178+WATUKEBO!Y178+WONGSOREJO!AM178</f>
        <v>115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4">
      <c r="A179" s="7"/>
      <c r="B179" s="52"/>
      <c r="C179" s="24" t="s">
        <v>183</v>
      </c>
      <c r="D179" s="50"/>
      <c r="E179" s="9">
        <f>ALASBULUH!AG179+ALASREJO!U179+BAJULMATI!AD179+BANGSRING!W179+BENGKAK!Y179+BIMOREJO!R179+SIDODADI!U179+SIDOWANGI!P179+SUMBERANYAR!N179+SUMBERKENCONO!T179+WATUKEBO!Y179+WONGSOREJO!AM179</f>
        <v>33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52"/>
      <c r="C180" s="24" t="s">
        <v>184</v>
      </c>
      <c r="D180" s="50"/>
      <c r="E180" s="9">
        <f>ALASBULUH!AG180+ALASREJO!U180+BAJULMATI!AD180+BANGSRING!W180+BENGKAK!Y180+BIMOREJO!R180+SIDODADI!U180+SIDOWANGI!P180+SUMBERANYAR!N180+SUMBERKENCONO!T180+WATUKEBO!Y180+WONGSOREJO!AM180</f>
        <v>34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52"/>
      <c r="C181" s="24" t="s">
        <v>185</v>
      </c>
      <c r="D181" s="50"/>
      <c r="E181" s="9">
        <f>ALASBULUH!AG181+ALASREJO!U181+BAJULMATI!AD181+BANGSRING!W181+BENGKAK!Y181+BIMOREJO!R181+SIDODADI!U181+SIDOWANGI!P181+SUMBERANYAR!N181+SUMBERKENCONO!T181+WATUKEBO!Y181+WONGSOREJO!AM181</f>
        <v>71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52"/>
      <c r="C182" s="24" t="s">
        <v>186</v>
      </c>
      <c r="D182" s="50"/>
      <c r="E182" s="9">
        <f>ALASBULUH!AG182+ALASREJO!U182+BAJULMATI!AD182+BANGSRING!W182+BENGKAK!Y182+BIMOREJO!R182+SIDODADI!U182+SIDOWANGI!P182+SUMBERANYAR!N182+SUMBERKENCONO!T182+WATUKEBO!Y182+WONGSOREJO!AM182</f>
        <v>14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52"/>
      <c r="C183" s="24" t="s">
        <v>187</v>
      </c>
      <c r="D183" s="50"/>
      <c r="E183" s="9">
        <f>ALASBULUH!AG183+ALASREJO!U183+BAJULMATI!AD183+BANGSRING!W183+BENGKAK!Y183+BIMOREJO!R183+SIDODADI!U183+SIDOWANGI!P183+SUMBERANYAR!N183+SUMBERKENCONO!T183+WATUKEBO!Y183+WONGSOREJO!AM183</f>
        <v>7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7"/>
      <c r="B184" s="52"/>
      <c r="C184" s="24" t="s">
        <v>188</v>
      </c>
      <c r="D184" s="50"/>
      <c r="E184" s="9">
        <f>ALASBULUH!AG184+ALASREJO!U184+BAJULMATI!AD184+BANGSRING!W184+BENGKAK!Y184+BIMOREJO!R184+SIDODADI!U184+SIDOWANGI!P184+SUMBERANYAR!N184+SUMBERKENCONO!T184+WATUKEBO!Y184+WONGSOREJO!AM184</f>
        <v>3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7"/>
      <c r="B185" s="52"/>
      <c r="C185" s="24" t="s">
        <v>189</v>
      </c>
      <c r="D185" s="50"/>
      <c r="E185" s="9">
        <f>ALASBULUH!AG185+ALASREJO!U185+BAJULMATI!AD185+BANGSRING!W185+BENGKAK!Y185+BIMOREJO!R185+SIDODADI!U185+SIDOWANGI!P185+SUMBERANYAR!N185+SUMBERKENCONO!T185+WATUKEBO!Y185+WONGSOREJO!AM185</f>
        <v>7</v>
      </c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7"/>
      <c r="B186" s="52"/>
      <c r="C186" s="24" t="s">
        <v>190</v>
      </c>
      <c r="D186" s="50"/>
      <c r="E186" s="9">
        <f>ALASBULUH!AG186+ALASREJO!U186+BAJULMATI!AD186+BANGSRING!W186+BENGKAK!Y186+BIMOREJO!R186+SIDODADI!U186+SIDOWANGI!P186+SUMBERANYAR!N186+SUMBERKENCONO!T186+WATUKEBO!Y186+WONGSOREJO!AM186</f>
        <v>4</v>
      </c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4">
      <c r="A187" s="6" t="s">
        <v>26</v>
      </c>
      <c r="B187" s="67" t="s">
        <v>51</v>
      </c>
      <c r="C187" s="68"/>
      <c r="D187" s="69"/>
      <c r="E187" s="5">
        <f>SUM(E177:E186)</f>
        <v>394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4">
      <c r="A188" s="75"/>
      <c r="B188" s="76"/>
      <c r="C188" s="76"/>
      <c r="D188" s="76"/>
      <c r="E188" s="77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11" t="s">
        <v>48</v>
      </c>
      <c r="B189" s="17" t="s">
        <v>71</v>
      </c>
      <c r="C189" s="73" t="s">
        <v>72</v>
      </c>
      <c r="D189" s="74"/>
      <c r="E189" s="9">
        <f>ALASBULUH!AG189+ALASREJO!U189+BAJULMATI!AD189+BANGSRING!W189+BENGKAK!Y189+BIMOREJO!R189+SIDODADI!U189+SIDOWANGI!P189+SUMBERANYAR!N189+SUMBERKENCONO!T189+WATUKEBO!Y189+WONGSOREJO!AM189</f>
        <v>53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4">
      <c r="A190" s="11" t="s">
        <v>50</v>
      </c>
      <c r="B190" s="52"/>
      <c r="C190" s="24" t="s">
        <v>191</v>
      </c>
      <c r="D190" s="50"/>
      <c r="E190" s="9">
        <f>ALASBULUH!AG190+ALASREJO!U190+BAJULMATI!AD190+BANGSRING!W190+BENGKAK!Y190+BIMOREJO!R190+SIDODADI!U190+SIDOWANGI!P190+SUMBERANYAR!N190+SUMBERKENCONO!T190+WATUKEBO!Y190+WONGSOREJO!AM190</f>
        <v>28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4">
      <c r="A191" s="7"/>
      <c r="B191" s="52"/>
      <c r="C191" s="24" t="s">
        <v>192</v>
      </c>
      <c r="D191" s="50"/>
      <c r="E191" s="9">
        <f>ALASBULUH!AG191+ALASREJO!U191+BAJULMATI!AD191+BANGSRING!W191+BENGKAK!Y191+BIMOREJO!R191+SIDODADI!U191+SIDOWANGI!P191+SUMBERANYAR!N191+SUMBERKENCONO!T191+WATUKEBO!Y191+WONGSOREJO!AM191</f>
        <v>46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7"/>
      <c r="B192" s="52"/>
      <c r="C192" s="24" t="s">
        <v>193</v>
      </c>
      <c r="D192" s="50"/>
      <c r="E192" s="9">
        <f>ALASBULUH!AG192+ALASREJO!U192+BAJULMATI!AD192+BANGSRING!W192+BENGKAK!Y192+BIMOREJO!R192+SIDODADI!U192+SIDOWANGI!P192+SUMBERANYAR!N192+SUMBERKENCONO!T192+WATUKEBO!Y192+WONGSOREJO!AM192</f>
        <v>18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4">
      <c r="A193" s="7"/>
      <c r="B193" s="52"/>
      <c r="C193" s="24" t="s">
        <v>194</v>
      </c>
      <c r="D193" s="50"/>
      <c r="E193" s="9">
        <f>ALASBULUH!AG193+ALASREJO!U193+BAJULMATI!AD193+BANGSRING!W193+BENGKAK!Y193+BIMOREJO!R193+SIDODADI!U193+SIDOWANGI!P193+SUMBERANYAR!N193+SUMBERKENCONO!T193+WATUKEBO!Y193+WONGSOREJO!AM193</f>
        <v>3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4">
      <c r="A194" s="7"/>
      <c r="B194" s="52"/>
      <c r="C194" s="24" t="s">
        <v>195</v>
      </c>
      <c r="D194" s="50"/>
      <c r="E194" s="9">
        <f>ALASBULUH!AG194+ALASREJO!U194+BAJULMATI!AD194+BANGSRING!W194+BENGKAK!Y194+BIMOREJO!R194+SIDODADI!U194+SIDOWANGI!P194+SUMBERANYAR!N194+SUMBERKENCONO!T194+WATUKEBO!Y194+WONGSOREJO!AM194</f>
        <v>10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52"/>
      <c r="C195" s="24" t="s">
        <v>196</v>
      </c>
      <c r="D195" s="50"/>
      <c r="E195" s="9">
        <f>ALASBULUH!AG195+ALASREJO!U195+BAJULMATI!AD195+BANGSRING!W195+BENGKAK!Y195+BIMOREJO!R195+SIDODADI!U195+SIDOWANGI!P195+SUMBERANYAR!N195+SUMBERKENCONO!T195+WATUKEBO!Y195+WONGSOREJO!AM195</f>
        <v>5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52"/>
      <c r="C196" s="24" t="s">
        <v>197</v>
      </c>
      <c r="D196" s="50"/>
      <c r="E196" s="9">
        <f>ALASBULUH!AG196+ALASREJO!U196+BAJULMATI!AD196+BANGSRING!W196+BENGKAK!Y196+BIMOREJO!R196+SIDODADI!U196+SIDOWANGI!P196+SUMBERANYAR!N196+SUMBERKENCONO!T196+WATUKEBO!Y196+WONGSOREJO!AM196</f>
        <v>4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7"/>
      <c r="B197" s="52"/>
      <c r="C197" s="24" t="s">
        <v>198</v>
      </c>
      <c r="D197" s="50"/>
      <c r="E197" s="9">
        <f>ALASBULUH!AG197+ALASREJO!U197+BAJULMATI!AD197+BANGSRING!W197+BENGKAK!Y197+BIMOREJO!R197+SIDODADI!U197+SIDOWANGI!P197+SUMBERANYAR!N197+SUMBERKENCONO!T197+WATUKEBO!Y197+WONGSOREJO!AM197</f>
        <v>4</v>
      </c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7"/>
      <c r="B198" s="52"/>
      <c r="C198" s="24" t="s">
        <v>199</v>
      </c>
      <c r="D198" s="50"/>
      <c r="E198" s="9">
        <f>ALASBULUH!AG198+ALASREJO!U198+BAJULMATI!AD198+BANGSRING!W198+BENGKAK!Y198+BIMOREJO!R198+SIDODADI!U198+SIDOWANGI!P198+SUMBERANYAR!N198+SUMBERKENCONO!T198+WATUKEBO!Y198+WONGSOREJO!AM198</f>
        <v>2</v>
      </c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6" t="s">
        <v>26</v>
      </c>
      <c r="B199" s="67" t="s">
        <v>51</v>
      </c>
      <c r="C199" s="68"/>
      <c r="D199" s="69"/>
      <c r="E199" s="5">
        <f>SUM(E189:E198)</f>
        <v>173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4">
      <c r="A200" s="75"/>
      <c r="B200" s="76"/>
      <c r="C200" s="76"/>
      <c r="D200" s="76"/>
      <c r="E200" s="77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4">
      <c r="A201" s="11" t="s">
        <v>48</v>
      </c>
      <c r="B201" s="17" t="s">
        <v>73</v>
      </c>
      <c r="C201" s="73" t="s">
        <v>74</v>
      </c>
      <c r="D201" s="74"/>
      <c r="E201" s="9">
        <f>ALASBULUH!AG201+ALASREJO!U201+BAJULMATI!AD201+BANGSRING!W201+BENGKAK!Y201+BIMOREJO!R201+SIDODADI!U201+SIDOWANGI!P201+SUMBERANYAR!N201+SUMBERKENCONO!T201+WATUKEBO!Y201+WONGSOREJO!AM201</f>
        <v>355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4">
      <c r="A202" s="11" t="s">
        <v>50</v>
      </c>
      <c r="B202" s="52"/>
      <c r="C202" s="24" t="s">
        <v>200</v>
      </c>
      <c r="D202" s="50"/>
      <c r="E202" s="9">
        <f>ALASBULUH!AG202+ALASREJO!U202+BAJULMATI!AD202+BANGSRING!W202+BENGKAK!Y202+BIMOREJO!R202+SIDODADI!U202+SIDOWANGI!P202+SUMBERANYAR!N202+SUMBERKENCONO!T202+WATUKEBO!Y202+WONGSOREJO!AM202</f>
        <v>427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4">
      <c r="A203" s="7"/>
      <c r="B203" s="52"/>
      <c r="C203" s="24" t="s">
        <v>201</v>
      </c>
      <c r="D203" s="50"/>
      <c r="E203" s="9">
        <f>ALASBULUH!AG203+ALASREJO!U203+BAJULMATI!AD203+BANGSRING!W203+BENGKAK!Y203+BIMOREJO!R203+SIDODADI!U203+SIDOWANGI!P203+SUMBERANYAR!N203+SUMBERKENCONO!T203+WATUKEBO!Y203+WONGSOREJO!AM203</f>
        <v>685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52"/>
      <c r="C204" s="24" t="s">
        <v>202</v>
      </c>
      <c r="D204" s="50"/>
      <c r="E204" s="9">
        <f>ALASBULUH!AG204+ALASREJO!U204+BAJULMATI!AD204+BANGSRING!W204+BENGKAK!Y204+BIMOREJO!R204+SIDODADI!U204+SIDOWANGI!P204+SUMBERANYAR!N204+SUMBERKENCONO!T204+WATUKEBO!Y204+WONGSOREJO!AM204</f>
        <v>33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52"/>
      <c r="C205" s="24" t="s">
        <v>203</v>
      </c>
      <c r="D205" s="50"/>
      <c r="E205" s="9">
        <f>ALASBULUH!AG205+ALASREJO!U205+BAJULMATI!AD205+BANGSRING!W205+BENGKAK!Y205+BIMOREJO!R205+SIDODADI!U205+SIDOWANGI!P205+SUMBERANYAR!N205+SUMBERKENCONO!T205+WATUKEBO!Y205+WONGSOREJO!AM205</f>
        <v>38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52"/>
      <c r="C206" s="24" t="s">
        <v>204</v>
      </c>
      <c r="D206" s="50"/>
      <c r="E206" s="9">
        <f>ALASBULUH!AG206+ALASREJO!U206+BAJULMATI!AD206+BANGSRING!W206+BENGKAK!Y206+BIMOREJO!R206+SIDODADI!U206+SIDOWANGI!P206+SUMBERANYAR!N206+SUMBERKENCONO!T206+WATUKEBO!Y206+WONGSOREJO!AM206</f>
        <v>18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52"/>
      <c r="C207" s="24" t="s">
        <v>205</v>
      </c>
      <c r="D207" s="50"/>
      <c r="E207" s="9">
        <f>ALASBULUH!AG207+ALASREJO!U207+BAJULMATI!AD207+BANGSRING!W207+BENGKAK!Y207+BIMOREJO!R207+SIDODADI!U207+SIDOWANGI!P207+SUMBERANYAR!N207+SUMBERKENCONO!T207+WATUKEBO!Y207+WONGSOREJO!AM207</f>
        <v>16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52"/>
      <c r="C208" s="24" t="s">
        <v>206</v>
      </c>
      <c r="D208" s="50"/>
      <c r="E208" s="9">
        <f>ALASBULUH!AG208+ALASREJO!U208+BAJULMATI!AD208+BANGSRING!W208+BENGKAK!Y208+BIMOREJO!R208+SIDODADI!U208+SIDOWANGI!P208+SUMBERANYAR!N208+SUMBERKENCONO!T208+WATUKEBO!Y208+WONGSOREJO!AM208</f>
        <v>41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7"/>
      <c r="B209" s="52"/>
      <c r="C209" s="24" t="s">
        <v>207</v>
      </c>
      <c r="D209" s="50"/>
      <c r="E209" s="9">
        <f>ALASBULUH!AG209+ALASREJO!U209+BAJULMATI!AD209+BANGSRING!W209+BENGKAK!Y209+BIMOREJO!R209+SIDODADI!U209+SIDOWANGI!P209+SUMBERANYAR!N209+SUMBERKENCONO!T209+WATUKEBO!Y209+WONGSOREJO!AM209</f>
        <v>5</v>
      </c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7"/>
      <c r="B210" s="52"/>
      <c r="C210" s="24" t="s">
        <v>208</v>
      </c>
      <c r="D210" s="50"/>
      <c r="E210" s="9">
        <f>ALASBULUH!AG210+ALASREJO!U210+BAJULMATI!AD210+BANGSRING!W210+BENGKAK!Y210+BIMOREJO!R210+SIDODADI!U210+SIDOWANGI!P210+SUMBERANYAR!N210+SUMBERKENCONO!T210+WATUKEBO!Y210+WONGSOREJO!AM210</f>
        <v>15</v>
      </c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6" t="s">
        <v>26</v>
      </c>
      <c r="B211" s="67" t="s">
        <v>51</v>
      </c>
      <c r="C211" s="68"/>
      <c r="D211" s="69"/>
      <c r="E211" s="5">
        <f>SUM(E201:E210)</f>
        <v>1633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4">
      <c r="A212" s="75"/>
      <c r="B212" s="76"/>
      <c r="C212" s="76"/>
      <c r="D212" s="76"/>
      <c r="E212" s="77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4">
      <c r="A213" s="11" t="s">
        <v>48</v>
      </c>
      <c r="B213" s="17" t="s">
        <v>75</v>
      </c>
      <c r="C213" s="73" t="s">
        <v>76</v>
      </c>
      <c r="D213" s="74"/>
      <c r="E213" s="9">
        <f>ALASBULUH!AG213+ALASREJO!U213+BAJULMATI!AD213+BANGSRING!W213+BENGKAK!Y213+BIMOREJO!R213+SIDODADI!U213+SIDOWANGI!P213+SUMBERANYAR!N213+SUMBERKENCONO!T213+WATUKEBO!Y213+WONGSOREJO!AM213</f>
        <v>286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4">
      <c r="A214" s="11" t="s">
        <v>50</v>
      </c>
      <c r="B214" s="52"/>
      <c r="C214" s="24" t="s">
        <v>209</v>
      </c>
      <c r="D214" s="53"/>
      <c r="E214" s="9">
        <f>ALASBULUH!AG214+ALASREJO!U214+BAJULMATI!AD214+BANGSRING!W214+BENGKAK!Y214+BIMOREJO!R214+SIDODADI!U214+SIDOWANGI!P214+SUMBERANYAR!N214+SUMBERKENCONO!T214+WATUKEBO!Y214+WONGSOREJO!AM214</f>
        <v>347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4">
      <c r="A215" s="7"/>
      <c r="B215" s="52"/>
      <c r="C215" s="24" t="s">
        <v>210</v>
      </c>
      <c r="D215" s="53"/>
      <c r="E215" s="9">
        <f>ALASBULUH!AG215+ALASREJO!U215+BAJULMATI!AD215+BANGSRING!W215+BENGKAK!Y215+BIMOREJO!R215+SIDODADI!U215+SIDOWANGI!P215+SUMBERANYAR!N215+SUMBERKENCONO!T215+WATUKEBO!Y215+WONGSOREJO!AM215</f>
        <v>196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4">
      <c r="A216" s="7"/>
      <c r="B216" s="52"/>
      <c r="C216" s="24" t="s">
        <v>211</v>
      </c>
      <c r="E216" s="9">
        <f>ALASBULUH!AG216+ALASREJO!U216+BAJULMATI!AD216+BANGSRING!W216+BENGKAK!Y216+BIMOREJO!R216+SIDODADI!U216+SIDOWANGI!P216+SUMBERANYAR!N216+SUMBERKENCONO!T216+WATUKEBO!Y216+WONGSOREJO!AM216</f>
        <v>56</v>
      </c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4">
      <c r="A217" s="7"/>
      <c r="B217" s="45"/>
      <c r="C217" s="46"/>
      <c r="D217" s="47"/>
      <c r="E217" s="58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4">
      <c r="A218" s="7"/>
      <c r="B218" s="45"/>
      <c r="C218" s="46"/>
      <c r="D218" s="47"/>
      <c r="E218" s="58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4">
      <c r="A219" s="7"/>
      <c r="B219" s="45"/>
      <c r="C219" s="46"/>
      <c r="D219" s="47"/>
      <c r="E219" s="58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4">
      <c r="A220" s="7"/>
      <c r="B220" s="45"/>
      <c r="C220" s="46"/>
      <c r="D220" s="47"/>
      <c r="E220" s="58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4">
      <c r="A221" s="7"/>
      <c r="B221" s="45"/>
      <c r="C221" s="46"/>
      <c r="D221" s="47"/>
      <c r="E221" s="58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4">
      <c r="A222" s="7"/>
      <c r="B222" s="45"/>
      <c r="C222" s="46"/>
      <c r="D222" s="47"/>
      <c r="E222" s="58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4">
      <c r="A223" s="6" t="s">
        <v>26</v>
      </c>
      <c r="B223" s="67" t="s">
        <v>51</v>
      </c>
      <c r="C223" s="68"/>
      <c r="D223" s="69"/>
      <c r="E223" s="5">
        <f>SUM(E213:E222)</f>
        <v>885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4">
      <c r="A224" s="75"/>
      <c r="B224" s="76"/>
      <c r="C224" s="76"/>
      <c r="D224" s="76"/>
      <c r="E224" s="77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4">
      <c r="A225" s="11" t="s">
        <v>48</v>
      </c>
      <c r="B225" s="17" t="s">
        <v>77</v>
      </c>
      <c r="C225" s="73" t="s">
        <v>78</v>
      </c>
      <c r="D225" s="74"/>
      <c r="E225" s="9">
        <f>ALASBULUH!AG225+ALASREJO!U225+BAJULMATI!AD225+BANGSRING!W225+BENGKAK!Y225+BIMOREJO!R225+SIDODADI!U225+SIDOWANGI!P225+SUMBERANYAR!N225+SUMBERKENCONO!T225+WATUKEBO!Y225+WONGSOREJO!AM225</f>
        <v>18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4">
      <c r="A226" s="11" t="s">
        <v>50</v>
      </c>
      <c r="B226" s="52"/>
      <c r="C226" s="24" t="s">
        <v>212</v>
      </c>
      <c r="D226" s="50"/>
      <c r="E226" s="9">
        <f>ALASBULUH!AG226+ALASREJO!U226+BAJULMATI!AD226+BANGSRING!W226+BENGKAK!Y226+BIMOREJO!R226+SIDODADI!U226+SIDOWANGI!P226+SUMBERANYAR!N226+SUMBERKENCONO!T226+WATUKEBO!Y226+WONGSOREJO!AM226</f>
        <v>18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4">
      <c r="A227" s="7"/>
      <c r="B227" s="52"/>
      <c r="C227" s="24" t="s">
        <v>213</v>
      </c>
      <c r="D227" s="50"/>
      <c r="E227" s="9">
        <f>ALASBULUH!AG227+ALASREJO!U227+BAJULMATI!AD227+BANGSRING!W227+BENGKAK!Y227+BIMOREJO!R227+SIDODADI!U227+SIDOWANGI!P227+SUMBERANYAR!N227+SUMBERKENCONO!T227+WATUKEBO!Y227+WONGSOREJO!AM227</f>
        <v>10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4">
      <c r="A228" s="7"/>
      <c r="B228" s="52"/>
      <c r="C228" s="24" t="s">
        <v>214</v>
      </c>
      <c r="D228" s="50"/>
      <c r="E228" s="9">
        <f>ALASBULUH!AG228+ALASREJO!U228+BAJULMATI!AD228+BANGSRING!W228+BENGKAK!Y228+BIMOREJO!R228+SIDODADI!U228+SIDOWANGI!P228+SUMBERANYAR!N228+SUMBERKENCONO!T228+WATUKEBO!Y228+WONGSOREJO!AM228</f>
        <v>5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4">
      <c r="A229" s="7"/>
      <c r="B229" s="52"/>
      <c r="C229" s="24" t="s">
        <v>215</v>
      </c>
      <c r="D229" s="50"/>
      <c r="E229" s="9">
        <f>ALASBULUH!AG229+ALASREJO!U229+BAJULMATI!AD229+BANGSRING!W229+BENGKAK!Y229+BIMOREJO!R229+SIDODADI!U229+SIDOWANGI!P229+SUMBERANYAR!N229+SUMBERKENCONO!T229+WATUKEBO!Y229+WONGSOREJO!AM229</f>
        <v>6</v>
      </c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4">
      <c r="A230" s="7"/>
      <c r="B230" s="45"/>
      <c r="C230" s="46"/>
      <c r="D230" s="48"/>
      <c r="E230" s="58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4">
      <c r="A231" s="7"/>
      <c r="B231" s="45"/>
      <c r="C231" s="46"/>
      <c r="D231" s="48"/>
      <c r="E231" s="58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4">
      <c r="A232" s="7"/>
      <c r="B232" s="45"/>
      <c r="C232" s="46"/>
      <c r="D232" s="48"/>
      <c r="E232" s="58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4">
      <c r="A233" s="7"/>
      <c r="B233" s="45"/>
      <c r="C233" s="46"/>
      <c r="D233" s="48"/>
      <c r="E233" s="58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4">
      <c r="A234" s="7"/>
      <c r="B234" s="45"/>
      <c r="C234" s="46"/>
      <c r="D234" s="48"/>
      <c r="E234" s="58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4">
      <c r="A235" s="6" t="s">
        <v>26</v>
      </c>
      <c r="B235" s="67" t="s">
        <v>51</v>
      </c>
      <c r="C235" s="68"/>
      <c r="D235" s="69"/>
      <c r="E235" s="5">
        <f>SUM(E225:E234)</f>
        <v>57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4">
      <c r="A236" s="75"/>
      <c r="B236" s="76"/>
      <c r="C236" s="76"/>
      <c r="D236" s="76"/>
      <c r="E236" s="77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4">
      <c r="A237" s="11" t="s">
        <v>48</v>
      </c>
      <c r="B237" s="17" t="s">
        <v>79</v>
      </c>
      <c r="C237" s="73" t="s">
        <v>80</v>
      </c>
      <c r="D237" s="74"/>
      <c r="E237" s="9">
        <f>ALASBULUH!AG237+ALASREJO!U237+BAJULMATI!AD237+BANGSRING!W237+BENGKAK!Y237+BIMOREJO!R237+SIDODADI!U237+SIDOWANGI!P237+SUMBERANYAR!N237+SUMBERKENCONO!T237+WATUKEBO!Y237+WONGSOREJO!AM237</f>
        <v>494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4">
      <c r="A238" s="11" t="s">
        <v>50</v>
      </c>
      <c r="B238" s="52"/>
      <c r="C238" s="24" t="s">
        <v>216</v>
      </c>
      <c r="D238" s="50"/>
      <c r="E238" s="9">
        <f>ALASBULUH!AG238+ALASREJO!U238+BAJULMATI!AD238+BANGSRING!W238+BENGKAK!Y238+BIMOREJO!R238+SIDODADI!U238+SIDOWANGI!P238+SUMBERANYAR!N238+SUMBERKENCONO!T238+WATUKEBO!Y238+WONGSOREJO!AM238</f>
        <v>1509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4">
      <c r="A239" s="7"/>
      <c r="B239" s="52"/>
      <c r="C239" s="24" t="s">
        <v>217</v>
      </c>
      <c r="D239" s="50"/>
      <c r="E239" s="9">
        <f>ALASBULUH!AG239+ALASREJO!U239+BAJULMATI!AD239+BANGSRING!W239+BENGKAK!Y239+BIMOREJO!R239+SIDODADI!U239+SIDOWANGI!P239+SUMBERANYAR!N239+SUMBERKENCONO!T239+WATUKEBO!Y239+WONGSOREJO!AM239</f>
        <v>1028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4">
      <c r="A240" s="7"/>
      <c r="B240" s="52"/>
      <c r="C240" s="24" t="s">
        <v>218</v>
      </c>
      <c r="D240" s="50"/>
      <c r="E240" s="9">
        <f>ALASBULUH!AG240+ALASREJO!U240+BAJULMATI!AD240+BANGSRING!W240+BENGKAK!Y240+BIMOREJO!R240+SIDODADI!U240+SIDOWANGI!P240+SUMBERANYAR!N240+SUMBERKENCONO!T240+WATUKEBO!Y240+WONGSOREJO!AM240</f>
        <v>77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4">
      <c r="A241" s="7"/>
      <c r="B241" s="52"/>
      <c r="C241" s="24" t="s">
        <v>219</v>
      </c>
      <c r="D241" s="50"/>
      <c r="E241" s="9">
        <f>ALASBULUH!AG241+ALASREJO!U241+BAJULMATI!AD241+BANGSRING!W241+BENGKAK!Y241+BIMOREJO!R241+SIDODADI!U241+SIDOWANGI!P241+SUMBERANYAR!N241+SUMBERKENCONO!T241+WATUKEBO!Y241+WONGSOREJO!AM241</f>
        <v>90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4">
      <c r="A242" s="7"/>
      <c r="B242" s="52"/>
      <c r="C242" s="24" t="s">
        <v>220</v>
      </c>
      <c r="D242" s="50"/>
      <c r="E242" s="9">
        <f>ALASBULUH!AG242+ALASREJO!U242+BAJULMATI!AD242+BANGSRING!W242+BENGKAK!Y242+BIMOREJO!R242+SIDODADI!U242+SIDOWANGI!P242+SUMBERANYAR!N242+SUMBERKENCONO!T242+WATUKEBO!Y242+WONGSOREJO!AM242</f>
        <v>82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4">
      <c r="A243" s="7"/>
      <c r="B243" s="52"/>
      <c r="C243" s="24" t="s">
        <v>221</v>
      </c>
      <c r="D243" s="50"/>
      <c r="E243" s="9">
        <f>ALASBULUH!AG243+ALASREJO!U243+BAJULMATI!AD243+BANGSRING!W243+BENGKAK!Y243+BIMOREJO!R243+SIDODADI!U243+SIDOWANGI!P243+SUMBERANYAR!N243+SUMBERKENCONO!T243+WATUKEBO!Y243+WONGSOREJO!AM243</f>
        <v>43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4">
      <c r="A244" s="7"/>
      <c r="B244" s="52"/>
      <c r="C244" s="24" t="s">
        <v>222</v>
      </c>
      <c r="D244" s="50"/>
      <c r="E244" s="9">
        <f>ALASBULUH!AG244+ALASREJO!U244+BAJULMATI!AD244+BANGSRING!W244+BENGKAK!Y244+BIMOREJO!R244+SIDODADI!U244+SIDOWANGI!P244+SUMBERANYAR!N244+SUMBERKENCONO!T244+WATUKEBO!Y244+WONGSOREJO!AM244</f>
        <v>39</v>
      </c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4">
      <c r="A245" s="7"/>
      <c r="B245" s="52"/>
      <c r="C245" s="24" t="s">
        <v>223</v>
      </c>
      <c r="D245" s="50"/>
      <c r="E245" s="9">
        <f>ALASBULUH!AG245+ALASREJO!U245+BAJULMATI!AD245+BANGSRING!W245+BENGKAK!Y245+BIMOREJO!R245+SIDODADI!U245+SIDOWANGI!P245+SUMBERANYAR!N245+SUMBERKENCONO!T245+WATUKEBO!Y245+WONGSOREJO!AM245</f>
        <v>9</v>
      </c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4">
      <c r="A246" s="7"/>
      <c r="B246" s="52"/>
      <c r="C246" s="24" t="s">
        <v>224</v>
      </c>
      <c r="D246" s="50"/>
      <c r="E246" s="9">
        <f>ALASBULUH!AG246+ALASREJO!U246+BAJULMATI!AD246+BANGSRING!W246+BENGKAK!Y246+BIMOREJO!R246+SIDODADI!U246+SIDOWANGI!P246+SUMBERANYAR!N246+SUMBERKENCONO!T246+WATUKEBO!Y246+WONGSOREJO!AM246</f>
        <v>13</v>
      </c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4">
      <c r="A247" s="6" t="s">
        <v>26</v>
      </c>
      <c r="B247" s="67" t="s">
        <v>51</v>
      </c>
      <c r="C247" s="68"/>
      <c r="D247" s="69"/>
      <c r="E247" s="5">
        <f>SUM(E237:E246)</f>
        <v>3384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4">
      <c r="A248" s="75"/>
      <c r="B248" s="76"/>
      <c r="C248" s="76"/>
      <c r="D248" s="76"/>
      <c r="E248" s="77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4">
      <c r="A249" s="11" t="s">
        <v>48</v>
      </c>
      <c r="B249" s="17" t="s">
        <v>81</v>
      </c>
      <c r="C249" s="73" t="s">
        <v>82</v>
      </c>
      <c r="D249" s="74"/>
      <c r="E249" s="9">
        <f>ALASBULUH!AG249+ALASREJO!U249+BAJULMATI!AD249+BANGSRING!W249+BENGKAK!Y249+BIMOREJO!R249+SIDODADI!U249+SIDOWANGI!P249+SUMBERANYAR!N249+SUMBERKENCONO!T249+WATUKEBO!Y249+WONGSOREJO!AM249</f>
        <v>43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4">
      <c r="A250" s="11" t="s">
        <v>50</v>
      </c>
      <c r="B250" s="52"/>
      <c r="C250" s="24" t="s">
        <v>225</v>
      </c>
      <c r="D250" s="50"/>
      <c r="E250" s="9">
        <f>ALASBULUH!AG250+ALASREJO!U250+BAJULMATI!AD250+BANGSRING!W250+BENGKAK!Y250+BIMOREJO!R250+SIDODADI!U250+SIDOWANGI!P250+SUMBERANYAR!N250+SUMBERKENCONO!T250+WATUKEBO!Y250+WONGSOREJO!AM250</f>
        <v>25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4">
      <c r="A251" s="7"/>
      <c r="B251" s="52"/>
      <c r="C251" s="24" t="s">
        <v>226</v>
      </c>
      <c r="D251" s="50"/>
      <c r="E251" s="9">
        <f>ALASBULUH!AG251+ALASREJO!U251+BAJULMATI!AD251+BANGSRING!W251+BENGKAK!Y251+BIMOREJO!R251+SIDODADI!U251+SIDOWANGI!P251+SUMBERANYAR!N251+SUMBERKENCONO!T251+WATUKEBO!Y251+WONGSOREJO!AM251</f>
        <v>5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4">
      <c r="A252" s="7"/>
      <c r="B252" s="52"/>
      <c r="C252" s="24" t="s">
        <v>227</v>
      </c>
      <c r="D252" s="50"/>
      <c r="E252" s="9">
        <f>ALASBULUH!AG252+ALASREJO!U252+BAJULMATI!AD252+BANGSRING!W252+BENGKAK!Y252+BIMOREJO!R252+SIDODADI!U252+SIDOWANGI!P252+SUMBERANYAR!N252+SUMBERKENCONO!T252+WATUKEBO!Y252+WONGSOREJO!AM252</f>
        <v>1</v>
      </c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4">
      <c r="A253" s="7"/>
      <c r="B253" s="45"/>
      <c r="C253" s="64"/>
      <c r="D253" s="48"/>
      <c r="E253" s="58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4">
      <c r="A254" s="7"/>
      <c r="B254" s="45"/>
      <c r="C254" s="64"/>
      <c r="D254" s="48"/>
      <c r="E254" s="58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4">
      <c r="A255" s="7"/>
      <c r="B255" s="45"/>
      <c r="C255" s="64"/>
      <c r="D255" s="48"/>
      <c r="E255" s="58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4">
      <c r="A256" s="7"/>
      <c r="B256" s="45"/>
      <c r="C256" s="64"/>
      <c r="D256" s="48"/>
      <c r="E256" s="58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4">
      <c r="A257" s="7"/>
      <c r="B257" s="45"/>
      <c r="C257" s="64"/>
      <c r="D257" s="48"/>
      <c r="E257" s="58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4">
      <c r="A258" s="7"/>
      <c r="B258" s="45"/>
      <c r="C258" s="64"/>
      <c r="D258" s="48"/>
      <c r="E258" s="58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4">
      <c r="A259" s="6" t="s">
        <v>26</v>
      </c>
      <c r="B259" s="67" t="s">
        <v>51</v>
      </c>
      <c r="C259" s="68"/>
      <c r="D259" s="69"/>
      <c r="E259" s="5">
        <f>SUM(E249:E258)</f>
        <v>74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4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4">
      <c r="A261" s="16" t="s">
        <v>83</v>
      </c>
      <c r="B261" s="70" t="s">
        <v>84</v>
      </c>
      <c r="C261" s="71"/>
      <c r="D261" s="72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4">
      <c r="A262" s="16"/>
      <c r="B262" s="19" t="s">
        <v>85</v>
      </c>
      <c r="C262" s="65" t="s">
        <v>86</v>
      </c>
      <c r="D262" s="66"/>
      <c r="E262" s="9">
        <f>ALASBULUH!AG262+ALASREJO!U262+BAJULMATI!AD262+BANGSRING!W262+BENGKAK!Y262+BIMOREJO!R262+SIDODADI!U262+SIDOWANGI!P262+SUMBERANYAR!N262+SUMBERKENCONO!T262+WATUKEBO!Y262+WONGSOREJO!AM262</f>
        <v>42467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4">
      <c r="A263" s="13"/>
      <c r="B263" s="19" t="s">
        <v>87</v>
      </c>
      <c r="C263" s="65" t="s">
        <v>88</v>
      </c>
      <c r="D263" s="66"/>
      <c r="E263" s="9">
        <f>ALASBULUH!AG263+ALASREJO!U263+BAJULMATI!AD263+BANGSRING!W263+BENGKAK!Y263+BIMOREJO!R263+SIDODADI!U263+SIDOWANGI!P263+SUMBERANYAR!N263+SUMBERKENCONO!T263+WATUKEBO!Y263+WONGSOREJO!AM263</f>
        <v>4495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4">
      <c r="A264" s="14"/>
      <c r="B264" s="19" t="s">
        <v>89</v>
      </c>
      <c r="C264" s="65" t="s">
        <v>90</v>
      </c>
      <c r="D264" s="66"/>
      <c r="E264" s="5">
        <f t="shared" ref="E264" si="8">SUM(E262:E263)</f>
        <v>46962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4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4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4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4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4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4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4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4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4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4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4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4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4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4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4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4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4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4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4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4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4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4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4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4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4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4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4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4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4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4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4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4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4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4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4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4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4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4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4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4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4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4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4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4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4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4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4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4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4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4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4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4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4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4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4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4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4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4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4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4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4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4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4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4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4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4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4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4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4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4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4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4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4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4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4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4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4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4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4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4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15:D115"/>
    <mergeCell ref="A116:E116"/>
    <mergeCell ref="C117:D117"/>
    <mergeCell ref="B103:D103"/>
    <mergeCell ref="C105:D105"/>
    <mergeCell ref="A104:E104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C177:D177"/>
    <mergeCell ref="B175:D175"/>
    <mergeCell ref="A176:E176"/>
    <mergeCell ref="B163:D163"/>
    <mergeCell ref="A164:E164"/>
    <mergeCell ref="C165:D165"/>
    <mergeCell ref="B199:D199"/>
    <mergeCell ref="A200:E200"/>
    <mergeCell ref="C201:D201"/>
    <mergeCell ref="B187:D187"/>
    <mergeCell ref="C189:D189"/>
    <mergeCell ref="A188:E188"/>
    <mergeCell ref="B223:D223"/>
    <mergeCell ref="C225:D225"/>
    <mergeCell ref="A224:E224"/>
    <mergeCell ref="C213:D213"/>
    <mergeCell ref="B211:D211"/>
    <mergeCell ref="A212:E212"/>
    <mergeCell ref="C249:D249"/>
    <mergeCell ref="B247:D247"/>
    <mergeCell ref="A248:E248"/>
    <mergeCell ref="B235:D235"/>
    <mergeCell ref="A236:E236"/>
    <mergeCell ref="C237:D237"/>
    <mergeCell ref="C262:D262"/>
    <mergeCell ref="C263:D263"/>
    <mergeCell ref="C264:D264"/>
    <mergeCell ref="B259:D259"/>
    <mergeCell ref="B261:D261"/>
  </mergeCells>
  <conditionalFormatting sqref="E30">
    <cfRule type="expression" dxfId="319" priority="50">
      <formula>E30&lt;&gt;E264</formula>
    </cfRule>
    <cfRule type="expression" dxfId="318" priority="51">
      <formula>E30&lt;&gt;E34</formula>
    </cfRule>
  </conditionalFormatting>
  <conditionalFormatting sqref="F259:O261">
    <cfRule type="cellIs" dxfId="317" priority="32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dimension ref="A2:W264"/>
  <sheetViews>
    <sheetView zoomScale="55" zoomScaleNormal="55" workbookViewId="0">
      <selection activeCell="M280" sqref="M280"/>
    </sheetView>
  </sheetViews>
  <sheetFormatPr defaultRowHeight="13.15" x14ac:dyDescent="0.4"/>
  <cols>
    <col min="3" max="3" width="67.140625" bestFit="1" customWidth="1"/>
    <col min="4" max="4" width="5.85546875" bestFit="1" customWidth="1"/>
    <col min="23" max="23" width="13.28515625" customWidth="1"/>
  </cols>
  <sheetData>
    <row r="2" spans="1:23" x14ac:dyDescent="0.4">
      <c r="C2" s="43" t="s">
        <v>104</v>
      </c>
      <c r="D2" s="43" t="s">
        <v>229</v>
      </c>
    </row>
    <row r="3" spans="1:23" x14ac:dyDescent="0.4">
      <c r="C3" s="43" t="s">
        <v>105</v>
      </c>
      <c r="D3" s="43" t="s">
        <v>106</v>
      </c>
    </row>
    <row r="4" spans="1:23" x14ac:dyDescent="0.4">
      <c r="C4" s="43" t="s">
        <v>107</v>
      </c>
      <c r="D4" s="43" t="s">
        <v>108</v>
      </c>
    </row>
    <row r="5" spans="1:23" x14ac:dyDescent="0.4">
      <c r="C5" s="43"/>
      <c r="D5" s="43"/>
    </row>
    <row r="6" spans="1:23" x14ac:dyDescent="0.4">
      <c r="C6" s="43"/>
      <c r="D6" s="43"/>
    </row>
    <row r="7" spans="1:23" x14ac:dyDescent="0.4">
      <c r="C7" s="43"/>
      <c r="D7" s="43"/>
    </row>
    <row r="8" spans="1:23" x14ac:dyDescent="0.4">
      <c r="C8" s="43"/>
      <c r="D8" s="43"/>
    </row>
    <row r="9" spans="1:23" x14ac:dyDescent="0.4">
      <c r="C9" s="43" t="s">
        <v>109</v>
      </c>
      <c r="D9" s="43" t="s">
        <v>232</v>
      </c>
    </row>
    <row r="11" spans="1:2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3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4" t="s">
        <v>103</v>
      </c>
    </row>
    <row r="13" spans="1:23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105"/>
    </row>
    <row r="14" spans="1:23" x14ac:dyDescent="0.4">
      <c r="A14" s="7"/>
      <c r="B14" s="94" t="s">
        <v>22</v>
      </c>
      <c r="C14" s="82"/>
      <c r="D14" s="6" t="s">
        <v>23</v>
      </c>
      <c r="E14" s="6">
        <v>142</v>
      </c>
      <c r="F14" s="6">
        <v>135</v>
      </c>
      <c r="G14" s="6">
        <v>133</v>
      </c>
      <c r="H14" s="6">
        <v>137</v>
      </c>
      <c r="I14" s="6">
        <v>142</v>
      </c>
      <c r="J14" s="6">
        <v>148</v>
      </c>
      <c r="K14" s="6">
        <v>143</v>
      </c>
      <c r="L14" s="6">
        <v>147</v>
      </c>
      <c r="M14" s="6">
        <v>143</v>
      </c>
      <c r="N14" s="6">
        <v>61</v>
      </c>
      <c r="O14" s="6">
        <v>150</v>
      </c>
      <c r="P14" s="6">
        <v>143</v>
      </c>
      <c r="Q14" s="6">
        <v>122</v>
      </c>
      <c r="R14" s="6">
        <v>136</v>
      </c>
      <c r="S14" s="6">
        <v>147</v>
      </c>
      <c r="T14" s="6">
        <v>115</v>
      </c>
      <c r="U14" s="6">
        <v>122</v>
      </c>
      <c r="V14" s="6">
        <v>126</v>
      </c>
      <c r="W14" s="5">
        <f>SUM(E14:V14)</f>
        <v>2392</v>
      </c>
    </row>
    <row r="15" spans="1:23" x14ac:dyDescent="0.4">
      <c r="A15" s="7"/>
      <c r="B15" s="95"/>
      <c r="C15" s="88"/>
      <c r="D15" s="6" t="s">
        <v>24</v>
      </c>
      <c r="E15" s="6">
        <v>138</v>
      </c>
      <c r="F15" s="6">
        <v>131</v>
      </c>
      <c r="G15" s="6">
        <v>149</v>
      </c>
      <c r="H15" s="6">
        <v>140</v>
      </c>
      <c r="I15" s="6">
        <v>150</v>
      </c>
      <c r="J15" s="6">
        <v>149</v>
      </c>
      <c r="K15" s="6">
        <v>143</v>
      </c>
      <c r="L15" s="6">
        <v>151</v>
      </c>
      <c r="M15" s="6">
        <v>140</v>
      </c>
      <c r="N15" s="6">
        <v>64</v>
      </c>
      <c r="O15" s="6">
        <v>142</v>
      </c>
      <c r="P15" s="6">
        <v>149</v>
      </c>
      <c r="Q15" s="6">
        <v>134</v>
      </c>
      <c r="R15" s="6">
        <v>152</v>
      </c>
      <c r="S15" s="6">
        <v>146</v>
      </c>
      <c r="T15" s="6">
        <v>121</v>
      </c>
      <c r="U15" s="6">
        <v>131</v>
      </c>
      <c r="V15" s="6">
        <v>125</v>
      </c>
      <c r="W15" s="5">
        <f>SUM(E15:V15)</f>
        <v>2455</v>
      </c>
    </row>
    <row r="16" spans="1:23" x14ac:dyDescent="0.4">
      <c r="A16" s="8"/>
      <c r="B16" s="93"/>
      <c r="C16" s="89"/>
      <c r="D16" s="5" t="s">
        <v>25</v>
      </c>
      <c r="E16" s="5">
        <f t="shared" ref="E16:V16" si="0">SUM(E14:E15)</f>
        <v>280</v>
      </c>
      <c r="F16" s="5">
        <f t="shared" si="0"/>
        <v>266</v>
      </c>
      <c r="G16" s="5">
        <f t="shared" si="0"/>
        <v>282</v>
      </c>
      <c r="H16" s="5">
        <f t="shared" si="0"/>
        <v>277</v>
      </c>
      <c r="I16" s="5">
        <f t="shared" si="0"/>
        <v>292</v>
      </c>
      <c r="J16" s="5">
        <f t="shared" si="0"/>
        <v>297</v>
      </c>
      <c r="K16" s="5">
        <f t="shared" si="0"/>
        <v>286</v>
      </c>
      <c r="L16" s="5">
        <f t="shared" si="0"/>
        <v>298</v>
      </c>
      <c r="M16" s="5">
        <f t="shared" si="0"/>
        <v>283</v>
      </c>
      <c r="N16" s="5">
        <f t="shared" si="0"/>
        <v>125</v>
      </c>
      <c r="O16" s="5">
        <f t="shared" si="0"/>
        <v>292</v>
      </c>
      <c r="P16" s="5">
        <f t="shared" si="0"/>
        <v>292</v>
      </c>
      <c r="Q16" s="5">
        <f t="shared" si="0"/>
        <v>256</v>
      </c>
      <c r="R16" s="5">
        <f t="shared" si="0"/>
        <v>288</v>
      </c>
      <c r="S16" s="5">
        <f t="shared" si="0"/>
        <v>293</v>
      </c>
      <c r="T16" s="5">
        <f t="shared" si="0"/>
        <v>236</v>
      </c>
      <c r="U16" s="5">
        <f t="shared" si="0"/>
        <v>253</v>
      </c>
      <c r="V16" s="5">
        <f t="shared" si="0"/>
        <v>251</v>
      </c>
      <c r="W16" s="5">
        <f>SUM(E16:V16)</f>
        <v>4847</v>
      </c>
    </row>
    <row r="17" spans="1:23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28"/>
    </row>
    <row r="18" spans="1:23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28"/>
    </row>
    <row r="19" spans="1:23" x14ac:dyDescent="0.4">
      <c r="A19" s="11"/>
      <c r="B19" s="96" t="s">
        <v>28</v>
      </c>
      <c r="C19" s="97" t="s">
        <v>29</v>
      </c>
      <c r="D19" s="6" t="s">
        <v>23</v>
      </c>
      <c r="E19" s="6">
        <v>107</v>
      </c>
      <c r="F19" s="6">
        <v>95</v>
      </c>
      <c r="G19" s="6">
        <v>93</v>
      </c>
      <c r="H19" s="6">
        <v>91</v>
      </c>
      <c r="I19" s="6">
        <v>106</v>
      </c>
      <c r="J19" s="6">
        <v>111</v>
      </c>
      <c r="K19" s="6">
        <v>108</v>
      </c>
      <c r="L19" s="6">
        <v>107</v>
      </c>
      <c r="M19" s="6">
        <v>121</v>
      </c>
      <c r="N19" s="6">
        <v>50</v>
      </c>
      <c r="O19" s="6">
        <v>123</v>
      </c>
      <c r="P19" s="6">
        <v>121</v>
      </c>
      <c r="Q19" s="6">
        <v>95</v>
      </c>
      <c r="R19" s="6">
        <v>96</v>
      </c>
      <c r="S19" s="6">
        <v>113</v>
      </c>
      <c r="T19" s="6">
        <v>96</v>
      </c>
      <c r="U19" s="6">
        <v>98</v>
      </c>
      <c r="V19" s="6">
        <v>100</v>
      </c>
      <c r="W19" s="5">
        <f t="shared" ref="W19:W30" si="1">SUM(E19:V19)</f>
        <v>1831</v>
      </c>
    </row>
    <row r="20" spans="1:23" x14ac:dyDescent="0.4">
      <c r="A20" s="12"/>
      <c r="B20" s="88"/>
      <c r="C20" s="98"/>
      <c r="D20" s="6" t="s">
        <v>24</v>
      </c>
      <c r="E20" s="6">
        <v>112</v>
      </c>
      <c r="F20" s="6">
        <v>100</v>
      </c>
      <c r="G20" s="6">
        <v>132</v>
      </c>
      <c r="H20" s="6">
        <v>113</v>
      </c>
      <c r="I20" s="6">
        <v>120</v>
      </c>
      <c r="J20" s="6">
        <v>127</v>
      </c>
      <c r="K20" s="6">
        <v>119</v>
      </c>
      <c r="L20" s="6">
        <v>129</v>
      </c>
      <c r="M20" s="6">
        <v>118</v>
      </c>
      <c r="N20" s="6">
        <v>56</v>
      </c>
      <c r="O20" s="6">
        <v>113</v>
      </c>
      <c r="P20" s="6">
        <v>113</v>
      </c>
      <c r="Q20" s="6">
        <v>110</v>
      </c>
      <c r="R20" s="6">
        <v>116</v>
      </c>
      <c r="S20" s="6">
        <v>120</v>
      </c>
      <c r="T20" s="6">
        <v>88</v>
      </c>
      <c r="U20" s="6">
        <v>112</v>
      </c>
      <c r="V20" s="6">
        <v>106</v>
      </c>
      <c r="W20" s="5">
        <f t="shared" si="1"/>
        <v>2004</v>
      </c>
    </row>
    <row r="21" spans="1:23" x14ac:dyDescent="0.4">
      <c r="A21" s="13"/>
      <c r="B21" s="89"/>
      <c r="C21" s="99"/>
      <c r="D21" s="5" t="s">
        <v>25</v>
      </c>
      <c r="E21" s="5">
        <f t="shared" ref="E21:V21" si="2">SUM(E19:E20)</f>
        <v>219</v>
      </c>
      <c r="F21" s="5">
        <f t="shared" si="2"/>
        <v>195</v>
      </c>
      <c r="G21" s="5">
        <f t="shared" si="2"/>
        <v>225</v>
      </c>
      <c r="H21" s="5">
        <f t="shared" si="2"/>
        <v>204</v>
      </c>
      <c r="I21" s="5">
        <f t="shared" si="2"/>
        <v>226</v>
      </c>
      <c r="J21" s="5">
        <f t="shared" si="2"/>
        <v>238</v>
      </c>
      <c r="K21" s="5">
        <f t="shared" si="2"/>
        <v>227</v>
      </c>
      <c r="L21" s="5">
        <f t="shared" si="2"/>
        <v>236</v>
      </c>
      <c r="M21" s="5">
        <f t="shared" si="2"/>
        <v>239</v>
      </c>
      <c r="N21" s="5">
        <f t="shared" si="2"/>
        <v>106</v>
      </c>
      <c r="O21" s="5">
        <f t="shared" si="2"/>
        <v>236</v>
      </c>
      <c r="P21" s="5">
        <f t="shared" si="2"/>
        <v>234</v>
      </c>
      <c r="Q21" s="5">
        <f t="shared" si="2"/>
        <v>205</v>
      </c>
      <c r="R21" s="5">
        <f t="shared" si="2"/>
        <v>212</v>
      </c>
      <c r="S21" s="5">
        <f t="shared" si="2"/>
        <v>233</v>
      </c>
      <c r="T21" s="5">
        <f t="shared" si="2"/>
        <v>184</v>
      </c>
      <c r="U21" s="5">
        <f t="shared" si="2"/>
        <v>210</v>
      </c>
      <c r="V21" s="5">
        <f t="shared" si="2"/>
        <v>206</v>
      </c>
      <c r="W21" s="5">
        <f t="shared" si="1"/>
        <v>3835</v>
      </c>
    </row>
    <row r="22" spans="1:23" x14ac:dyDescent="0.4">
      <c r="A22" s="12"/>
      <c r="B22" s="96" t="s">
        <v>30</v>
      </c>
      <c r="C22" s="97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5">
        <f t="shared" si="1"/>
        <v>0</v>
      </c>
    </row>
    <row r="23" spans="1:23" x14ac:dyDescent="0.4">
      <c r="A23" s="12"/>
      <c r="B23" s="88"/>
      <c r="C23" s="98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5">
        <f t="shared" si="1"/>
        <v>0</v>
      </c>
    </row>
    <row r="24" spans="1:23" x14ac:dyDescent="0.4">
      <c r="A24" s="13"/>
      <c r="B24" s="89"/>
      <c r="C24" s="99"/>
      <c r="D24" s="5" t="s">
        <v>25</v>
      </c>
      <c r="E24" s="5">
        <f t="shared" ref="E24:V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0</v>
      </c>
      <c r="S24" s="5">
        <f t="shared" si="3"/>
        <v>0</v>
      </c>
      <c r="T24" s="5">
        <f t="shared" si="3"/>
        <v>0</v>
      </c>
      <c r="U24" s="5">
        <f t="shared" si="3"/>
        <v>0</v>
      </c>
      <c r="V24" s="5">
        <f t="shared" si="3"/>
        <v>0</v>
      </c>
      <c r="W24" s="5">
        <f t="shared" si="1"/>
        <v>0</v>
      </c>
    </row>
    <row r="25" spans="1:23" x14ac:dyDescent="0.4">
      <c r="A25" s="12"/>
      <c r="B25" s="96" t="s">
        <v>32</v>
      </c>
      <c r="C25" s="97" t="s">
        <v>33</v>
      </c>
      <c r="D25" s="6" t="s">
        <v>23</v>
      </c>
      <c r="E25" s="6">
        <v>3</v>
      </c>
      <c r="F25" s="6">
        <v>3</v>
      </c>
      <c r="G25" s="6">
        <v>0</v>
      </c>
      <c r="H25" s="6">
        <v>4</v>
      </c>
      <c r="I25" s="6">
        <v>2</v>
      </c>
      <c r="J25" s="6">
        <v>0</v>
      </c>
      <c r="K25" s="6">
        <v>3</v>
      </c>
      <c r="L25" s="6">
        <v>0</v>
      </c>
      <c r="M25" s="6">
        <v>0</v>
      </c>
      <c r="N25" s="6">
        <v>1</v>
      </c>
      <c r="O25" s="6">
        <v>0</v>
      </c>
      <c r="P25" s="6">
        <v>3</v>
      </c>
      <c r="Q25" s="6">
        <v>6</v>
      </c>
      <c r="R25" s="6">
        <v>0</v>
      </c>
      <c r="S25" s="6">
        <v>0</v>
      </c>
      <c r="T25" s="6">
        <v>1</v>
      </c>
      <c r="U25" s="6">
        <v>3</v>
      </c>
      <c r="V25" s="6">
        <v>0</v>
      </c>
      <c r="W25" s="5">
        <f t="shared" si="1"/>
        <v>29</v>
      </c>
    </row>
    <row r="26" spans="1:23" x14ac:dyDescent="0.4">
      <c r="A26" s="12"/>
      <c r="B26" s="88"/>
      <c r="C26" s="98"/>
      <c r="D26" s="6" t="s">
        <v>24</v>
      </c>
      <c r="E26" s="6">
        <v>5</v>
      </c>
      <c r="F26" s="6">
        <v>7</v>
      </c>
      <c r="G26" s="6">
        <v>1</v>
      </c>
      <c r="H26" s="6">
        <v>4</v>
      </c>
      <c r="I26" s="6">
        <v>0</v>
      </c>
      <c r="J26" s="6">
        <v>1</v>
      </c>
      <c r="K26" s="6">
        <v>3</v>
      </c>
      <c r="L26" s="6">
        <v>0</v>
      </c>
      <c r="M26" s="6">
        <v>1</v>
      </c>
      <c r="N26" s="6">
        <v>1</v>
      </c>
      <c r="O26" s="6">
        <v>0</v>
      </c>
      <c r="P26" s="6">
        <v>9</v>
      </c>
      <c r="Q26" s="6">
        <v>2</v>
      </c>
      <c r="R26" s="6">
        <v>0</v>
      </c>
      <c r="S26" s="6">
        <v>0</v>
      </c>
      <c r="T26" s="6">
        <v>2</v>
      </c>
      <c r="U26" s="6">
        <v>6</v>
      </c>
      <c r="V26" s="6">
        <v>0</v>
      </c>
      <c r="W26" s="5">
        <f t="shared" si="1"/>
        <v>42</v>
      </c>
    </row>
    <row r="27" spans="1:23" x14ac:dyDescent="0.4">
      <c r="A27" s="13"/>
      <c r="B27" s="89"/>
      <c r="C27" s="99"/>
      <c r="D27" s="5" t="s">
        <v>25</v>
      </c>
      <c r="E27" s="5">
        <f t="shared" ref="E27:V27" si="4">SUM(E25:E26)</f>
        <v>8</v>
      </c>
      <c r="F27" s="5">
        <f t="shared" si="4"/>
        <v>10</v>
      </c>
      <c r="G27" s="5">
        <f t="shared" si="4"/>
        <v>1</v>
      </c>
      <c r="H27" s="5">
        <f t="shared" si="4"/>
        <v>8</v>
      </c>
      <c r="I27" s="5">
        <f t="shared" si="4"/>
        <v>2</v>
      </c>
      <c r="J27" s="5">
        <f t="shared" si="4"/>
        <v>1</v>
      </c>
      <c r="K27" s="5">
        <f t="shared" si="4"/>
        <v>6</v>
      </c>
      <c r="L27" s="5">
        <f t="shared" si="4"/>
        <v>0</v>
      </c>
      <c r="M27" s="5">
        <f t="shared" si="4"/>
        <v>1</v>
      </c>
      <c r="N27" s="5">
        <f t="shared" si="4"/>
        <v>2</v>
      </c>
      <c r="O27" s="5">
        <f t="shared" si="4"/>
        <v>0</v>
      </c>
      <c r="P27" s="5">
        <f t="shared" si="4"/>
        <v>12</v>
      </c>
      <c r="Q27" s="5">
        <f t="shared" si="4"/>
        <v>8</v>
      </c>
      <c r="R27" s="5">
        <f t="shared" si="4"/>
        <v>0</v>
      </c>
      <c r="S27" s="5">
        <f t="shared" si="4"/>
        <v>0</v>
      </c>
      <c r="T27" s="5">
        <f t="shared" si="4"/>
        <v>3</v>
      </c>
      <c r="U27" s="5">
        <f t="shared" si="4"/>
        <v>9</v>
      </c>
      <c r="V27" s="5">
        <f t="shared" si="4"/>
        <v>0</v>
      </c>
      <c r="W27" s="5">
        <f t="shared" si="1"/>
        <v>71</v>
      </c>
    </row>
    <row r="28" spans="1:23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110</v>
      </c>
      <c r="F28" s="5">
        <f t="shared" ref="F28:V29" si="5">SUM(F19,F22,F25)</f>
        <v>98</v>
      </c>
      <c r="G28" s="5">
        <f t="shared" si="5"/>
        <v>93</v>
      </c>
      <c r="H28" s="5">
        <f t="shared" si="5"/>
        <v>95</v>
      </c>
      <c r="I28" s="5">
        <f t="shared" si="5"/>
        <v>108</v>
      </c>
      <c r="J28" s="5">
        <f t="shared" si="5"/>
        <v>111</v>
      </c>
      <c r="K28" s="5">
        <f t="shared" si="5"/>
        <v>111</v>
      </c>
      <c r="L28" s="5">
        <f t="shared" si="5"/>
        <v>107</v>
      </c>
      <c r="M28" s="5">
        <f t="shared" si="5"/>
        <v>121</v>
      </c>
      <c r="N28" s="5">
        <f t="shared" si="5"/>
        <v>51</v>
      </c>
      <c r="O28" s="5">
        <f t="shared" si="5"/>
        <v>123</v>
      </c>
      <c r="P28" s="5">
        <f t="shared" si="5"/>
        <v>124</v>
      </c>
      <c r="Q28" s="5">
        <f t="shared" si="5"/>
        <v>101</v>
      </c>
      <c r="R28" s="5">
        <f t="shared" si="5"/>
        <v>96</v>
      </c>
      <c r="S28" s="5">
        <f t="shared" si="5"/>
        <v>113</v>
      </c>
      <c r="T28" s="5">
        <f t="shared" si="5"/>
        <v>97</v>
      </c>
      <c r="U28" s="5">
        <f t="shared" si="5"/>
        <v>101</v>
      </c>
      <c r="V28" s="5">
        <f t="shared" si="5"/>
        <v>100</v>
      </c>
      <c r="W28" s="5">
        <f t="shared" si="1"/>
        <v>1860</v>
      </c>
    </row>
    <row r="29" spans="1:23" x14ac:dyDescent="0.4">
      <c r="A29" s="13"/>
      <c r="B29" s="88"/>
      <c r="C29" s="98"/>
      <c r="D29" s="5" t="s">
        <v>24</v>
      </c>
      <c r="E29" s="5">
        <f>SUM(E20,E23,E26)</f>
        <v>117</v>
      </c>
      <c r="F29" s="5">
        <f t="shared" si="5"/>
        <v>107</v>
      </c>
      <c r="G29" s="5">
        <f t="shared" si="5"/>
        <v>133</v>
      </c>
      <c r="H29" s="5">
        <f t="shared" si="5"/>
        <v>117</v>
      </c>
      <c r="I29" s="5">
        <f t="shared" si="5"/>
        <v>120</v>
      </c>
      <c r="J29" s="5">
        <f t="shared" si="5"/>
        <v>128</v>
      </c>
      <c r="K29" s="5">
        <f t="shared" si="5"/>
        <v>122</v>
      </c>
      <c r="L29" s="5">
        <f t="shared" si="5"/>
        <v>129</v>
      </c>
      <c r="M29" s="5">
        <f t="shared" si="5"/>
        <v>119</v>
      </c>
      <c r="N29" s="5">
        <f t="shared" si="5"/>
        <v>57</v>
      </c>
      <c r="O29" s="5">
        <f t="shared" si="5"/>
        <v>113</v>
      </c>
      <c r="P29" s="5">
        <f t="shared" si="5"/>
        <v>122</v>
      </c>
      <c r="Q29" s="5">
        <f t="shared" si="5"/>
        <v>112</v>
      </c>
      <c r="R29" s="5">
        <f t="shared" si="5"/>
        <v>116</v>
      </c>
      <c r="S29" s="5">
        <f t="shared" si="5"/>
        <v>120</v>
      </c>
      <c r="T29" s="5">
        <f t="shared" si="5"/>
        <v>90</v>
      </c>
      <c r="U29" s="5">
        <f t="shared" si="5"/>
        <v>118</v>
      </c>
      <c r="V29" s="5">
        <f t="shared" si="5"/>
        <v>106</v>
      </c>
      <c r="W29" s="5">
        <f t="shared" si="1"/>
        <v>2046</v>
      </c>
    </row>
    <row r="30" spans="1:23" x14ac:dyDescent="0.4">
      <c r="A30" s="13"/>
      <c r="B30" s="89"/>
      <c r="C30" s="99"/>
      <c r="D30" s="5" t="s">
        <v>25</v>
      </c>
      <c r="E30" s="5">
        <f t="shared" ref="E30" si="6">SUM(E28:E29)</f>
        <v>227</v>
      </c>
      <c r="F30" s="5">
        <f t="shared" ref="F30:V30" si="7">SUM(F28:F29)</f>
        <v>205</v>
      </c>
      <c r="G30" s="5">
        <f t="shared" si="7"/>
        <v>226</v>
      </c>
      <c r="H30" s="5">
        <f t="shared" si="7"/>
        <v>212</v>
      </c>
      <c r="I30" s="5">
        <f t="shared" si="7"/>
        <v>228</v>
      </c>
      <c r="J30" s="5">
        <f t="shared" si="7"/>
        <v>239</v>
      </c>
      <c r="K30" s="5">
        <f t="shared" si="7"/>
        <v>233</v>
      </c>
      <c r="L30" s="5">
        <f t="shared" si="7"/>
        <v>236</v>
      </c>
      <c r="M30" s="5">
        <f t="shared" si="7"/>
        <v>240</v>
      </c>
      <c r="N30" s="5">
        <f t="shared" si="7"/>
        <v>108</v>
      </c>
      <c r="O30" s="5">
        <f t="shared" si="7"/>
        <v>236</v>
      </c>
      <c r="P30" s="5">
        <f t="shared" si="7"/>
        <v>246</v>
      </c>
      <c r="Q30" s="5">
        <f t="shared" si="7"/>
        <v>213</v>
      </c>
      <c r="R30" s="5">
        <f t="shared" si="7"/>
        <v>212</v>
      </c>
      <c r="S30" s="5">
        <f t="shared" si="7"/>
        <v>233</v>
      </c>
      <c r="T30" s="5">
        <f t="shared" si="7"/>
        <v>187</v>
      </c>
      <c r="U30" s="5">
        <f t="shared" si="7"/>
        <v>219</v>
      </c>
      <c r="V30" s="5">
        <f t="shared" si="7"/>
        <v>206</v>
      </c>
      <c r="W30" s="5">
        <f t="shared" si="1"/>
        <v>3906</v>
      </c>
    </row>
    <row r="31" spans="1:23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28"/>
    </row>
    <row r="32" spans="1:23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28"/>
    </row>
    <row r="33" spans="1:23" x14ac:dyDescent="0.4">
      <c r="A33" s="6">
        <v>1</v>
      </c>
      <c r="B33" s="91" t="s">
        <v>38</v>
      </c>
      <c r="C33" s="83"/>
      <c r="D33" s="74"/>
      <c r="E33" s="6">
        <v>286</v>
      </c>
      <c r="F33" s="6">
        <v>272</v>
      </c>
      <c r="G33" s="6">
        <v>288</v>
      </c>
      <c r="H33" s="6">
        <v>280</v>
      </c>
      <c r="I33" s="6">
        <v>300</v>
      </c>
      <c r="J33" s="6">
        <v>303</v>
      </c>
      <c r="K33" s="6">
        <v>288</v>
      </c>
      <c r="L33" s="6">
        <v>304</v>
      </c>
      <c r="M33" s="6">
        <v>289</v>
      </c>
      <c r="N33" s="6">
        <v>128</v>
      </c>
      <c r="O33" s="6">
        <v>298</v>
      </c>
      <c r="P33" s="6">
        <v>298</v>
      </c>
      <c r="Q33" s="6">
        <v>262</v>
      </c>
      <c r="R33" s="6">
        <v>298</v>
      </c>
      <c r="S33" s="6">
        <v>299</v>
      </c>
      <c r="T33" s="6">
        <v>237</v>
      </c>
      <c r="U33" s="6">
        <v>263</v>
      </c>
      <c r="V33" s="6">
        <v>257</v>
      </c>
      <c r="W33" s="5">
        <f>SUM(E33:V33)</f>
        <v>4950</v>
      </c>
    </row>
    <row r="34" spans="1:23" x14ac:dyDescent="0.4">
      <c r="A34" s="6">
        <v>2</v>
      </c>
      <c r="B34" s="91" t="s">
        <v>39</v>
      </c>
      <c r="C34" s="83"/>
      <c r="D34" s="74"/>
      <c r="E34" s="5">
        <v>227</v>
      </c>
      <c r="F34" s="5">
        <v>205</v>
      </c>
      <c r="G34" s="5">
        <v>226</v>
      </c>
      <c r="H34" s="5">
        <v>212</v>
      </c>
      <c r="I34" s="5">
        <v>228</v>
      </c>
      <c r="J34" s="5">
        <v>239</v>
      </c>
      <c r="K34" s="5">
        <v>233</v>
      </c>
      <c r="L34" s="5">
        <v>236</v>
      </c>
      <c r="M34" s="5">
        <v>240</v>
      </c>
      <c r="N34" s="5">
        <v>108</v>
      </c>
      <c r="O34" s="5">
        <v>236</v>
      </c>
      <c r="P34" s="5">
        <v>246</v>
      </c>
      <c r="Q34" s="5">
        <v>213</v>
      </c>
      <c r="R34" s="5">
        <v>212</v>
      </c>
      <c r="S34" s="5">
        <v>233</v>
      </c>
      <c r="T34" s="5">
        <v>187</v>
      </c>
      <c r="U34" s="5">
        <v>219</v>
      </c>
      <c r="V34" s="5">
        <v>206</v>
      </c>
      <c r="W34" s="5">
        <f>SUM(E34:V34)</f>
        <v>3906</v>
      </c>
    </row>
    <row r="35" spans="1:23" x14ac:dyDescent="0.4">
      <c r="A35" s="6">
        <v>3</v>
      </c>
      <c r="B35" s="91" t="s">
        <v>40</v>
      </c>
      <c r="C35" s="83"/>
      <c r="D35" s="7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2</v>
      </c>
      <c r="N35" s="6">
        <v>0</v>
      </c>
      <c r="O35" s="6">
        <v>0</v>
      </c>
      <c r="P35" s="6">
        <v>0</v>
      </c>
      <c r="Q35" s="6">
        <v>1</v>
      </c>
      <c r="R35" s="6">
        <v>1</v>
      </c>
      <c r="S35" s="6">
        <v>0</v>
      </c>
      <c r="T35" s="6">
        <v>9</v>
      </c>
      <c r="U35" s="6">
        <v>0</v>
      </c>
      <c r="V35" s="6">
        <v>0</v>
      </c>
      <c r="W35" s="5">
        <f>SUM(E35:V35)</f>
        <v>13</v>
      </c>
    </row>
    <row r="36" spans="1:23" x14ac:dyDescent="0.4">
      <c r="A36" s="6">
        <v>4</v>
      </c>
      <c r="B36" s="91" t="s">
        <v>41</v>
      </c>
      <c r="C36" s="83"/>
      <c r="D36" s="74"/>
      <c r="E36" s="5">
        <f t="shared" ref="E36:V36" si="8">E33-(E34+E35)</f>
        <v>59</v>
      </c>
      <c r="F36" s="5">
        <f t="shared" si="8"/>
        <v>67</v>
      </c>
      <c r="G36" s="5">
        <f t="shared" si="8"/>
        <v>62</v>
      </c>
      <c r="H36" s="5">
        <f t="shared" si="8"/>
        <v>68</v>
      </c>
      <c r="I36" s="5">
        <f t="shared" si="8"/>
        <v>72</v>
      </c>
      <c r="J36" s="5">
        <f t="shared" si="8"/>
        <v>64</v>
      </c>
      <c r="K36" s="5">
        <f t="shared" si="8"/>
        <v>55</v>
      </c>
      <c r="L36" s="5">
        <f t="shared" si="8"/>
        <v>68</v>
      </c>
      <c r="M36" s="5">
        <f t="shared" si="8"/>
        <v>47</v>
      </c>
      <c r="N36" s="5">
        <f t="shared" si="8"/>
        <v>20</v>
      </c>
      <c r="O36" s="5">
        <f t="shared" si="8"/>
        <v>62</v>
      </c>
      <c r="P36" s="5">
        <f t="shared" si="8"/>
        <v>52</v>
      </c>
      <c r="Q36" s="5">
        <f t="shared" si="8"/>
        <v>48</v>
      </c>
      <c r="R36" s="5">
        <f t="shared" si="8"/>
        <v>85</v>
      </c>
      <c r="S36" s="5">
        <f t="shared" si="8"/>
        <v>66</v>
      </c>
      <c r="T36" s="5">
        <f t="shared" si="8"/>
        <v>41</v>
      </c>
      <c r="U36" s="5">
        <f t="shared" si="8"/>
        <v>44</v>
      </c>
      <c r="V36" s="5">
        <f t="shared" si="8"/>
        <v>51</v>
      </c>
      <c r="W36" s="5">
        <f>SUM(E36:V36)</f>
        <v>1031</v>
      </c>
    </row>
    <row r="37" spans="1:23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8"/>
    </row>
    <row r="38" spans="1:23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28"/>
    </row>
    <row r="39" spans="1:23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2</v>
      </c>
      <c r="G39" s="6">
        <v>1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5">
        <f>SUM(E39:V39)</f>
        <v>3</v>
      </c>
    </row>
    <row r="40" spans="1:23" x14ac:dyDescent="0.4">
      <c r="A40" s="12"/>
      <c r="B40" s="87"/>
      <c r="C40" s="88"/>
      <c r="D40" s="6" t="s">
        <v>24</v>
      </c>
      <c r="E40" s="6">
        <v>0</v>
      </c>
      <c r="F40" s="6">
        <v>2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2</v>
      </c>
      <c r="S40" s="6">
        <v>0</v>
      </c>
      <c r="T40" s="6">
        <v>0</v>
      </c>
      <c r="U40" s="6">
        <v>0</v>
      </c>
      <c r="V40" s="6">
        <v>0</v>
      </c>
      <c r="W40" s="5">
        <f>SUM(E40:V40)</f>
        <v>4</v>
      </c>
    </row>
    <row r="41" spans="1:23" x14ac:dyDescent="0.4">
      <c r="A41" s="14"/>
      <c r="B41" s="85"/>
      <c r="C41" s="89"/>
      <c r="D41" s="5" t="s">
        <v>25</v>
      </c>
      <c r="E41" s="5">
        <f t="shared" ref="E41:V41" si="9">SUM(E39:E40)</f>
        <v>0</v>
      </c>
      <c r="F41" s="5">
        <f t="shared" si="9"/>
        <v>4</v>
      </c>
      <c r="G41" s="5">
        <f t="shared" si="9"/>
        <v>1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0</v>
      </c>
      <c r="P41" s="5">
        <f t="shared" si="9"/>
        <v>0</v>
      </c>
      <c r="Q41" s="5">
        <f t="shared" si="9"/>
        <v>0</v>
      </c>
      <c r="R41" s="5">
        <f t="shared" si="9"/>
        <v>2</v>
      </c>
      <c r="S41" s="5">
        <f t="shared" si="9"/>
        <v>0</v>
      </c>
      <c r="T41" s="5">
        <f t="shared" si="9"/>
        <v>0</v>
      </c>
      <c r="U41" s="5">
        <f t="shared" si="9"/>
        <v>0</v>
      </c>
      <c r="V41" s="5">
        <f t="shared" si="9"/>
        <v>0</v>
      </c>
      <c r="W41" s="5">
        <f>SUM(E41:V41)</f>
        <v>7</v>
      </c>
    </row>
    <row r="42" spans="1:23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5"/>
    </row>
    <row r="43" spans="1:23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</row>
    <row r="44" spans="1:23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5"/>
    </row>
    <row r="45" spans="1:23" x14ac:dyDescent="0.4">
      <c r="A45" s="11" t="s">
        <v>48</v>
      </c>
      <c r="B45" s="17" t="s">
        <v>28</v>
      </c>
      <c r="C45" s="73" t="s">
        <v>49</v>
      </c>
      <c r="D45" s="74"/>
      <c r="E45" s="6">
        <v>15</v>
      </c>
      <c r="F45" s="6">
        <v>5</v>
      </c>
      <c r="G45" s="6">
        <v>19</v>
      </c>
      <c r="H45" s="6">
        <v>15</v>
      </c>
      <c r="I45" s="6">
        <v>5</v>
      </c>
      <c r="J45" s="6">
        <v>14</v>
      </c>
      <c r="K45" s="6">
        <v>4</v>
      </c>
      <c r="L45" s="6">
        <v>6</v>
      </c>
      <c r="M45" s="6">
        <v>11</v>
      </c>
      <c r="N45" s="6">
        <v>0</v>
      </c>
      <c r="O45" s="6">
        <v>14</v>
      </c>
      <c r="P45" s="6">
        <v>5</v>
      </c>
      <c r="Q45" s="6">
        <v>4</v>
      </c>
      <c r="R45" s="6">
        <v>8</v>
      </c>
      <c r="S45" s="6">
        <v>10</v>
      </c>
      <c r="T45" s="6">
        <v>12</v>
      </c>
      <c r="U45" s="6">
        <v>4</v>
      </c>
      <c r="V45" s="6">
        <v>3</v>
      </c>
      <c r="W45" s="5">
        <f t="shared" ref="W45:W66" si="10">SUM(E45:V45)</f>
        <v>154</v>
      </c>
    </row>
    <row r="46" spans="1:23" x14ac:dyDescent="0.4">
      <c r="A46" s="11" t="s">
        <v>50</v>
      </c>
      <c r="B46" s="51"/>
      <c r="C46" s="24" t="s">
        <v>110</v>
      </c>
      <c r="D46" s="24"/>
      <c r="E46" s="6">
        <v>18</v>
      </c>
      <c r="F46" s="6">
        <v>17</v>
      </c>
      <c r="G46" s="6">
        <v>15</v>
      </c>
      <c r="H46" s="6">
        <v>20</v>
      </c>
      <c r="I46" s="6">
        <v>10</v>
      </c>
      <c r="J46" s="6">
        <v>10</v>
      </c>
      <c r="K46" s="6">
        <v>13</v>
      </c>
      <c r="L46" s="6">
        <v>8</v>
      </c>
      <c r="M46" s="6">
        <v>6</v>
      </c>
      <c r="N46" s="6">
        <v>3</v>
      </c>
      <c r="O46" s="6">
        <v>12</v>
      </c>
      <c r="P46" s="6">
        <v>24</v>
      </c>
      <c r="Q46" s="6">
        <v>13</v>
      </c>
      <c r="R46" s="6">
        <v>15</v>
      </c>
      <c r="S46" s="6">
        <v>12</v>
      </c>
      <c r="T46" s="6">
        <v>4</v>
      </c>
      <c r="U46" s="6">
        <v>25</v>
      </c>
      <c r="V46" s="6">
        <v>1</v>
      </c>
      <c r="W46" s="5">
        <f t="shared" si="10"/>
        <v>226</v>
      </c>
    </row>
    <row r="47" spans="1:23" x14ac:dyDescent="0.4">
      <c r="A47" s="7"/>
      <c r="B47" s="52"/>
      <c r="C47" s="24" t="s">
        <v>111</v>
      </c>
      <c r="D47" s="24"/>
      <c r="E47" s="6">
        <v>12</v>
      </c>
      <c r="F47" s="6">
        <v>3</v>
      </c>
      <c r="G47" s="6">
        <v>5</v>
      </c>
      <c r="H47" s="6">
        <v>12</v>
      </c>
      <c r="I47" s="6">
        <v>9</v>
      </c>
      <c r="J47" s="6">
        <v>12</v>
      </c>
      <c r="K47" s="6">
        <v>5</v>
      </c>
      <c r="L47" s="6">
        <v>8</v>
      </c>
      <c r="M47" s="6">
        <v>17</v>
      </c>
      <c r="N47" s="6">
        <v>1</v>
      </c>
      <c r="O47" s="6">
        <v>24</v>
      </c>
      <c r="P47" s="6">
        <v>33</v>
      </c>
      <c r="Q47" s="6">
        <v>10</v>
      </c>
      <c r="R47" s="6">
        <v>9</v>
      </c>
      <c r="S47" s="6">
        <v>16</v>
      </c>
      <c r="T47" s="6">
        <v>7</v>
      </c>
      <c r="U47" s="6">
        <v>40</v>
      </c>
      <c r="V47" s="6">
        <v>31</v>
      </c>
      <c r="W47" s="5">
        <f t="shared" si="10"/>
        <v>254</v>
      </c>
    </row>
    <row r="48" spans="1:23" x14ac:dyDescent="0.4">
      <c r="A48" s="7"/>
      <c r="B48" s="52"/>
      <c r="C48" s="24" t="s">
        <v>112</v>
      </c>
      <c r="D48" s="24"/>
      <c r="E48" s="6">
        <v>15</v>
      </c>
      <c r="F48" s="6">
        <v>14</v>
      </c>
      <c r="G48" s="6">
        <v>7</v>
      </c>
      <c r="H48" s="6">
        <v>5</v>
      </c>
      <c r="I48" s="6">
        <v>6</v>
      </c>
      <c r="J48" s="6">
        <v>7</v>
      </c>
      <c r="K48" s="6">
        <v>4</v>
      </c>
      <c r="L48" s="6">
        <v>7</v>
      </c>
      <c r="M48" s="6">
        <v>5</v>
      </c>
      <c r="N48" s="6">
        <v>0</v>
      </c>
      <c r="O48" s="6">
        <v>4</v>
      </c>
      <c r="P48" s="6">
        <v>9</v>
      </c>
      <c r="Q48" s="6">
        <v>7</v>
      </c>
      <c r="R48" s="6">
        <v>5</v>
      </c>
      <c r="S48" s="6">
        <v>4</v>
      </c>
      <c r="T48" s="6">
        <v>10</v>
      </c>
      <c r="U48" s="6">
        <v>0</v>
      </c>
      <c r="V48" s="6">
        <v>0</v>
      </c>
      <c r="W48" s="5">
        <f t="shared" si="10"/>
        <v>109</v>
      </c>
    </row>
    <row r="49" spans="1:23" x14ac:dyDescent="0.4">
      <c r="A49" s="7"/>
      <c r="B49" s="52"/>
      <c r="C49" s="24" t="s">
        <v>113</v>
      </c>
      <c r="D49" s="24"/>
      <c r="E49" s="6">
        <v>1</v>
      </c>
      <c r="F49" s="6">
        <v>0</v>
      </c>
      <c r="G49" s="6">
        <v>5</v>
      </c>
      <c r="H49" s="6">
        <v>0</v>
      </c>
      <c r="I49" s="6">
        <v>3</v>
      </c>
      <c r="J49" s="6">
        <v>1</v>
      </c>
      <c r="K49" s="6">
        <v>3</v>
      </c>
      <c r="L49" s="6">
        <v>1</v>
      </c>
      <c r="M49" s="6">
        <v>1</v>
      </c>
      <c r="N49" s="6">
        <v>0</v>
      </c>
      <c r="O49" s="6">
        <v>3</v>
      </c>
      <c r="P49" s="6">
        <v>2</v>
      </c>
      <c r="Q49" s="6">
        <v>1</v>
      </c>
      <c r="R49" s="6">
        <v>3</v>
      </c>
      <c r="S49" s="6">
        <v>4</v>
      </c>
      <c r="T49" s="6">
        <v>1</v>
      </c>
      <c r="U49" s="6">
        <v>1</v>
      </c>
      <c r="V49" s="6">
        <v>2</v>
      </c>
      <c r="W49" s="5">
        <f t="shared" si="10"/>
        <v>32</v>
      </c>
    </row>
    <row r="50" spans="1:23" x14ac:dyDescent="0.4">
      <c r="A50" s="7"/>
      <c r="B50" s="52"/>
      <c r="C50" s="24" t="s">
        <v>114</v>
      </c>
      <c r="D50" s="24"/>
      <c r="E50" s="6">
        <v>1</v>
      </c>
      <c r="F50" s="6">
        <v>2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2</v>
      </c>
      <c r="M50" s="6">
        <v>1</v>
      </c>
      <c r="N50" s="6">
        <v>0</v>
      </c>
      <c r="O50" s="6">
        <v>0</v>
      </c>
      <c r="P50" s="6">
        <v>1</v>
      </c>
      <c r="Q50" s="6">
        <v>1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5">
        <f t="shared" si="10"/>
        <v>10</v>
      </c>
    </row>
    <row r="51" spans="1:23" x14ac:dyDescent="0.4">
      <c r="A51" s="7"/>
      <c r="B51" s="52"/>
      <c r="C51" s="24" t="s">
        <v>115</v>
      </c>
      <c r="D51" s="24"/>
      <c r="E51" s="6">
        <v>1</v>
      </c>
      <c r="F51" s="6">
        <v>0</v>
      </c>
      <c r="G51" s="6">
        <v>1</v>
      </c>
      <c r="H51" s="6">
        <v>0</v>
      </c>
      <c r="I51" s="6">
        <v>1</v>
      </c>
      <c r="J51" s="6">
        <v>1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1</v>
      </c>
      <c r="V51" s="6">
        <v>1</v>
      </c>
      <c r="W51" s="5">
        <f t="shared" si="10"/>
        <v>8</v>
      </c>
    </row>
    <row r="52" spans="1:23" ht="13.15" customHeight="1" x14ac:dyDescent="0.4">
      <c r="A52" s="7"/>
      <c r="B52" s="52"/>
      <c r="C52" s="24" t="s">
        <v>116</v>
      </c>
      <c r="D52" s="24"/>
      <c r="E52" s="6">
        <v>0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2</v>
      </c>
      <c r="P52" s="6">
        <v>1</v>
      </c>
      <c r="Q52" s="6">
        <v>1</v>
      </c>
      <c r="R52" s="6">
        <v>1</v>
      </c>
      <c r="S52" s="6">
        <v>1</v>
      </c>
      <c r="T52" s="6">
        <v>0</v>
      </c>
      <c r="U52" s="6">
        <v>1</v>
      </c>
      <c r="V52" s="6">
        <v>0</v>
      </c>
      <c r="W52" s="5">
        <f t="shared" si="10"/>
        <v>9</v>
      </c>
    </row>
    <row r="53" spans="1:23" ht="13.15" customHeight="1" x14ac:dyDescent="0.4">
      <c r="A53" s="7"/>
      <c r="B53" s="52"/>
      <c r="C53" s="24" t="s">
        <v>117</v>
      </c>
      <c r="D53" s="24"/>
      <c r="E53" s="6">
        <v>1</v>
      </c>
      <c r="F53" s="6">
        <v>1</v>
      </c>
      <c r="G53" s="6">
        <v>1</v>
      </c>
      <c r="H53" s="6">
        <v>0</v>
      </c>
      <c r="I53" s="6">
        <v>0</v>
      </c>
      <c r="J53" s="6">
        <v>1</v>
      </c>
      <c r="K53" s="6">
        <v>0</v>
      </c>
      <c r="L53" s="6">
        <v>1</v>
      </c>
      <c r="M53" s="6">
        <v>1</v>
      </c>
      <c r="N53" s="6">
        <v>0</v>
      </c>
      <c r="O53" s="6">
        <v>1</v>
      </c>
      <c r="P53" s="6">
        <v>0</v>
      </c>
      <c r="Q53" s="6">
        <v>0</v>
      </c>
      <c r="R53" s="6">
        <v>1</v>
      </c>
      <c r="S53" s="6">
        <v>0</v>
      </c>
      <c r="T53" s="6">
        <v>0</v>
      </c>
      <c r="U53" s="6">
        <v>1</v>
      </c>
      <c r="V53" s="6">
        <v>0</v>
      </c>
      <c r="W53" s="5">
        <f t="shared" si="10"/>
        <v>9</v>
      </c>
    </row>
    <row r="54" spans="1:23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1</v>
      </c>
      <c r="H54" s="6">
        <v>1</v>
      </c>
      <c r="I54" s="6">
        <v>0</v>
      </c>
      <c r="J54" s="6">
        <v>1</v>
      </c>
      <c r="K54" s="6">
        <v>0</v>
      </c>
      <c r="L54" s="6">
        <v>1</v>
      </c>
      <c r="M54" s="6">
        <v>1</v>
      </c>
      <c r="N54" s="6">
        <v>0</v>
      </c>
      <c r="O54" s="6">
        <v>0</v>
      </c>
      <c r="P54" s="6">
        <v>1</v>
      </c>
      <c r="Q54" s="6">
        <v>1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5">
        <f t="shared" si="10"/>
        <v>7</v>
      </c>
    </row>
    <row r="55" spans="1:23" x14ac:dyDescent="0.4">
      <c r="A55" s="6" t="s">
        <v>26</v>
      </c>
      <c r="B55" s="67" t="s">
        <v>51</v>
      </c>
      <c r="C55" s="83"/>
      <c r="D55" s="74"/>
      <c r="E55" s="6">
        <f>SUM(E45:E54)</f>
        <v>64</v>
      </c>
      <c r="F55" s="6">
        <f t="shared" ref="F55:W55" si="11">SUM(F45:F54)</f>
        <v>43</v>
      </c>
      <c r="G55" s="6">
        <f t="shared" si="11"/>
        <v>54</v>
      </c>
      <c r="H55" s="6">
        <f t="shared" si="11"/>
        <v>53</v>
      </c>
      <c r="I55" s="6">
        <f t="shared" si="11"/>
        <v>34</v>
      </c>
      <c r="J55" s="6">
        <f t="shared" si="11"/>
        <v>47</v>
      </c>
      <c r="K55" s="6">
        <f t="shared" si="11"/>
        <v>31</v>
      </c>
      <c r="L55" s="6">
        <f t="shared" si="11"/>
        <v>34</v>
      </c>
      <c r="M55" s="6">
        <f t="shared" si="11"/>
        <v>44</v>
      </c>
      <c r="N55" s="6">
        <f t="shared" si="11"/>
        <v>4</v>
      </c>
      <c r="O55" s="6">
        <f t="shared" si="11"/>
        <v>60</v>
      </c>
      <c r="P55" s="6">
        <f t="shared" si="11"/>
        <v>76</v>
      </c>
      <c r="Q55" s="6">
        <f t="shared" si="11"/>
        <v>39</v>
      </c>
      <c r="R55" s="6">
        <f t="shared" si="11"/>
        <v>42</v>
      </c>
      <c r="S55" s="6">
        <f t="shared" si="11"/>
        <v>47</v>
      </c>
      <c r="T55" s="6">
        <f t="shared" si="11"/>
        <v>35</v>
      </c>
      <c r="U55" s="6">
        <f t="shared" si="11"/>
        <v>73</v>
      </c>
      <c r="V55" s="6">
        <f t="shared" si="11"/>
        <v>38</v>
      </c>
      <c r="W55" s="6">
        <f t="shared" si="11"/>
        <v>818</v>
      </c>
    </row>
    <row r="56" spans="1:23" x14ac:dyDescent="0.4">
      <c r="A56" s="84"/>
      <c r="B56" s="85"/>
      <c r="C56" s="85"/>
      <c r="D56" s="85"/>
      <c r="E56" s="85"/>
      <c r="W56" s="5"/>
    </row>
    <row r="57" spans="1:23" x14ac:dyDescent="0.4">
      <c r="A57" s="11" t="s">
        <v>48</v>
      </c>
      <c r="B57" s="17" t="s">
        <v>30</v>
      </c>
      <c r="C57" s="73" t="s">
        <v>52</v>
      </c>
      <c r="D57" s="74"/>
      <c r="E57" s="6">
        <v>3</v>
      </c>
      <c r="F57" s="6">
        <v>4</v>
      </c>
      <c r="G57" s="6">
        <v>2</v>
      </c>
      <c r="H57" s="6">
        <v>6</v>
      </c>
      <c r="I57" s="6">
        <v>11</v>
      </c>
      <c r="J57" s="6">
        <v>11</v>
      </c>
      <c r="K57" s="6">
        <v>7</v>
      </c>
      <c r="L57" s="6">
        <v>10</v>
      </c>
      <c r="M57" s="6">
        <v>9</v>
      </c>
      <c r="N57" s="6">
        <v>1</v>
      </c>
      <c r="O57" s="6">
        <v>8</v>
      </c>
      <c r="P57" s="6">
        <v>7</v>
      </c>
      <c r="Q57" s="6">
        <v>4</v>
      </c>
      <c r="R57" s="6">
        <v>13</v>
      </c>
      <c r="S57" s="6">
        <v>13</v>
      </c>
      <c r="T57" s="6">
        <v>9</v>
      </c>
      <c r="U57" s="6">
        <v>6</v>
      </c>
      <c r="V57" s="6">
        <v>6</v>
      </c>
      <c r="W57" s="5">
        <f t="shared" si="10"/>
        <v>130</v>
      </c>
    </row>
    <row r="58" spans="1:23" x14ac:dyDescent="0.4">
      <c r="A58" s="11" t="s">
        <v>50</v>
      </c>
      <c r="B58" s="52"/>
      <c r="C58" s="24" t="s">
        <v>119</v>
      </c>
      <c r="D58" s="53"/>
      <c r="E58" s="6">
        <v>0</v>
      </c>
      <c r="F58" s="6">
        <v>4</v>
      </c>
      <c r="G58" s="6">
        <v>2</v>
      </c>
      <c r="H58" s="6">
        <v>2</v>
      </c>
      <c r="I58" s="6">
        <v>6</v>
      </c>
      <c r="J58" s="6">
        <v>9</v>
      </c>
      <c r="K58" s="6">
        <v>7</v>
      </c>
      <c r="L58" s="6">
        <v>5</v>
      </c>
      <c r="M58" s="6">
        <v>6</v>
      </c>
      <c r="N58" s="6">
        <v>0</v>
      </c>
      <c r="O58" s="6">
        <v>4</v>
      </c>
      <c r="P58" s="6">
        <v>2</v>
      </c>
      <c r="Q58" s="6">
        <v>6</v>
      </c>
      <c r="R58" s="6">
        <v>7</v>
      </c>
      <c r="S58" s="6">
        <v>5</v>
      </c>
      <c r="T58" s="6">
        <v>5</v>
      </c>
      <c r="U58" s="6">
        <v>5</v>
      </c>
      <c r="V58" s="6">
        <v>5</v>
      </c>
      <c r="W58" s="5">
        <f t="shared" si="10"/>
        <v>80</v>
      </c>
    </row>
    <row r="59" spans="1:23" x14ac:dyDescent="0.4">
      <c r="A59" s="7"/>
      <c r="B59" s="52"/>
      <c r="C59" s="24" t="s">
        <v>120</v>
      </c>
      <c r="D59" s="53"/>
      <c r="E59" s="6">
        <v>13</v>
      </c>
      <c r="F59" s="6">
        <v>10</v>
      </c>
      <c r="G59" s="6">
        <v>15</v>
      </c>
      <c r="H59" s="6">
        <v>12</v>
      </c>
      <c r="I59" s="6">
        <v>18</v>
      </c>
      <c r="J59" s="6">
        <v>42</v>
      </c>
      <c r="K59" s="6">
        <v>44</v>
      </c>
      <c r="L59" s="6">
        <v>32</v>
      </c>
      <c r="M59" s="6">
        <v>24</v>
      </c>
      <c r="N59" s="6">
        <v>6</v>
      </c>
      <c r="O59" s="6">
        <v>21</v>
      </c>
      <c r="P59" s="6">
        <v>27</v>
      </c>
      <c r="Q59" s="6">
        <v>33</v>
      </c>
      <c r="R59" s="6">
        <v>20</v>
      </c>
      <c r="S59" s="6">
        <v>38</v>
      </c>
      <c r="T59" s="6">
        <v>59</v>
      </c>
      <c r="U59" s="6">
        <v>21</v>
      </c>
      <c r="V59" s="6">
        <v>27</v>
      </c>
      <c r="W59" s="5">
        <f t="shared" si="10"/>
        <v>462</v>
      </c>
    </row>
    <row r="60" spans="1:23" x14ac:dyDescent="0.4">
      <c r="A60" s="7"/>
      <c r="B60" s="52"/>
      <c r="C60" s="24" t="s">
        <v>121</v>
      </c>
      <c r="D60" s="53"/>
      <c r="E60" s="6">
        <v>1</v>
      </c>
      <c r="F60" s="6">
        <v>1</v>
      </c>
      <c r="G60" s="6">
        <v>0</v>
      </c>
      <c r="H60" s="6">
        <v>1</v>
      </c>
      <c r="I60" s="6">
        <v>1</v>
      </c>
      <c r="J60" s="6">
        <v>2</v>
      </c>
      <c r="K60" s="6">
        <v>6</v>
      </c>
      <c r="L60" s="6">
        <v>5</v>
      </c>
      <c r="M60" s="6">
        <v>0</v>
      </c>
      <c r="N60" s="6">
        <v>0</v>
      </c>
      <c r="O60" s="6">
        <v>0</v>
      </c>
      <c r="P60" s="6">
        <v>1</v>
      </c>
      <c r="Q60" s="6">
        <v>3</v>
      </c>
      <c r="R60" s="6">
        <v>1</v>
      </c>
      <c r="S60" s="6">
        <v>3</v>
      </c>
      <c r="T60" s="6">
        <v>2</v>
      </c>
      <c r="U60" s="6">
        <v>2</v>
      </c>
      <c r="V60" s="6">
        <v>2</v>
      </c>
      <c r="W60" s="5">
        <f t="shared" si="10"/>
        <v>31</v>
      </c>
    </row>
    <row r="61" spans="1:23" x14ac:dyDescent="0.4">
      <c r="A61" s="7"/>
      <c r="B61" s="52"/>
      <c r="C61" s="24" t="s">
        <v>122</v>
      </c>
      <c r="D61" s="53"/>
      <c r="E61" s="6">
        <v>1</v>
      </c>
      <c r="F61" s="6">
        <v>3</v>
      </c>
      <c r="G61" s="6">
        <v>6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6</v>
      </c>
      <c r="N61" s="6">
        <v>1</v>
      </c>
      <c r="O61" s="6">
        <v>0</v>
      </c>
      <c r="P61" s="6">
        <v>0</v>
      </c>
      <c r="Q61" s="6">
        <v>2</v>
      </c>
      <c r="R61" s="6">
        <v>4</v>
      </c>
      <c r="S61" s="6">
        <v>2</v>
      </c>
      <c r="T61" s="6">
        <v>2</v>
      </c>
      <c r="U61" s="6">
        <v>1</v>
      </c>
      <c r="V61" s="6">
        <v>1</v>
      </c>
      <c r="W61" s="5">
        <f t="shared" si="10"/>
        <v>34</v>
      </c>
    </row>
    <row r="62" spans="1:23" x14ac:dyDescent="0.4">
      <c r="A62" s="7"/>
      <c r="B62" s="52"/>
      <c r="C62" s="24" t="s">
        <v>123</v>
      </c>
      <c r="D62" s="53"/>
      <c r="E62" s="6">
        <v>0</v>
      </c>
      <c r="F62" s="6">
        <v>0</v>
      </c>
      <c r="G62" s="6">
        <v>1</v>
      </c>
      <c r="H62" s="6">
        <v>1</v>
      </c>
      <c r="I62" s="6">
        <v>3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2</v>
      </c>
      <c r="P62" s="6">
        <v>0</v>
      </c>
      <c r="Q62" s="6">
        <v>1</v>
      </c>
      <c r="R62" s="6">
        <v>1</v>
      </c>
      <c r="S62" s="6">
        <v>0</v>
      </c>
      <c r="T62" s="6">
        <v>1</v>
      </c>
      <c r="U62" s="6">
        <v>1</v>
      </c>
      <c r="V62" s="6">
        <v>0</v>
      </c>
      <c r="W62" s="5">
        <f t="shared" si="10"/>
        <v>11</v>
      </c>
    </row>
    <row r="63" spans="1:23" ht="13.15" customHeight="1" x14ac:dyDescent="0.4">
      <c r="A63" s="7"/>
      <c r="B63" s="52"/>
      <c r="C63" s="24" t="s">
        <v>124</v>
      </c>
      <c r="D63" s="50"/>
      <c r="E63" s="6">
        <v>1</v>
      </c>
      <c r="F63" s="6">
        <v>0</v>
      </c>
      <c r="G63" s="6">
        <v>1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1</v>
      </c>
      <c r="W63" s="5">
        <f t="shared" si="10"/>
        <v>6</v>
      </c>
    </row>
    <row r="64" spans="1:23" x14ac:dyDescent="0.4">
      <c r="A64" s="7"/>
      <c r="B64" s="52"/>
      <c r="C64" s="24" t="s">
        <v>125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3</v>
      </c>
      <c r="U64" s="6">
        <v>0</v>
      </c>
      <c r="V64" s="6">
        <v>1</v>
      </c>
      <c r="W64" s="5">
        <f t="shared" si="10"/>
        <v>5</v>
      </c>
    </row>
    <row r="65" spans="1:23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5">
        <f t="shared" si="10"/>
        <v>3</v>
      </c>
    </row>
    <row r="66" spans="1:23" x14ac:dyDescent="0.4">
      <c r="A66" s="7"/>
      <c r="B66" s="52"/>
      <c r="C66" s="24" t="s">
        <v>127</v>
      </c>
      <c r="D66" s="53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1</v>
      </c>
      <c r="W66" s="5">
        <f t="shared" si="10"/>
        <v>3</v>
      </c>
    </row>
    <row r="67" spans="1:23" x14ac:dyDescent="0.4">
      <c r="A67" s="6" t="s">
        <v>26</v>
      </c>
      <c r="B67" s="67" t="s">
        <v>51</v>
      </c>
      <c r="C67" s="83"/>
      <c r="D67" s="74"/>
      <c r="E67" s="6">
        <f t="shared" ref="E67:W67" si="12">SUM(E57:E66)</f>
        <v>19</v>
      </c>
      <c r="F67" s="6">
        <f t="shared" si="12"/>
        <v>22</v>
      </c>
      <c r="G67" s="6">
        <f t="shared" si="12"/>
        <v>27</v>
      </c>
      <c r="H67" s="6">
        <f t="shared" si="12"/>
        <v>23</v>
      </c>
      <c r="I67" s="6">
        <f t="shared" si="12"/>
        <v>42</v>
      </c>
      <c r="J67" s="6">
        <f t="shared" si="12"/>
        <v>65</v>
      </c>
      <c r="K67" s="6">
        <f t="shared" si="12"/>
        <v>65</v>
      </c>
      <c r="L67" s="6">
        <f t="shared" si="12"/>
        <v>54</v>
      </c>
      <c r="M67" s="6">
        <f t="shared" si="12"/>
        <v>45</v>
      </c>
      <c r="N67" s="6">
        <f t="shared" si="12"/>
        <v>10</v>
      </c>
      <c r="O67" s="6">
        <f t="shared" si="12"/>
        <v>35</v>
      </c>
      <c r="P67" s="6">
        <f t="shared" si="12"/>
        <v>38</v>
      </c>
      <c r="Q67" s="6">
        <f t="shared" si="12"/>
        <v>51</v>
      </c>
      <c r="R67" s="6">
        <f t="shared" si="12"/>
        <v>46</v>
      </c>
      <c r="S67" s="6">
        <f t="shared" si="12"/>
        <v>62</v>
      </c>
      <c r="T67" s="6">
        <f t="shared" si="12"/>
        <v>81</v>
      </c>
      <c r="U67" s="6">
        <f t="shared" si="12"/>
        <v>36</v>
      </c>
      <c r="V67" s="6">
        <f t="shared" si="12"/>
        <v>44</v>
      </c>
      <c r="W67" s="6">
        <f t="shared" si="12"/>
        <v>765</v>
      </c>
    </row>
    <row r="68" spans="1:23" x14ac:dyDescent="0.4">
      <c r="A68" s="84"/>
      <c r="B68" s="85"/>
      <c r="C68" s="85"/>
      <c r="D68" s="85"/>
      <c r="E68" s="85"/>
    </row>
    <row r="69" spans="1:23" x14ac:dyDescent="0.4">
      <c r="A69" s="11" t="s">
        <v>48</v>
      </c>
      <c r="B69" s="17" t="s">
        <v>32</v>
      </c>
      <c r="C69" s="73" t="s">
        <v>53</v>
      </c>
      <c r="D69" s="74"/>
      <c r="E69" s="6">
        <v>5</v>
      </c>
      <c r="F69" s="6">
        <v>4</v>
      </c>
      <c r="G69" s="6">
        <v>3</v>
      </c>
      <c r="H69" s="6">
        <v>5</v>
      </c>
      <c r="I69" s="6">
        <v>2</v>
      </c>
      <c r="J69" s="6">
        <v>9</v>
      </c>
      <c r="K69" s="6">
        <v>4</v>
      </c>
      <c r="L69" s="6">
        <v>2</v>
      </c>
      <c r="M69" s="6">
        <v>1</v>
      </c>
      <c r="N69" s="6">
        <v>7</v>
      </c>
      <c r="O69" s="6">
        <v>4</v>
      </c>
      <c r="P69" s="6">
        <v>2</v>
      </c>
      <c r="Q69" s="6">
        <v>4</v>
      </c>
      <c r="R69" s="6">
        <v>7</v>
      </c>
      <c r="S69" s="6">
        <v>2</v>
      </c>
      <c r="T69" s="6">
        <v>0</v>
      </c>
      <c r="U69" s="6">
        <v>2</v>
      </c>
      <c r="V69" s="6">
        <v>4</v>
      </c>
      <c r="W69" s="5">
        <f t="shared" ref="W69:W78" si="13">SUM(E69:V69)</f>
        <v>67</v>
      </c>
    </row>
    <row r="70" spans="1:23" x14ac:dyDescent="0.4">
      <c r="A70" s="11" t="s">
        <v>50</v>
      </c>
      <c r="B70" s="52"/>
      <c r="C70" s="24" t="s">
        <v>128</v>
      </c>
      <c r="D70" s="50"/>
      <c r="E70" s="6">
        <v>4</v>
      </c>
      <c r="F70" s="6">
        <v>9</v>
      </c>
      <c r="G70" s="6">
        <v>2</v>
      </c>
      <c r="H70" s="6">
        <v>1</v>
      </c>
      <c r="I70" s="6">
        <v>1</v>
      </c>
      <c r="J70" s="6">
        <v>0</v>
      </c>
      <c r="K70" s="6">
        <v>1</v>
      </c>
      <c r="L70" s="6">
        <v>2</v>
      </c>
      <c r="M70" s="6">
        <v>0</v>
      </c>
      <c r="N70" s="6">
        <v>1</v>
      </c>
      <c r="O70" s="6">
        <v>3</v>
      </c>
      <c r="P70" s="6">
        <v>2</v>
      </c>
      <c r="Q70" s="6">
        <v>2</v>
      </c>
      <c r="R70" s="6">
        <v>7</v>
      </c>
      <c r="S70" s="6">
        <v>6</v>
      </c>
      <c r="T70" s="6">
        <v>3</v>
      </c>
      <c r="U70" s="6">
        <v>3</v>
      </c>
      <c r="V70" s="6">
        <v>1</v>
      </c>
      <c r="W70" s="5">
        <f t="shared" si="13"/>
        <v>48</v>
      </c>
    </row>
    <row r="71" spans="1:23" x14ac:dyDescent="0.4">
      <c r="A71" s="7"/>
      <c r="B71" s="52"/>
      <c r="C71" s="24" t="s">
        <v>129</v>
      </c>
      <c r="D71" s="50"/>
      <c r="E71" s="6">
        <v>5</v>
      </c>
      <c r="F71" s="6">
        <v>2</v>
      </c>
      <c r="G71" s="6">
        <v>4</v>
      </c>
      <c r="H71" s="6">
        <v>2</v>
      </c>
      <c r="I71" s="6">
        <v>7</v>
      </c>
      <c r="J71" s="6">
        <v>4</v>
      </c>
      <c r="K71" s="6">
        <v>4</v>
      </c>
      <c r="L71" s="6">
        <v>12</v>
      </c>
      <c r="M71" s="6">
        <v>6</v>
      </c>
      <c r="N71" s="6">
        <v>13</v>
      </c>
      <c r="O71" s="6">
        <v>6</v>
      </c>
      <c r="P71" s="6">
        <v>2</v>
      </c>
      <c r="Q71" s="6">
        <v>7</v>
      </c>
      <c r="R71" s="6">
        <v>7</v>
      </c>
      <c r="S71" s="6">
        <v>4</v>
      </c>
      <c r="T71" s="6">
        <v>0</v>
      </c>
      <c r="U71" s="6">
        <v>6</v>
      </c>
      <c r="V71" s="6">
        <v>1</v>
      </c>
      <c r="W71" s="5">
        <f t="shared" si="13"/>
        <v>92</v>
      </c>
    </row>
    <row r="72" spans="1:23" x14ac:dyDescent="0.4">
      <c r="A72" s="7"/>
      <c r="B72" s="52"/>
      <c r="C72" s="24" t="s">
        <v>130</v>
      </c>
      <c r="D72" s="50"/>
      <c r="E72" s="6">
        <v>0</v>
      </c>
      <c r="F72" s="6">
        <v>0</v>
      </c>
      <c r="G72" s="6">
        <v>2</v>
      </c>
      <c r="H72" s="6">
        <v>2</v>
      </c>
      <c r="I72" s="6">
        <v>1</v>
      </c>
      <c r="J72" s="6">
        <v>0</v>
      </c>
      <c r="K72" s="6">
        <v>2</v>
      </c>
      <c r="L72" s="6">
        <v>2</v>
      </c>
      <c r="M72" s="6">
        <v>0</v>
      </c>
      <c r="N72" s="6">
        <v>2</v>
      </c>
      <c r="O72" s="6">
        <v>0</v>
      </c>
      <c r="P72" s="6">
        <v>1</v>
      </c>
      <c r="Q72" s="6">
        <v>1</v>
      </c>
      <c r="R72" s="6">
        <v>3</v>
      </c>
      <c r="S72" s="6">
        <v>0</v>
      </c>
      <c r="T72" s="6">
        <v>0</v>
      </c>
      <c r="U72" s="6">
        <v>3</v>
      </c>
      <c r="V72" s="6">
        <v>1</v>
      </c>
      <c r="W72" s="5">
        <f t="shared" si="13"/>
        <v>20</v>
      </c>
    </row>
    <row r="73" spans="1:23" x14ac:dyDescent="0.4">
      <c r="A73" s="7"/>
      <c r="B73" s="52"/>
      <c r="C73" s="24" t="s">
        <v>131</v>
      </c>
      <c r="D73" s="50"/>
      <c r="E73" s="6">
        <v>12</v>
      </c>
      <c r="F73" s="6">
        <v>1</v>
      </c>
      <c r="G73" s="6">
        <v>9</v>
      </c>
      <c r="H73" s="6">
        <v>0</v>
      </c>
      <c r="I73" s="6">
        <v>0</v>
      </c>
      <c r="J73" s="6">
        <v>0</v>
      </c>
      <c r="K73" s="6">
        <v>2</v>
      </c>
      <c r="L73" s="6">
        <v>1</v>
      </c>
      <c r="M73" s="6">
        <v>4</v>
      </c>
      <c r="N73" s="6">
        <v>36</v>
      </c>
      <c r="O73" s="6">
        <v>16</v>
      </c>
      <c r="P73" s="6">
        <v>1</v>
      </c>
      <c r="Q73" s="6">
        <v>2</v>
      </c>
      <c r="R73" s="6">
        <v>3</v>
      </c>
      <c r="S73" s="6">
        <v>5</v>
      </c>
      <c r="T73" s="6">
        <v>4</v>
      </c>
      <c r="U73" s="6">
        <v>2</v>
      </c>
      <c r="V73" s="6">
        <v>0</v>
      </c>
      <c r="W73" s="5">
        <f t="shared" si="13"/>
        <v>98</v>
      </c>
    </row>
    <row r="74" spans="1:23" ht="13.15" customHeight="1" x14ac:dyDescent="0.4">
      <c r="A74" s="7"/>
      <c r="B74" s="52"/>
      <c r="C74" s="24" t="s">
        <v>132</v>
      </c>
      <c r="D74" s="50"/>
      <c r="E74" s="6">
        <v>0</v>
      </c>
      <c r="F74" s="6">
        <v>0</v>
      </c>
      <c r="G74" s="6">
        <v>0</v>
      </c>
      <c r="H74" s="6">
        <v>1</v>
      </c>
      <c r="I74" s="6">
        <v>1</v>
      </c>
      <c r="J74" s="6">
        <v>0</v>
      </c>
      <c r="K74" s="6">
        <v>2</v>
      </c>
      <c r="L74" s="6">
        <v>1</v>
      </c>
      <c r="M74" s="6">
        <v>0</v>
      </c>
      <c r="N74" s="6">
        <v>3</v>
      </c>
      <c r="O74" s="6">
        <v>1</v>
      </c>
      <c r="P74" s="6">
        <v>0</v>
      </c>
      <c r="Q74" s="6">
        <v>1</v>
      </c>
      <c r="R74" s="6">
        <v>2</v>
      </c>
      <c r="S74" s="6">
        <v>1</v>
      </c>
      <c r="T74" s="6">
        <v>0</v>
      </c>
      <c r="U74" s="6">
        <v>1</v>
      </c>
      <c r="V74" s="6">
        <v>1</v>
      </c>
      <c r="W74" s="5">
        <f t="shared" si="13"/>
        <v>15</v>
      </c>
    </row>
    <row r="75" spans="1:23" x14ac:dyDescent="0.4">
      <c r="A75" s="7"/>
      <c r="B75" s="52"/>
      <c r="C75" s="24" t="s">
        <v>133</v>
      </c>
      <c r="D75" s="50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2</v>
      </c>
      <c r="W75" s="5">
        <f t="shared" si="13"/>
        <v>6</v>
      </c>
    </row>
    <row r="76" spans="1:23" x14ac:dyDescent="0.4">
      <c r="A76" s="7"/>
      <c r="B76" s="52"/>
      <c r="C76" s="24" t="s">
        <v>134</v>
      </c>
      <c r="D76" s="50"/>
      <c r="E76" s="6">
        <v>2</v>
      </c>
      <c r="F76" s="6">
        <v>4</v>
      </c>
      <c r="G76" s="6">
        <v>4</v>
      </c>
      <c r="H76" s="6">
        <v>2</v>
      </c>
      <c r="I76" s="6">
        <v>0</v>
      </c>
      <c r="J76" s="6">
        <v>0</v>
      </c>
      <c r="K76" s="6">
        <v>0</v>
      </c>
      <c r="L76" s="6">
        <v>2</v>
      </c>
      <c r="M76" s="6">
        <v>1</v>
      </c>
      <c r="N76" s="6">
        <v>2</v>
      </c>
      <c r="O76" s="6">
        <v>1</v>
      </c>
      <c r="P76" s="6">
        <v>1</v>
      </c>
      <c r="Q76" s="6">
        <v>0</v>
      </c>
      <c r="R76" s="6">
        <v>1</v>
      </c>
      <c r="S76" s="6">
        <v>0</v>
      </c>
      <c r="T76" s="6">
        <v>0</v>
      </c>
      <c r="U76" s="6">
        <v>1</v>
      </c>
      <c r="V76" s="6">
        <v>1</v>
      </c>
      <c r="W76" s="5">
        <f t="shared" si="13"/>
        <v>22</v>
      </c>
    </row>
    <row r="77" spans="1:23" x14ac:dyDescent="0.4">
      <c r="A77" s="7"/>
      <c r="B77" s="52"/>
      <c r="C77" s="24" t="s">
        <v>135</v>
      </c>
      <c r="D77" s="50"/>
      <c r="E77" s="6">
        <v>0</v>
      </c>
      <c r="F77" s="6">
        <v>1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2</v>
      </c>
      <c r="O77" s="6">
        <v>0</v>
      </c>
      <c r="P77" s="6">
        <v>0</v>
      </c>
      <c r="Q77" s="6">
        <v>2</v>
      </c>
      <c r="R77" s="6">
        <v>0</v>
      </c>
      <c r="S77" s="6">
        <v>0</v>
      </c>
      <c r="T77" s="6">
        <v>0</v>
      </c>
      <c r="U77" s="6">
        <v>0</v>
      </c>
      <c r="V77" s="6">
        <v>1</v>
      </c>
      <c r="W77" s="5">
        <f t="shared" si="13"/>
        <v>8</v>
      </c>
    </row>
    <row r="78" spans="1:23" x14ac:dyDescent="0.4">
      <c r="A78" s="7"/>
      <c r="B78" s="52"/>
      <c r="C78" s="24" t="s">
        <v>136</v>
      </c>
      <c r="D78" s="50"/>
      <c r="E78" s="6">
        <v>1</v>
      </c>
      <c r="F78" s="6">
        <v>2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3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1</v>
      </c>
      <c r="W78" s="5">
        <f t="shared" si="13"/>
        <v>7</v>
      </c>
    </row>
    <row r="79" spans="1:23" x14ac:dyDescent="0.4">
      <c r="A79" s="6" t="s">
        <v>26</v>
      </c>
      <c r="B79" s="67" t="s">
        <v>51</v>
      </c>
      <c r="C79" s="83"/>
      <c r="D79" s="74"/>
      <c r="E79" s="6">
        <f t="shared" ref="E79:W79" si="14">SUM(E69:E78)</f>
        <v>30</v>
      </c>
      <c r="F79" s="6">
        <f t="shared" si="14"/>
        <v>23</v>
      </c>
      <c r="G79" s="6">
        <f t="shared" si="14"/>
        <v>25</v>
      </c>
      <c r="H79" s="6">
        <f t="shared" si="14"/>
        <v>13</v>
      </c>
      <c r="I79" s="6">
        <f t="shared" si="14"/>
        <v>12</v>
      </c>
      <c r="J79" s="6">
        <f t="shared" si="14"/>
        <v>14</v>
      </c>
      <c r="K79" s="6">
        <f t="shared" si="14"/>
        <v>15</v>
      </c>
      <c r="L79" s="6">
        <f t="shared" si="14"/>
        <v>23</v>
      </c>
      <c r="M79" s="6">
        <f t="shared" si="14"/>
        <v>12</v>
      </c>
      <c r="N79" s="6">
        <f t="shared" si="14"/>
        <v>71</v>
      </c>
      <c r="O79" s="6">
        <f t="shared" si="14"/>
        <v>31</v>
      </c>
      <c r="P79" s="6">
        <f t="shared" si="14"/>
        <v>9</v>
      </c>
      <c r="Q79" s="6">
        <f t="shared" si="14"/>
        <v>19</v>
      </c>
      <c r="R79" s="6">
        <f t="shared" si="14"/>
        <v>30</v>
      </c>
      <c r="S79" s="6">
        <f t="shared" si="14"/>
        <v>18</v>
      </c>
      <c r="T79" s="6">
        <f t="shared" si="14"/>
        <v>7</v>
      </c>
      <c r="U79" s="6">
        <f t="shared" si="14"/>
        <v>18</v>
      </c>
      <c r="V79" s="6">
        <f t="shared" si="14"/>
        <v>13</v>
      </c>
      <c r="W79" s="6">
        <f t="shared" si="14"/>
        <v>383</v>
      </c>
    </row>
    <row r="80" spans="1:23" x14ac:dyDescent="0.4">
      <c r="A80" s="84"/>
      <c r="B80" s="85"/>
      <c r="C80" s="85"/>
      <c r="D80" s="85"/>
      <c r="E80" s="85"/>
    </row>
    <row r="81" spans="1:23" x14ac:dyDescent="0.4">
      <c r="A81" s="11" t="s">
        <v>48</v>
      </c>
      <c r="B81" s="17" t="s">
        <v>34</v>
      </c>
      <c r="C81" s="73" t="s">
        <v>54</v>
      </c>
      <c r="D81" s="74"/>
      <c r="E81" s="6">
        <v>0</v>
      </c>
      <c r="F81" s="6">
        <v>1</v>
      </c>
      <c r="G81" s="6">
        <v>1</v>
      </c>
      <c r="H81" s="6">
        <v>0</v>
      </c>
      <c r="I81" s="6">
        <v>1</v>
      </c>
      <c r="J81" s="6">
        <v>2</v>
      </c>
      <c r="K81" s="6">
        <v>0</v>
      </c>
      <c r="L81" s="6">
        <v>1</v>
      </c>
      <c r="M81" s="6">
        <v>2</v>
      </c>
      <c r="N81" s="6">
        <v>0</v>
      </c>
      <c r="O81" s="6">
        <v>0</v>
      </c>
      <c r="P81" s="6">
        <v>0</v>
      </c>
      <c r="Q81" s="6">
        <v>0</v>
      </c>
      <c r="R81" s="6">
        <v>4</v>
      </c>
      <c r="S81" s="6">
        <v>4</v>
      </c>
      <c r="T81" s="6">
        <v>3</v>
      </c>
      <c r="U81" s="6">
        <v>0</v>
      </c>
      <c r="V81" s="6">
        <v>2</v>
      </c>
      <c r="W81" s="5">
        <f t="shared" ref="W81:W90" si="15">SUM(E81:V81)</f>
        <v>21</v>
      </c>
    </row>
    <row r="82" spans="1:23" x14ac:dyDescent="0.4">
      <c r="A82" s="11" t="s">
        <v>50</v>
      </c>
      <c r="B82" s="52"/>
      <c r="C82" s="24" t="s">
        <v>137</v>
      </c>
      <c r="D82" s="50"/>
      <c r="E82" s="6">
        <v>0</v>
      </c>
      <c r="F82" s="6">
        <v>1</v>
      </c>
      <c r="G82" s="6">
        <v>1</v>
      </c>
      <c r="H82" s="6">
        <v>0</v>
      </c>
      <c r="I82" s="6">
        <v>0</v>
      </c>
      <c r="J82" s="6">
        <v>2</v>
      </c>
      <c r="K82" s="6">
        <v>0</v>
      </c>
      <c r="L82" s="6">
        <v>1</v>
      </c>
      <c r="M82" s="6">
        <v>2</v>
      </c>
      <c r="N82" s="6">
        <v>1</v>
      </c>
      <c r="O82" s="6">
        <v>4</v>
      </c>
      <c r="P82" s="6">
        <v>2</v>
      </c>
      <c r="Q82" s="6">
        <v>1</v>
      </c>
      <c r="R82" s="6">
        <v>1</v>
      </c>
      <c r="S82" s="6">
        <v>7</v>
      </c>
      <c r="T82" s="6">
        <v>2</v>
      </c>
      <c r="U82" s="6">
        <v>7</v>
      </c>
      <c r="V82" s="6">
        <v>2</v>
      </c>
      <c r="W82" s="5">
        <f t="shared" si="15"/>
        <v>34</v>
      </c>
    </row>
    <row r="83" spans="1:23" x14ac:dyDescent="0.4">
      <c r="A83" s="7"/>
      <c r="B83" s="52"/>
      <c r="C83" s="24" t="s">
        <v>138</v>
      </c>
      <c r="D83" s="50"/>
      <c r="E83" s="6">
        <v>0</v>
      </c>
      <c r="F83" s="6">
        <v>0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3</v>
      </c>
      <c r="N83" s="6">
        <v>0</v>
      </c>
      <c r="O83" s="6">
        <v>0</v>
      </c>
      <c r="P83" s="6">
        <v>1</v>
      </c>
      <c r="Q83" s="6">
        <v>1</v>
      </c>
      <c r="R83" s="6">
        <v>1</v>
      </c>
      <c r="S83" s="6">
        <v>1</v>
      </c>
      <c r="T83" s="6">
        <v>0</v>
      </c>
      <c r="U83" s="6">
        <v>1</v>
      </c>
      <c r="V83" s="6">
        <v>0</v>
      </c>
      <c r="W83" s="5">
        <f t="shared" si="15"/>
        <v>10</v>
      </c>
    </row>
    <row r="84" spans="1:23" x14ac:dyDescent="0.4">
      <c r="A84" s="7"/>
      <c r="B84" s="52"/>
      <c r="C84" s="24" t="s">
        <v>139</v>
      </c>
      <c r="D84" s="50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0</v>
      </c>
      <c r="R84" s="6">
        <v>0</v>
      </c>
      <c r="S84" s="6">
        <v>1</v>
      </c>
      <c r="T84" s="6">
        <v>1</v>
      </c>
      <c r="U84" s="6">
        <v>1</v>
      </c>
      <c r="V84" s="6">
        <v>0</v>
      </c>
      <c r="W84" s="5">
        <f t="shared" si="15"/>
        <v>4</v>
      </c>
    </row>
    <row r="85" spans="1:23" ht="13.15" customHeight="1" x14ac:dyDescent="0.4">
      <c r="A85" s="7"/>
      <c r="B85" s="52"/>
      <c r="C85" s="24" t="s">
        <v>140</v>
      </c>
      <c r="D85" s="50"/>
      <c r="E85" s="6">
        <v>0</v>
      </c>
      <c r="F85" s="6">
        <v>0</v>
      </c>
      <c r="G85" s="6">
        <v>1</v>
      </c>
      <c r="H85" s="6">
        <v>0</v>
      </c>
      <c r="I85" s="6">
        <v>2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2</v>
      </c>
      <c r="P85" s="6">
        <v>2</v>
      </c>
      <c r="Q85" s="6">
        <v>0</v>
      </c>
      <c r="R85" s="6">
        <v>0</v>
      </c>
      <c r="S85" s="6">
        <v>0</v>
      </c>
      <c r="T85" s="6">
        <v>1</v>
      </c>
      <c r="U85" s="6">
        <v>0</v>
      </c>
      <c r="V85" s="6">
        <v>0</v>
      </c>
      <c r="W85" s="5">
        <f t="shared" si="15"/>
        <v>9</v>
      </c>
    </row>
    <row r="86" spans="1:23" x14ac:dyDescent="0.4">
      <c r="A86" s="7"/>
      <c r="B86" s="52"/>
      <c r="C86" s="24" t="s">
        <v>141</v>
      </c>
      <c r="D86" s="50"/>
      <c r="E86" s="6">
        <v>0</v>
      </c>
      <c r="F86" s="6">
        <v>0</v>
      </c>
      <c r="G86" s="6">
        <v>1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5">
        <f t="shared" si="15"/>
        <v>2</v>
      </c>
    </row>
    <row r="87" spans="1:23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1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5">
        <f t="shared" si="15"/>
        <v>2</v>
      </c>
    </row>
    <row r="88" spans="1:23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5">
        <f t="shared" si="15"/>
        <v>0</v>
      </c>
    </row>
    <row r="89" spans="1:23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5">
        <f t="shared" si="15"/>
        <v>0</v>
      </c>
    </row>
    <row r="90" spans="1:23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5">
        <f t="shared" si="15"/>
        <v>1</v>
      </c>
    </row>
    <row r="91" spans="1:23" x14ac:dyDescent="0.4">
      <c r="A91" s="6" t="s">
        <v>26</v>
      </c>
      <c r="B91" s="67" t="s">
        <v>51</v>
      </c>
      <c r="C91" s="83"/>
      <c r="D91" s="74"/>
      <c r="E91" s="6">
        <f t="shared" ref="E91:W91" si="16">SUM(E81:E90)</f>
        <v>0</v>
      </c>
      <c r="F91" s="6">
        <f t="shared" si="16"/>
        <v>2</v>
      </c>
      <c r="G91" s="6">
        <f t="shared" si="16"/>
        <v>5</v>
      </c>
      <c r="H91" s="6">
        <f t="shared" si="16"/>
        <v>2</v>
      </c>
      <c r="I91" s="6">
        <f t="shared" si="16"/>
        <v>4</v>
      </c>
      <c r="J91" s="6">
        <f t="shared" si="16"/>
        <v>4</v>
      </c>
      <c r="K91" s="6">
        <f t="shared" si="16"/>
        <v>1</v>
      </c>
      <c r="L91" s="6">
        <f t="shared" si="16"/>
        <v>3</v>
      </c>
      <c r="M91" s="6">
        <f t="shared" si="16"/>
        <v>7</v>
      </c>
      <c r="N91" s="6">
        <f t="shared" si="16"/>
        <v>1</v>
      </c>
      <c r="O91" s="6">
        <f t="shared" si="16"/>
        <v>7</v>
      </c>
      <c r="P91" s="6">
        <f t="shared" si="16"/>
        <v>6</v>
      </c>
      <c r="Q91" s="6">
        <f t="shared" si="16"/>
        <v>2</v>
      </c>
      <c r="R91" s="6">
        <f t="shared" si="16"/>
        <v>6</v>
      </c>
      <c r="S91" s="6">
        <f t="shared" si="16"/>
        <v>13</v>
      </c>
      <c r="T91" s="6">
        <f t="shared" si="16"/>
        <v>7</v>
      </c>
      <c r="U91" s="6">
        <f t="shared" si="16"/>
        <v>9</v>
      </c>
      <c r="V91" s="6">
        <f t="shared" si="16"/>
        <v>4</v>
      </c>
      <c r="W91" s="6">
        <f t="shared" si="16"/>
        <v>83</v>
      </c>
    </row>
    <row r="92" spans="1:23" x14ac:dyDescent="0.4">
      <c r="A92" s="84"/>
      <c r="B92" s="85"/>
      <c r="C92" s="85"/>
      <c r="D92" s="85"/>
      <c r="E92" s="85"/>
    </row>
    <row r="93" spans="1:23" x14ac:dyDescent="0.4">
      <c r="A93" s="11" t="s">
        <v>48</v>
      </c>
      <c r="B93" s="17" t="s">
        <v>55</v>
      </c>
      <c r="C93" s="73" t="s">
        <v>56</v>
      </c>
      <c r="D93" s="74"/>
      <c r="E93" s="6">
        <v>3</v>
      </c>
      <c r="F93" s="6">
        <v>1</v>
      </c>
      <c r="G93" s="6">
        <v>4</v>
      </c>
      <c r="H93" s="6">
        <v>3</v>
      </c>
      <c r="I93" s="6">
        <v>1</v>
      </c>
      <c r="J93" s="6">
        <v>2</v>
      </c>
      <c r="K93" s="6">
        <v>0</v>
      </c>
      <c r="L93" s="6">
        <v>2</v>
      </c>
      <c r="M93" s="6">
        <v>1</v>
      </c>
      <c r="N93" s="6">
        <v>0</v>
      </c>
      <c r="O93" s="6">
        <v>2</v>
      </c>
      <c r="P93" s="6">
        <v>0</v>
      </c>
      <c r="Q93" s="6">
        <v>0</v>
      </c>
      <c r="R93" s="6">
        <v>2</v>
      </c>
      <c r="S93" s="6">
        <v>3</v>
      </c>
      <c r="T93" s="6">
        <v>1</v>
      </c>
      <c r="U93" s="6">
        <v>2</v>
      </c>
      <c r="V93" s="6">
        <v>1</v>
      </c>
      <c r="W93" s="5">
        <f t="shared" ref="W93:W102" si="17">SUM(E93:V93)</f>
        <v>28</v>
      </c>
    </row>
    <row r="94" spans="1:23" x14ac:dyDescent="0.4">
      <c r="A94" s="11" t="s">
        <v>50</v>
      </c>
      <c r="B94" s="52"/>
      <c r="C94" s="24" t="s">
        <v>146</v>
      </c>
      <c r="D94" s="50"/>
      <c r="E94" s="6">
        <v>1</v>
      </c>
      <c r="F94" s="6">
        <v>0</v>
      </c>
      <c r="G94" s="6">
        <v>0</v>
      </c>
      <c r="H94" s="6">
        <v>3</v>
      </c>
      <c r="I94" s="6">
        <v>2</v>
      </c>
      <c r="J94" s="6">
        <v>4</v>
      </c>
      <c r="K94" s="6">
        <v>4</v>
      </c>
      <c r="L94" s="6">
        <v>0</v>
      </c>
      <c r="M94" s="6">
        <v>4</v>
      </c>
      <c r="N94" s="6">
        <v>0</v>
      </c>
      <c r="O94" s="6">
        <v>0</v>
      </c>
      <c r="P94" s="6">
        <v>1</v>
      </c>
      <c r="Q94" s="6">
        <v>0</v>
      </c>
      <c r="R94" s="6">
        <v>0</v>
      </c>
      <c r="S94" s="6">
        <v>3</v>
      </c>
      <c r="T94" s="6">
        <v>2</v>
      </c>
      <c r="U94" s="6">
        <v>1</v>
      </c>
      <c r="V94" s="6">
        <v>3</v>
      </c>
      <c r="W94" s="5">
        <f t="shared" si="17"/>
        <v>28</v>
      </c>
    </row>
    <row r="95" spans="1:23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1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1</v>
      </c>
      <c r="N95" s="6">
        <v>0</v>
      </c>
      <c r="O95" s="6">
        <v>1</v>
      </c>
      <c r="P95" s="6">
        <v>0</v>
      </c>
      <c r="Q95" s="6">
        <v>0</v>
      </c>
      <c r="R95" s="6">
        <v>0</v>
      </c>
      <c r="S95" s="6">
        <v>1</v>
      </c>
      <c r="T95" s="6">
        <v>1</v>
      </c>
      <c r="U95" s="6">
        <v>1</v>
      </c>
      <c r="V95" s="6">
        <v>0</v>
      </c>
      <c r="W95" s="5">
        <f t="shared" si="17"/>
        <v>7</v>
      </c>
    </row>
    <row r="96" spans="1:23" ht="13.15" customHeight="1" x14ac:dyDescent="0.4">
      <c r="A96" s="7"/>
      <c r="B96" s="52"/>
      <c r="C96" s="24" t="s">
        <v>148</v>
      </c>
      <c r="D96" s="50"/>
      <c r="E96" s="6">
        <v>1</v>
      </c>
      <c r="F96" s="6">
        <v>0</v>
      </c>
      <c r="G96" s="6">
        <v>1</v>
      </c>
      <c r="H96" s="6">
        <v>1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5">
        <f t="shared" si="17"/>
        <v>5</v>
      </c>
    </row>
    <row r="97" spans="1:23" x14ac:dyDescent="0.4">
      <c r="A97" s="7"/>
      <c r="B97" s="52"/>
      <c r="C97" s="24" t="s">
        <v>149</v>
      </c>
      <c r="D97" s="50"/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1</v>
      </c>
      <c r="V97" s="6">
        <v>2</v>
      </c>
      <c r="W97" s="5">
        <f t="shared" si="17"/>
        <v>6</v>
      </c>
    </row>
    <row r="98" spans="1:23" x14ac:dyDescent="0.4">
      <c r="A98" s="7"/>
      <c r="B98" s="52"/>
      <c r="C98" s="24" t="s">
        <v>150</v>
      </c>
      <c r="D98" s="50"/>
      <c r="E98" s="6">
        <v>0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1</v>
      </c>
      <c r="P98" s="6">
        <v>0</v>
      </c>
      <c r="Q98" s="6">
        <v>0</v>
      </c>
      <c r="R98" s="6">
        <v>1</v>
      </c>
      <c r="S98" s="6">
        <v>0</v>
      </c>
      <c r="T98" s="6">
        <v>0</v>
      </c>
      <c r="U98" s="6">
        <v>1</v>
      </c>
      <c r="V98" s="6">
        <v>1</v>
      </c>
      <c r="W98" s="5">
        <f t="shared" si="17"/>
        <v>5</v>
      </c>
    </row>
    <row r="99" spans="1:23" x14ac:dyDescent="0.4">
      <c r="A99" s="7"/>
      <c r="B99" s="52"/>
      <c r="C99" s="24" t="s">
        <v>151</v>
      </c>
      <c r="D99" s="50"/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6">
        <v>0</v>
      </c>
      <c r="W99" s="5">
        <f t="shared" si="17"/>
        <v>3</v>
      </c>
    </row>
    <row r="100" spans="1:23" x14ac:dyDescent="0.4">
      <c r="A100" s="7"/>
      <c r="B100" s="52"/>
      <c r="C100" s="24" t="s">
        <v>152</v>
      </c>
      <c r="D100" s="50"/>
      <c r="E100" s="6">
        <v>1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2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5">
        <f t="shared" si="17"/>
        <v>3</v>
      </c>
    </row>
    <row r="101" spans="1:23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1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5">
        <f t="shared" si="17"/>
        <v>2</v>
      </c>
    </row>
    <row r="102" spans="1:23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1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5">
        <f t="shared" si="17"/>
        <v>2</v>
      </c>
    </row>
    <row r="103" spans="1:23" x14ac:dyDescent="0.4">
      <c r="A103" s="6" t="s">
        <v>26</v>
      </c>
      <c r="B103" s="67" t="s">
        <v>51</v>
      </c>
      <c r="C103" s="83"/>
      <c r="D103" s="74"/>
      <c r="E103" s="6">
        <f t="shared" ref="E103:W103" si="18">SUM(E93:E102)</f>
        <v>7</v>
      </c>
      <c r="F103" s="6">
        <f t="shared" si="18"/>
        <v>2</v>
      </c>
      <c r="G103" s="6">
        <f t="shared" si="18"/>
        <v>6</v>
      </c>
      <c r="H103" s="6">
        <f t="shared" si="18"/>
        <v>7</v>
      </c>
      <c r="I103" s="6">
        <f t="shared" si="18"/>
        <v>5</v>
      </c>
      <c r="J103" s="6">
        <f t="shared" si="18"/>
        <v>7</v>
      </c>
      <c r="K103" s="6">
        <f t="shared" si="18"/>
        <v>4</v>
      </c>
      <c r="L103" s="6">
        <f t="shared" si="18"/>
        <v>2</v>
      </c>
      <c r="M103" s="6">
        <f t="shared" si="18"/>
        <v>7</v>
      </c>
      <c r="N103" s="6">
        <f t="shared" si="18"/>
        <v>0</v>
      </c>
      <c r="O103" s="6">
        <f t="shared" si="18"/>
        <v>8</v>
      </c>
      <c r="P103" s="6">
        <f t="shared" si="18"/>
        <v>3</v>
      </c>
      <c r="Q103" s="6">
        <f t="shared" si="18"/>
        <v>3</v>
      </c>
      <c r="R103" s="6">
        <f t="shared" si="18"/>
        <v>4</v>
      </c>
      <c r="S103" s="6">
        <f t="shared" si="18"/>
        <v>7</v>
      </c>
      <c r="T103" s="6">
        <f t="shared" si="18"/>
        <v>4</v>
      </c>
      <c r="U103" s="6">
        <f t="shared" si="18"/>
        <v>6</v>
      </c>
      <c r="V103" s="6">
        <f t="shared" si="18"/>
        <v>7</v>
      </c>
      <c r="W103" s="6">
        <f t="shared" si="18"/>
        <v>89</v>
      </c>
    </row>
    <row r="104" spans="1:23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5">
        <f t="shared" ref="W105:W114" si="19">SUM(E105:V105)</f>
        <v>2</v>
      </c>
    </row>
    <row r="106" spans="1:23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5">
        <f t="shared" si="19"/>
        <v>2</v>
      </c>
    </row>
    <row r="107" spans="1:23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1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5">
        <f t="shared" si="19"/>
        <v>1</v>
      </c>
    </row>
    <row r="108" spans="1:23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>
        <f t="shared" si="19"/>
        <v>0</v>
      </c>
    </row>
    <row r="109" spans="1:23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>
        <f t="shared" si="19"/>
        <v>0</v>
      </c>
    </row>
    <row r="110" spans="1:23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>
        <f t="shared" si="19"/>
        <v>0</v>
      </c>
    </row>
    <row r="111" spans="1:23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5">
        <f t="shared" si="19"/>
        <v>0</v>
      </c>
    </row>
    <row r="112" spans="1:23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5">
        <f t="shared" si="19"/>
        <v>0</v>
      </c>
    </row>
    <row r="113" spans="1:23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5">
        <f t="shared" si="19"/>
        <v>0</v>
      </c>
    </row>
    <row r="114" spans="1:23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5">
        <f t="shared" si="19"/>
        <v>0</v>
      </c>
    </row>
    <row r="115" spans="1:23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W115" si="20">SUM(E105:E114)</f>
        <v>0</v>
      </c>
      <c r="F115" s="6">
        <f t="shared" si="20"/>
        <v>0</v>
      </c>
      <c r="G115" s="6">
        <f t="shared" si="20"/>
        <v>0</v>
      </c>
      <c r="H115" s="6">
        <f t="shared" si="20"/>
        <v>0</v>
      </c>
      <c r="I115" s="6">
        <f t="shared" si="20"/>
        <v>2</v>
      </c>
      <c r="J115" s="6">
        <f t="shared" si="20"/>
        <v>0</v>
      </c>
      <c r="K115" s="6">
        <f t="shared" si="20"/>
        <v>0</v>
      </c>
      <c r="L115" s="6">
        <f t="shared" si="20"/>
        <v>2</v>
      </c>
      <c r="M115" s="6">
        <f t="shared" si="20"/>
        <v>1</v>
      </c>
      <c r="N115" s="6">
        <f t="shared" si="20"/>
        <v>0</v>
      </c>
      <c r="O115" s="6">
        <f t="shared" si="20"/>
        <v>0</v>
      </c>
      <c r="P115" s="6">
        <f t="shared" si="20"/>
        <v>0</v>
      </c>
      <c r="Q115" s="6">
        <f t="shared" si="20"/>
        <v>0</v>
      </c>
      <c r="R115" s="6">
        <f t="shared" si="20"/>
        <v>0</v>
      </c>
      <c r="S115" s="6">
        <f t="shared" si="20"/>
        <v>0</v>
      </c>
      <c r="T115" s="6">
        <f t="shared" si="20"/>
        <v>0</v>
      </c>
      <c r="U115" s="6">
        <f t="shared" si="20"/>
        <v>0</v>
      </c>
      <c r="V115" s="6">
        <f t="shared" si="20"/>
        <v>0</v>
      </c>
      <c r="W115" s="6">
        <f t="shared" si="20"/>
        <v>5</v>
      </c>
    </row>
    <row r="116" spans="1:23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5"/>
    </row>
    <row r="117" spans="1:23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0</v>
      </c>
      <c r="G117" s="6">
        <v>3</v>
      </c>
      <c r="H117" s="6">
        <v>2</v>
      </c>
      <c r="I117" s="6">
        <v>2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1</v>
      </c>
      <c r="P117" s="6">
        <v>0</v>
      </c>
      <c r="Q117" s="6">
        <v>0</v>
      </c>
      <c r="R117" s="6">
        <v>0</v>
      </c>
      <c r="S117" s="6">
        <v>1</v>
      </c>
      <c r="T117" s="6">
        <v>0</v>
      </c>
      <c r="U117" s="6">
        <v>0</v>
      </c>
      <c r="V117" s="6">
        <v>1</v>
      </c>
      <c r="W117" s="5">
        <f t="shared" ref="W117:W126" si="21">SUM(E117:V117)</f>
        <v>11</v>
      </c>
    </row>
    <row r="118" spans="1:23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1</v>
      </c>
      <c r="G118" s="6">
        <v>3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1</v>
      </c>
      <c r="N118" s="6">
        <v>0</v>
      </c>
      <c r="O118" s="6">
        <v>0</v>
      </c>
      <c r="P118" s="6">
        <v>1</v>
      </c>
      <c r="Q118" s="6">
        <v>1</v>
      </c>
      <c r="R118" s="6">
        <v>0</v>
      </c>
      <c r="S118" s="6">
        <v>0</v>
      </c>
      <c r="T118" s="6">
        <v>1</v>
      </c>
      <c r="U118" s="6">
        <v>0</v>
      </c>
      <c r="V118" s="6">
        <v>2</v>
      </c>
      <c r="W118" s="5">
        <f t="shared" si="21"/>
        <v>11</v>
      </c>
    </row>
    <row r="119" spans="1:23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</v>
      </c>
      <c r="K119" s="6">
        <v>0</v>
      </c>
      <c r="L119" s="6">
        <v>1</v>
      </c>
      <c r="M119" s="6">
        <v>0</v>
      </c>
      <c r="N119" s="6">
        <v>1</v>
      </c>
      <c r="O119" s="6">
        <v>0</v>
      </c>
      <c r="P119" s="6">
        <v>1</v>
      </c>
      <c r="Q119" s="6">
        <v>0</v>
      </c>
      <c r="R119" s="6">
        <v>1</v>
      </c>
      <c r="S119" s="6">
        <v>0</v>
      </c>
      <c r="T119" s="6">
        <v>0</v>
      </c>
      <c r="U119" s="6">
        <v>1</v>
      </c>
      <c r="V119" s="6">
        <v>0</v>
      </c>
      <c r="W119" s="5">
        <f t="shared" si="21"/>
        <v>6</v>
      </c>
    </row>
    <row r="120" spans="1:23" x14ac:dyDescent="0.4">
      <c r="A120" s="7"/>
      <c r="B120" s="52"/>
      <c r="C120" s="24" t="s">
        <v>159</v>
      </c>
      <c r="D120" s="50"/>
      <c r="E120" s="6">
        <v>1</v>
      </c>
      <c r="F120" s="6">
        <v>1</v>
      </c>
      <c r="G120" s="6">
        <v>0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5">
        <f t="shared" si="21"/>
        <v>3</v>
      </c>
    </row>
    <row r="121" spans="1:23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5">
        <f t="shared" si="21"/>
        <v>0</v>
      </c>
    </row>
    <row r="122" spans="1:23" x14ac:dyDescent="0.4">
      <c r="A122" s="7"/>
      <c r="B122" s="52"/>
      <c r="C122" s="24" t="s">
        <v>161</v>
      </c>
      <c r="D122" s="50"/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6">
        <v>1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5">
        <f t="shared" si="21"/>
        <v>4</v>
      </c>
    </row>
    <row r="123" spans="1:23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5">
        <f t="shared" si="21"/>
        <v>0</v>
      </c>
    </row>
    <row r="124" spans="1:23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5">
        <f t="shared" si="21"/>
        <v>0</v>
      </c>
    </row>
    <row r="125" spans="1:23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5">
        <f t="shared" si="21"/>
        <v>0</v>
      </c>
    </row>
    <row r="126" spans="1:23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5">
        <f t="shared" si="21"/>
        <v>0</v>
      </c>
    </row>
    <row r="127" spans="1:23" x14ac:dyDescent="0.4">
      <c r="A127" s="6" t="s">
        <v>26</v>
      </c>
      <c r="B127" s="67" t="s">
        <v>51</v>
      </c>
      <c r="C127" s="68"/>
      <c r="D127" s="69"/>
      <c r="E127" s="6">
        <f t="shared" ref="E127:W127" si="22">SUM(E117:E126)</f>
        <v>2</v>
      </c>
      <c r="F127" s="6">
        <f t="shared" si="22"/>
        <v>2</v>
      </c>
      <c r="G127" s="6">
        <f t="shared" si="22"/>
        <v>6</v>
      </c>
      <c r="H127" s="6">
        <f t="shared" si="22"/>
        <v>2</v>
      </c>
      <c r="I127" s="6">
        <f t="shared" si="22"/>
        <v>3</v>
      </c>
      <c r="J127" s="6">
        <f t="shared" si="22"/>
        <v>2</v>
      </c>
      <c r="K127" s="6">
        <f t="shared" si="22"/>
        <v>1</v>
      </c>
      <c r="L127" s="6">
        <f t="shared" si="22"/>
        <v>3</v>
      </c>
      <c r="M127" s="6">
        <f t="shared" si="22"/>
        <v>1</v>
      </c>
      <c r="N127" s="6">
        <f t="shared" si="22"/>
        <v>1</v>
      </c>
      <c r="O127" s="6">
        <f t="shared" si="22"/>
        <v>1</v>
      </c>
      <c r="P127" s="6">
        <f t="shared" si="22"/>
        <v>3</v>
      </c>
      <c r="Q127" s="6">
        <f t="shared" si="22"/>
        <v>1</v>
      </c>
      <c r="R127" s="6">
        <f t="shared" si="22"/>
        <v>1</v>
      </c>
      <c r="S127" s="6">
        <f t="shared" si="22"/>
        <v>1</v>
      </c>
      <c r="T127" s="6">
        <f t="shared" si="22"/>
        <v>1</v>
      </c>
      <c r="U127" s="6">
        <f t="shared" si="22"/>
        <v>1</v>
      </c>
      <c r="V127" s="6">
        <f t="shared" si="22"/>
        <v>3</v>
      </c>
      <c r="W127" s="6">
        <f t="shared" si="22"/>
        <v>35</v>
      </c>
    </row>
    <row r="128" spans="1:23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1:23" x14ac:dyDescent="0.4">
      <c r="A129" s="11" t="s">
        <v>48</v>
      </c>
      <c r="B129" s="17" t="s">
        <v>61</v>
      </c>
      <c r="C129" s="73" t="s">
        <v>62</v>
      </c>
      <c r="D129" s="74"/>
      <c r="E129" s="6">
        <v>2</v>
      </c>
      <c r="F129" s="6">
        <v>0</v>
      </c>
      <c r="G129" s="6">
        <v>0</v>
      </c>
      <c r="H129" s="6">
        <v>1</v>
      </c>
      <c r="I129" s="6">
        <v>0</v>
      </c>
      <c r="J129" s="6">
        <v>1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1</v>
      </c>
      <c r="S129" s="6">
        <v>4</v>
      </c>
      <c r="T129" s="6">
        <v>1</v>
      </c>
      <c r="U129" s="6">
        <v>0</v>
      </c>
      <c r="V129" s="6">
        <v>0</v>
      </c>
      <c r="W129" s="5">
        <f t="shared" ref="W129:W138" si="23">SUM(E129:V129)</f>
        <v>10</v>
      </c>
    </row>
    <row r="130" spans="1:23" ht="13.15" customHeight="1" x14ac:dyDescent="0.4">
      <c r="A130" s="11" t="s">
        <v>50</v>
      </c>
      <c r="B130" s="52"/>
      <c r="C130" s="24" t="s">
        <v>162</v>
      </c>
      <c r="D130" s="53"/>
      <c r="E130" s="6">
        <v>3</v>
      </c>
      <c r="F130" s="6">
        <v>4</v>
      </c>
      <c r="G130" s="6">
        <v>2</v>
      </c>
      <c r="H130" s="6">
        <v>1</v>
      </c>
      <c r="I130" s="6">
        <v>0</v>
      </c>
      <c r="J130" s="6">
        <v>3</v>
      </c>
      <c r="K130" s="6">
        <v>0</v>
      </c>
      <c r="L130" s="6">
        <v>0</v>
      </c>
      <c r="M130" s="6">
        <v>1</v>
      </c>
      <c r="N130" s="6">
        <v>0</v>
      </c>
      <c r="O130" s="6">
        <v>0</v>
      </c>
      <c r="P130" s="6">
        <v>3</v>
      </c>
      <c r="Q130" s="6">
        <v>1</v>
      </c>
      <c r="R130" s="6">
        <v>8</v>
      </c>
      <c r="S130" s="6">
        <v>15</v>
      </c>
      <c r="T130" s="6">
        <v>0</v>
      </c>
      <c r="U130" s="6">
        <v>1</v>
      </c>
      <c r="V130" s="6">
        <v>2</v>
      </c>
      <c r="W130" s="5">
        <f t="shared" si="23"/>
        <v>44</v>
      </c>
    </row>
    <row r="131" spans="1:23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5">
        <f t="shared" si="23"/>
        <v>3</v>
      </c>
    </row>
    <row r="132" spans="1:23" x14ac:dyDescent="0.4">
      <c r="A132" s="7"/>
      <c r="B132" s="52"/>
      <c r="C132" s="24" t="s">
        <v>164</v>
      </c>
      <c r="D132" s="53"/>
      <c r="E132" s="6">
        <v>2</v>
      </c>
      <c r="F132" s="6">
        <v>0</v>
      </c>
      <c r="G132" s="6">
        <v>1</v>
      </c>
      <c r="H132" s="6">
        <v>0</v>
      </c>
      <c r="I132" s="6">
        <v>0</v>
      </c>
      <c r="J132" s="6">
        <v>2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1</v>
      </c>
      <c r="T132" s="6">
        <v>0</v>
      </c>
      <c r="U132" s="6">
        <v>1</v>
      </c>
      <c r="V132" s="6">
        <v>0</v>
      </c>
      <c r="W132" s="5">
        <f t="shared" si="23"/>
        <v>7</v>
      </c>
    </row>
    <row r="133" spans="1:23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5">
        <f t="shared" si="23"/>
        <v>0</v>
      </c>
    </row>
    <row r="134" spans="1:23" x14ac:dyDescent="0.4">
      <c r="A134" s="7"/>
      <c r="B134" s="52"/>
      <c r="C134" s="24" t="s">
        <v>166</v>
      </c>
      <c r="D134" s="53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2</v>
      </c>
      <c r="Q134" s="6">
        <v>0</v>
      </c>
      <c r="R134" s="6">
        <v>0</v>
      </c>
      <c r="S134" s="6">
        <v>1</v>
      </c>
      <c r="T134" s="6">
        <v>0</v>
      </c>
      <c r="U134" s="6">
        <v>0</v>
      </c>
      <c r="V134" s="6">
        <v>0</v>
      </c>
      <c r="W134" s="5">
        <f t="shared" si="23"/>
        <v>4</v>
      </c>
    </row>
    <row r="135" spans="1:23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5">
        <f t="shared" si="23"/>
        <v>1</v>
      </c>
    </row>
    <row r="136" spans="1:23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>
        <v>0</v>
      </c>
      <c r="U136" s="6">
        <v>0</v>
      </c>
      <c r="V136" s="6">
        <v>0</v>
      </c>
      <c r="W136" s="5">
        <f t="shared" si="23"/>
        <v>1</v>
      </c>
    </row>
    <row r="137" spans="1:23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5">
        <f t="shared" si="23"/>
        <v>0</v>
      </c>
    </row>
    <row r="138" spans="1:23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5">
        <f t="shared" si="23"/>
        <v>0</v>
      </c>
    </row>
    <row r="139" spans="1:23" x14ac:dyDescent="0.4">
      <c r="A139" s="6" t="s">
        <v>26</v>
      </c>
      <c r="B139" s="67" t="s">
        <v>51</v>
      </c>
      <c r="C139" s="68"/>
      <c r="D139" s="69"/>
      <c r="E139" s="6">
        <f t="shared" ref="E139:W139" si="24">SUM(E129:E138)</f>
        <v>8</v>
      </c>
      <c r="F139" s="6">
        <f t="shared" si="24"/>
        <v>4</v>
      </c>
      <c r="G139" s="6">
        <f t="shared" si="24"/>
        <v>3</v>
      </c>
      <c r="H139" s="6">
        <f t="shared" si="24"/>
        <v>2</v>
      </c>
      <c r="I139" s="6">
        <f t="shared" si="24"/>
        <v>1</v>
      </c>
      <c r="J139" s="6">
        <f t="shared" si="24"/>
        <v>7</v>
      </c>
      <c r="K139" s="6">
        <f t="shared" si="24"/>
        <v>0</v>
      </c>
      <c r="L139" s="6">
        <f t="shared" si="24"/>
        <v>0</v>
      </c>
      <c r="M139" s="6">
        <f t="shared" si="24"/>
        <v>2</v>
      </c>
      <c r="N139" s="6">
        <f t="shared" si="24"/>
        <v>0</v>
      </c>
      <c r="O139" s="6">
        <f t="shared" si="24"/>
        <v>0</v>
      </c>
      <c r="P139" s="6">
        <f t="shared" si="24"/>
        <v>5</v>
      </c>
      <c r="Q139" s="6">
        <f t="shared" si="24"/>
        <v>1</v>
      </c>
      <c r="R139" s="6">
        <f t="shared" si="24"/>
        <v>9</v>
      </c>
      <c r="S139" s="6">
        <f t="shared" si="24"/>
        <v>23</v>
      </c>
      <c r="T139" s="6">
        <f t="shared" si="24"/>
        <v>1</v>
      </c>
      <c r="U139" s="6">
        <f t="shared" si="24"/>
        <v>2</v>
      </c>
      <c r="V139" s="6">
        <f t="shared" si="24"/>
        <v>2</v>
      </c>
      <c r="W139" s="6">
        <f t="shared" si="24"/>
        <v>70</v>
      </c>
    </row>
    <row r="140" spans="1:23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spans="1:23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5">
        <f t="shared" ref="W141:W150" si="25">SUM(E141:V141)</f>
        <v>1</v>
      </c>
    </row>
    <row r="142" spans="1:23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5">
        <f t="shared" si="25"/>
        <v>0</v>
      </c>
    </row>
    <row r="143" spans="1:23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5">
        <f t="shared" si="25"/>
        <v>0</v>
      </c>
    </row>
    <row r="144" spans="1:23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1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5">
        <f t="shared" si="25"/>
        <v>1</v>
      </c>
    </row>
    <row r="145" spans="1:23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5">
        <f t="shared" si="25"/>
        <v>0</v>
      </c>
    </row>
    <row r="146" spans="1:23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5">
        <f t="shared" si="25"/>
        <v>0</v>
      </c>
    </row>
    <row r="147" spans="1:23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5">
        <f t="shared" si="25"/>
        <v>0</v>
      </c>
    </row>
    <row r="148" spans="1:23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5">
        <f t="shared" si="25"/>
        <v>0</v>
      </c>
    </row>
    <row r="149" spans="1:23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5">
        <f t="shared" si="25"/>
        <v>0</v>
      </c>
    </row>
    <row r="150" spans="1:23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5">
        <f t="shared" si="25"/>
        <v>0</v>
      </c>
    </row>
    <row r="151" spans="1:23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W151" si="26">SUM(E141:E150)</f>
        <v>0</v>
      </c>
      <c r="F151" s="6">
        <f t="shared" si="26"/>
        <v>0</v>
      </c>
      <c r="G151" s="6">
        <f t="shared" si="26"/>
        <v>0</v>
      </c>
      <c r="H151" s="6">
        <f t="shared" si="26"/>
        <v>0</v>
      </c>
      <c r="I151" s="6">
        <f t="shared" si="26"/>
        <v>1</v>
      </c>
      <c r="J151" s="6">
        <f t="shared" si="26"/>
        <v>0</v>
      </c>
      <c r="K151" s="6">
        <f t="shared" si="26"/>
        <v>0</v>
      </c>
      <c r="L151" s="6">
        <f t="shared" si="26"/>
        <v>1</v>
      </c>
      <c r="M151" s="6">
        <f t="shared" si="26"/>
        <v>0</v>
      </c>
      <c r="N151" s="6">
        <f t="shared" si="26"/>
        <v>0</v>
      </c>
      <c r="O151" s="6">
        <f t="shared" si="26"/>
        <v>0</v>
      </c>
      <c r="P151" s="6">
        <f t="shared" si="26"/>
        <v>0</v>
      </c>
      <c r="Q151" s="6">
        <f t="shared" si="26"/>
        <v>0</v>
      </c>
      <c r="R151" s="6">
        <f t="shared" si="26"/>
        <v>0</v>
      </c>
      <c r="S151" s="6">
        <f t="shared" si="26"/>
        <v>0</v>
      </c>
      <c r="T151" s="6">
        <f t="shared" si="26"/>
        <v>0</v>
      </c>
      <c r="U151" s="6">
        <f t="shared" si="26"/>
        <v>0</v>
      </c>
      <c r="V151" s="6">
        <f t="shared" si="26"/>
        <v>0</v>
      </c>
      <c r="W151" s="6">
        <f t="shared" si="26"/>
        <v>2</v>
      </c>
    </row>
    <row r="152" spans="1:23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5"/>
    </row>
    <row r="153" spans="1:23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2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5">
        <f t="shared" ref="W153:W161" si="27">SUM(E153:V153)</f>
        <v>2</v>
      </c>
    </row>
    <row r="154" spans="1:23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3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1</v>
      </c>
      <c r="R154" s="6">
        <v>0</v>
      </c>
      <c r="S154" s="6">
        <v>0</v>
      </c>
      <c r="T154" s="6">
        <v>0</v>
      </c>
      <c r="U154" s="6">
        <v>1</v>
      </c>
      <c r="V154" s="6">
        <v>1</v>
      </c>
      <c r="W154" s="5">
        <f t="shared" si="27"/>
        <v>7</v>
      </c>
    </row>
    <row r="155" spans="1:23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1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5">
        <f t="shared" si="27"/>
        <v>3</v>
      </c>
    </row>
    <row r="156" spans="1:23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2</v>
      </c>
      <c r="P156" s="6">
        <v>0</v>
      </c>
      <c r="Q156" s="6">
        <v>0</v>
      </c>
      <c r="R156" s="6">
        <v>1</v>
      </c>
      <c r="S156" s="6">
        <v>0</v>
      </c>
      <c r="T156" s="6">
        <v>0</v>
      </c>
      <c r="U156" s="6">
        <v>0</v>
      </c>
      <c r="V156" s="6">
        <v>1</v>
      </c>
      <c r="W156" s="5">
        <f t="shared" si="27"/>
        <v>5</v>
      </c>
    </row>
    <row r="157" spans="1:23" x14ac:dyDescent="0.4">
      <c r="A157" s="7"/>
      <c r="B157" s="56"/>
      <c r="C157" s="24" t="s">
        <v>177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2</v>
      </c>
      <c r="N157" s="6">
        <v>1</v>
      </c>
      <c r="O157" s="6">
        <v>2</v>
      </c>
      <c r="P157" s="6">
        <v>1</v>
      </c>
      <c r="Q157" s="6">
        <v>0</v>
      </c>
      <c r="R157" s="6">
        <v>0</v>
      </c>
      <c r="S157" s="6">
        <v>1</v>
      </c>
      <c r="T157" s="6">
        <v>0</v>
      </c>
      <c r="U157" s="6">
        <v>0</v>
      </c>
      <c r="V157" s="6">
        <v>0</v>
      </c>
      <c r="W157" s="5">
        <f t="shared" si="27"/>
        <v>7</v>
      </c>
    </row>
    <row r="158" spans="1:23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1</v>
      </c>
      <c r="Q158" s="6">
        <v>0</v>
      </c>
      <c r="R158" s="6">
        <v>1</v>
      </c>
      <c r="S158" s="6">
        <v>0</v>
      </c>
      <c r="T158" s="6">
        <v>0</v>
      </c>
      <c r="U158" s="6">
        <v>0</v>
      </c>
      <c r="V158" s="6">
        <v>0</v>
      </c>
      <c r="W158" s="5">
        <f t="shared" si="27"/>
        <v>3</v>
      </c>
    </row>
    <row r="159" spans="1:23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5">
        <f t="shared" si="27"/>
        <v>0</v>
      </c>
    </row>
    <row r="160" spans="1:23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1</v>
      </c>
      <c r="I160" s="6">
        <v>1</v>
      </c>
      <c r="J160" s="6">
        <v>0</v>
      </c>
      <c r="K160" s="6">
        <v>0</v>
      </c>
      <c r="L160" s="6">
        <v>0</v>
      </c>
      <c r="M160" s="6">
        <v>1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5">
        <f t="shared" si="27"/>
        <v>4</v>
      </c>
    </row>
    <row r="161" spans="1:23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5">
        <f t="shared" si="27"/>
        <v>0</v>
      </c>
    </row>
    <row r="162" spans="1:23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49"/>
    </row>
    <row r="163" spans="1:23" x14ac:dyDescent="0.4">
      <c r="A163" s="6" t="s">
        <v>26</v>
      </c>
      <c r="B163" s="78" t="s">
        <v>51</v>
      </c>
      <c r="C163" s="79"/>
      <c r="D163" s="80"/>
      <c r="E163" s="6">
        <f t="shared" ref="E163" si="28">SUM(E153:E162)</f>
        <v>0</v>
      </c>
      <c r="F163" s="6">
        <f t="shared" ref="F163" si="29">SUM(F153:F162)</f>
        <v>3</v>
      </c>
      <c r="G163" s="6">
        <f t="shared" ref="G163" si="30">SUM(G153:G162)</f>
        <v>1</v>
      </c>
      <c r="H163" s="6">
        <f t="shared" ref="H163" si="31">SUM(H153:H162)</f>
        <v>5</v>
      </c>
      <c r="I163" s="6">
        <f t="shared" ref="I163" si="32">SUM(I153:I162)</f>
        <v>1</v>
      </c>
      <c r="J163" s="6">
        <f t="shared" ref="J163" si="33">SUM(J153:J162)</f>
        <v>0</v>
      </c>
      <c r="K163" s="6">
        <f t="shared" ref="K163" si="34">SUM(K153:K162)</f>
        <v>0</v>
      </c>
      <c r="L163" s="6">
        <f t="shared" ref="L163" si="35">SUM(L153:L162)</f>
        <v>0</v>
      </c>
      <c r="M163" s="6">
        <f t="shared" ref="M163" si="36">SUM(M153:M162)</f>
        <v>3</v>
      </c>
      <c r="N163" s="6">
        <f t="shared" ref="N163" si="37">SUM(N153:N162)</f>
        <v>3</v>
      </c>
      <c r="O163" s="6">
        <f t="shared" ref="O163" si="38">SUM(O153:O162)</f>
        <v>6</v>
      </c>
      <c r="P163" s="6">
        <f t="shared" ref="P163" si="39">SUM(P153:P162)</f>
        <v>2</v>
      </c>
      <c r="Q163" s="6">
        <f t="shared" ref="Q163" si="40">SUM(Q153:Q162)</f>
        <v>1</v>
      </c>
      <c r="R163" s="6">
        <f t="shared" ref="R163" si="41">SUM(R153:R162)</f>
        <v>2</v>
      </c>
      <c r="S163" s="6">
        <f t="shared" ref="S163" si="42">SUM(S153:S162)</f>
        <v>1</v>
      </c>
      <c r="T163" s="6">
        <f t="shared" ref="T163" si="43">SUM(T153:T162)</f>
        <v>0</v>
      </c>
      <c r="U163" s="6">
        <f t="shared" ref="U163" si="44">SUM(U153:U162)</f>
        <v>1</v>
      </c>
      <c r="V163" s="6">
        <f t="shared" ref="V163" si="45">SUM(V153:V162)</f>
        <v>2</v>
      </c>
      <c r="W163" s="6">
        <f t="shared" ref="W163" si="46">SUM(W153:W162)</f>
        <v>31</v>
      </c>
    </row>
    <row r="164" spans="1:23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2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5">
        <f t="shared" ref="W165:W174" si="47">SUM(E165:V165)</f>
        <v>2</v>
      </c>
    </row>
    <row r="166" spans="1:23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1</v>
      </c>
      <c r="H166" s="6">
        <v>1</v>
      </c>
      <c r="I166" s="6">
        <v>0</v>
      </c>
      <c r="J166" s="6">
        <v>0</v>
      </c>
      <c r="K166" s="6">
        <v>1</v>
      </c>
      <c r="L166" s="6">
        <v>2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0</v>
      </c>
      <c r="T166" s="6">
        <v>0</v>
      </c>
      <c r="U166" s="6">
        <v>1</v>
      </c>
      <c r="V166" s="6">
        <v>0</v>
      </c>
      <c r="W166" s="5">
        <f t="shared" si="47"/>
        <v>7</v>
      </c>
    </row>
    <row r="167" spans="1:23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5">
        <f t="shared" si="47"/>
        <v>0</v>
      </c>
    </row>
    <row r="168" spans="1:23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5">
        <f t="shared" si="47"/>
        <v>0</v>
      </c>
    </row>
    <row r="169" spans="1:23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5">
        <f t="shared" si="47"/>
        <v>0</v>
      </c>
    </row>
    <row r="170" spans="1:23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5">
        <f t="shared" si="47"/>
        <v>0</v>
      </c>
    </row>
    <row r="171" spans="1:23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5">
        <f t="shared" si="47"/>
        <v>0</v>
      </c>
    </row>
    <row r="172" spans="1:23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5">
        <f t="shared" si="47"/>
        <v>0</v>
      </c>
    </row>
    <row r="173" spans="1:23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5">
        <f t="shared" si="47"/>
        <v>0</v>
      </c>
    </row>
    <row r="174" spans="1:23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5">
        <f t="shared" si="47"/>
        <v>0</v>
      </c>
    </row>
    <row r="175" spans="1:23" x14ac:dyDescent="0.4">
      <c r="A175" s="6" t="s">
        <v>26</v>
      </c>
      <c r="B175" s="67" t="s">
        <v>51</v>
      </c>
      <c r="C175" s="68"/>
      <c r="D175" s="69"/>
      <c r="E175" s="6">
        <f t="shared" ref="E175" si="48">SUM(E165:E174)</f>
        <v>0</v>
      </c>
      <c r="F175" s="6">
        <f t="shared" ref="F175" si="49">SUM(F165:F174)</f>
        <v>0</v>
      </c>
      <c r="G175" s="6">
        <f t="shared" ref="G175" si="50">SUM(G165:G174)</f>
        <v>3</v>
      </c>
      <c r="H175" s="6">
        <f t="shared" ref="H175" si="51">SUM(H165:H174)</f>
        <v>1</v>
      </c>
      <c r="I175" s="6">
        <f t="shared" ref="I175" si="52">SUM(I165:I174)</f>
        <v>0</v>
      </c>
      <c r="J175" s="6">
        <f t="shared" ref="J175" si="53">SUM(J165:J174)</f>
        <v>0</v>
      </c>
      <c r="K175" s="6">
        <f t="shared" ref="K175" si="54">SUM(K165:K174)</f>
        <v>1</v>
      </c>
      <c r="L175" s="6">
        <f t="shared" ref="L175" si="55">SUM(L165:L174)</f>
        <v>2</v>
      </c>
      <c r="M175" s="6">
        <f t="shared" ref="M175" si="56">SUM(M165:M174)</f>
        <v>0</v>
      </c>
      <c r="N175" s="6">
        <f t="shared" ref="N175" si="57">SUM(N165:N174)</f>
        <v>0</v>
      </c>
      <c r="O175" s="6">
        <f t="shared" ref="O175" si="58">SUM(O165:O174)</f>
        <v>0</v>
      </c>
      <c r="P175" s="6">
        <f t="shared" ref="P175" si="59">SUM(P165:P174)</f>
        <v>0</v>
      </c>
      <c r="Q175" s="6">
        <f t="shared" ref="Q175" si="60">SUM(Q165:Q174)</f>
        <v>0</v>
      </c>
      <c r="R175" s="6">
        <f t="shared" ref="R175" si="61">SUM(R165:R174)</f>
        <v>1</v>
      </c>
      <c r="S175" s="6">
        <f t="shared" ref="S175" si="62">SUM(S165:S174)</f>
        <v>0</v>
      </c>
      <c r="T175" s="6">
        <f t="shared" ref="T175" si="63">SUM(T165:T174)</f>
        <v>0</v>
      </c>
      <c r="U175" s="6">
        <f t="shared" ref="U175" si="64">SUM(U165:U174)</f>
        <v>1</v>
      </c>
      <c r="V175" s="6">
        <f t="shared" ref="V175" si="65">SUM(V165:V174)</f>
        <v>0</v>
      </c>
      <c r="W175" s="6">
        <f t="shared" ref="W175" si="66">SUM(W165:W174)</f>
        <v>9</v>
      </c>
    </row>
    <row r="176" spans="1:23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1:23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>
        <v>0</v>
      </c>
      <c r="U177" s="6">
        <v>0</v>
      </c>
      <c r="V177" s="6">
        <v>0</v>
      </c>
      <c r="W177" s="5">
        <f t="shared" ref="W177:W186" si="67">SUM(E177:V177)</f>
        <v>3</v>
      </c>
    </row>
    <row r="178" spans="1:23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2</v>
      </c>
      <c r="G178" s="6">
        <v>2</v>
      </c>
      <c r="H178" s="6">
        <v>0</v>
      </c>
      <c r="I178" s="6">
        <v>1</v>
      </c>
      <c r="J178" s="6">
        <v>0</v>
      </c>
      <c r="K178" s="6">
        <v>0</v>
      </c>
      <c r="L178" s="6">
        <v>1</v>
      </c>
      <c r="M178" s="6">
        <v>2</v>
      </c>
      <c r="N178" s="6">
        <v>0</v>
      </c>
      <c r="O178" s="6">
        <v>0</v>
      </c>
      <c r="P178" s="6">
        <v>1</v>
      </c>
      <c r="Q178" s="6">
        <v>0</v>
      </c>
      <c r="R178" s="6">
        <v>2</v>
      </c>
      <c r="S178" s="6">
        <v>0</v>
      </c>
      <c r="T178" s="6">
        <v>0</v>
      </c>
      <c r="U178" s="6">
        <v>1</v>
      </c>
      <c r="V178" s="6">
        <v>0</v>
      </c>
      <c r="W178" s="5">
        <f t="shared" si="67"/>
        <v>12</v>
      </c>
    </row>
    <row r="179" spans="1:23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5">
        <f t="shared" si="67"/>
        <v>2</v>
      </c>
    </row>
    <row r="180" spans="1:23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2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5">
        <f t="shared" si="67"/>
        <v>3</v>
      </c>
    </row>
    <row r="181" spans="1:23" x14ac:dyDescent="0.4">
      <c r="A181" s="7"/>
      <c r="B181" s="52"/>
      <c r="C181" s="24" t="s">
        <v>185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2</v>
      </c>
      <c r="M181" s="6">
        <v>1</v>
      </c>
      <c r="N181" s="6">
        <v>0</v>
      </c>
      <c r="O181" s="6">
        <v>1</v>
      </c>
      <c r="P181" s="6">
        <v>1</v>
      </c>
      <c r="Q181" s="6">
        <v>0</v>
      </c>
      <c r="R181" s="6">
        <v>1</v>
      </c>
      <c r="S181" s="6">
        <v>1</v>
      </c>
      <c r="T181" s="6">
        <v>0</v>
      </c>
      <c r="U181" s="6">
        <v>0</v>
      </c>
      <c r="V181" s="6">
        <v>0</v>
      </c>
      <c r="W181" s="5">
        <f t="shared" si="67"/>
        <v>8</v>
      </c>
    </row>
    <row r="182" spans="1:23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5">
        <f t="shared" si="67"/>
        <v>1</v>
      </c>
    </row>
    <row r="183" spans="1:23" x14ac:dyDescent="0.4">
      <c r="A183" s="7"/>
      <c r="B183" s="52"/>
      <c r="C183" s="24" t="s">
        <v>187</v>
      </c>
      <c r="D183" s="50"/>
      <c r="E183" s="6">
        <v>0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5">
        <f t="shared" si="67"/>
        <v>1</v>
      </c>
    </row>
    <row r="184" spans="1:23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5">
        <f t="shared" si="67"/>
        <v>0</v>
      </c>
    </row>
    <row r="185" spans="1:23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5">
        <f t="shared" si="67"/>
        <v>0</v>
      </c>
    </row>
    <row r="186" spans="1:23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5">
        <f t="shared" si="67"/>
        <v>0</v>
      </c>
    </row>
    <row r="187" spans="1:23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68">SUM(E177:E186)</f>
        <v>0</v>
      </c>
      <c r="F187" s="6">
        <f t="shared" ref="F187" si="69">SUM(F177:F186)</f>
        <v>3</v>
      </c>
      <c r="G187" s="6">
        <f t="shared" ref="G187" si="70">SUM(G177:G186)</f>
        <v>4</v>
      </c>
      <c r="H187" s="6">
        <f t="shared" ref="H187" si="71">SUM(H177:H186)</f>
        <v>0</v>
      </c>
      <c r="I187" s="6">
        <f t="shared" ref="I187" si="72">SUM(I177:I186)</f>
        <v>1</v>
      </c>
      <c r="J187" s="6">
        <f t="shared" ref="J187" si="73">SUM(J177:J186)</f>
        <v>2</v>
      </c>
      <c r="K187" s="6">
        <f t="shared" ref="K187" si="74">SUM(K177:K186)</f>
        <v>5</v>
      </c>
      <c r="L187" s="6">
        <f t="shared" ref="L187" si="75">SUM(L177:L186)</f>
        <v>3</v>
      </c>
      <c r="M187" s="6">
        <f t="shared" ref="M187" si="76">SUM(M177:M186)</f>
        <v>3</v>
      </c>
      <c r="N187" s="6">
        <f t="shared" ref="N187" si="77">SUM(N177:N186)</f>
        <v>0</v>
      </c>
      <c r="O187" s="6">
        <f t="shared" ref="O187" si="78">SUM(O177:O186)</f>
        <v>1</v>
      </c>
      <c r="P187" s="6">
        <f t="shared" ref="P187" si="79">SUM(P177:P186)</f>
        <v>2</v>
      </c>
      <c r="Q187" s="6">
        <f t="shared" ref="Q187" si="80">SUM(Q177:Q186)</f>
        <v>0</v>
      </c>
      <c r="R187" s="6">
        <f t="shared" ref="R187" si="81">SUM(R177:R186)</f>
        <v>3</v>
      </c>
      <c r="S187" s="6">
        <f t="shared" ref="S187" si="82">SUM(S177:S186)</f>
        <v>2</v>
      </c>
      <c r="T187" s="6">
        <f t="shared" ref="T187" si="83">SUM(T177:T186)</f>
        <v>0</v>
      </c>
      <c r="U187" s="6">
        <f t="shared" ref="U187" si="84">SUM(U177:U186)</f>
        <v>1</v>
      </c>
      <c r="V187" s="6">
        <f t="shared" ref="V187" si="85">SUM(V177:V186)</f>
        <v>0</v>
      </c>
      <c r="W187" s="6">
        <f t="shared" ref="W187" si="86">SUM(W177:W186)</f>
        <v>30</v>
      </c>
    </row>
    <row r="188" spans="1:23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W188" s="5"/>
    </row>
    <row r="189" spans="1:23" x14ac:dyDescent="0.4">
      <c r="A189" s="11" t="s">
        <v>48</v>
      </c>
      <c r="B189" s="17" t="s">
        <v>71</v>
      </c>
      <c r="C189" s="73" t="s">
        <v>72</v>
      </c>
      <c r="D189" s="74"/>
      <c r="E189" s="6">
        <v>1</v>
      </c>
      <c r="F189" s="6">
        <v>0</v>
      </c>
      <c r="G189" s="6">
        <v>2</v>
      </c>
      <c r="H189" s="6">
        <v>0</v>
      </c>
      <c r="I189" s="6">
        <v>0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5">
        <f t="shared" ref="W189:W198" si="87">SUM(E189:V189)</f>
        <v>5</v>
      </c>
    </row>
    <row r="190" spans="1:23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1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2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5">
        <f t="shared" si="87"/>
        <v>3</v>
      </c>
    </row>
    <row r="191" spans="1:23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1</v>
      </c>
      <c r="K191" s="6">
        <v>1</v>
      </c>
      <c r="L191" s="6">
        <v>0</v>
      </c>
      <c r="M191" s="6">
        <v>1</v>
      </c>
      <c r="N191" s="6">
        <v>0</v>
      </c>
      <c r="O191" s="6">
        <v>1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1</v>
      </c>
      <c r="V191" s="6">
        <v>1</v>
      </c>
      <c r="W191" s="5">
        <f t="shared" si="87"/>
        <v>6</v>
      </c>
    </row>
    <row r="192" spans="1:23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1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5">
        <f t="shared" si="87"/>
        <v>2</v>
      </c>
    </row>
    <row r="193" spans="1:23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1</v>
      </c>
      <c r="T193" s="6">
        <v>0</v>
      </c>
      <c r="U193" s="6">
        <v>0</v>
      </c>
      <c r="V193" s="6">
        <v>0</v>
      </c>
      <c r="W193" s="5">
        <f t="shared" si="87"/>
        <v>1</v>
      </c>
    </row>
    <row r="194" spans="1:23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5">
        <f t="shared" si="87"/>
        <v>0</v>
      </c>
    </row>
    <row r="195" spans="1:23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1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5">
        <f t="shared" si="87"/>
        <v>1</v>
      </c>
    </row>
    <row r="196" spans="1:23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5">
        <f t="shared" si="87"/>
        <v>0</v>
      </c>
    </row>
    <row r="197" spans="1:23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1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5">
        <f t="shared" si="87"/>
        <v>2</v>
      </c>
    </row>
    <row r="198" spans="1:23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5">
        <f t="shared" si="87"/>
        <v>0</v>
      </c>
    </row>
    <row r="199" spans="1:23" x14ac:dyDescent="0.4">
      <c r="A199" s="6" t="s">
        <v>26</v>
      </c>
      <c r="B199" s="67" t="s">
        <v>51</v>
      </c>
      <c r="C199" s="68"/>
      <c r="D199" s="69"/>
      <c r="E199" s="6">
        <f t="shared" ref="E199" si="88">SUM(E189:E198)</f>
        <v>1</v>
      </c>
      <c r="F199" s="6">
        <f t="shared" ref="F199" si="89">SUM(F189:F198)</f>
        <v>1</v>
      </c>
      <c r="G199" s="6">
        <f t="shared" ref="G199" si="90">SUM(G189:G198)</f>
        <v>3</v>
      </c>
      <c r="H199" s="6">
        <f t="shared" ref="H199" si="91">SUM(H189:H198)</f>
        <v>0</v>
      </c>
      <c r="I199" s="6">
        <f t="shared" ref="I199" si="92">SUM(I189:I198)</f>
        <v>0</v>
      </c>
      <c r="J199" s="6">
        <f t="shared" ref="J199" si="93">SUM(J189:J198)</f>
        <v>2</v>
      </c>
      <c r="K199" s="6">
        <f t="shared" ref="K199" si="94">SUM(K189:K198)</f>
        <v>1</v>
      </c>
      <c r="L199" s="6">
        <f t="shared" ref="L199" si="95">SUM(L189:L198)</f>
        <v>2</v>
      </c>
      <c r="M199" s="6">
        <f t="shared" ref="M199" si="96">SUM(M189:M198)</f>
        <v>1</v>
      </c>
      <c r="N199" s="6">
        <f t="shared" ref="N199" si="97">SUM(N189:N198)</f>
        <v>1</v>
      </c>
      <c r="O199" s="6">
        <f t="shared" ref="O199" si="98">SUM(O189:O198)</f>
        <v>2</v>
      </c>
      <c r="P199" s="6">
        <f t="shared" ref="P199" si="99">SUM(P189:P198)</f>
        <v>3</v>
      </c>
      <c r="Q199" s="6">
        <f t="shared" ref="Q199" si="100">SUM(Q189:Q198)</f>
        <v>0</v>
      </c>
      <c r="R199" s="6">
        <f t="shared" ref="R199" si="101">SUM(R189:R198)</f>
        <v>0</v>
      </c>
      <c r="S199" s="6">
        <f t="shared" ref="S199" si="102">SUM(S189:S198)</f>
        <v>1</v>
      </c>
      <c r="T199" s="6">
        <f t="shared" ref="T199" si="103">SUM(T189:T198)</f>
        <v>0</v>
      </c>
      <c r="U199" s="6">
        <f t="shared" ref="U199" si="104">SUM(U189:U198)</f>
        <v>1</v>
      </c>
      <c r="V199" s="6">
        <f t="shared" ref="V199" si="105">SUM(V189:V198)</f>
        <v>1</v>
      </c>
      <c r="W199" s="6">
        <f t="shared" ref="W199" si="106">SUM(W189:W198)</f>
        <v>20</v>
      </c>
    </row>
    <row r="200" spans="1:23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x14ac:dyDescent="0.4">
      <c r="A201" s="11" t="s">
        <v>48</v>
      </c>
      <c r="B201" s="17" t="s">
        <v>73</v>
      </c>
      <c r="C201" s="73" t="s">
        <v>74</v>
      </c>
      <c r="D201" s="74"/>
      <c r="E201" s="6">
        <v>0</v>
      </c>
      <c r="F201" s="6">
        <v>0</v>
      </c>
      <c r="G201" s="6">
        <v>0</v>
      </c>
      <c r="H201" s="6">
        <v>0</v>
      </c>
      <c r="I201" s="6">
        <v>3</v>
      </c>
      <c r="J201" s="6">
        <v>0</v>
      </c>
      <c r="K201" s="6">
        <v>1</v>
      </c>
      <c r="L201" s="6">
        <v>2</v>
      </c>
      <c r="M201" s="6">
        <v>4</v>
      </c>
      <c r="N201" s="6">
        <v>0</v>
      </c>
      <c r="O201" s="6">
        <v>1</v>
      </c>
      <c r="P201" s="6">
        <v>1</v>
      </c>
      <c r="Q201" s="6">
        <v>2</v>
      </c>
      <c r="R201" s="6">
        <v>0</v>
      </c>
      <c r="S201" s="6">
        <v>1</v>
      </c>
      <c r="T201" s="6">
        <v>1</v>
      </c>
      <c r="U201" s="6">
        <v>1</v>
      </c>
      <c r="V201" s="6">
        <v>2</v>
      </c>
      <c r="W201" s="5">
        <f t="shared" ref="W201:W210" si="107">SUM(E201:V201)</f>
        <v>19</v>
      </c>
    </row>
    <row r="202" spans="1:23" x14ac:dyDescent="0.4">
      <c r="A202" s="11" t="s">
        <v>50</v>
      </c>
      <c r="B202" s="52"/>
      <c r="C202" s="24" t="s">
        <v>200</v>
      </c>
      <c r="D202" s="50"/>
      <c r="E202" s="6">
        <v>1</v>
      </c>
      <c r="F202" s="6">
        <v>4</v>
      </c>
      <c r="G202" s="6">
        <v>0</v>
      </c>
      <c r="H202" s="6">
        <v>2</v>
      </c>
      <c r="I202" s="6">
        <v>2</v>
      </c>
      <c r="J202" s="6">
        <v>0</v>
      </c>
      <c r="K202" s="6">
        <v>3</v>
      </c>
      <c r="L202" s="6">
        <v>0</v>
      </c>
      <c r="M202" s="6">
        <v>0</v>
      </c>
      <c r="N202" s="6">
        <v>0</v>
      </c>
      <c r="O202" s="6">
        <v>0</v>
      </c>
      <c r="P202" s="6">
        <v>1</v>
      </c>
      <c r="Q202" s="6">
        <v>3</v>
      </c>
      <c r="R202" s="6">
        <v>0</v>
      </c>
      <c r="S202" s="6">
        <v>0</v>
      </c>
      <c r="T202" s="6">
        <v>1</v>
      </c>
      <c r="U202" s="6">
        <v>1</v>
      </c>
      <c r="V202" s="6">
        <v>1</v>
      </c>
      <c r="W202" s="5">
        <f t="shared" si="107"/>
        <v>19</v>
      </c>
    </row>
    <row r="203" spans="1:23" x14ac:dyDescent="0.4">
      <c r="A203" s="7"/>
      <c r="B203" s="52"/>
      <c r="C203" s="24" t="s">
        <v>201</v>
      </c>
      <c r="D203" s="50"/>
      <c r="E203" s="6">
        <v>1</v>
      </c>
      <c r="F203" s="6">
        <v>7</v>
      </c>
      <c r="G203" s="6">
        <v>1</v>
      </c>
      <c r="H203" s="6">
        <v>0</v>
      </c>
      <c r="I203" s="6">
        <v>1</v>
      </c>
      <c r="J203" s="6">
        <v>1</v>
      </c>
      <c r="K203" s="6">
        <v>1</v>
      </c>
      <c r="L203" s="6">
        <v>0</v>
      </c>
      <c r="M203" s="6">
        <v>3</v>
      </c>
      <c r="N203" s="6">
        <v>0</v>
      </c>
      <c r="O203" s="6">
        <v>1</v>
      </c>
      <c r="P203" s="6">
        <v>2</v>
      </c>
      <c r="Q203" s="6">
        <v>6</v>
      </c>
      <c r="R203" s="6">
        <v>2</v>
      </c>
      <c r="S203" s="6">
        <v>0</v>
      </c>
      <c r="T203" s="6">
        <v>2</v>
      </c>
      <c r="U203" s="6">
        <v>0</v>
      </c>
      <c r="V203" s="6">
        <v>6</v>
      </c>
      <c r="W203" s="5">
        <f t="shared" si="107"/>
        <v>34</v>
      </c>
    </row>
    <row r="204" spans="1:23" x14ac:dyDescent="0.4">
      <c r="A204" s="7"/>
      <c r="B204" s="52"/>
      <c r="C204" s="24" t="s">
        <v>202</v>
      </c>
      <c r="D204" s="50"/>
      <c r="E204" s="6">
        <v>0</v>
      </c>
      <c r="F204" s="6">
        <v>1</v>
      </c>
      <c r="G204" s="6">
        <v>1</v>
      </c>
      <c r="H204" s="6">
        <v>0</v>
      </c>
      <c r="I204" s="6">
        <v>0</v>
      </c>
      <c r="J204" s="6">
        <v>0</v>
      </c>
      <c r="K204" s="6">
        <v>2</v>
      </c>
      <c r="L204" s="6">
        <v>0</v>
      </c>
      <c r="M204" s="6">
        <v>1</v>
      </c>
      <c r="N204" s="6">
        <v>0</v>
      </c>
      <c r="O204" s="6">
        <v>0</v>
      </c>
      <c r="P204" s="6">
        <v>1</v>
      </c>
      <c r="Q204" s="6">
        <v>1</v>
      </c>
      <c r="R204" s="6">
        <v>1</v>
      </c>
      <c r="S204" s="6">
        <v>1</v>
      </c>
      <c r="T204" s="6">
        <v>0</v>
      </c>
      <c r="U204" s="6">
        <v>1</v>
      </c>
      <c r="V204" s="6">
        <v>0</v>
      </c>
      <c r="W204" s="5">
        <f t="shared" si="107"/>
        <v>10</v>
      </c>
    </row>
    <row r="205" spans="1:23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2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5">
        <f t="shared" si="107"/>
        <v>4</v>
      </c>
    </row>
    <row r="206" spans="1:23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2</v>
      </c>
      <c r="W206" s="5">
        <f t="shared" si="107"/>
        <v>3</v>
      </c>
    </row>
    <row r="207" spans="1:23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1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2</v>
      </c>
      <c r="W207" s="5">
        <f t="shared" si="107"/>
        <v>4</v>
      </c>
    </row>
    <row r="208" spans="1:23" x14ac:dyDescent="0.4">
      <c r="A208" s="7"/>
      <c r="B208" s="52"/>
      <c r="C208" s="24" t="s">
        <v>206</v>
      </c>
      <c r="D208" s="50"/>
      <c r="E208" s="6">
        <v>4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  <c r="Q208" s="6">
        <v>1</v>
      </c>
      <c r="R208" s="6">
        <v>1</v>
      </c>
      <c r="S208" s="6">
        <v>0</v>
      </c>
      <c r="T208" s="6">
        <v>0</v>
      </c>
      <c r="U208" s="6">
        <v>0</v>
      </c>
      <c r="V208" s="6">
        <v>0</v>
      </c>
      <c r="W208" s="5">
        <f t="shared" si="107"/>
        <v>7</v>
      </c>
    </row>
    <row r="209" spans="1:23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1</v>
      </c>
      <c r="W209" s="5">
        <f t="shared" si="107"/>
        <v>1</v>
      </c>
    </row>
    <row r="210" spans="1:23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2</v>
      </c>
      <c r="W210" s="5">
        <f t="shared" si="107"/>
        <v>2</v>
      </c>
    </row>
    <row r="211" spans="1:23" x14ac:dyDescent="0.4">
      <c r="A211" s="6" t="s">
        <v>26</v>
      </c>
      <c r="B211" s="67" t="s">
        <v>51</v>
      </c>
      <c r="C211" s="68"/>
      <c r="D211" s="69"/>
      <c r="E211" s="6">
        <f t="shared" ref="E211" si="108">SUM(E201:E210)</f>
        <v>6</v>
      </c>
      <c r="F211" s="6">
        <f t="shared" ref="F211" si="109">SUM(F201:F210)</f>
        <v>12</v>
      </c>
      <c r="G211" s="6">
        <f t="shared" ref="G211" si="110">SUM(G201:G210)</f>
        <v>2</v>
      </c>
      <c r="H211" s="6">
        <f t="shared" ref="H211" si="111">SUM(H201:H210)</f>
        <v>2</v>
      </c>
      <c r="I211" s="6">
        <f t="shared" ref="I211" si="112">SUM(I201:I210)</f>
        <v>9</v>
      </c>
      <c r="J211" s="6">
        <f t="shared" ref="J211" si="113">SUM(J201:J210)</f>
        <v>1</v>
      </c>
      <c r="K211" s="6">
        <f t="shared" ref="K211" si="114">SUM(K201:K210)</f>
        <v>8</v>
      </c>
      <c r="L211" s="6">
        <f t="shared" ref="L211" si="115">SUM(L201:L210)</f>
        <v>4</v>
      </c>
      <c r="M211" s="6">
        <f t="shared" ref="M211" si="116">SUM(M201:M210)</f>
        <v>9</v>
      </c>
      <c r="N211" s="6">
        <f t="shared" ref="N211" si="117">SUM(N201:N210)</f>
        <v>0</v>
      </c>
      <c r="O211" s="6">
        <f t="shared" ref="O211" si="118">SUM(O201:O210)</f>
        <v>2</v>
      </c>
      <c r="P211" s="6">
        <f t="shared" ref="P211" si="119">SUM(P201:P210)</f>
        <v>5</v>
      </c>
      <c r="Q211" s="6">
        <f t="shared" ref="Q211" si="120">SUM(Q201:Q210)</f>
        <v>13</v>
      </c>
      <c r="R211" s="6">
        <f t="shared" ref="R211" si="121">SUM(R201:R210)</f>
        <v>4</v>
      </c>
      <c r="S211" s="6">
        <f t="shared" ref="S211" si="122">SUM(S201:S210)</f>
        <v>2</v>
      </c>
      <c r="T211" s="6">
        <f t="shared" ref="T211" si="123">SUM(T201:T210)</f>
        <v>4</v>
      </c>
      <c r="U211" s="6">
        <f t="shared" ref="U211" si="124">SUM(U201:U210)</f>
        <v>3</v>
      </c>
      <c r="V211" s="6">
        <f t="shared" ref="V211" si="125">SUM(V201:V210)</f>
        <v>17</v>
      </c>
      <c r="W211" s="6">
        <f t="shared" ref="W211" si="126">SUM(W201:W210)</f>
        <v>103</v>
      </c>
    </row>
    <row r="212" spans="1:23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 spans="1:23" x14ac:dyDescent="0.4">
      <c r="A213" s="11" t="s">
        <v>48</v>
      </c>
      <c r="B213" s="17" t="s">
        <v>75</v>
      </c>
      <c r="C213" s="73" t="s">
        <v>76</v>
      </c>
      <c r="D213" s="74"/>
      <c r="E213" s="6">
        <v>5</v>
      </c>
      <c r="F213" s="6">
        <v>8</v>
      </c>
      <c r="G213" s="6">
        <v>6</v>
      </c>
      <c r="H213" s="6">
        <v>7</v>
      </c>
      <c r="I213" s="6">
        <v>6</v>
      </c>
      <c r="J213" s="6">
        <v>3</v>
      </c>
      <c r="K213" s="6">
        <v>2</v>
      </c>
      <c r="L213" s="6">
        <v>3</v>
      </c>
      <c r="M213" s="6">
        <v>2</v>
      </c>
      <c r="N213" s="6">
        <v>0</v>
      </c>
      <c r="O213" s="6">
        <v>1</v>
      </c>
      <c r="P213" s="6">
        <v>1</v>
      </c>
      <c r="Q213" s="6">
        <v>1</v>
      </c>
      <c r="R213" s="6">
        <v>0</v>
      </c>
      <c r="S213" s="6">
        <v>8</v>
      </c>
      <c r="T213" s="6">
        <v>3</v>
      </c>
      <c r="U213" s="6">
        <v>3</v>
      </c>
      <c r="V213" s="6">
        <v>5</v>
      </c>
      <c r="W213" s="5">
        <f t="shared" ref="W213:W222" si="127">SUM(E213:V213)</f>
        <v>64</v>
      </c>
    </row>
    <row r="214" spans="1:23" x14ac:dyDescent="0.4">
      <c r="A214" s="11" t="s">
        <v>50</v>
      </c>
      <c r="B214" s="52"/>
      <c r="C214" s="24" t="s">
        <v>209</v>
      </c>
      <c r="D214" s="53"/>
      <c r="E214" s="6">
        <v>35</v>
      </c>
      <c r="F214" s="6">
        <v>16</v>
      </c>
      <c r="G214" s="6">
        <v>7</v>
      </c>
      <c r="H214" s="6">
        <v>6</v>
      </c>
      <c r="I214" s="6">
        <v>14</v>
      </c>
      <c r="J214" s="6">
        <v>4</v>
      </c>
      <c r="K214" s="6">
        <v>7</v>
      </c>
      <c r="L214" s="6">
        <v>17</v>
      </c>
      <c r="M214" s="6">
        <v>4</v>
      </c>
      <c r="N214" s="6">
        <v>0</v>
      </c>
      <c r="O214" s="6">
        <v>4</v>
      </c>
      <c r="P214" s="6">
        <v>7</v>
      </c>
      <c r="Q214" s="6">
        <v>2</v>
      </c>
      <c r="R214" s="6">
        <v>2</v>
      </c>
      <c r="S214" s="6">
        <v>3</v>
      </c>
      <c r="T214" s="6">
        <v>2</v>
      </c>
      <c r="U214" s="6">
        <v>2</v>
      </c>
      <c r="V214" s="6">
        <v>6</v>
      </c>
      <c r="W214" s="5">
        <f t="shared" si="127"/>
        <v>138</v>
      </c>
    </row>
    <row r="215" spans="1:23" x14ac:dyDescent="0.4">
      <c r="A215" s="7"/>
      <c r="B215" s="52"/>
      <c r="C215" s="24" t="s">
        <v>210</v>
      </c>
      <c r="D215" s="53"/>
      <c r="E215" s="6">
        <v>2</v>
      </c>
      <c r="F215" s="6">
        <v>8</v>
      </c>
      <c r="G215" s="6">
        <v>4</v>
      </c>
      <c r="H215" s="6">
        <v>1</v>
      </c>
      <c r="I215" s="6">
        <v>7</v>
      </c>
      <c r="J215" s="6">
        <v>1</v>
      </c>
      <c r="K215" s="6">
        <v>3</v>
      </c>
      <c r="L215" s="6">
        <v>3</v>
      </c>
      <c r="M215" s="6">
        <v>5</v>
      </c>
      <c r="N215" s="6">
        <v>0</v>
      </c>
      <c r="O215" s="6">
        <v>2</v>
      </c>
      <c r="P215" s="6">
        <v>1</v>
      </c>
      <c r="Q215" s="6">
        <v>2</v>
      </c>
      <c r="R215" s="6">
        <v>0</v>
      </c>
      <c r="S215" s="6">
        <v>2</v>
      </c>
      <c r="T215" s="6">
        <v>2</v>
      </c>
      <c r="U215" s="6">
        <v>1</v>
      </c>
      <c r="V215" s="6">
        <v>2</v>
      </c>
      <c r="W215" s="5">
        <f t="shared" si="127"/>
        <v>46</v>
      </c>
    </row>
    <row r="216" spans="1:23" x14ac:dyDescent="0.4">
      <c r="A216" s="7"/>
      <c r="B216" s="52"/>
      <c r="C216" s="24" t="s">
        <v>211</v>
      </c>
      <c r="E216" s="6">
        <v>0</v>
      </c>
      <c r="F216" s="6">
        <v>2</v>
      </c>
      <c r="G216" s="6">
        <v>2</v>
      </c>
      <c r="H216" s="6">
        <v>1</v>
      </c>
      <c r="I216" s="6">
        <v>5</v>
      </c>
      <c r="J216" s="6">
        <v>0</v>
      </c>
      <c r="K216" s="6">
        <v>0</v>
      </c>
      <c r="L216" s="6">
        <v>0</v>
      </c>
      <c r="M216" s="6">
        <v>1</v>
      </c>
      <c r="N216" s="6">
        <v>0</v>
      </c>
      <c r="O216" s="6">
        <v>1</v>
      </c>
      <c r="P216" s="6">
        <v>1</v>
      </c>
      <c r="Q216" s="6">
        <v>1</v>
      </c>
      <c r="R216" s="6">
        <v>0</v>
      </c>
      <c r="S216" s="6">
        <v>0</v>
      </c>
      <c r="T216" s="6">
        <v>1</v>
      </c>
      <c r="U216" s="6">
        <v>0</v>
      </c>
      <c r="V216" s="6">
        <v>1</v>
      </c>
      <c r="W216" s="5">
        <f t="shared" si="127"/>
        <v>16</v>
      </c>
    </row>
    <row r="217" spans="1:23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>
        <f t="shared" si="127"/>
        <v>0</v>
      </c>
    </row>
    <row r="218" spans="1:23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5">
        <f t="shared" si="127"/>
        <v>0</v>
      </c>
    </row>
    <row r="219" spans="1:23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5">
        <f t="shared" si="127"/>
        <v>0</v>
      </c>
    </row>
    <row r="220" spans="1:23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5">
        <f t="shared" si="127"/>
        <v>0</v>
      </c>
    </row>
    <row r="221" spans="1:23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5">
        <f t="shared" si="127"/>
        <v>0</v>
      </c>
    </row>
    <row r="222" spans="1:23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5">
        <f t="shared" si="127"/>
        <v>0</v>
      </c>
    </row>
    <row r="223" spans="1:23" x14ac:dyDescent="0.4">
      <c r="A223" s="6" t="s">
        <v>26</v>
      </c>
      <c r="B223" s="67" t="s">
        <v>51</v>
      </c>
      <c r="C223" s="68"/>
      <c r="D223" s="69"/>
      <c r="E223" s="6">
        <f t="shared" ref="E223" si="128">SUM(E213:E222)</f>
        <v>42</v>
      </c>
      <c r="F223" s="6">
        <f t="shared" ref="F223" si="129">SUM(F213:F222)</f>
        <v>34</v>
      </c>
      <c r="G223" s="6">
        <f t="shared" ref="G223" si="130">SUM(G213:G222)</f>
        <v>19</v>
      </c>
      <c r="H223" s="6">
        <f t="shared" ref="H223" si="131">SUM(H213:H222)</f>
        <v>15</v>
      </c>
      <c r="I223" s="6">
        <f t="shared" ref="I223" si="132">SUM(I213:I222)</f>
        <v>32</v>
      </c>
      <c r="J223" s="6">
        <f t="shared" ref="J223" si="133">SUM(J213:J222)</f>
        <v>8</v>
      </c>
      <c r="K223" s="6">
        <f t="shared" ref="K223" si="134">SUM(K213:K222)</f>
        <v>12</v>
      </c>
      <c r="L223" s="6">
        <f t="shared" ref="L223" si="135">SUM(L213:L222)</f>
        <v>23</v>
      </c>
      <c r="M223" s="6">
        <f t="shared" ref="M223" si="136">SUM(M213:M222)</f>
        <v>12</v>
      </c>
      <c r="N223" s="6">
        <f t="shared" ref="N223" si="137">SUM(N213:N222)</f>
        <v>0</v>
      </c>
      <c r="O223" s="6">
        <f t="shared" ref="O223" si="138">SUM(O213:O222)</f>
        <v>8</v>
      </c>
      <c r="P223" s="6">
        <f t="shared" ref="P223" si="139">SUM(P213:P222)</f>
        <v>10</v>
      </c>
      <c r="Q223" s="6">
        <f t="shared" ref="Q223" si="140">SUM(Q213:Q222)</f>
        <v>6</v>
      </c>
      <c r="R223" s="6">
        <f t="shared" ref="R223" si="141">SUM(R213:R222)</f>
        <v>2</v>
      </c>
      <c r="S223" s="6">
        <f t="shared" ref="S223" si="142">SUM(S213:S222)</f>
        <v>13</v>
      </c>
      <c r="T223" s="6">
        <f t="shared" ref="T223" si="143">SUM(T213:T222)</f>
        <v>8</v>
      </c>
      <c r="U223" s="6">
        <f t="shared" ref="U223" si="144">SUM(U213:U222)</f>
        <v>6</v>
      </c>
      <c r="V223" s="6">
        <f t="shared" ref="V223" si="145">SUM(V213:V222)</f>
        <v>14</v>
      </c>
      <c r="W223" s="6">
        <f t="shared" ref="W223" si="146">SUM(W213:W222)</f>
        <v>264</v>
      </c>
    </row>
    <row r="224" spans="1:23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 spans="1:23" x14ac:dyDescent="0.4">
      <c r="A225" s="11" t="s">
        <v>48</v>
      </c>
      <c r="B225" s="17" t="s">
        <v>77</v>
      </c>
      <c r="C225" s="73" t="s">
        <v>78</v>
      </c>
      <c r="D225" s="74"/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2</v>
      </c>
      <c r="K225" s="6">
        <v>0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5">
        <f t="shared" ref="W225:W234" si="147">SUM(E225:V225)</f>
        <v>4</v>
      </c>
    </row>
    <row r="226" spans="1:23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1</v>
      </c>
      <c r="M226" s="6">
        <v>0</v>
      </c>
      <c r="N226" s="6">
        <v>0</v>
      </c>
      <c r="O226" s="6">
        <v>0</v>
      </c>
      <c r="P226" s="6">
        <v>0</v>
      </c>
      <c r="Q226" s="6">
        <v>1</v>
      </c>
      <c r="R226" s="6">
        <v>0</v>
      </c>
      <c r="S226" s="6">
        <v>0</v>
      </c>
      <c r="T226" s="6">
        <v>0</v>
      </c>
      <c r="U226" s="6">
        <v>0</v>
      </c>
      <c r="V226" s="6">
        <v>1</v>
      </c>
      <c r="W226" s="5">
        <f t="shared" si="147"/>
        <v>3</v>
      </c>
    </row>
    <row r="227" spans="1:23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1</v>
      </c>
      <c r="W227" s="5">
        <f t="shared" si="147"/>
        <v>2</v>
      </c>
    </row>
    <row r="228" spans="1:23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1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5">
        <f t="shared" si="147"/>
        <v>1</v>
      </c>
    </row>
    <row r="229" spans="1:23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1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5">
        <f t="shared" si="147"/>
        <v>1</v>
      </c>
    </row>
    <row r="230" spans="1:23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5">
        <f t="shared" si="147"/>
        <v>0</v>
      </c>
    </row>
    <row r="231" spans="1:23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5">
        <f t="shared" si="147"/>
        <v>0</v>
      </c>
    </row>
    <row r="232" spans="1:23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5">
        <f t="shared" si="147"/>
        <v>0</v>
      </c>
    </row>
    <row r="233" spans="1:23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5">
        <f t="shared" si="147"/>
        <v>0</v>
      </c>
    </row>
    <row r="234" spans="1:23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5">
        <f t="shared" si="147"/>
        <v>0</v>
      </c>
    </row>
    <row r="235" spans="1:23" x14ac:dyDescent="0.4">
      <c r="A235" s="6" t="s">
        <v>26</v>
      </c>
      <c r="B235" s="67" t="s">
        <v>51</v>
      </c>
      <c r="C235" s="68"/>
      <c r="D235" s="69"/>
      <c r="E235" s="6">
        <f t="shared" ref="E235" si="148">SUM(E225:E234)</f>
        <v>1</v>
      </c>
      <c r="F235" s="6">
        <f t="shared" ref="F235" si="149">SUM(F225:F234)</f>
        <v>0</v>
      </c>
      <c r="G235" s="6">
        <f t="shared" ref="G235" si="150">SUM(G225:G234)</f>
        <v>0</v>
      </c>
      <c r="H235" s="6">
        <f t="shared" ref="H235" si="151">SUM(H225:H234)</f>
        <v>0</v>
      </c>
      <c r="I235" s="6">
        <f t="shared" ref="I235" si="152">SUM(I225:I234)</f>
        <v>0</v>
      </c>
      <c r="J235" s="6">
        <f t="shared" ref="J235" si="153">SUM(J225:J234)</f>
        <v>2</v>
      </c>
      <c r="K235" s="6">
        <f t="shared" ref="K235" si="154">SUM(K225:K234)</f>
        <v>0</v>
      </c>
      <c r="L235" s="6">
        <f t="shared" ref="L235" si="155">SUM(L225:L234)</f>
        <v>2</v>
      </c>
      <c r="M235" s="6">
        <f t="shared" ref="M235" si="156">SUM(M225:M234)</f>
        <v>1</v>
      </c>
      <c r="N235" s="6">
        <f t="shared" ref="N235" si="157">SUM(N225:N234)</f>
        <v>2</v>
      </c>
      <c r="O235" s="6">
        <f t="shared" ref="O235" si="158">SUM(O225:O234)</f>
        <v>0</v>
      </c>
      <c r="P235" s="6">
        <f t="shared" ref="P235" si="159">SUM(P225:P234)</f>
        <v>0</v>
      </c>
      <c r="Q235" s="6">
        <f t="shared" ref="Q235" si="160">SUM(Q225:Q234)</f>
        <v>1</v>
      </c>
      <c r="R235" s="6">
        <f t="shared" ref="R235" si="161">SUM(R225:R234)</f>
        <v>0</v>
      </c>
      <c r="S235" s="6">
        <f t="shared" ref="S235" si="162">SUM(S225:S234)</f>
        <v>0</v>
      </c>
      <c r="T235" s="6">
        <f t="shared" ref="T235" si="163">SUM(T225:T234)</f>
        <v>0</v>
      </c>
      <c r="U235" s="6">
        <f t="shared" ref="U235" si="164">SUM(U225:U234)</f>
        <v>0</v>
      </c>
      <c r="V235" s="6">
        <f t="shared" ref="V235" si="165">SUM(V225:V234)</f>
        <v>2</v>
      </c>
      <c r="W235" s="6">
        <f t="shared" ref="W235" si="166">SUM(W225:W234)</f>
        <v>11</v>
      </c>
    </row>
    <row r="236" spans="1:23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 spans="1:23" x14ac:dyDescent="0.4">
      <c r="A237" s="11" t="s">
        <v>48</v>
      </c>
      <c r="B237" s="17" t="s">
        <v>79</v>
      </c>
      <c r="C237" s="73" t="s">
        <v>80</v>
      </c>
      <c r="D237" s="74"/>
      <c r="E237" s="6">
        <v>1</v>
      </c>
      <c r="F237" s="6">
        <v>3</v>
      </c>
      <c r="G237" s="6">
        <v>1</v>
      </c>
      <c r="H237" s="6">
        <v>12</v>
      </c>
      <c r="I237" s="6">
        <v>7</v>
      </c>
      <c r="J237" s="6">
        <v>13</v>
      </c>
      <c r="K237" s="6">
        <v>9</v>
      </c>
      <c r="L237" s="6">
        <v>12</v>
      </c>
      <c r="M237" s="6">
        <v>8</v>
      </c>
      <c r="N237" s="6">
        <v>2</v>
      </c>
      <c r="O237" s="6">
        <v>7</v>
      </c>
      <c r="P237" s="6">
        <v>5</v>
      </c>
      <c r="Q237" s="6">
        <v>7</v>
      </c>
      <c r="R237" s="6">
        <v>2</v>
      </c>
      <c r="S237" s="6">
        <v>3</v>
      </c>
      <c r="T237" s="6">
        <v>2</v>
      </c>
      <c r="U237" s="6">
        <v>5</v>
      </c>
      <c r="V237" s="6">
        <v>3</v>
      </c>
      <c r="W237" s="5">
        <f t="shared" ref="W237:W246" si="167">SUM(E237:V237)</f>
        <v>102</v>
      </c>
    </row>
    <row r="238" spans="1:23" x14ac:dyDescent="0.4">
      <c r="A238" s="11" t="s">
        <v>50</v>
      </c>
      <c r="B238" s="52"/>
      <c r="C238" s="24" t="s">
        <v>216</v>
      </c>
      <c r="D238" s="50"/>
      <c r="E238" s="6">
        <v>16</v>
      </c>
      <c r="F238" s="6">
        <v>19</v>
      </c>
      <c r="G238" s="6">
        <v>18</v>
      </c>
      <c r="H238" s="6">
        <v>10</v>
      </c>
      <c r="I238" s="6">
        <v>28</v>
      </c>
      <c r="J238" s="6">
        <v>4</v>
      </c>
      <c r="K238" s="6">
        <v>22</v>
      </c>
      <c r="L238" s="6">
        <v>11</v>
      </c>
      <c r="M238" s="6">
        <v>26</v>
      </c>
      <c r="N238" s="6">
        <v>1</v>
      </c>
      <c r="O238" s="6">
        <v>9</v>
      </c>
      <c r="P238" s="6">
        <v>16</v>
      </c>
      <c r="Q238" s="6">
        <v>4</v>
      </c>
      <c r="R238" s="6">
        <v>9</v>
      </c>
      <c r="S238" s="6">
        <v>18</v>
      </c>
      <c r="T238" s="6">
        <v>15</v>
      </c>
      <c r="U238" s="6">
        <v>17</v>
      </c>
      <c r="V238" s="6">
        <v>22</v>
      </c>
      <c r="W238" s="5">
        <f t="shared" si="167"/>
        <v>265</v>
      </c>
    </row>
    <row r="239" spans="1:23" x14ac:dyDescent="0.4">
      <c r="A239" s="7"/>
      <c r="B239" s="52"/>
      <c r="C239" s="24" t="s">
        <v>217</v>
      </c>
      <c r="D239" s="50"/>
      <c r="E239" s="6">
        <v>3</v>
      </c>
      <c r="F239" s="6">
        <v>4</v>
      </c>
      <c r="G239" s="6">
        <v>3</v>
      </c>
      <c r="H239" s="6">
        <v>16</v>
      </c>
      <c r="I239" s="6">
        <v>5</v>
      </c>
      <c r="J239" s="6">
        <v>18</v>
      </c>
      <c r="K239" s="6">
        <v>32</v>
      </c>
      <c r="L239" s="6">
        <v>18</v>
      </c>
      <c r="M239" s="6">
        <v>13</v>
      </c>
      <c r="N239" s="6">
        <v>3</v>
      </c>
      <c r="O239" s="6">
        <v>16</v>
      </c>
      <c r="P239" s="6">
        <v>24</v>
      </c>
      <c r="Q239" s="6">
        <v>23</v>
      </c>
      <c r="R239" s="6">
        <v>4</v>
      </c>
      <c r="S239" s="6">
        <v>4</v>
      </c>
      <c r="T239" s="6">
        <v>2</v>
      </c>
      <c r="U239" s="6">
        <v>18</v>
      </c>
      <c r="V239" s="6">
        <v>8</v>
      </c>
      <c r="W239" s="5">
        <f t="shared" si="167"/>
        <v>214</v>
      </c>
    </row>
    <row r="240" spans="1:23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0</v>
      </c>
      <c r="H240" s="6">
        <v>2</v>
      </c>
      <c r="I240" s="6">
        <v>2</v>
      </c>
      <c r="J240" s="6">
        <v>1</v>
      </c>
      <c r="K240" s="6">
        <v>2</v>
      </c>
      <c r="L240" s="6">
        <v>0</v>
      </c>
      <c r="M240" s="6">
        <v>1</v>
      </c>
      <c r="N240" s="6">
        <v>0</v>
      </c>
      <c r="O240" s="6">
        <v>2</v>
      </c>
      <c r="P240" s="6">
        <v>2</v>
      </c>
      <c r="Q240" s="6">
        <v>2</v>
      </c>
      <c r="R240" s="6">
        <v>0</v>
      </c>
      <c r="S240" s="6">
        <v>1</v>
      </c>
      <c r="T240" s="6">
        <v>1</v>
      </c>
      <c r="U240" s="6">
        <v>0</v>
      </c>
      <c r="V240" s="6">
        <v>0</v>
      </c>
      <c r="W240" s="5">
        <f t="shared" si="167"/>
        <v>16</v>
      </c>
    </row>
    <row r="241" spans="1:23" x14ac:dyDescent="0.4">
      <c r="A241" s="7"/>
      <c r="B241" s="52"/>
      <c r="C241" s="24" t="s">
        <v>219</v>
      </c>
      <c r="D241" s="50"/>
      <c r="E241" s="6">
        <v>2</v>
      </c>
      <c r="F241" s="6">
        <v>0</v>
      </c>
      <c r="G241" s="6">
        <v>2</v>
      </c>
      <c r="H241" s="6">
        <v>2</v>
      </c>
      <c r="I241" s="6">
        <v>2</v>
      </c>
      <c r="J241" s="6">
        <v>11</v>
      </c>
      <c r="K241" s="6">
        <v>3</v>
      </c>
      <c r="L241" s="6">
        <v>8</v>
      </c>
      <c r="M241" s="6">
        <v>3</v>
      </c>
      <c r="N241" s="6">
        <v>1</v>
      </c>
      <c r="O241" s="6">
        <v>1</v>
      </c>
      <c r="P241" s="6">
        <v>0</v>
      </c>
      <c r="Q241" s="6">
        <v>2</v>
      </c>
      <c r="R241" s="6">
        <v>1</v>
      </c>
      <c r="S241" s="6">
        <v>0</v>
      </c>
      <c r="T241" s="6">
        <v>1</v>
      </c>
      <c r="U241" s="6">
        <v>5</v>
      </c>
      <c r="V241" s="6">
        <v>0</v>
      </c>
      <c r="W241" s="5">
        <f t="shared" si="167"/>
        <v>44</v>
      </c>
    </row>
    <row r="242" spans="1:23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0</v>
      </c>
      <c r="H242" s="6">
        <v>1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1</v>
      </c>
      <c r="P242" s="6">
        <v>0</v>
      </c>
      <c r="Q242" s="6">
        <v>0</v>
      </c>
      <c r="R242" s="6">
        <v>0</v>
      </c>
      <c r="S242" s="6">
        <v>0</v>
      </c>
      <c r="T242" s="6">
        <v>1</v>
      </c>
      <c r="U242" s="6">
        <v>0</v>
      </c>
      <c r="V242" s="6">
        <v>0</v>
      </c>
      <c r="W242" s="5">
        <f t="shared" si="167"/>
        <v>4</v>
      </c>
    </row>
    <row r="243" spans="1:23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1</v>
      </c>
      <c r="J243" s="6">
        <v>1</v>
      </c>
      <c r="K243" s="6">
        <v>1</v>
      </c>
      <c r="L243" s="6">
        <v>2</v>
      </c>
      <c r="M243" s="6">
        <v>1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1</v>
      </c>
      <c r="V243" s="6">
        <v>0</v>
      </c>
      <c r="W243" s="5">
        <f t="shared" si="167"/>
        <v>8</v>
      </c>
    </row>
    <row r="244" spans="1:23" x14ac:dyDescent="0.4">
      <c r="A244" s="7"/>
      <c r="B244" s="52"/>
      <c r="C244" s="24" t="s">
        <v>222</v>
      </c>
      <c r="D244" s="50"/>
      <c r="E244" s="6">
        <v>1</v>
      </c>
      <c r="F244" s="6">
        <v>2</v>
      </c>
      <c r="G244" s="6">
        <v>0</v>
      </c>
      <c r="H244" s="6">
        <v>2</v>
      </c>
      <c r="I244" s="6">
        <v>0</v>
      </c>
      <c r="J244" s="6">
        <v>0</v>
      </c>
      <c r="K244" s="6">
        <v>2</v>
      </c>
      <c r="L244" s="6">
        <v>0</v>
      </c>
      <c r="M244" s="6">
        <v>3</v>
      </c>
      <c r="N244" s="6">
        <v>0</v>
      </c>
      <c r="O244" s="6">
        <v>2</v>
      </c>
      <c r="P244" s="6">
        <v>0</v>
      </c>
      <c r="Q244" s="6">
        <v>0</v>
      </c>
      <c r="R244" s="6">
        <v>0</v>
      </c>
      <c r="S244" s="6">
        <v>0</v>
      </c>
      <c r="T244" s="6">
        <v>3</v>
      </c>
      <c r="U244" s="6">
        <v>0</v>
      </c>
      <c r="V244" s="6">
        <v>3</v>
      </c>
      <c r="W244" s="5">
        <f t="shared" si="167"/>
        <v>18</v>
      </c>
    </row>
    <row r="245" spans="1:23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1</v>
      </c>
      <c r="Q245" s="6">
        <v>1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5">
        <f t="shared" si="167"/>
        <v>2</v>
      </c>
    </row>
    <row r="246" spans="1:23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5">
        <f t="shared" si="167"/>
        <v>0</v>
      </c>
    </row>
    <row r="247" spans="1:23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68">SUM(E237:E246)</f>
        <v>23</v>
      </c>
      <c r="F247" s="6">
        <f t="shared" ref="F247" si="169">SUM(F237:F246)</f>
        <v>28</v>
      </c>
      <c r="G247" s="6">
        <f t="shared" ref="G247" si="170">SUM(G237:G246)</f>
        <v>24</v>
      </c>
      <c r="H247" s="6">
        <f t="shared" ref="H247" si="171">SUM(H237:H246)</f>
        <v>45</v>
      </c>
      <c r="I247" s="6">
        <f t="shared" ref="I247" si="172">SUM(I237:I246)</f>
        <v>46</v>
      </c>
      <c r="J247" s="6">
        <f t="shared" ref="J247" si="173">SUM(J237:J246)</f>
        <v>48</v>
      </c>
      <c r="K247" s="6">
        <f t="shared" ref="K247" si="174">SUM(K237:K246)</f>
        <v>71</v>
      </c>
      <c r="L247" s="6">
        <f t="shared" ref="L247" si="175">SUM(L237:L246)</f>
        <v>51</v>
      </c>
      <c r="M247" s="6">
        <f t="shared" ref="M247" si="176">SUM(M237:M246)</f>
        <v>55</v>
      </c>
      <c r="N247" s="6">
        <f t="shared" ref="N247" si="177">SUM(N237:N246)</f>
        <v>7</v>
      </c>
      <c r="O247" s="6">
        <f t="shared" ref="O247" si="178">SUM(O237:O246)</f>
        <v>38</v>
      </c>
      <c r="P247" s="6">
        <f t="shared" ref="P247" si="179">SUM(P237:P246)</f>
        <v>49</v>
      </c>
      <c r="Q247" s="6">
        <f t="shared" ref="Q247" si="180">SUM(Q237:Q246)</f>
        <v>39</v>
      </c>
      <c r="R247" s="6">
        <f t="shared" ref="R247" si="181">SUM(R237:R246)</f>
        <v>16</v>
      </c>
      <c r="S247" s="6">
        <f t="shared" ref="S247" si="182">SUM(S237:S246)</f>
        <v>26</v>
      </c>
      <c r="T247" s="6">
        <f t="shared" ref="T247" si="183">SUM(T237:T246)</f>
        <v>25</v>
      </c>
      <c r="U247" s="6">
        <f t="shared" ref="U247" si="184">SUM(U237:U246)</f>
        <v>46</v>
      </c>
      <c r="V247" s="6">
        <f t="shared" ref="V247" si="185">SUM(V237:V246)</f>
        <v>36</v>
      </c>
      <c r="W247" s="6">
        <f t="shared" ref="W247" si="186">SUM(W237:W246)</f>
        <v>673</v>
      </c>
    </row>
    <row r="248" spans="1:23" x14ac:dyDescent="0.4">
      <c r="A248" s="75"/>
      <c r="B248" s="76"/>
      <c r="C248" s="76"/>
      <c r="D248" s="76"/>
      <c r="E248" s="77"/>
    </row>
    <row r="249" spans="1:23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1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0</v>
      </c>
      <c r="W249" s="5">
        <f t="shared" ref="W249:W258" si="187">SUM(E249:V249)</f>
        <v>4</v>
      </c>
    </row>
    <row r="250" spans="1:23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1</v>
      </c>
      <c r="G250" s="6">
        <v>0</v>
      </c>
      <c r="H250" s="6">
        <v>0</v>
      </c>
      <c r="I250" s="6">
        <v>1</v>
      </c>
      <c r="J250" s="6">
        <v>0</v>
      </c>
      <c r="K250" s="6">
        <v>2</v>
      </c>
      <c r="L250" s="6">
        <v>1</v>
      </c>
      <c r="M250" s="6">
        <v>0</v>
      </c>
      <c r="N250" s="6">
        <v>0</v>
      </c>
      <c r="O250" s="6">
        <v>1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5">
        <f t="shared" si="187"/>
        <v>6</v>
      </c>
    </row>
    <row r="251" spans="1:23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1</v>
      </c>
      <c r="U251" s="6">
        <v>0</v>
      </c>
      <c r="V251" s="6">
        <v>0</v>
      </c>
      <c r="W251" s="5">
        <f t="shared" si="187"/>
        <v>1</v>
      </c>
    </row>
    <row r="252" spans="1:23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5">
        <f t="shared" si="187"/>
        <v>0</v>
      </c>
    </row>
    <row r="253" spans="1:23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5">
        <f t="shared" si="187"/>
        <v>0</v>
      </c>
    </row>
    <row r="254" spans="1:23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5">
        <f t="shared" si="187"/>
        <v>0</v>
      </c>
    </row>
    <row r="255" spans="1:23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5">
        <f t="shared" si="187"/>
        <v>0</v>
      </c>
    </row>
    <row r="256" spans="1:23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5">
        <f t="shared" si="187"/>
        <v>0</v>
      </c>
    </row>
    <row r="257" spans="1:23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5">
        <f t="shared" si="187"/>
        <v>0</v>
      </c>
    </row>
    <row r="258" spans="1:23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5">
        <f t="shared" si="187"/>
        <v>0</v>
      </c>
    </row>
    <row r="259" spans="1:23" x14ac:dyDescent="0.4">
      <c r="A259" s="6" t="s">
        <v>26</v>
      </c>
      <c r="B259" s="67" t="s">
        <v>51</v>
      </c>
      <c r="C259" s="68"/>
      <c r="D259" s="69"/>
      <c r="E259" s="6">
        <f t="shared" ref="E259" si="188">SUM(E249:E258)</f>
        <v>0</v>
      </c>
      <c r="F259" s="6">
        <f t="shared" ref="F259" si="189">SUM(F249:F258)</f>
        <v>1</v>
      </c>
      <c r="G259" s="6">
        <f t="shared" ref="G259" si="190">SUM(G249:G258)</f>
        <v>0</v>
      </c>
      <c r="H259" s="6">
        <f t="shared" ref="H259" si="191">SUM(H249:H258)</f>
        <v>0</v>
      </c>
      <c r="I259" s="6">
        <f t="shared" ref="I259" si="192">SUM(I249:I258)</f>
        <v>2</v>
      </c>
      <c r="J259" s="6">
        <f t="shared" ref="J259" si="193">SUM(J249:J258)</f>
        <v>0</v>
      </c>
      <c r="K259" s="6">
        <f t="shared" ref="K259" si="194">SUM(K249:K258)</f>
        <v>2</v>
      </c>
      <c r="L259" s="6">
        <f t="shared" ref="L259" si="195">SUM(L249:L258)</f>
        <v>2</v>
      </c>
      <c r="M259" s="6">
        <f t="shared" ref="M259" si="196">SUM(M249:M258)</f>
        <v>0</v>
      </c>
      <c r="N259" s="6">
        <f t="shared" ref="N259" si="197">SUM(N249:N258)</f>
        <v>0</v>
      </c>
      <c r="O259" s="6">
        <f t="shared" ref="O259" si="198">SUM(O249:O258)</f>
        <v>1</v>
      </c>
      <c r="P259" s="6">
        <f t="shared" ref="P259" si="199">SUM(P249:P258)</f>
        <v>1</v>
      </c>
      <c r="Q259" s="6">
        <f t="shared" ref="Q259" si="200">SUM(Q249:Q258)</f>
        <v>0</v>
      </c>
      <c r="R259" s="6">
        <f t="shared" ref="R259" si="201">SUM(R249:R258)</f>
        <v>1</v>
      </c>
      <c r="S259" s="6">
        <f t="shared" ref="S259" si="202">SUM(S249:S258)</f>
        <v>0</v>
      </c>
      <c r="T259" s="6">
        <f t="shared" ref="T259" si="203">SUM(T249:T258)</f>
        <v>1</v>
      </c>
      <c r="U259" s="6">
        <f t="shared" ref="U259" si="204">SUM(U249:U258)</f>
        <v>0</v>
      </c>
      <c r="V259" s="6">
        <f t="shared" ref="V259" si="205">SUM(V249:V258)</f>
        <v>0</v>
      </c>
      <c r="W259" s="6">
        <f t="shared" ref="W259" si="206">SUM(W249:W258)</f>
        <v>11</v>
      </c>
    </row>
    <row r="261" spans="1:23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5"/>
    </row>
    <row r="262" spans="1:23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203</v>
      </c>
      <c r="F262" s="6">
        <f t="shared" ref="F262:V262" si="207">F55+F67+F79+F91+F103+F115+F127+F139+F151+F163+F175+F187+F199+F211+F223+F235+F247+F259</f>
        <v>180</v>
      </c>
      <c r="G262" s="6">
        <f t="shared" si="207"/>
        <v>182</v>
      </c>
      <c r="H262" s="6">
        <f t="shared" si="207"/>
        <v>170</v>
      </c>
      <c r="I262" s="6">
        <f t="shared" si="207"/>
        <v>195</v>
      </c>
      <c r="J262" s="6">
        <f t="shared" si="207"/>
        <v>209</v>
      </c>
      <c r="K262" s="6">
        <f t="shared" si="207"/>
        <v>217</v>
      </c>
      <c r="L262" s="6">
        <f t="shared" si="207"/>
        <v>211</v>
      </c>
      <c r="M262" s="6">
        <f t="shared" si="207"/>
        <v>203</v>
      </c>
      <c r="N262" s="6">
        <f t="shared" si="207"/>
        <v>100</v>
      </c>
      <c r="O262" s="6">
        <f t="shared" si="207"/>
        <v>200</v>
      </c>
      <c r="P262" s="6">
        <f t="shared" si="207"/>
        <v>212</v>
      </c>
      <c r="Q262" s="6">
        <f t="shared" si="207"/>
        <v>176</v>
      </c>
      <c r="R262" s="6">
        <f t="shared" si="207"/>
        <v>167</v>
      </c>
      <c r="S262" s="6">
        <f t="shared" si="207"/>
        <v>216</v>
      </c>
      <c r="T262" s="6">
        <f t="shared" si="207"/>
        <v>174</v>
      </c>
      <c r="U262" s="6">
        <f t="shared" si="207"/>
        <v>204</v>
      </c>
      <c r="V262" s="6">
        <f t="shared" si="207"/>
        <v>183</v>
      </c>
      <c r="W262" s="5">
        <f>SUM(E262:V262)</f>
        <v>3402</v>
      </c>
    </row>
    <row r="263" spans="1:23" x14ac:dyDescent="0.4">
      <c r="A263" s="13"/>
      <c r="B263" s="19" t="s">
        <v>87</v>
      </c>
      <c r="C263" s="65" t="s">
        <v>88</v>
      </c>
      <c r="D263" s="66"/>
      <c r="E263" s="6">
        <v>24</v>
      </c>
      <c r="F263" s="6">
        <v>25</v>
      </c>
      <c r="G263" s="6">
        <v>44</v>
      </c>
      <c r="H263" s="6">
        <v>42</v>
      </c>
      <c r="I263" s="6">
        <v>33</v>
      </c>
      <c r="J263" s="6">
        <v>30</v>
      </c>
      <c r="K263" s="6">
        <v>16</v>
      </c>
      <c r="L263" s="6">
        <v>25</v>
      </c>
      <c r="M263" s="6">
        <v>37</v>
      </c>
      <c r="N263" s="6">
        <v>8</v>
      </c>
      <c r="O263" s="6">
        <v>36</v>
      </c>
      <c r="P263" s="6">
        <v>34</v>
      </c>
      <c r="Q263" s="6">
        <v>37</v>
      </c>
      <c r="R263" s="6">
        <v>45</v>
      </c>
      <c r="S263" s="6">
        <v>17</v>
      </c>
      <c r="T263" s="6">
        <v>13</v>
      </c>
      <c r="U263" s="6">
        <v>15</v>
      </c>
      <c r="V263" s="6">
        <v>23</v>
      </c>
      <c r="W263" s="5">
        <f>SUM(E263:V263)</f>
        <v>504</v>
      </c>
    </row>
    <row r="264" spans="1:23" x14ac:dyDescent="0.4">
      <c r="A264" s="14"/>
      <c r="B264" s="19" t="s">
        <v>89</v>
      </c>
      <c r="C264" s="65" t="s">
        <v>90</v>
      </c>
      <c r="D264" s="66"/>
      <c r="E264" s="5">
        <f>SUM(E262:E263)</f>
        <v>227</v>
      </c>
      <c r="F264" s="5">
        <f t="shared" ref="F264:V264" si="208">SUM(F262:F263)</f>
        <v>205</v>
      </c>
      <c r="G264" s="5">
        <f t="shared" si="208"/>
        <v>226</v>
      </c>
      <c r="H264" s="5">
        <f t="shared" si="208"/>
        <v>212</v>
      </c>
      <c r="I264" s="5">
        <f t="shared" si="208"/>
        <v>228</v>
      </c>
      <c r="J264" s="5">
        <f t="shared" si="208"/>
        <v>239</v>
      </c>
      <c r="K264" s="5">
        <f t="shared" si="208"/>
        <v>233</v>
      </c>
      <c r="L264" s="5">
        <f t="shared" si="208"/>
        <v>236</v>
      </c>
      <c r="M264" s="5">
        <f t="shared" si="208"/>
        <v>240</v>
      </c>
      <c r="N264" s="5">
        <f t="shared" si="208"/>
        <v>108</v>
      </c>
      <c r="O264" s="5">
        <f t="shared" si="208"/>
        <v>236</v>
      </c>
      <c r="P264" s="5">
        <f t="shared" si="208"/>
        <v>246</v>
      </c>
      <c r="Q264" s="5">
        <f t="shared" si="208"/>
        <v>213</v>
      </c>
      <c r="R264" s="5">
        <f t="shared" si="208"/>
        <v>212</v>
      </c>
      <c r="S264" s="5">
        <f t="shared" si="208"/>
        <v>233</v>
      </c>
      <c r="T264" s="5">
        <f t="shared" si="208"/>
        <v>187</v>
      </c>
      <c r="U264" s="5">
        <f t="shared" si="208"/>
        <v>219</v>
      </c>
      <c r="V264" s="5">
        <f t="shared" si="208"/>
        <v>206</v>
      </c>
      <c r="W264" s="5">
        <f>SUM(E264:V264)</f>
        <v>3906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V12"/>
    <mergeCell ref="W12:W13"/>
    <mergeCell ref="B13:D13"/>
    <mergeCell ref="B14:C16"/>
  </mergeCells>
  <phoneticPr fontId="9" type="noConversion"/>
  <conditionalFormatting sqref="E34:T34">
    <cfRule type="expression" dxfId="316" priority="29">
      <formula>E34&lt;&gt;E64</formula>
    </cfRule>
  </conditionalFormatting>
  <conditionalFormatting sqref="E14:V15">
    <cfRule type="containsBlanks" dxfId="315" priority="20">
      <formula>LEN(TRIM(E14))=0</formula>
    </cfRule>
  </conditionalFormatting>
  <conditionalFormatting sqref="E19:V20">
    <cfRule type="containsBlanks" dxfId="314" priority="23">
      <formula>LEN(TRIM(E19))=0</formula>
    </cfRule>
  </conditionalFormatting>
  <conditionalFormatting sqref="E22:V23 E25:V26 E33:V33 E35:V35 E39:V40">
    <cfRule type="containsBlanks" dxfId="313" priority="24">
      <formula>LEN(TRIM(E22))=0</formula>
    </cfRule>
  </conditionalFormatting>
  <conditionalFormatting sqref="E30:V30">
    <cfRule type="expression" dxfId="312" priority="25">
      <formula>E30&lt;&gt;E47</formula>
    </cfRule>
    <cfRule type="expression" dxfId="311" priority="26">
      <formula>E30&lt;&gt;E34</formula>
    </cfRule>
  </conditionalFormatting>
  <conditionalFormatting sqref="E34:V34">
    <cfRule type="expression" dxfId="310" priority="21">
      <formula>E30&lt;&gt;E34</formula>
    </cfRule>
    <cfRule type="expression" dxfId="309" priority="22">
      <formula>E30=E34</formula>
    </cfRule>
    <cfRule type="expression" dxfId="308" priority="27">
      <formula>E34&lt;&gt;E30</formula>
    </cfRule>
  </conditionalFormatting>
  <conditionalFormatting sqref="E45:V54">
    <cfRule type="containsBlanks" dxfId="307" priority="19">
      <formula>LEN(TRIM(E45))=0</formula>
    </cfRule>
  </conditionalFormatting>
  <conditionalFormatting sqref="E57:V66">
    <cfRule type="containsBlanks" dxfId="306" priority="18">
      <formula>LEN(TRIM(E57))=0</formula>
    </cfRule>
  </conditionalFormatting>
  <conditionalFormatting sqref="E69:V78">
    <cfRule type="containsBlanks" dxfId="305" priority="17">
      <formula>LEN(TRIM(E69))=0</formula>
    </cfRule>
  </conditionalFormatting>
  <conditionalFormatting sqref="E81:V90">
    <cfRule type="containsBlanks" dxfId="304" priority="16">
      <formula>LEN(TRIM(E81))=0</formula>
    </cfRule>
  </conditionalFormatting>
  <conditionalFormatting sqref="E93:V102">
    <cfRule type="containsBlanks" dxfId="303" priority="15">
      <formula>LEN(TRIM(E93))=0</formula>
    </cfRule>
  </conditionalFormatting>
  <conditionalFormatting sqref="E105:V114">
    <cfRule type="containsBlanks" dxfId="302" priority="14">
      <formula>LEN(TRIM(E105))=0</formula>
    </cfRule>
  </conditionalFormatting>
  <conditionalFormatting sqref="E117:V126">
    <cfRule type="containsBlanks" dxfId="301" priority="1">
      <formula>LEN(TRIM(E117))=0</formula>
    </cfRule>
  </conditionalFormatting>
  <conditionalFormatting sqref="E129:V138">
    <cfRule type="containsBlanks" dxfId="300" priority="13">
      <formula>LEN(TRIM(E129))=0</formula>
    </cfRule>
  </conditionalFormatting>
  <conditionalFormatting sqref="E141:V150">
    <cfRule type="containsBlanks" dxfId="299" priority="12">
      <formula>LEN(TRIM(E141))=0</formula>
    </cfRule>
  </conditionalFormatting>
  <conditionalFormatting sqref="E153:V162">
    <cfRule type="containsBlanks" dxfId="298" priority="3">
      <formula>LEN(TRIM(E153))=0</formula>
    </cfRule>
  </conditionalFormatting>
  <conditionalFormatting sqref="E165:V174">
    <cfRule type="containsBlanks" dxfId="297" priority="11">
      <formula>LEN(TRIM(E165))=0</formula>
    </cfRule>
  </conditionalFormatting>
  <conditionalFormatting sqref="E177:V186">
    <cfRule type="containsBlanks" dxfId="296" priority="10">
      <formula>LEN(TRIM(E177))=0</formula>
    </cfRule>
  </conditionalFormatting>
  <conditionalFormatting sqref="E189:V198">
    <cfRule type="containsBlanks" dxfId="295" priority="9">
      <formula>LEN(TRIM(E189))=0</formula>
    </cfRule>
  </conditionalFormatting>
  <conditionalFormatting sqref="E201:V210">
    <cfRule type="containsBlanks" dxfId="294" priority="8">
      <formula>LEN(TRIM(E201))=0</formula>
    </cfRule>
  </conditionalFormatting>
  <conditionalFormatting sqref="E213:V222">
    <cfRule type="containsBlanks" dxfId="293" priority="7">
      <formula>LEN(TRIM(E213))=0</formula>
    </cfRule>
  </conditionalFormatting>
  <conditionalFormatting sqref="E225:V234">
    <cfRule type="containsBlanks" dxfId="292" priority="6">
      <formula>LEN(TRIM(E225))=0</formula>
    </cfRule>
  </conditionalFormatting>
  <conditionalFormatting sqref="E237:V246">
    <cfRule type="containsBlanks" dxfId="291" priority="5">
      <formula>LEN(TRIM(E237))=0</formula>
    </cfRule>
  </conditionalFormatting>
  <conditionalFormatting sqref="E249:V258">
    <cfRule type="containsBlanks" dxfId="290" priority="4">
      <formula>LEN(TRIM(E249))=0</formula>
    </cfRule>
  </conditionalFormatting>
  <conditionalFormatting sqref="E262:V263">
    <cfRule type="containsBlanks" dxfId="289" priority="2">
      <formula>LEN(TRIM(E262))=0</formula>
    </cfRule>
  </conditionalFormatting>
  <conditionalFormatting sqref="U34:V34">
    <cfRule type="expression" dxfId="288" priority="28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dimension ref="A2:Y264"/>
  <sheetViews>
    <sheetView topLeftCell="A222" zoomScale="55" zoomScaleNormal="55" workbookViewId="0">
      <selection activeCell="AD262" sqref="AD262"/>
    </sheetView>
  </sheetViews>
  <sheetFormatPr defaultRowHeight="13.15" x14ac:dyDescent="0.4"/>
  <cols>
    <col min="3" max="3" width="67.140625" bestFit="1" customWidth="1"/>
    <col min="4" max="4" width="5.85546875" bestFit="1" customWidth="1"/>
    <col min="25" max="25" width="13.28515625" customWidth="1"/>
  </cols>
  <sheetData>
    <row r="2" spans="1:25" x14ac:dyDescent="0.4">
      <c r="C2" s="43" t="s">
        <v>104</v>
      </c>
      <c r="D2" s="43" t="s">
        <v>229</v>
      </c>
    </row>
    <row r="3" spans="1:25" x14ac:dyDescent="0.4">
      <c r="C3" s="43" t="s">
        <v>105</v>
      </c>
      <c r="D3" s="43" t="s">
        <v>106</v>
      </c>
    </row>
    <row r="4" spans="1:25" x14ac:dyDescent="0.4">
      <c r="C4" s="43" t="s">
        <v>107</v>
      </c>
      <c r="D4" s="43" t="s">
        <v>108</v>
      </c>
    </row>
    <row r="5" spans="1:25" x14ac:dyDescent="0.4">
      <c r="C5" s="43"/>
      <c r="D5" s="43"/>
    </row>
    <row r="6" spans="1:25" x14ac:dyDescent="0.4">
      <c r="C6" s="43"/>
      <c r="D6" s="43"/>
    </row>
    <row r="7" spans="1:25" x14ac:dyDescent="0.4">
      <c r="C7" s="43"/>
      <c r="D7" s="43"/>
    </row>
    <row r="8" spans="1:25" x14ac:dyDescent="0.4">
      <c r="C8" s="43"/>
      <c r="D8" s="43"/>
    </row>
    <row r="9" spans="1:25" x14ac:dyDescent="0.4">
      <c r="C9" s="43" t="s">
        <v>109</v>
      </c>
      <c r="D9" s="43" t="s">
        <v>233</v>
      </c>
    </row>
    <row r="11" spans="1:2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3"/>
    </row>
    <row r="12" spans="1:25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4" t="s">
        <v>103</v>
      </c>
    </row>
    <row r="13" spans="1:25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105"/>
    </row>
    <row r="14" spans="1:25" x14ac:dyDescent="0.4">
      <c r="A14" s="7"/>
      <c r="B14" s="94" t="s">
        <v>22</v>
      </c>
      <c r="C14" s="82"/>
      <c r="D14" s="6" t="s">
        <v>23</v>
      </c>
      <c r="E14" s="6">
        <v>121</v>
      </c>
      <c r="F14" s="6">
        <v>137</v>
      </c>
      <c r="G14" s="6">
        <v>150</v>
      </c>
      <c r="H14" s="6">
        <v>141</v>
      </c>
      <c r="I14" s="6">
        <v>129</v>
      </c>
      <c r="J14" s="6">
        <v>142</v>
      </c>
      <c r="K14" s="6">
        <v>142</v>
      </c>
      <c r="L14" s="6">
        <v>142</v>
      </c>
      <c r="M14" s="6">
        <v>132</v>
      </c>
      <c r="N14" s="6">
        <v>111</v>
      </c>
      <c r="O14" s="6">
        <v>121</v>
      </c>
      <c r="P14" s="6">
        <v>140</v>
      </c>
      <c r="Q14" s="6">
        <v>115</v>
      </c>
      <c r="R14" s="6">
        <v>135</v>
      </c>
      <c r="S14" s="6">
        <v>139</v>
      </c>
      <c r="T14" s="6">
        <v>110</v>
      </c>
      <c r="U14" s="6">
        <v>151</v>
      </c>
      <c r="V14" s="6">
        <v>139</v>
      </c>
      <c r="W14" s="6">
        <v>133</v>
      </c>
      <c r="X14" s="6">
        <v>132</v>
      </c>
      <c r="Y14" s="5">
        <f>SUM(E14:X14)</f>
        <v>2662</v>
      </c>
    </row>
    <row r="15" spans="1:25" x14ac:dyDescent="0.4">
      <c r="A15" s="7"/>
      <c r="B15" s="95"/>
      <c r="C15" s="88"/>
      <c r="D15" s="6" t="s">
        <v>24</v>
      </c>
      <c r="E15" s="6">
        <v>114</v>
      </c>
      <c r="F15" s="6">
        <v>156</v>
      </c>
      <c r="G15" s="6">
        <v>148</v>
      </c>
      <c r="H15" s="6">
        <v>137</v>
      </c>
      <c r="I15" s="6">
        <v>143</v>
      </c>
      <c r="J15" s="6">
        <v>151</v>
      </c>
      <c r="K15" s="6">
        <v>148</v>
      </c>
      <c r="L15" s="6">
        <v>141</v>
      </c>
      <c r="M15" s="6">
        <v>135</v>
      </c>
      <c r="N15" s="6">
        <v>129</v>
      </c>
      <c r="O15" s="6">
        <v>129</v>
      </c>
      <c r="P15" s="6">
        <v>121</v>
      </c>
      <c r="Q15" s="6">
        <v>115</v>
      </c>
      <c r="R15" s="6">
        <v>147</v>
      </c>
      <c r="S15" s="6">
        <v>152</v>
      </c>
      <c r="T15" s="6">
        <v>132</v>
      </c>
      <c r="U15" s="6">
        <v>146</v>
      </c>
      <c r="V15" s="6">
        <v>149</v>
      </c>
      <c r="W15" s="6">
        <v>147</v>
      </c>
      <c r="X15" s="6">
        <v>144</v>
      </c>
      <c r="Y15" s="5">
        <f>SUM(E15:X15)</f>
        <v>2784</v>
      </c>
    </row>
    <row r="16" spans="1:25" x14ac:dyDescent="0.4">
      <c r="A16" s="8"/>
      <c r="B16" s="93"/>
      <c r="C16" s="89"/>
      <c r="D16" s="5" t="s">
        <v>25</v>
      </c>
      <c r="E16" s="5">
        <f t="shared" ref="E16:X16" si="0">SUM(E14:E15)</f>
        <v>235</v>
      </c>
      <c r="F16" s="5">
        <f t="shared" si="0"/>
        <v>293</v>
      </c>
      <c r="G16" s="5">
        <f t="shared" si="0"/>
        <v>298</v>
      </c>
      <c r="H16" s="5">
        <f t="shared" si="0"/>
        <v>278</v>
      </c>
      <c r="I16" s="5">
        <f t="shared" si="0"/>
        <v>272</v>
      </c>
      <c r="J16" s="5">
        <f t="shared" si="0"/>
        <v>293</v>
      </c>
      <c r="K16" s="5">
        <f t="shared" si="0"/>
        <v>290</v>
      </c>
      <c r="L16" s="5">
        <f t="shared" ref="L16:Q16" si="1">SUM(L14:L15)</f>
        <v>283</v>
      </c>
      <c r="M16" s="5">
        <f t="shared" si="1"/>
        <v>267</v>
      </c>
      <c r="N16" s="5">
        <f t="shared" si="1"/>
        <v>240</v>
      </c>
      <c r="O16" s="5">
        <f t="shared" si="1"/>
        <v>250</v>
      </c>
      <c r="P16" s="5">
        <f t="shared" si="1"/>
        <v>261</v>
      </c>
      <c r="Q16" s="5">
        <f t="shared" si="1"/>
        <v>230</v>
      </c>
      <c r="R16" s="5">
        <f t="shared" si="0"/>
        <v>282</v>
      </c>
      <c r="S16" s="5">
        <f t="shared" si="0"/>
        <v>291</v>
      </c>
      <c r="T16" s="5">
        <f t="shared" si="0"/>
        <v>242</v>
      </c>
      <c r="U16" s="5">
        <f t="shared" si="0"/>
        <v>297</v>
      </c>
      <c r="V16" s="5">
        <f t="shared" si="0"/>
        <v>288</v>
      </c>
      <c r="W16" s="5">
        <f t="shared" si="0"/>
        <v>280</v>
      </c>
      <c r="X16" s="5">
        <f t="shared" si="0"/>
        <v>276</v>
      </c>
      <c r="Y16" s="5">
        <f>SUM(E16:X16)</f>
        <v>5446</v>
      </c>
    </row>
    <row r="17" spans="1:25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10"/>
      <c r="U17" s="10"/>
      <c r="V17" s="10"/>
      <c r="W17" s="10"/>
      <c r="X17" s="10"/>
      <c r="Y17" s="28"/>
    </row>
    <row r="18" spans="1:25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10"/>
      <c r="U18" s="10"/>
      <c r="V18" s="10"/>
      <c r="W18" s="10"/>
      <c r="X18" s="10"/>
      <c r="Y18" s="28"/>
    </row>
    <row r="19" spans="1:25" x14ac:dyDescent="0.4">
      <c r="A19" s="11"/>
      <c r="B19" s="96" t="s">
        <v>28</v>
      </c>
      <c r="C19" s="97" t="s">
        <v>29</v>
      </c>
      <c r="D19" s="6" t="s">
        <v>23</v>
      </c>
      <c r="E19" s="6">
        <v>98</v>
      </c>
      <c r="F19" s="6">
        <v>99</v>
      </c>
      <c r="G19" s="6">
        <v>122</v>
      </c>
      <c r="H19" s="6">
        <v>107</v>
      </c>
      <c r="I19" s="6">
        <v>94</v>
      </c>
      <c r="J19" s="6">
        <v>114</v>
      </c>
      <c r="K19" s="6">
        <v>107</v>
      </c>
      <c r="L19" s="6">
        <v>116</v>
      </c>
      <c r="M19" s="6">
        <v>97</v>
      </c>
      <c r="N19" s="6">
        <v>83</v>
      </c>
      <c r="O19" s="6">
        <v>89</v>
      </c>
      <c r="P19" s="6">
        <v>107</v>
      </c>
      <c r="Q19" s="6">
        <v>93</v>
      </c>
      <c r="R19" s="6">
        <v>96</v>
      </c>
      <c r="S19" s="6">
        <v>99</v>
      </c>
      <c r="T19" s="6">
        <v>75</v>
      </c>
      <c r="U19" s="6">
        <v>137</v>
      </c>
      <c r="V19" s="6">
        <v>107</v>
      </c>
      <c r="W19" s="6">
        <v>109</v>
      </c>
      <c r="X19" s="6">
        <v>101</v>
      </c>
      <c r="Y19" s="5">
        <f t="shared" ref="Y19:Y30" si="2">SUM(E19:X19)</f>
        <v>2050</v>
      </c>
    </row>
    <row r="20" spans="1:25" x14ac:dyDescent="0.4">
      <c r="A20" s="12"/>
      <c r="B20" s="88"/>
      <c r="C20" s="98"/>
      <c r="D20" s="6" t="s">
        <v>24</v>
      </c>
      <c r="E20" s="6">
        <v>102</v>
      </c>
      <c r="F20" s="6">
        <v>117</v>
      </c>
      <c r="G20" s="6">
        <v>109</v>
      </c>
      <c r="H20" s="6">
        <v>100</v>
      </c>
      <c r="I20" s="6">
        <v>110</v>
      </c>
      <c r="J20" s="6">
        <v>129</v>
      </c>
      <c r="K20" s="6">
        <v>123</v>
      </c>
      <c r="L20" s="6">
        <v>110</v>
      </c>
      <c r="M20" s="6">
        <v>112</v>
      </c>
      <c r="N20" s="6">
        <v>110</v>
      </c>
      <c r="O20" s="6">
        <v>116</v>
      </c>
      <c r="P20" s="6">
        <v>106</v>
      </c>
      <c r="Q20" s="6">
        <v>100</v>
      </c>
      <c r="R20" s="6">
        <v>118</v>
      </c>
      <c r="S20" s="6">
        <v>123</v>
      </c>
      <c r="T20" s="6">
        <v>94</v>
      </c>
      <c r="U20" s="6">
        <v>138</v>
      </c>
      <c r="V20" s="6">
        <v>124</v>
      </c>
      <c r="W20" s="6">
        <v>116</v>
      </c>
      <c r="X20" s="6">
        <v>114</v>
      </c>
      <c r="Y20" s="5">
        <f t="shared" si="2"/>
        <v>2271</v>
      </c>
    </row>
    <row r="21" spans="1:25" x14ac:dyDescent="0.4">
      <c r="A21" s="13"/>
      <c r="B21" s="89"/>
      <c r="C21" s="99"/>
      <c r="D21" s="5" t="s">
        <v>25</v>
      </c>
      <c r="E21" s="5">
        <f t="shared" ref="E21:X21" si="3">SUM(E19:E20)</f>
        <v>200</v>
      </c>
      <c r="F21" s="5">
        <f t="shared" si="3"/>
        <v>216</v>
      </c>
      <c r="G21" s="5">
        <f t="shared" si="3"/>
        <v>231</v>
      </c>
      <c r="H21" s="5">
        <f t="shared" si="3"/>
        <v>207</v>
      </c>
      <c r="I21" s="5">
        <f t="shared" si="3"/>
        <v>204</v>
      </c>
      <c r="J21" s="5">
        <f t="shared" si="3"/>
        <v>243</v>
      </c>
      <c r="K21" s="5">
        <f t="shared" si="3"/>
        <v>230</v>
      </c>
      <c r="L21" s="5">
        <f t="shared" ref="L21:Q21" si="4">SUM(L19:L20)</f>
        <v>226</v>
      </c>
      <c r="M21" s="5">
        <f t="shared" si="4"/>
        <v>209</v>
      </c>
      <c r="N21" s="5">
        <f t="shared" si="4"/>
        <v>193</v>
      </c>
      <c r="O21" s="5">
        <f t="shared" si="4"/>
        <v>205</v>
      </c>
      <c r="P21" s="5">
        <f t="shared" si="4"/>
        <v>213</v>
      </c>
      <c r="Q21" s="5">
        <f t="shared" si="4"/>
        <v>193</v>
      </c>
      <c r="R21" s="5">
        <f t="shared" si="3"/>
        <v>214</v>
      </c>
      <c r="S21" s="5">
        <f t="shared" si="3"/>
        <v>222</v>
      </c>
      <c r="T21" s="5">
        <f t="shared" si="3"/>
        <v>169</v>
      </c>
      <c r="U21" s="5">
        <f t="shared" si="3"/>
        <v>275</v>
      </c>
      <c r="V21" s="5">
        <f t="shared" si="3"/>
        <v>231</v>
      </c>
      <c r="W21" s="5">
        <f t="shared" si="3"/>
        <v>225</v>
      </c>
      <c r="X21" s="5">
        <f t="shared" si="3"/>
        <v>215</v>
      </c>
      <c r="Y21" s="5">
        <f t="shared" si="2"/>
        <v>4321</v>
      </c>
    </row>
    <row r="22" spans="1:25" x14ac:dyDescent="0.4">
      <c r="A22" s="12"/>
      <c r="B22" s="96" t="s">
        <v>30</v>
      </c>
      <c r="C22" s="97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5">
        <f t="shared" si="2"/>
        <v>0</v>
      </c>
    </row>
    <row r="23" spans="1:25" x14ac:dyDescent="0.4">
      <c r="A23" s="12"/>
      <c r="B23" s="88"/>
      <c r="C23" s="98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5">
        <f t="shared" si="2"/>
        <v>0</v>
      </c>
    </row>
    <row r="24" spans="1:25" x14ac:dyDescent="0.4">
      <c r="A24" s="13"/>
      <c r="B24" s="89"/>
      <c r="C24" s="99"/>
      <c r="D24" s="5" t="s">
        <v>25</v>
      </c>
      <c r="E24" s="5">
        <f t="shared" ref="E24:X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ref="L24:Q24" si="6">SUM(L22:L23)</f>
        <v>0</v>
      </c>
      <c r="M24" s="5">
        <f t="shared" si="6"/>
        <v>0</v>
      </c>
      <c r="N24" s="5">
        <f t="shared" si="6"/>
        <v>0</v>
      </c>
      <c r="O24" s="5">
        <f t="shared" si="6"/>
        <v>0</v>
      </c>
      <c r="P24" s="5">
        <f t="shared" si="6"/>
        <v>0</v>
      </c>
      <c r="Q24" s="5">
        <f t="shared" si="6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2"/>
        <v>0</v>
      </c>
    </row>
    <row r="25" spans="1:25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0</v>
      </c>
      <c r="W25" s="6">
        <v>0</v>
      </c>
      <c r="X25" s="6">
        <v>1</v>
      </c>
      <c r="Y25" s="5">
        <f t="shared" si="2"/>
        <v>2</v>
      </c>
    </row>
    <row r="26" spans="1:25" x14ac:dyDescent="0.4">
      <c r="A26" s="12"/>
      <c r="B26" s="88"/>
      <c r="C26" s="98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1</v>
      </c>
      <c r="Y26" s="5">
        <f t="shared" si="2"/>
        <v>1</v>
      </c>
    </row>
    <row r="27" spans="1:25" x14ac:dyDescent="0.4">
      <c r="A27" s="13"/>
      <c r="B27" s="89"/>
      <c r="C27" s="99"/>
      <c r="D27" s="5" t="s">
        <v>25</v>
      </c>
      <c r="E27" s="5">
        <f t="shared" ref="E27:X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</v>
      </c>
      <c r="J27" s="5">
        <f t="shared" si="7"/>
        <v>0</v>
      </c>
      <c r="K27" s="5">
        <f t="shared" si="7"/>
        <v>0</v>
      </c>
      <c r="L27" s="5">
        <f t="shared" ref="L27:Q27" si="8">SUM(L25:L26)</f>
        <v>0</v>
      </c>
      <c r="M27" s="5">
        <f t="shared" si="8"/>
        <v>0</v>
      </c>
      <c r="N27" s="5">
        <f t="shared" si="8"/>
        <v>0</v>
      </c>
      <c r="O27" s="5">
        <f t="shared" si="8"/>
        <v>0</v>
      </c>
      <c r="P27" s="5">
        <f t="shared" si="8"/>
        <v>0</v>
      </c>
      <c r="Q27" s="5">
        <f t="shared" si="8"/>
        <v>0</v>
      </c>
      <c r="R27" s="5">
        <f t="shared" si="7"/>
        <v>0</v>
      </c>
      <c r="S27" s="5">
        <f t="shared" si="7"/>
        <v>0</v>
      </c>
      <c r="T27" s="5">
        <f t="shared" si="7"/>
        <v>0</v>
      </c>
      <c r="U27" s="5">
        <f t="shared" si="7"/>
        <v>1</v>
      </c>
      <c r="V27" s="5">
        <f t="shared" si="7"/>
        <v>0</v>
      </c>
      <c r="W27" s="5">
        <f t="shared" si="7"/>
        <v>0</v>
      </c>
      <c r="X27" s="5">
        <f t="shared" si="7"/>
        <v>2</v>
      </c>
      <c r="Y27" s="5">
        <f t="shared" si="2"/>
        <v>3</v>
      </c>
    </row>
    <row r="28" spans="1:25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98</v>
      </c>
      <c r="F28" s="5">
        <f t="shared" ref="F28:X29" si="9">SUM(F19,F22,F25)</f>
        <v>99</v>
      </c>
      <c r="G28" s="5">
        <f t="shared" si="9"/>
        <v>122</v>
      </c>
      <c r="H28" s="5">
        <f t="shared" si="9"/>
        <v>107</v>
      </c>
      <c r="I28" s="5">
        <f t="shared" si="9"/>
        <v>94</v>
      </c>
      <c r="J28" s="5">
        <f t="shared" si="9"/>
        <v>114</v>
      </c>
      <c r="K28" s="5">
        <f t="shared" si="9"/>
        <v>107</v>
      </c>
      <c r="L28" s="5">
        <f t="shared" ref="L28:Q28" si="10">SUM(L19,L22,L25)</f>
        <v>116</v>
      </c>
      <c r="M28" s="5">
        <f t="shared" si="10"/>
        <v>97</v>
      </c>
      <c r="N28" s="5">
        <f t="shared" si="10"/>
        <v>83</v>
      </c>
      <c r="O28" s="5">
        <f t="shared" si="10"/>
        <v>89</v>
      </c>
      <c r="P28" s="5">
        <f t="shared" si="10"/>
        <v>107</v>
      </c>
      <c r="Q28" s="5">
        <f t="shared" si="10"/>
        <v>93</v>
      </c>
      <c r="R28" s="5">
        <f t="shared" si="9"/>
        <v>96</v>
      </c>
      <c r="S28" s="5">
        <f t="shared" si="9"/>
        <v>99</v>
      </c>
      <c r="T28" s="5">
        <f t="shared" si="9"/>
        <v>75</v>
      </c>
      <c r="U28" s="5">
        <f t="shared" si="9"/>
        <v>138</v>
      </c>
      <c r="V28" s="5">
        <f t="shared" si="9"/>
        <v>107</v>
      </c>
      <c r="W28" s="5">
        <f t="shared" si="9"/>
        <v>109</v>
      </c>
      <c r="X28" s="5">
        <f t="shared" si="9"/>
        <v>102</v>
      </c>
      <c r="Y28" s="5">
        <f t="shared" si="2"/>
        <v>2052</v>
      </c>
    </row>
    <row r="29" spans="1:25" x14ac:dyDescent="0.4">
      <c r="A29" s="13"/>
      <c r="B29" s="88"/>
      <c r="C29" s="98"/>
      <c r="D29" s="5" t="s">
        <v>24</v>
      </c>
      <c r="E29" s="5">
        <f>SUM(E20,E23,E26)</f>
        <v>102</v>
      </c>
      <c r="F29" s="5">
        <f t="shared" si="9"/>
        <v>117</v>
      </c>
      <c r="G29" s="5">
        <f t="shared" si="9"/>
        <v>109</v>
      </c>
      <c r="H29" s="5">
        <f t="shared" si="9"/>
        <v>100</v>
      </c>
      <c r="I29" s="5">
        <f t="shared" si="9"/>
        <v>110</v>
      </c>
      <c r="J29" s="5">
        <f t="shared" si="9"/>
        <v>129</v>
      </c>
      <c r="K29" s="5">
        <f t="shared" si="9"/>
        <v>123</v>
      </c>
      <c r="L29" s="5">
        <f t="shared" ref="L29:Q29" si="11">SUM(L20,L23,L26)</f>
        <v>110</v>
      </c>
      <c r="M29" s="5">
        <f t="shared" si="11"/>
        <v>112</v>
      </c>
      <c r="N29" s="5">
        <f t="shared" si="11"/>
        <v>110</v>
      </c>
      <c r="O29" s="5">
        <f t="shared" si="11"/>
        <v>116</v>
      </c>
      <c r="P29" s="5">
        <f t="shared" si="11"/>
        <v>106</v>
      </c>
      <c r="Q29" s="5">
        <f t="shared" si="11"/>
        <v>100</v>
      </c>
      <c r="R29" s="5">
        <f t="shared" si="9"/>
        <v>118</v>
      </c>
      <c r="S29" s="5">
        <f t="shared" si="9"/>
        <v>123</v>
      </c>
      <c r="T29" s="5">
        <f t="shared" si="9"/>
        <v>94</v>
      </c>
      <c r="U29" s="5">
        <f t="shared" si="9"/>
        <v>138</v>
      </c>
      <c r="V29" s="5">
        <f t="shared" si="9"/>
        <v>124</v>
      </c>
      <c r="W29" s="5">
        <f t="shared" si="9"/>
        <v>116</v>
      </c>
      <c r="X29" s="5">
        <f t="shared" si="9"/>
        <v>115</v>
      </c>
      <c r="Y29" s="5">
        <f t="shared" si="2"/>
        <v>2272</v>
      </c>
    </row>
    <row r="30" spans="1:25" x14ac:dyDescent="0.4">
      <c r="A30" s="13"/>
      <c r="B30" s="89"/>
      <c r="C30" s="99"/>
      <c r="D30" s="5" t="s">
        <v>25</v>
      </c>
      <c r="E30" s="5">
        <f t="shared" ref="E30" si="12">SUM(E28:E29)</f>
        <v>200</v>
      </c>
      <c r="F30" s="5">
        <f t="shared" ref="F30:X30" si="13">SUM(F28:F29)</f>
        <v>216</v>
      </c>
      <c r="G30" s="5">
        <f t="shared" si="13"/>
        <v>231</v>
      </c>
      <c r="H30" s="5">
        <f t="shared" si="13"/>
        <v>207</v>
      </c>
      <c r="I30" s="5">
        <f t="shared" si="13"/>
        <v>204</v>
      </c>
      <c r="J30" s="5">
        <f t="shared" si="13"/>
        <v>243</v>
      </c>
      <c r="K30" s="5">
        <f t="shared" si="13"/>
        <v>230</v>
      </c>
      <c r="L30" s="5">
        <f t="shared" ref="L30:Q30" si="14">SUM(L28:L29)</f>
        <v>226</v>
      </c>
      <c r="M30" s="5">
        <f t="shared" si="14"/>
        <v>209</v>
      </c>
      <c r="N30" s="5">
        <f t="shared" si="14"/>
        <v>193</v>
      </c>
      <c r="O30" s="5">
        <f t="shared" si="14"/>
        <v>205</v>
      </c>
      <c r="P30" s="5">
        <f t="shared" si="14"/>
        <v>213</v>
      </c>
      <c r="Q30" s="5">
        <f t="shared" si="14"/>
        <v>193</v>
      </c>
      <c r="R30" s="5">
        <f t="shared" si="13"/>
        <v>214</v>
      </c>
      <c r="S30" s="5">
        <f t="shared" si="13"/>
        <v>222</v>
      </c>
      <c r="T30" s="5">
        <f t="shared" si="13"/>
        <v>169</v>
      </c>
      <c r="U30" s="5">
        <f t="shared" si="13"/>
        <v>276</v>
      </c>
      <c r="V30" s="5">
        <f t="shared" si="13"/>
        <v>231</v>
      </c>
      <c r="W30" s="5">
        <f t="shared" si="13"/>
        <v>225</v>
      </c>
      <c r="X30" s="5">
        <f t="shared" si="13"/>
        <v>217</v>
      </c>
      <c r="Y30" s="5">
        <f t="shared" si="2"/>
        <v>4324</v>
      </c>
    </row>
    <row r="31" spans="1:25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10"/>
      <c r="U31" s="10"/>
      <c r="V31" s="10"/>
      <c r="W31" s="10"/>
      <c r="X31" s="10"/>
      <c r="Y31" s="28"/>
    </row>
    <row r="32" spans="1:25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15"/>
      <c r="U32" s="15"/>
      <c r="V32" s="15"/>
      <c r="W32" s="15"/>
      <c r="X32" s="15"/>
      <c r="Y32" s="28"/>
    </row>
    <row r="33" spans="1:25" x14ac:dyDescent="0.4">
      <c r="A33" s="6">
        <v>1</v>
      </c>
      <c r="B33" s="91" t="s">
        <v>38</v>
      </c>
      <c r="C33" s="83"/>
      <c r="D33" s="74"/>
      <c r="E33" s="6">
        <v>240</v>
      </c>
      <c r="F33" s="6">
        <v>299</v>
      </c>
      <c r="G33" s="6">
        <v>304</v>
      </c>
      <c r="H33" s="6">
        <v>284</v>
      </c>
      <c r="I33" s="6">
        <v>277</v>
      </c>
      <c r="J33" s="6">
        <v>298</v>
      </c>
      <c r="K33" s="6">
        <v>296</v>
      </c>
      <c r="L33" s="6">
        <v>291</v>
      </c>
      <c r="M33" s="6">
        <v>273</v>
      </c>
      <c r="N33" s="6">
        <v>245</v>
      </c>
      <c r="O33" s="6">
        <v>255</v>
      </c>
      <c r="P33" s="6">
        <v>267</v>
      </c>
      <c r="Q33" s="6">
        <v>235</v>
      </c>
      <c r="R33" s="6">
        <v>287</v>
      </c>
      <c r="S33" s="6">
        <v>299</v>
      </c>
      <c r="T33" s="6">
        <v>247</v>
      </c>
      <c r="U33" s="6">
        <v>303</v>
      </c>
      <c r="V33" s="6">
        <v>294</v>
      </c>
      <c r="W33" s="6">
        <v>286</v>
      </c>
      <c r="X33" s="6">
        <v>282</v>
      </c>
      <c r="Y33" s="5">
        <f>SUM(E33:X33)</f>
        <v>5562</v>
      </c>
    </row>
    <row r="34" spans="1:25" x14ac:dyDescent="0.4">
      <c r="A34" s="6">
        <v>2</v>
      </c>
      <c r="B34" s="91" t="s">
        <v>39</v>
      </c>
      <c r="C34" s="83"/>
      <c r="D34" s="74"/>
      <c r="E34" s="5">
        <v>200</v>
      </c>
      <c r="F34" s="5">
        <v>216</v>
      </c>
      <c r="G34" s="5">
        <v>231</v>
      </c>
      <c r="H34" s="5">
        <v>207</v>
      </c>
      <c r="I34" s="5">
        <v>204</v>
      </c>
      <c r="J34" s="5">
        <v>243</v>
      </c>
      <c r="K34" s="5">
        <v>230</v>
      </c>
      <c r="L34" s="5">
        <v>226</v>
      </c>
      <c r="M34" s="5">
        <v>209</v>
      </c>
      <c r="N34" s="5">
        <v>193</v>
      </c>
      <c r="O34" s="5">
        <v>205</v>
      </c>
      <c r="P34" s="5">
        <v>213</v>
      </c>
      <c r="Q34" s="5">
        <v>193</v>
      </c>
      <c r="R34" s="5">
        <v>214</v>
      </c>
      <c r="S34" s="5">
        <v>222</v>
      </c>
      <c r="T34" s="5">
        <v>169</v>
      </c>
      <c r="U34" s="5">
        <v>276</v>
      </c>
      <c r="V34" s="5">
        <v>231</v>
      </c>
      <c r="W34" s="5">
        <v>225</v>
      </c>
      <c r="X34" s="5">
        <v>217</v>
      </c>
      <c r="Y34" s="5">
        <f>SUM(E34:X34)</f>
        <v>4324</v>
      </c>
    </row>
    <row r="35" spans="1:25" x14ac:dyDescent="0.4">
      <c r="A35" s="6">
        <v>3</v>
      </c>
      <c r="B35" s="91" t="s">
        <v>40</v>
      </c>
      <c r="C35" s="83"/>
      <c r="D35" s="7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0</v>
      </c>
      <c r="Y35" s="5">
        <f>SUM(E35:X35)</f>
        <v>1</v>
      </c>
    </row>
    <row r="36" spans="1:25" x14ac:dyDescent="0.4">
      <c r="A36" s="6">
        <v>4</v>
      </c>
      <c r="B36" s="91" t="s">
        <v>41</v>
      </c>
      <c r="C36" s="83"/>
      <c r="D36" s="74"/>
      <c r="E36" s="5">
        <f t="shared" ref="E36:X36" si="15">E33-(E34+E35)</f>
        <v>40</v>
      </c>
      <c r="F36" s="5">
        <f t="shared" si="15"/>
        <v>83</v>
      </c>
      <c r="G36" s="5">
        <f t="shared" si="15"/>
        <v>73</v>
      </c>
      <c r="H36" s="5">
        <f t="shared" si="15"/>
        <v>77</v>
      </c>
      <c r="I36" s="5">
        <f t="shared" si="15"/>
        <v>73</v>
      </c>
      <c r="J36" s="5">
        <f t="shared" si="15"/>
        <v>55</v>
      </c>
      <c r="K36" s="5">
        <f t="shared" si="15"/>
        <v>66</v>
      </c>
      <c r="L36" s="5">
        <f t="shared" ref="L36:Q36" si="16">L33-(L34+L35)</f>
        <v>65</v>
      </c>
      <c r="M36" s="5">
        <f t="shared" si="16"/>
        <v>64</v>
      </c>
      <c r="N36" s="5">
        <f t="shared" si="16"/>
        <v>52</v>
      </c>
      <c r="O36" s="5">
        <f t="shared" si="16"/>
        <v>50</v>
      </c>
      <c r="P36" s="5">
        <f t="shared" si="16"/>
        <v>54</v>
      </c>
      <c r="Q36" s="5">
        <f t="shared" si="16"/>
        <v>42</v>
      </c>
      <c r="R36" s="5">
        <f t="shared" si="15"/>
        <v>73</v>
      </c>
      <c r="S36" s="5">
        <f t="shared" si="15"/>
        <v>77</v>
      </c>
      <c r="T36" s="5">
        <f t="shared" si="15"/>
        <v>78</v>
      </c>
      <c r="U36" s="5">
        <f t="shared" si="15"/>
        <v>27</v>
      </c>
      <c r="V36" s="5">
        <f t="shared" si="15"/>
        <v>63</v>
      </c>
      <c r="W36" s="5">
        <f t="shared" si="15"/>
        <v>60</v>
      </c>
      <c r="X36" s="5">
        <f t="shared" si="15"/>
        <v>65</v>
      </c>
      <c r="Y36" s="5">
        <f>SUM(E36:X36)</f>
        <v>1237</v>
      </c>
    </row>
    <row r="37" spans="1:25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6"/>
      <c r="Q37" s="26"/>
      <c r="R37" s="6"/>
      <c r="S37" s="6"/>
      <c r="T37" s="10"/>
      <c r="U37" s="26"/>
      <c r="V37" s="26"/>
      <c r="W37" s="26"/>
      <c r="X37" s="26"/>
      <c r="Y37" s="28"/>
    </row>
    <row r="38" spans="1:25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15"/>
      <c r="U38" s="15"/>
      <c r="V38" s="15"/>
      <c r="W38" s="15"/>
      <c r="X38" s="15"/>
      <c r="Y38" s="28"/>
    </row>
    <row r="39" spans="1:25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5">
        <f>SUM(E39:X39)</f>
        <v>0</v>
      </c>
    </row>
    <row r="40" spans="1:25" x14ac:dyDescent="0.4">
      <c r="A40" s="12"/>
      <c r="B40" s="87"/>
      <c r="C40" s="8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5">
        <f>SUM(E40:X40)</f>
        <v>1</v>
      </c>
    </row>
    <row r="41" spans="1:25" x14ac:dyDescent="0.4">
      <c r="A41" s="14"/>
      <c r="B41" s="85"/>
      <c r="C41" s="89"/>
      <c r="D41" s="5" t="s">
        <v>25</v>
      </c>
      <c r="E41" s="5">
        <f t="shared" ref="E41:X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ref="L41:Q41" si="18">SUM(L39:L40)</f>
        <v>0</v>
      </c>
      <c r="M41" s="5">
        <f t="shared" si="18"/>
        <v>0</v>
      </c>
      <c r="N41" s="5">
        <f t="shared" si="18"/>
        <v>0</v>
      </c>
      <c r="O41" s="5">
        <f t="shared" si="18"/>
        <v>1</v>
      </c>
      <c r="P41" s="5">
        <f t="shared" si="18"/>
        <v>0</v>
      </c>
      <c r="Q41" s="5">
        <f t="shared" si="18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0</v>
      </c>
      <c r="W41" s="5">
        <f t="shared" si="17"/>
        <v>0</v>
      </c>
      <c r="X41" s="5">
        <f t="shared" si="17"/>
        <v>0</v>
      </c>
      <c r="Y41" s="5">
        <f>SUM(E41:X41)</f>
        <v>1</v>
      </c>
    </row>
    <row r="42" spans="1:25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10"/>
      <c r="Q42" s="6"/>
      <c r="R42" s="6"/>
      <c r="S42" s="6"/>
      <c r="T42" s="10"/>
      <c r="U42" s="6"/>
      <c r="V42" s="10"/>
      <c r="W42" s="6"/>
      <c r="X42" s="10"/>
      <c r="Y42" s="5"/>
    </row>
    <row r="43" spans="1:25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15"/>
      <c r="U43" s="5"/>
      <c r="V43" s="15"/>
      <c r="W43" s="5"/>
      <c r="X43" s="15"/>
      <c r="Y43" s="5"/>
    </row>
    <row r="44" spans="1:25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10"/>
      <c r="U44" s="6"/>
      <c r="V44" s="10"/>
      <c r="W44" s="6"/>
      <c r="X44" s="10"/>
      <c r="Y44" s="5"/>
    </row>
    <row r="45" spans="1:25" x14ac:dyDescent="0.4">
      <c r="A45" s="11" t="s">
        <v>48</v>
      </c>
      <c r="B45" s="17" t="s">
        <v>28</v>
      </c>
      <c r="C45" s="73" t="s">
        <v>49</v>
      </c>
      <c r="D45" s="74"/>
      <c r="E45" s="6">
        <v>6</v>
      </c>
      <c r="F45" s="6">
        <v>9</v>
      </c>
      <c r="G45" s="6">
        <v>4</v>
      </c>
      <c r="H45" s="6">
        <v>2</v>
      </c>
      <c r="I45" s="6">
        <v>4</v>
      </c>
      <c r="J45" s="6">
        <v>11</v>
      </c>
      <c r="K45" s="6">
        <v>13</v>
      </c>
      <c r="L45" s="6">
        <v>8</v>
      </c>
      <c r="M45" s="6">
        <v>11</v>
      </c>
      <c r="N45" s="6">
        <v>9</v>
      </c>
      <c r="O45" s="6">
        <v>19</v>
      </c>
      <c r="P45" s="6">
        <v>9</v>
      </c>
      <c r="Q45" s="6">
        <v>5</v>
      </c>
      <c r="R45" s="6">
        <v>11</v>
      </c>
      <c r="S45" s="6">
        <v>9</v>
      </c>
      <c r="T45" s="6">
        <v>5</v>
      </c>
      <c r="U45" s="6">
        <v>10</v>
      </c>
      <c r="V45" s="6">
        <v>13</v>
      </c>
      <c r="W45" s="6">
        <v>6</v>
      </c>
      <c r="X45" s="6">
        <v>10</v>
      </c>
      <c r="Y45" s="5">
        <f t="shared" ref="Y45:Y66" si="19">SUM(E45:X45)</f>
        <v>174</v>
      </c>
    </row>
    <row r="46" spans="1:25" x14ac:dyDescent="0.4">
      <c r="A46" s="11" t="s">
        <v>50</v>
      </c>
      <c r="B46" s="51"/>
      <c r="C46" s="24" t="s">
        <v>110</v>
      </c>
      <c r="D46" s="24"/>
      <c r="E46" s="6">
        <v>5</v>
      </c>
      <c r="F46" s="6">
        <v>14</v>
      </c>
      <c r="G46" s="6">
        <v>6</v>
      </c>
      <c r="H46" s="6">
        <v>6</v>
      </c>
      <c r="I46" s="6">
        <v>3</v>
      </c>
      <c r="J46" s="6">
        <v>7</v>
      </c>
      <c r="K46" s="6">
        <v>22</v>
      </c>
      <c r="L46" s="6">
        <v>24</v>
      </c>
      <c r="M46" s="6">
        <v>15</v>
      </c>
      <c r="N46" s="6">
        <v>6</v>
      </c>
      <c r="O46" s="6">
        <v>20</v>
      </c>
      <c r="P46" s="6">
        <v>24</v>
      </c>
      <c r="Q46" s="6">
        <v>15</v>
      </c>
      <c r="R46" s="6">
        <v>36</v>
      </c>
      <c r="S46" s="6">
        <v>9</v>
      </c>
      <c r="T46" s="6">
        <v>7</v>
      </c>
      <c r="U46" s="6">
        <v>31</v>
      </c>
      <c r="V46" s="6">
        <v>9</v>
      </c>
      <c r="W46" s="6">
        <v>11</v>
      </c>
      <c r="X46" s="6">
        <v>25</v>
      </c>
      <c r="Y46" s="5">
        <f t="shared" si="19"/>
        <v>295</v>
      </c>
    </row>
    <row r="47" spans="1:25" x14ac:dyDescent="0.4">
      <c r="A47" s="7"/>
      <c r="B47" s="52"/>
      <c r="C47" s="24" t="s">
        <v>111</v>
      </c>
      <c r="D47" s="24"/>
      <c r="E47" s="6">
        <v>5</v>
      </c>
      <c r="F47" s="6">
        <v>8</v>
      </c>
      <c r="G47" s="6">
        <v>10</v>
      </c>
      <c r="H47" s="6">
        <v>13</v>
      </c>
      <c r="I47" s="6">
        <v>1</v>
      </c>
      <c r="J47" s="6">
        <v>4</v>
      </c>
      <c r="K47" s="6">
        <v>22</v>
      </c>
      <c r="L47" s="6">
        <v>12</v>
      </c>
      <c r="M47" s="6">
        <v>11</v>
      </c>
      <c r="N47" s="6">
        <v>16</v>
      </c>
      <c r="O47" s="6">
        <v>21</v>
      </c>
      <c r="P47" s="6">
        <v>22</v>
      </c>
      <c r="Q47" s="6">
        <v>8</v>
      </c>
      <c r="R47" s="6">
        <v>12</v>
      </c>
      <c r="S47" s="6">
        <v>9</v>
      </c>
      <c r="T47" s="6">
        <v>5</v>
      </c>
      <c r="U47" s="6">
        <v>1</v>
      </c>
      <c r="V47" s="6">
        <v>14</v>
      </c>
      <c r="W47" s="6">
        <v>14</v>
      </c>
      <c r="X47" s="6">
        <v>22</v>
      </c>
      <c r="Y47" s="5">
        <f t="shared" si="19"/>
        <v>230</v>
      </c>
    </row>
    <row r="48" spans="1:25" x14ac:dyDescent="0.4">
      <c r="A48" s="7"/>
      <c r="B48" s="52"/>
      <c r="C48" s="24" t="s">
        <v>112</v>
      </c>
      <c r="D48" s="24"/>
      <c r="E48" s="6">
        <v>4</v>
      </c>
      <c r="F48" s="6">
        <v>4</v>
      </c>
      <c r="G48" s="6">
        <v>8</v>
      </c>
      <c r="H48" s="6">
        <v>4</v>
      </c>
      <c r="I48" s="6">
        <v>1</v>
      </c>
      <c r="J48" s="6">
        <v>2</v>
      </c>
      <c r="K48" s="6">
        <v>7</v>
      </c>
      <c r="L48" s="6">
        <v>5</v>
      </c>
      <c r="M48" s="6">
        <v>13</v>
      </c>
      <c r="N48" s="6">
        <v>18</v>
      </c>
      <c r="O48" s="6">
        <v>11</v>
      </c>
      <c r="P48" s="6">
        <v>10</v>
      </c>
      <c r="Q48" s="6">
        <v>3</v>
      </c>
      <c r="R48" s="6">
        <v>6</v>
      </c>
      <c r="S48" s="6">
        <v>1</v>
      </c>
      <c r="T48" s="6">
        <v>2</v>
      </c>
      <c r="U48" s="6">
        <v>3</v>
      </c>
      <c r="V48" s="6">
        <v>8</v>
      </c>
      <c r="W48" s="6">
        <v>3</v>
      </c>
      <c r="X48" s="6">
        <v>2</v>
      </c>
      <c r="Y48" s="5">
        <f t="shared" si="19"/>
        <v>115</v>
      </c>
    </row>
    <row r="49" spans="1:25" x14ac:dyDescent="0.4">
      <c r="A49" s="7"/>
      <c r="B49" s="52"/>
      <c r="C49" s="24" t="s">
        <v>113</v>
      </c>
      <c r="D49" s="24"/>
      <c r="E49" s="6">
        <v>3</v>
      </c>
      <c r="F49" s="6">
        <v>2</v>
      </c>
      <c r="G49" s="6">
        <v>2</v>
      </c>
      <c r="H49" s="6">
        <v>0</v>
      </c>
      <c r="I49" s="6">
        <v>2</v>
      </c>
      <c r="J49" s="6">
        <v>2</v>
      </c>
      <c r="K49" s="6">
        <v>1</v>
      </c>
      <c r="L49" s="6">
        <v>2</v>
      </c>
      <c r="M49" s="6">
        <v>4</v>
      </c>
      <c r="N49" s="6">
        <v>2</v>
      </c>
      <c r="O49" s="6">
        <v>4</v>
      </c>
      <c r="P49" s="6">
        <v>4</v>
      </c>
      <c r="Q49" s="6">
        <v>1</v>
      </c>
      <c r="R49" s="6">
        <v>1</v>
      </c>
      <c r="S49" s="6">
        <v>0</v>
      </c>
      <c r="T49" s="6">
        <v>3</v>
      </c>
      <c r="U49" s="6">
        <v>1</v>
      </c>
      <c r="V49" s="6">
        <v>5</v>
      </c>
      <c r="W49" s="6">
        <v>2</v>
      </c>
      <c r="X49" s="6">
        <v>1</v>
      </c>
      <c r="Y49" s="5">
        <f t="shared" si="19"/>
        <v>42</v>
      </c>
    </row>
    <row r="50" spans="1:25" x14ac:dyDescent="0.4">
      <c r="A50" s="7"/>
      <c r="B50" s="52"/>
      <c r="C50" s="24" t="s">
        <v>114</v>
      </c>
      <c r="D50" s="24"/>
      <c r="E50" s="6">
        <v>0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1</v>
      </c>
      <c r="N50" s="6">
        <v>1</v>
      </c>
      <c r="O50" s="6">
        <v>0</v>
      </c>
      <c r="P50" s="6">
        <v>0</v>
      </c>
      <c r="Q50" s="6">
        <v>1</v>
      </c>
      <c r="R50" s="6">
        <v>3</v>
      </c>
      <c r="S50" s="6">
        <v>1</v>
      </c>
      <c r="T50" s="6">
        <v>0</v>
      </c>
      <c r="U50" s="6">
        <v>2</v>
      </c>
      <c r="V50" s="6">
        <v>1</v>
      </c>
      <c r="W50" s="6">
        <v>0</v>
      </c>
      <c r="X50" s="6">
        <v>0</v>
      </c>
      <c r="Y50" s="5">
        <f t="shared" si="19"/>
        <v>12</v>
      </c>
    </row>
    <row r="51" spans="1:25" x14ac:dyDescent="0.4">
      <c r="A51" s="7"/>
      <c r="B51" s="52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1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3</v>
      </c>
      <c r="S51" s="6">
        <v>1</v>
      </c>
      <c r="T51" s="6">
        <v>0</v>
      </c>
      <c r="U51" s="6">
        <v>1</v>
      </c>
      <c r="V51" s="6">
        <v>0</v>
      </c>
      <c r="W51" s="6">
        <v>1</v>
      </c>
      <c r="X51" s="6">
        <v>0</v>
      </c>
      <c r="Y51" s="5">
        <f t="shared" si="19"/>
        <v>8</v>
      </c>
    </row>
    <row r="52" spans="1:25" ht="13.15" customHeight="1" x14ac:dyDescent="0.4">
      <c r="A52" s="7"/>
      <c r="B52" s="52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0</v>
      </c>
      <c r="L52" s="6">
        <v>1</v>
      </c>
      <c r="M52" s="6">
        <v>1</v>
      </c>
      <c r="N52" s="6">
        <v>0</v>
      </c>
      <c r="O52" s="6">
        <v>1</v>
      </c>
      <c r="P52" s="6">
        <v>2</v>
      </c>
      <c r="Q52" s="6">
        <v>0</v>
      </c>
      <c r="R52" s="6">
        <v>0</v>
      </c>
      <c r="S52" s="6">
        <v>0</v>
      </c>
      <c r="T52" s="6">
        <v>1</v>
      </c>
      <c r="U52" s="6">
        <v>1</v>
      </c>
      <c r="V52" s="6">
        <v>0</v>
      </c>
      <c r="W52" s="6">
        <v>0</v>
      </c>
      <c r="X52" s="6">
        <v>0</v>
      </c>
      <c r="Y52" s="5">
        <f t="shared" si="19"/>
        <v>8</v>
      </c>
    </row>
    <row r="53" spans="1:25" ht="13.15" customHeight="1" x14ac:dyDescent="0.4">
      <c r="A53" s="7"/>
      <c r="B53" s="52"/>
      <c r="C53" s="24" t="s">
        <v>117</v>
      </c>
      <c r="D53" s="24"/>
      <c r="E53" s="6">
        <v>1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1</v>
      </c>
      <c r="S53" s="6">
        <v>0</v>
      </c>
      <c r="T53" s="6">
        <v>0</v>
      </c>
      <c r="U53" s="6">
        <v>2</v>
      </c>
      <c r="V53" s="6">
        <v>0</v>
      </c>
      <c r="W53" s="6">
        <v>0</v>
      </c>
      <c r="X53" s="6">
        <v>0</v>
      </c>
      <c r="Y53" s="5">
        <f t="shared" si="19"/>
        <v>7</v>
      </c>
    </row>
    <row r="54" spans="1:25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2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6">
        <v>1</v>
      </c>
      <c r="V54" s="6">
        <v>1</v>
      </c>
      <c r="W54" s="6">
        <v>0</v>
      </c>
      <c r="X54" s="6">
        <v>0</v>
      </c>
      <c r="Y54" s="5">
        <f t="shared" si="19"/>
        <v>6</v>
      </c>
    </row>
    <row r="55" spans="1:25" x14ac:dyDescent="0.4">
      <c r="A55" s="6" t="s">
        <v>26</v>
      </c>
      <c r="B55" s="67" t="s">
        <v>51</v>
      </c>
      <c r="C55" s="83"/>
      <c r="D55" s="74"/>
      <c r="E55" s="6">
        <f>SUM(E45:E54)</f>
        <v>24</v>
      </c>
      <c r="F55" s="6">
        <f t="shared" ref="F55:Y55" si="20">SUM(F45:F54)</f>
        <v>38</v>
      </c>
      <c r="G55" s="6">
        <f t="shared" si="20"/>
        <v>31</v>
      </c>
      <c r="H55" s="6">
        <f t="shared" si="20"/>
        <v>25</v>
      </c>
      <c r="I55" s="6">
        <f t="shared" si="20"/>
        <v>13</v>
      </c>
      <c r="J55" s="6">
        <f t="shared" si="20"/>
        <v>26</v>
      </c>
      <c r="K55" s="6">
        <f t="shared" si="20"/>
        <v>69</v>
      </c>
      <c r="L55" s="6">
        <f t="shared" si="20"/>
        <v>53</v>
      </c>
      <c r="M55" s="6">
        <f t="shared" si="20"/>
        <v>56</v>
      </c>
      <c r="N55" s="6">
        <f t="shared" si="20"/>
        <v>53</v>
      </c>
      <c r="O55" s="6">
        <f t="shared" si="20"/>
        <v>77</v>
      </c>
      <c r="P55" s="6">
        <f t="shared" si="20"/>
        <v>71</v>
      </c>
      <c r="Q55" s="6">
        <f t="shared" si="20"/>
        <v>33</v>
      </c>
      <c r="R55" s="6">
        <f t="shared" si="20"/>
        <v>74</v>
      </c>
      <c r="S55" s="6">
        <f t="shared" si="20"/>
        <v>30</v>
      </c>
      <c r="T55" s="6">
        <f t="shared" si="20"/>
        <v>23</v>
      </c>
      <c r="U55" s="6">
        <f t="shared" si="20"/>
        <v>53</v>
      </c>
      <c r="V55" s="6">
        <f t="shared" si="20"/>
        <v>51</v>
      </c>
      <c r="W55" s="6">
        <f t="shared" si="20"/>
        <v>37</v>
      </c>
      <c r="X55" s="6">
        <f t="shared" si="20"/>
        <v>60</v>
      </c>
      <c r="Y55" s="6">
        <f t="shared" si="20"/>
        <v>897</v>
      </c>
    </row>
    <row r="56" spans="1:25" x14ac:dyDescent="0.4">
      <c r="A56" s="84"/>
      <c r="B56" s="85"/>
      <c r="C56" s="85"/>
      <c r="D56" s="85"/>
      <c r="E56" s="85"/>
      <c r="Y56" s="5"/>
    </row>
    <row r="57" spans="1:25" x14ac:dyDescent="0.4">
      <c r="A57" s="11" t="s">
        <v>48</v>
      </c>
      <c r="B57" s="17" t="s">
        <v>30</v>
      </c>
      <c r="C57" s="73" t="s">
        <v>52</v>
      </c>
      <c r="D57" s="74"/>
      <c r="E57" s="6">
        <v>12</v>
      </c>
      <c r="F57" s="6">
        <v>5</v>
      </c>
      <c r="G57" s="6">
        <v>10</v>
      </c>
      <c r="H57" s="6">
        <v>14</v>
      </c>
      <c r="I57" s="6">
        <v>2</v>
      </c>
      <c r="J57" s="6">
        <v>9</v>
      </c>
      <c r="K57" s="6">
        <v>3</v>
      </c>
      <c r="L57" s="6">
        <v>5</v>
      </c>
      <c r="M57" s="6">
        <v>13</v>
      </c>
      <c r="N57" s="6">
        <v>14</v>
      </c>
      <c r="O57" s="6">
        <v>5</v>
      </c>
      <c r="P57" s="6">
        <v>10</v>
      </c>
      <c r="Q57" s="6">
        <v>8</v>
      </c>
      <c r="R57" s="6">
        <v>16</v>
      </c>
      <c r="S57" s="6">
        <v>17</v>
      </c>
      <c r="T57" s="6">
        <v>8</v>
      </c>
      <c r="U57" s="6">
        <v>9</v>
      </c>
      <c r="V57" s="6">
        <v>7</v>
      </c>
      <c r="W57" s="6">
        <v>13</v>
      </c>
      <c r="X57" s="6">
        <v>13</v>
      </c>
      <c r="Y57" s="5">
        <f t="shared" si="19"/>
        <v>193</v>
      </c>
    </row>
    <row r="58" spans="1:25" x14ac:dyDescent="0.4">
      <c r="A58" s="11" t="s">
        <v>50</v>
      </c>
      <c r="B58" s="52"/>
      <c r="C58" s="24" t="s">
        <v>119</v>
      </c>
      <c r="D58" s="53"/>
      <c r="E58" s="6">
        <v>1</v>
      </c>
      <c r="F58" s="6">
        <v>7</v>
      </c>
      <c r="G58" s="6">
        <v>5</v>
      </c>
      <c r="H58" s="6">
        <v>6</v>
      </c>
      <c r="I58" s="6">
        <v>4</v>
      </c>
      <c r="J58" s="6">
        <v>11</v>
      </c>
      <c r="K58" s="6">
        <v>6</v>
      </c>
      <c r="L58" s="6">
        <v>7</v>
      </c>
      <c r="M58" s="6">
        <v>7</v>
      </c>
      <c r="N58" s="6">
        <v>9</v>
      </c>
      <c r="O58" s="6">
        <v>6</v>
      </c>
      <c r="P58" s="6">
        <v>8</v>
      </c>
      <c r="Q58" s="6">
        <v>1</v>
      </c>
      <c r="R58" s="6">
        <v>3</v>
      </c>
      <c r="S58" s="6">
        <v>9</v>
      </c>
      <c r="T58" s="6">
        <v>1</v>
      </c>
      <c r="U58" s="6">
        <v>12</v>
      </c>
      <c r="V58" s="6">
        <v>5</v>
      </c>
      <c r="W58" s="6">
        <v>8</v>
      </c>
      <c r="X58" s="6">
        <v>10</v>
      </c>
      <c r="Y58" s="5">
        <f t="shared" si="19"/>
        <v>126</v>
      </c>
    </row>
    <row r="59" spans="1:25" x14ac:dyDescent="0.4">
      <c r="A59" s="7"/>
      <c r="B59" s="52"/>
      <c r="C59" s="24" t="s">
        <v>120</v>
      </c>
      <c r="D59" s="53"/>
      <c r="E59" s="6">
        <v>24</v>
      </c>
      <c r="F59" s="6">
        <v>13</v>
      </c>
      <c r="G59" s="6">
        <v>57</v>
      </c>
      <c r="H59" s="6">
        <v>44</v>
      </c>
      <c r="I59" s="6">
        <v>20</v>
      </c>
      <c r="J59" s="6">
        <v>47</v>
      </c>
      <c r="K59" s="6">
        <v>21</v>
      </c>
      <c r="L59" s="6">
        <v>13</v>
      </c>
      <c r="M59" s="6">
        <v>8</v>
      </c>
      <c r="N59" s="6">
        <v>21</v>
      </c>
      <c r="O59" s="6">
        <v>17</v>
      </c>
      <c r="P59" s="6">
        <v>18</v>
      </c>
      <c r="Q59" s="6">
        <v>32</v>
      </c>
      <c r="R59" s="6">
        <v>12</v>
      </c>
      <c r="S59" s="6">
        <v>26</v>
      </c>
      <c r="T59" s="6">
        <v>25</v>
      </c>
      <c r="U59" s="6">
        <v>24</v>
      </c>
      <c r="V59" s="6">
        <v>18</v>
      </c>
      <c r="W59" s="6">
        <v>32</v>
      </c>
      <c r="X59" s="6">
        <v>49</v>
      </c>
      <c r="Y59" s="5">
        <f t="shared" si="19"/>
        <v>521</v>
      </c>
    </row>
    <row r="60" spans="1:25" x14ac:dyDescent="0.4">
      <c r="A60" s="7"/>
      <c r="B60" s="52"/>
      <c r="C60" s="24" t="s">
        <v>121</v>
      </c>
      <c r="D60" s="53"/>
      <c r="E60" s="6">
        <v>2</v>
      </c>
      <c r="F60" s="6">
        <v>3</v>
      </c>
      <c r="G60" s="6">
        <v>1</v>
      </c>
      <c r="H60" s="6">
        <v>3</v>
      </c>
      <c r="I60" s="6">
        <v>1</v>
      </c>
      <c r="J60" s="6">
        <v>1</v>
      </c>
      <c r="K60" s="6">
        <v>1</v>
      </c>
      <c r="L60" s="6">
        <v>3</v>
      </c>
      <c r="M60" s="6">
        <v>3</v>
      </c>
      <c r="N60" s="6">
        <v>2</v>
      </c>
      <c r="O60" s="6">
        <v>3</v>
      </c>
      <c r="P60" s="6">
        <v>0</v>
      </c>
      <c r="Q60" s="6">
        <v>2</v>
      </c>
      <c r="R60" s="6">
        <v>0</v>
      </c>
      <c r="S60" s="6">
        <v>3</v>
      </c>
      <c r="T60" s="6">
        <v>1</v>
      </c>
      <c r="U60" s="6">
        <v>1</v>
      </c>
      <c r="V60" s="6">
        <v>0</v>
      </c>
      <c r="W60" s="6">
        <v>1</v>
      </c>
      <c r="X60" s="6">
        <v>1</v>
      </c>
      <c r="Y60" s="5">
        <f t="shared" si="19"/>
        <v>32</v>
      </c>
    </row>
    <row r="61" spans="1:25" x14ac:dyDescent="0.4">
      <c r="A61" s="7"/>
      <c r="B61" s="52"/>
      <c r="C61" s="24" t="s">
        <v>122</v>
      </c>
      <c r="D61" s="53"/>
      <c r="E61" s="6">
        <v>1</v>
      </c>
      <c r="F61" s="6">
        <v>2</v>
      </c>
      <c r="G61" s="6">
        <v>1</v>
      </c>
      <c r="H61" s="6">
        <v>0</v>
      </c>
      <c r="I61" s="6">
        <v>1</v>
      </c>
      <c r="J61" s="6">
        <v>1</v>
      </c>
      <c r="K61" s="6">
        <v>4</v>
      </c>
      <c r="L61" s="6">
        <v>0</v>
      </c>
      <c r="M61" s="6">
        <v>5</v>
      </c>
      <c r="N61" s="6">
        <v>0</v>
      </c>
      <c r="O61" s="6">
        <v>0</v>
      </c>
      <c r="P61" s="6">
        <v>1</v>
      </c>
      <c r="Q61" s="6">
        <v>2</v>
      </c>
      <c r="R61" s="6">
        <v>0</v>
      </c>
      <c r="S61" s="6">
        <v>1</v>
      </c>
      <c r="T61" s="6">
        <v>3</v>
      </c>
      <c r="U61" s="6">
        <v>5</v>
      </c>
      <c r="V61" s="6">
        <v>6</v>
      </c>
      <c r="W61" s="6">
        <v>3</v>
      </c>
      <c r="X61" s="6">
        <v>1</v>
      </c>
      <c r="Y61" s="5">
        <f t="shared" si="19"/>
        <v>37</v>
      </c>
    </row>
    <row r="62" spans="1:25" x14ac:dyDescent="0.4">
      <c r="A62" s="7"/>
      <c r="B62" s="52"/>
      <c r="C62" s="24" t="s">
        <v>123</v>
      </c>
      <c r="D62" s="53"/>
      <c r="E62" s="6">
        <v>0</v>
      </c>
      <c r="F62" s="6">
        <v>1</v>
      </c>
      <c r="G62" s="6">
        <v>0</v>
      </c>
      <c r="H62" s="6">
        <v>2</v>
      </c>
      <c r="I62" s="6">
        <v>0</v>
      </c>
      <c r="J62" s="6">
        <v>0</v>
      </c>
      <c r="K62" s="6">
        <v>2</v>
      </c>
      <c r="L62" s="6">
        <v>1</v>
      </c>
      <c r="M62" s="6">
        <v>0</v>
      </c>
      <c r="N62" s="6">
        <v>0</v>
      </c>
      <c r="O62" s="6">
        <v>0</v>
      </c>
      <c r="P62" s="6">
        <v>0</v>
      </c>
      <c r="Q62" s="6">
        <v>1</v>
      </c>
      <c r="R62" s="6">
        <v>0</v>
      </c>
      <c r="S62" s="6">
        <v>1</v>
      </c>
      <c r="T62" s="6">
        <v>0</v>
      </c>
      <c r="U62" s="6">
        <v>1</v>
      </c>
      <c r="V62" s="6">
        <v>1</v>
      </c>
      <c r="W62" s="6">
        <v>1</v>
      </c>
      <c r="X62" s="6">
        <v>0</v>
      </c>
      <c r="Y62" s="5">
        <f t="shared" si="19"/>
        <v>11</v>
      </c>
    </row>
    <row r="63" spans="1:25" ht="13.15" customHeight="1" x14ac:dyDescent="0.4">
      <c r="A63" s="7"/>
      <c r="B63" s="52"/>
      <c r="C63" s="24" t="s">
        <v>124</v>
      </c>
      <c r="D63" s="50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1</v>
      </c>
      <c r="P63" s="6">
        <v>0</v>
      </c>
      <c r="Q63" s="6">
        <v>1</v>
      </c>
      <c r="R63" s="6">
        <v>1</v>
      </c>
      <c r="S63" s="6">
        <v>1</v>
      </c>
      <c r="T63" s="6">
        <v>1</v>
      </c>
      <c r="U63" s="6">
        <v>0</v>
      </c>
      <c r="V63" s="6">
        <v>1</v>
      </c>
      <c r="W63" s="6">
        <v>2</v>
      </c>
      <c r="X63" s="6">
        <v>0</v>
      </c>
      <c r="Y63" s="5">
        <f t="shared" si="19"/>
        <v>9</v>
      </c>
    </row>
    <row r="64" spans="1:25" x14ac:dyDescent="0.4">
      <c r="A64" s="7"/>
      <c r="B64" s="52"/>
      <c r="C64" s="24" t="s">
        <v>125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2</v>
      </c>
      <c r="K64" s="6">
        <v>0</v>
      </c>
      <c r="L64" s="6">
        <v>0</v>
      </c>
      <c r="M64" s="6">
        <v>3</v>
      </c>
      <c r="N64" s="6">
        <v>1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</v>
      </c>
      <c r="Y64" s="5">
        <f t="shared" si="19"/>
        <v>9</v>
      </c>
    </row>
    <row r="65" spans="1:25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5">
        <f t="shared" si="19"/>
        <v>2</v>
      </c>
    </row>
    <row r="66" spans="1:25" x14ac:dyDescent="0.4">
      <c r="A66" s="7"/>
      <c r="B66" s="52"/>
      <c r="C66" s="24" t="s">
        <v>127</v>
      </c>
      <c r="D66" s="53"/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1</v>
      </c>
      <c r="U66" s="6">
        <v>1</v>
      </c>
      <c r="V66" s="6">
        <v>0</v>
      </c>
      <c r="W66" s="6">
        <v>0</v>
      </c>
      <c r="X66" s="6">
        <v>0</v>
      </c>
      <c r="Y66" s="5">
        <f t="shared" si="19"/>
        <v>5</v>
      </c>
    </row>
    <row r="67" spans="1:25" x14ac:dyDescent="0.4">
      <c r="A67" s="6" t="s">
        <v>26</v>
      </c>
      <c r="B67" s="67" t="s">
        <v>51</v>
      </c>
      <c r="C67" s="83"/>
      <c r="D67" s="74"/>
      <c r="E67" s="6">
        <f t="shared" ref="E67:Y67" si="21">SUM(E57:E66)</f>
        <v>40</v>
      </c>
      <c r="F67" s="6">
        <f t="shared" si="21"/>
        <v>31</v>
      </c>
      <c r="G67" s="6">
        <f t="shared" si="21"/>
        <v>74</v>
      </c>
      <c r="H67" s="6">
        <f t="shared" si="21"/>
        <v>70</v>
      </c>
      <c r="I67" s="6">
        <f t="shared" si="21"/>
        <v>29</v>
      </c>
      <c r="J67" s="6">
        <f t="shared" si="21"/>
        <v>71</v>
      </c>
      <c r="K67" s="6">
        <f t="shared" si="21"/>
        <v>38</v>
      </c>
      <c r="L67" s="6">
        <f t="shared" si="21"/>
        <v>29</v>
      </c>
      <c r="M67" s="6">
        <f t="shared" si="21"/>
        <v>40</v>
      </c>
      <c r="N67" s="6">
        <f t="shared" si="21"/>
        <v>48</v>
      </c>
      <c r="O67" s="6">
        <f t="shared" si="21"/>
        <v>33</v>
      </c>
      <c r="P67" s="6">
        <f t="shared" si="21"/>
        <v>37</v>
      </c>
      <c r="Q67" s="6">
        <f t="shared" si="21"/>
        <v>48</v>
      </c>
      <c r="R67" s="6">
        <f t="shared" si="21"/>
        <v>32</v>
      </c>
      <c r="S67" s="6">
        <f t="shared" si="21"/>
        <v>59</v>
      </c>
      <c r="T67" s="6">
        <f t="shared" si="21"/>
        <v>40</v>
      </c>
      <c r="U67" s="6">
        <f t="shared" si="21"/>
        <v>53</v>
      </c>
      <c r="V67" s="6">
        <f t="shared" si="21"/>
        <v>38</v>
      </c>
      <c r="W67" s="6">
        <f t="shared" si="21"/>
        <v>60</v>
      </c>
      <c r="X67" s="6">
        <f t="shared" si="21"/>
        <v>75</v>
      </c>
      <c r="Y67" s="6">
        <f t="shared" si="21"/>
        <v>945</v>
      </c>
    </row>
    <row r="68" spans="1:25" x14ac:dyDescent="0.4">
      <c r="A68" s="84"/>
      <c r="B68" s="85"/>
      <c r="C68" s="85"/>
      <c r="D68" s="85"/>
      <c r="E68" s="85"/>
    </row>
    <row r="69" spans="1:25" x14ac:dyDescent="0.4">
      <c r="A69" s="11" t="s">
        <v>48</v>
      </c>
      <c r="B69" s="17" t="s">
        <v>32</v>
      </c>
      <c r="C69" s="73" t="s">
        <v>53</v>
      </c>
      <c r="D69" s="74"/>
      <c r="E69" s="6">
        <v>1</v>
      </c>
      <c r="F69" s="6">
        <v>6</v>
      </c>
      <c r="G69" s="6">
        <v>7</v>
      </c>
      <c r="H69" s="6">
        <v>5</v>
      </c>
      <c r="I69" s="6">
        <v>4</v>
      </c>
      <c r="J69" s="6">
        <v>3</v>
      </c>
      <c r="K69" s="6">
        <v>1</v>
      </c>
      <c r="L69" s="6">
        <v>0</v>
      </c>
      <c r="M69" s="6">
        <v>6</v>
      </c>
      <c r="N69" s="6">
        <v>4</v>
      </c>
      <c r="O69" s="6">
        <v>3</v>
      </c>
      <c r="P69" s="6">
        <v>3</v>
      </c>
      <c r="Q69" s="6">
        <v>0</v>
      </c>
      <c r="R69" s="6">
        <v>10</v>
      </c>
      <c r="S69" s="6">
        <v>11</v>
      </c>
      <c r="T69" s="6">
        <v>5</v>
      </c>
      <c r="U69" s="6">
        <v>9</v>
      </c>
      <c r="V69" s="6">
        <v>2</v>
      </c>
      <c r="W69" s="6">
        <v>9</v>
      </c>
      <c r="X69" s="6">
        <v>3</v>
      </c>
      <c r="Y69" s="5">
        <f t="shared" ref="Y69:Y78" si="22">SUM(E69:X69)</f>
        <v>92</v>
      </c>
    </row>
    <row r="70" spans="1:25" x14ac:dyDescent="0.4">
      <c r="A70" s="11" t="s">
        <v>50</v>
      </c>
      <c r="B70" s="52"/>
      <c r="C70" s="24" t="s">
        <v>128</v>
      </c>
      <c r="D70" s="50"/>
      <c r="E70" s="6">
        <v>5</v>
      </c>
      <c r="F70" s="6">
        <v>6</v>
      </c>
      <c r="G70" s="6">
        <v>2</v>
      </c>
      <c r="H70" s="6">
        <v>5</v>
      </c>
      <c r="I70" s="6">
        <v>6</v>
      </c>
      <c r="J70" s="6">
        <v>1</v>
      </c>
      <c r="K70" s="6">
        <v>4</v>
      </c>
      <c r="L70" s="6">
        <v>2</v>
      </c>
      <c r="M70" s="6">
        <v>5</v>
      </c>
      <c r="N70" s="6">
        <v>2</v>
      </c>
      <c r="O70" s="6">
        <v>2</v>
      </c>
      <c r="P70" s="6">
        <v>3</v>
      </c>
      <c r="Q70" s="6">
        <v>1</v>
      </c>
      <c r="R70" s="6">
        <v>3</v>
      </c>
      <c r="S70" s="6">
        <v>12</v>
      </c>
      <c r="T70" s="6">
        <v>6</v>
      </c>
      <c r="U70" s="6">
        <v>11</v>
      </c>
      <c r="V70" s="6">
        <v>3</v>
      </c>
      <c r="W70" s="6">
        <v>6</v>
      </c>
      <c r="X70" s="6">
        <v>10</v>
      </c>
      <c r="Y70" s="5">
        <f t="shared" si="22"/>
        <v>95</v>
      </c>
    </row>
    <row r="71" spans="1:25" x14ac:dyDescent="0.4">
      <c r="A71" s="7"/>
      <c r="B71" s="52"/>
      <c r="C71" s="24" t="s">
        <v>129</v>
      </c>
      <c r="D71" s="50"/>
      <c r="E71" s="6">
        <v>1</v>
      </c>
      <c r="F71" s="6">
        <v>2</v>
      </c>
      <c r="G71" s="6">
        <v>3</v>
      </c>
      <c r="H71" s="6">
        <v>11</v>
      </c>
      <c r="I71" s="6">
        <v>4</v>
      </c>
      <c r="J71" s="6">
        <v>6</v>
      </c>
      <c r="K71" s="6">
        <v>6</v>
      </c>
      <c r="L71" s="6">
        <v>6</v>
      </c>
      <c r="M71" s="6">
        <v>3</v>
      </c>
      <c r="N71" s="6">
        <v>0</v>
      </c>
      <c r="O71" s="6">
        <v>6</v>
      </c>
      <c r="P71" s="6">
        <v>3</v>
      </c>
      <c r="Q71" s="6">
        <v>2</v>
      </c>
      <c r="R71" s="6">
        <v>2</v>
      </c>
      <c r="S71" s="6">
        <v>5</v>
      </c>
      <c r="T71" s="6">
        <v>1</v>
      </c>
      <c r="U71" s="6">
        <v>7</v>
      </c>
      <c r="V71" s="6">
        <v>1</v>
      </c>
      <c r="W71" s="6">
        <v>3</v>
      </c>
      <c r="X71" s="6">
        <v>2</v>
      </c>
      <c r="Y71" s="5">
        <f t="shared" si="22"/>
        <v>74</v>
      </c>
    </row>
    <row r="72" spans="1:25" x14ac:dyDescent="0.4">
      <c r="A72" s="7"/>
      <c r="B72" s="52"/>
      <c r="C72" s="24" t="s">
        <v>130</v>
      </c>
      <c r="D72" s="50"/>
      <c r="E72" s="6">
        <v>0</v>
      </c>
      <c r="F72" s="6">
        <v>7</v>
      </c>
      <c r="G72" s="6">
        <v>3</v>
      </c>
      <c r="H72" s="6">
        <v>4</v>
      </c>
      <c r="I72" s="6">
        <v>3</v>
      </c>
      <c r="J72" s="6">
        <v>2</v>
      </c>
      <c r="K72" s="6">
        <v>2</v>
      </c>
      <c r="L72" s="6">
        <v>2</v>
      </c>
      <c r="M72" s="6">
        <v>1</v>
      </c>
      <c r="N72" s="6">
        <v>2</v>
      </c>
      <c r="O72" s="6">
        <v>4</v>
      </c>
      <c r="P72" s="6">
        <v>2</v>
      </c>
      <c r="Q72" s="6">
        <v>0</v>
      </c>
      <c r="R72" s="6">
        <v>0</v>
      </c>
      <c r="S72" s="6">
        <v>2</v>
      </c>
      <c r="T72" s="6">
        <v>1</v>
      </c>
      <c r="U72" s="6">
        <v>8</v>
      </c>
      <c r="V72" s="6">
        <v>4</v>
      </c>
      <c r="W72" s="6">
        <v>1</v>
      </c>
      <c r="X72" s="6">
        <v>0</v>
      </c>
      <c r="Y72" s="5">
        <f t="shared" si="22"/>
        <v>48</v>
      </c>
    </row>
    <row r="73" spans="1:25" x14ac:dyDescent="0.4">
      <c r="A73" s="7"/>
      <c r="B73" s="52"/>
      <c r="C73" s="24" t="s">
        <v>131</v>
      </c>
      <c r="D73" s="50"/>
      <c r="E73" s="6">
        <v>3</v>
      </c>
      <c r="F73" s="6">
        <v>3</v>
      </c>
      <c r="G73" s="6">
        <v>3</v>
      </c>
      <c r="H73" s="6">
        <v>4</v>
      </c>
      <c r="I73" s="6">
        <v>6</v>
      </c>
      <c r="J73" s="6">
        <v>0</v>
      </c>
      <c r="K73" s="6">
        <v>1</v>
      </c>
      <c r="L73" s="6">
        <v>7</v>
      </c>
      <c r="M73" s="6">
        <v>8</v>
      </c>
      <c r="N73" s="6">
        <v>4</v>
      </c>
      <c r="O73" s="6">
        <v>3</v>
      </c>
      <c r="P73" s="6">
        <v>1</v>
      </c>
      <c r="Q73" s="6">
        <v>1</v>
      </c>
      <c r="R73" s="6">
        <v>1</v>
      </c>
      <c r="S73" s="6">
        <v>3</v>
      </c>
      <c r="T73" s="6">
        <v>2</v>
      </c>
      <c r="U73" s="6">
        <v>10</v>
      </c>
      <c r="V73" s="6">
        <v>25</v>
      </c>
      <c r="W73" s="6">
        <v>1</v>
      </c>
      <c r="X73" s="6">
        <v>3</v>
      </c>
      <c r="Y73" s="5">
        <f t="shared" si="22"/>
        <v>89</v>
      </c>
    </row>
    <row r="74" spans="1:25" ht="13.15" customHeight="1" x14ac:dyDescent="0.4">
      <c r="A74" s="7"/>
      <c r="B74" s="52"/>
      <c r="C74" s="24" t="s">
        <v>132</v>
      </c>
      <c r="D74" s="50"/>
      <c r="E74" s="6">
        <v>1</v>
      </c>
      <c r="F74" s="6">
        <v>2</v>
      </c>
      <c r="G74" s="6">
        <v>2</v>
      </c>
      <c r="H74" s="6">
        <v>2</v>
      </c>
      <c r="I74" s="6">
        <v>0</v>
      </c>
      <c r="J74" s="6">
        <v>0</v>
      </c>
      <c r="K74" s="6">
        <v>0</v>
      </c>
      <c r="L74" s="6">
        <v>1</v>
      </c>
      <c r="M74" s="6">
        <v>0</v>
      </c>
      <c r="N74" s="6">
        <v>0</v>
      </c>
      <c r="O74" s="6">
        <v>0</v>
      </c>
      <c r="P74" s="6">
        <v>1</v>
      </c>
      <c r="Q74" s="6">
        <v>0</v>
      </c>
      <c r="R74" s="6">
        <v>0</v>
      </c>
      <c r="S74" s="6">
        <v>2</v>
      </c>
      <c r="T74" s="6">
        <v>1</v>
      </c>
      <c r="U74" s="6">
        <v>3</v>
      </c>
      <c r="V74" s="6">
        <v>0</v>
      </c>
      <c r="W74" s="6">
        <v>0</v>
      </c>
      <c r="X74" s="6">
        <v>0</v>
      </c>
      <c r="Y74" s="5">
        <f t="shared" si="22"/>
        <v>15</v>
      </c>
    </row>
    <row r="75" spans="1:25" x14ac:dyDescent="0.4">
      <c r="A75" s="7"/>
      <c r="B75" s="52"/>
      <c r="C75" s="24" t="s">
        <v>133</v>
      </c>
      <c r="D75" s="50"/>
      <c r="E75" s="6">
        <v>0</v>
      </c>
      <c r="F75" s="6">
        <v>0</v>
      </c>
      <c r="G75" s="6">
        <v>1</v>
      </c>
      <c r="H75" s="6">
        <v>4</v>
      </c>
      <c r="I75" s="6">
        <v>0</v>
      </c>
      <c r="J75" s="6">
        <v>2</v>
      </c>
      <c r="K75" s="6">
        <v>1</v>
      </c>
      <c r="L75" s="6">
        <v>1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1</v>
      </c>
      <c r="S75" s="6">
        <v>0</v>
      </c>
      <c r="T75" s="6">
        <v>3</v>
      </c>
      <c r="U75" s="6">
        <v>4</v>
      </c>
      <c r="V75" s="6">
        <v>0</v>
      </c>
      <c r="W75" s="6">
        <v>0</v>
      </c>
      <c r="X75" s="6">
        <v>3</v>
      </c>
      <c r="Y75" s="5">
        <f t="shared" si="22"/>
        <v>22</v>
      </c>
    </row>
    <row r="76" spans="1:25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0</v>
      </c>
      <c r="Q76" s="6">
        <v>0</v>
      </c>
      <c r="R76" s="6">
        <v>1</v>
      </c>
      <c r="S76" s="6">
        <v>0</v>
      </c>
      <c r="T76" s="6">
        <v>1</v>
      </c>
      <c r="U76" s="6">
        <v>3</v>
      </c>
      <c r="V76" s="6">
        <v>0</v>
      </c>
      <c r="W76" s="6">
        <v>1</v>
      </c>
      <c r="X76" s="6">
        <v>0</v>
      </c>
      <c r="Y76" s="5">
        <f t="shared" si="22"/>
        <v>8</v>
      </c>
    </row>
    <row r="77" spans="1:25" x14ac:dyDescent="0.4">
      <c r="A77" s="7"/>
      <c r="B77" s="52"/>
      <c r="C77" s="24" t="s">
        <v>135</v>
      </c>
      <c r="D77" s="50"/>
      <c r="E77" s="6">
        <v>0</v>
      </c>
      <c r="F77" s="6">
        <v>0</v>
      </c>
      <c r="G77" s="6">
        <v>1</v>
      </c>
      <c r="H77" s="6">
        <v>1</v>
      </c>
      <c r="I77" s="6">
        <v>0</v>
      </c>
      <c r="J77" s="6">
        <v>1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5</v>
      </c>
      <c r="V77" s="6">
        <v>0</v>
      </c>
      <c r="W77" s="6">
        <v>1</v>
      </c>
      <c r="X77" s="6">
        <v>0</v>
      </c>
      <c r="Y77" s="5">
        <f t="shared" si="22"/>
        <v>10</v>
      </c>
    </row>
    <row r="78" spans="1:25" x14ac:dyDescent="0.4">
      <c r="A78" s="7"/>
      <c r="B78" s="52"/>
      <c r="C78" s="24" t="s">
        <v>136</v>
      </c>
      <c r="D78" s="50"/>
      <c r="E78" s="6">
        <v>0</v>
      </c>
      <c r="F78" s="6">
        <v>0</v>
      </c>
      <c r="G78" s="6">
        <v>0</v>
      </c>
      <c r="H78" s="6">
        <v>2</v>
      </c>
      <c r="I78" s="6">
        <v>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  <c r="U78" s="6">
        <v>3</v>
      </c>
      <c r="V78" s="6">
        <v>0</v>
      </c>
      <c r="W78" s="6">
        <v>0</v>
      </c>
      <c r="X78" s="6">
        <v>2</v>
      </c>
      <c r="Y78" s="5">
        <f t="shared" si="22"/>
        <v>9</v>
      </c>
    </row>
    <row r="79" spans="1:25" x14ac:dyDescent="0.4">
      <c r="A79" s="6" t="s">
        <v>26</v>
      </c>
      <c r="B79" s="67" t="s">
        <v>51</v>
      </c>
      <c r="C79" s="83"/>
      <c r="D79" s="74"/>
      <c r="E79" s="6">
        <f t="shared" ref="E79:Y79" si="23">SUM(E69:E78)</f>
        <v>11</v>
      </c>
      <c r="F79" s="6">
        <f t="shared" si="23"/>
        <v>26</v>
      </c>
      <c r="G79" s="6">
        <f t="shared" si="23"/>
        <v>22</v>
      </c>
      <c r="H79" s="6">
        <f t="shared" si="23"/>
        <v>38</v>
      </c>
      <c r="I79" s="6">
        <f t="shared" si="23"/>
        <v>24</v>
      </c>
      <c r="J79" s="6">
        <f t="shared" si="23"/>
        <v>16</v>
      </c>
      <c r="K79" s="6">
        <f t="shared" si="23"/>
        <v>15</v>
      </c>
      <c r="L79" s="6">
        <f t="shared" si="23"/>
        <v>19</v>
      </c>
      <c r="M79" s="6">
        <f t="shared" si="23"/>
        <v>24</v>
      </c>
      <c r="N79" s="6">
        <f t="shared" si="23"/>
        <v>12</v>
      </c>
      <c r="O79" s="6">
        <f t="shared" si="23"/>
        <v>19</v>
      </c>
      <c r="P79" s="6">
        <f t="shared" si="23"/>
        <v>13</v>
      </c>
      <c r="Q79" s="6">
        <f t="shared" si="23"/>
        <v>5</v>
      </c>
      <c r="R79" s="6">
        <f t="shared" si="23"/>
        <v>18</v>
      </c>
      <c r="S79" s="6">
        <f t="shared" si="23"/>
        <v>37</v>
      </c>
      <c r="T79" s="6">
        <f t="shared" si="23"/>
        <v>20</v>
      </c>
      <c r="U79" s="6">
        <f t="shared" si="23"/>
        <v>63</v>
      </c>
      <c r="V79" s="6">
        <f t="shared" si="23"/>
        <v>35</v>
      </c>
      <c r="W79" s="6">
        <f t="shared" si="23"/>
        <v>22</v>
      </c>
      <c r="X79" s="6">
        <f t="shared" si="23"/>
        <v>23</v>
      </c>
      <c r="Y79" s="6">
        <f t="shared" si="23"/>
        <v>462</v>
      </c>
    </row>
    <row r="80" spans="1:25" x14ac:dyDescent="0.4">
      <c r="A80" s="84"/>
      <c r="B80" s="85"/>
      <c r="C80" s="85"/>
      <c r="D80" s="85"/>
      <c r="E80" s="85"/>
    </row>
    <row r="81" spans="1:25" x14ac:dyDescent="0.4">
      <c r="A81" s="11" t="s">
        <v>48</v>
      </c>
      <c r="B81" s="17" t="s">
        <v>34</v>
      </c>
      <c r="C81" s="73" t="s">
        <v>54</v>
      </c>
      <c r="D81" s="74"/>
      <c r="E81" s="6">
        <v>1</v>
      </c>
      <c r="F81" s="6">
        <v>5</v>
      </c>
      <c r="G81" s="6">
        <v>0</v>
      </c>
      <c r="H81" s="6">
        <v>0</v>
      </c>
      <c r="I81" s="6">
        <v>0</v>
      </c>
      <c r="J81" s="6">
        <v>2</v>
      </c>
      <c r="K81" s="6">
        <v>1</v>
      </c>
      <c r="L81" s="6">
        <v>6</v>
      </c>
      <c r="M81" s="6">
        <v>2</v>
      </c>
      <c r="N81" s="6">
        <v>1</v>
      </c>
      <c r="O81" s="6">
        <v>3</v>
      </c>
      <c r="P81" s="6">
        <v>4</v>
      </c>
      <c r="Q81" s="6">
        <v>3</v>
      </c>
      <c r="R81" s="6">
        <v>2</v>
      </c>
      <c r="S81" s="6">
        <v>8</v>
      </c>
      <c r="T81" s="6">
        <v>4</v>
      </c>
      <c r="U81" s="6">
        <v>3</v>
      </c>
      <c r="V81" s="6">
        <v>2</v>
      </c>
      <c r="W81" s="6">
        <v>7</v>
      </c>
      <c r="X81" s="6">
        <v>2</v>
      </c>
      <c r="Y81" s="5">
        <f t="shared" ref="Y81:Y90" si="24">SUM(E81:X81)</f>
        <v>56</v>
      </c>
    </row>
    <row r="82" spans="1:25" x14ac:dyDescent="0.4">
      <c r="A82" s="11" t="s">
        <v>50</v>
      </c>
      <c r="B82" s="52"/>
      <c r="C82" s="24" t="s">
        <v>137</v>
      </c>
      <c r="D82" s="50"/>
      <c r="E82" s="6">
        <v>2</v>
      </c>
      <c r="F82" s="6">
        <v>11</v>
      </c>
      <c r="G82" s="6">
        <v>0</v>
      </c>
      <c r="H82" s="6">
        <v>2</v>
      </c>
      <c r="I82" s="6">
        <v>0</v>
      </c>
      <c r="J82" s="6">
        <v>1</v>
      </c>
      <c r="K82" s="6">
        <v>4</v>
      </c>
      <c r="L82" s="6">
        <v>3</v>
      </c>
      <c r="M82" s="6">
        <v>3</v>
      </c>
      <c r="N82" s="6">
        <v>2</v>
      </c>
      <c r="O82" s="6">
        <v>1</v>
      </c>
      <c r="P82" s="6">
        <v>2</v>
      </c>
      <c r="Q82" s="6">
        <v>1</v>
      </c>
      <c r="R82" s="6">
        <v>1</v>
      </c>
      <c r="S82" s="6">
        <v>2</v>
      </c>
      <c r="T82" s="6">
        <v>1</v>
      </c>
      <c r="U82" s="6">
        <v>0</v>
      </c>
      <c r="V82" s="6">
        <v>3</v>
      </c>
      <c r="W82" s="6">
        <v>4</v>
      </c>
      <c r="X82" s="6">
        <v>4</v>
      </c>
      <c r="Y82" s="5">
        <f t="shared" si="24"/>
        <v>47</v>
      </c>
    </row>
    <row r="83" spans="1:25" x14ac:dyDescent="0.4">
      <c r="A83" s="7"/>
      <c r="B83" s="52"/>
      <c r="C83" s="24" t="s">
        <v>138</v>
      </c>
      <c r="D83" s="50"/>
      <c r="E83" s="6">
        <v>2</v>
      </c>
      <c r="F83" s="6">
        <v>1</v>
      </c>
      <c r="G83" s="6">
        <v>1</v>
      </c>
      <c r="H83" s="6">
        <v>0</v>
      </c>
      <c r="I83" s="6">
        <v>0</v>
      </c>
      <c r="J83" s="6">
        <v>6</v>
      </c>
      <c r="K83" s="6">
        <v>4</v>
      </c>
      <c r="L83" s="6">
        <v>0</v>
      </c>
      <c r="M83" s="6">
        <v>7</v>
      </c>
      <c r="N83" s="6">
        <v>6</v>
      </c>
      <c r="O83" s="6">
        <v>3</v>
      </c>
      <c r="P83" s="6">
        <v>1</v>
      </c>
      <c r="Q83" s="6">
        <v>1</v>
      </c>
      <c r="R83" s="6">
        <v>0</v>
      </c>
      <c r="S83" s="6">
        <v>4</v>
      </c>
      <c r="T83" s="6">
        <v>2</v>
      </c>
      <c r="U83" s="6">
        <v>1</v>
      </c>
      <c r="V83" s="6">
        <v>0</v>
      </c>
      <c r="W83" s="6">
        <v>3</v>
      </c>
      <c r="X83" s="6">
        <v>4</v>
      </c>
      <c r="Y83" s="5">
        <f t="shared" si="24"/>
        <v>46</v>
      </c>
    </row>
    <row r="84" spans="1:25" x14ac:dyDescent="0.4">
      <c r="A84" s="7"/>
      <c r="B84" s="52"/>
      <c r="C84" s="24" t="s">
        <v>139</v>
      </c>
      <c r="D84" s="50"/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3</v>
      </c>
      <c r="L84" s="6">
        <v>2</v>
      </c>
      <c r="M84" s="6">
        <v>0</v>
      </c>
      <c r="N84" s="6">
        <v>0</v>
      </c>
      <c r="O84" s="6">
        <v>1</v>
      </c>
      <c r="P84" s="6">
        <v>0</v>
      </c>
      <c r="Q84" s="6">
        <v>0</v>
      </c>
      <c r="R84" s="6">
        <v>0</v>
      </c>
      <c r="S84" s="6">
        <v>1</v>
      </c>
      <c r="T84" s="6">
        <v>1</v>
      </c>
      <c r="U84" s="6">
        <v>0</v>
      </c>
      <c r="V84" s="6">
        <v>0</v>
      </c>
      <c r="W84" s="6">
        <v>2</v>
      </c>
      <c r="X84" s="6">
        <v>0</v>
      </c>
      <c r="Y84" s="5">
        <f t="shared" si="24"/>
        <v>11</v>
      </c>
    </row>
    <row r="85" spans="1:25" ht="13.15" customHeight="1" x14ac:dyDescent="0.4">
      <c r="A85" s="7"/>
      <c r="B85" s="52"/>
      <c r="C85" s="24" t="s">
        <v>140</v>
      </c>
      <c r="D85" s="50"/>
      <c r="E85" s="6">
        <v>0</v>
      </c>
      <c r="F85" s="6">
        <v>0</v>
      </c>
      <c r="G85" s="6">
        <v>1</v>
      </c>
      <c r="H85" s="6">
        <v>6</v>
      </c>
      <c r="I85" s="6">
        <v>1</v>
      </c>
      <c r="J85" s="6">
        <v>6</v>
      </c>
      <c r="K85" s="6">
        <v>5</v>
      </c>
      <c r="L85" s="6">
        <v>3</v>
      </c>
      <c r="M85" s="6">
        <v>7</v>
      </c>
      <c r="N85" s="6">
        <v>0</v>
      </c>
      <c r="O85" s="6">
        <v>17</v>
      </c>
      <c r="P85" s="6">
        <v>3</v>
      </c>
      <c r="Q85" s="6">
        <v>4</v>
      </c>
      <c r="R85" s="6">
        <v>2</v>
      </c>
      <c r="S85" s="6">
        <v>0</v>
      </c>
      <c r="T85" s="6">
        <v>3</v>
      </c>
      <c r="U85" s="6">
        <v>5</v>
      </c>
      <c r="V85" s="6">
        <v>6</v>
      </c>
      <c r="W85" s="6">
        <v>4</v>
      </c>
      <c r="X85" s="6">
        <v>0</v>
      </c>
      <c r="Y85" s="5">
        <f t="shared" si="24"/>
        <v>73</v>
      </c>
    </row>
    <row r="86" spans="1:25" x14ac:dyDescent="0.4">
      <c r="A86" s="7"/>
      <c r="B86" s="52"/>
      <c r="C86" s="24" t="s">
        <v>141</v>
      </c>
      <c r="D86" s="50"/>
      <c r="E86" s="6">
        <v>2</v>
      </c>
      <c r="F86" s="6">
        <v>0</v>
      </c>
      <c r="G86" s="6">
        <v>0</v>
      </c>
      <c r="H86" s="6">
        <v>0</v>
      </c>
      <c r="I86" s="6">
        <v>0</v>
      </c>
      <c r="J86" s="6">
        <v>3</v>
      </c>
      <c r="K86" s="6">
        <v>17</v>
      </c>
      <c r="L86" s="6">
        <v>1</v>
      </c>
      <c r="M86" s="6">
        <v>1</v>
      </c>
      <c r="N86" s="6">
        <v>1</v>
      </c>
      <c r="O86" s="6">
        <v>0</v>
      </c>
      <c r="P86" s="6">
        <v>0</v>
      </c>
      <c r="Q86" s="6">
        <v>7</v>
      </c>
      <c r="R86" s="6">
        <v>0</v>
      </c>
      <c r="S86" s="6">
        <v>0</v>
      </c>
      <c r="T86" s="6">
        <v>2</v>
      </c>
      <c r="U86" s="6">
        <v>0</v>
      </c>
      <c r="V86" s="6">
        <v>0</v>
      </c>
      <c r="W86" s="6">
        <v>1</v>
      </c>
      <c r="X86" s="6">
        <v>1</v>
      </c>
      <c r="Y86" s="5">
        <f t="shared" si="24"/>
        <v>36</v>
      </c>
    </row>
    <row r="87" spans="1:25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5">
        <f t="shared" si="24"/>
        <v>2</v>
      </c>
    </row>
    <row r="88" spans="1:25" x14ac:dyDescent="0.4">
      <c r="A88" s="7"/>
      <c r="B88" s="52"/>
      <c r="C88" s="24" t="s">
        <v>143</v>
      </c>
      <c r="D88" s="50"/>
      <c r="E88" s="6">
        <v>1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1</v>
      </c>
      <c r="V88" s="6">
        <v>0</v>
      </c>
      <c r="W88" s="6">
        <v>0</v>
      </c>
      <c r="X88" s="6">
        <v>0</v>
      </c>
      <c r="Y88" s="5">
        <f t="shared" si="24"/>
        <v>4</v>
      </c>
    </row>
    <row r="89" spans="1:25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5">
        <f t="shared" si="24"/>
        <v>0</v>
      </c>
    </row>
    <row r="90" spans="1:25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1</v>
      </c>
      <c r="H90" s="6">
        <v>1</v>
      </c>
      <c r="I90" s="6">
        <v>0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0</v>
      </c>
      <c r="S90" s="6">
        <v>1</v>
      </c>
      <c r="T90" s="6">
        <v>1</v>
      </c>
      <c r="U90" s="6">
        <v>0</v>
      </c>
      <c r="V90" s="6">
        <v>0</v>
      </c>
      <c r="W90" s="6">
        <v>0</v>
      </c>
      <c r="X90" s="6">
        <v>0</v>
      </c>
      <c r="Y90" s="5">
        <f t="shared" si="24"/>
        <v>6</v>
      </c>
    </row>
    <row r="91" spans="1:25" x14ac:dyDescent="0.4">
      <c r="A91" s="6" t="s">
        <v>26</v>
      </c>
      <c r="B91" s="67" t="s">
        <v>51</v>
      </c>
      <c r="C91" s="83"/>
      <c r="D91" s="74"/>
      <c r="E91" s="6">
        <f t="shared" ref="E91:Y91" si="25">SUM(E81:E90)</f>
        <v>8</v>
      </c>
      <c r="F91" s="6">
        <f t="shared" si="25"/>
        <v>18</v>
      </c>
      <c r="G91" s="6">
        <f t="shared" si="25"/>
        <v>5</v>
      </c>
      <c r="H91" s="6">
        <f t="shared" si="25"/>
        <v>9</v>
      </c>
      <c r="I91" s="6">
        <f t="shared" si="25"/>
        <v>1</v>
      </c>
      <c r="J91" s="6">
        <f t="shared" si="25"/>
        <v>20</v>
      </c>
      <c r="K91" s="6">
        <f t="shared" si="25"/>
        <v>34</v>
      </c>
      <c r="L91" s="6">
        <f t="shared" si="25"/>
        <v>15</v>
      </c>
      <c r="M91" s="6">
        <f t="shared" si="25"/>
        <v>20</v>
      </c>
      <c r="N91" s="6">
        <f t="shared" si="25"/>
        <v>10</v>
      </c>
      <c r="O91" s="6">
        <f t="shared" si="25"/>
        <v>26</v>
      </c>
      <c r="P91" s="6">
        <f t="shared" si="25"/>
        <v>10</v>
      </c>
      <c r="Q91" s="6">
        <f t="shared" si="25"/>
        <v>17</v>
      </c>
      <c r="R91" s="6">
        <f t="shared" si="25"/>
        <v>5</v>
      </c>
      <c r="S91" s="6">
        <f t="shared" si="25"/>
        <v>16</v>
      </c>
      <c r="T91" s="6">
        <f t="shared" si="25"/>
        <v>14</v>
      </c>
      <c r="U91" s="6">
        <f t="shared" si="25"/>
        <v>10</v>
      </c>
      <c r="V91" s="6">
        <f t="shared" si="25"/>
        <v>11</v>
      </c>
      <c r="W91" s="6">
        <f t="shared" si="25"/>
        <v>21</v>
      </c>
      <c r="X91" s="6">
        <f t="shared" si="25"/>
        <v>11</v>
      </c>
      <c r="Y91" s="6">
        <f t="shared" si="25"/>
        <v>281</v>
      </c>
    </row>
    <row r="92" spans="1:25" x14ac:dyDescent="0.4">
      <c r="A92" s="84"/>
      <c r="B92" s="85"/>
      <c r="C92" s="85"/>
      <c r="D92" s="85"/>
      <c r="E92" s="85"/>
    </row>
    <row r="93" spans="1:25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0</v>
      </c>
      <c r="G93" s="6">
        <v>2</v>
      </c>
      <c r="H93" s="6">
        <v>2</v>
      </c>
      <c r="I93" s="6">
        <v>0</v>
      </c>
      <c r="J93" s="6">
        <v>1</v>
      </c>
      <c r="K93" s="6">
        <v>2</v>
      </c>
      <c r="L93" s="6">
        <v>0</v>
      </c>
      <c r="M93" s="6">
        <v>1</v>
      </c>
      <c r="N93" s="6">
        <v>0</v>
      </c>
      <c r="O93" s="6">
        <v>0</v>
      </c>
      <c r="P93" s="6">
        <v>0</v>
      </c>
      <c r="Q93" s="6">
        <v>1</v>
      </c>
      <c r="R93" s="6">
        <v>3</v>
      </c>
      <c r="S93" s="6">
        <v>1</v>
      </c>
      <c r="T93" s="6">
        <v>2</v>
      </c>
      <c r="U93" s="6">
        <v>1</v>
      </c>
      <c r="V93" s="6">
        <v>2</v>
      </c>
      <c r="W93" s="6">
        <v>0</v>
      </c>
      <c r="X93" s="6">
        <v>0</v>
      </c>
      <c r="Y93" s="5">
        <f t="shared" ref="Y93:Y102" si="26">SUM(E93:X93)</f>
        <v>18</v>
      </c>
    </row>
    <row r="94" spans="1:25" x14ac:dyDescent="0.4">
      <c r="A94" s="11" t="s">
        <v>50</v>
      </c>
      <c r="B94" s="52"/>
      <c r="C94" s="24" t="s">
        <v>146</v>
      </c>
      <c r="D94" s="50"/>
      <c r="E94" s="6">
        <v>1</v>
      </c>
      <c r="F94" s="6">
        <v>0</v>
      </c>
      <c r="G94" s="6">
        <v>0</v>
      </c>
      <c r="H94" s="6">
        <v>2</v>
      </c>
      <c r="I94" s="6">
        <v>0</v>
      </c>
      <c r="J94" s="6">
        <v>1</v>
      </c>
      <c r="K94" s="6">
        <v>0</v>
      </c>
      <c r="L94" s="6">
        <v>0</v>
      </c>
      <c r="M94" s="6">
        <v>1</v>
      </c>
      <c r="N94" s="6">
        <v>2</v>
      </c>
      <c r="O94" s="6">
        <v>0</v>
      </c>
      <c r="P94" s="6">
        <v>1</v>
      </c>
      <c r="Q94" s="6">
        <v>4</v>
      </c>
      <c r="R94" s="6">
        <v>1</v>
      </c>
      <c r="S94" s="6">
        <v>2</v>
      </c>
      <c r="T94" s="6">
        <v>1</v>
      </c>
      <c r="U94" s="6">
        <v>1</v>
      </c>
      <c r="V94" s="6">
        <v>1</v>
      </c>
      <c r="W94" s="6">
        <v>3</v>
      </c>
      <c r="X94" s="6">
        <v>2</v>
      </c>
      <c r="Y94" s="5">
        <f t="shared" si="26"/>
        <v>23</v>
      </c>
    </row>
    <row r="95" spans="1:25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</v>
      </c>
      <c r="X95" s="6">
        <v>1</v>
      </c>
      <c r="Y95" s="5">
        <f t="shared" si="26"/>
        <v>2</v>
      </c>
    </row>
    <row r="96" spans="1:25" ht="13.15" customHeight="1" x14ac:dyDescent="0.4">
      <c r="A96" s="7"/>
      <c r="B96" s="52"/>
      <c r="C96" s="24" t="s">
        <v>148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6">
        <v>0</v>
      </c>
      <c r="Y96" s="5">
        <f t="shared" si="26"/>
        <v>3</v>
      </c>
    </row>
    <row r="97" spans="1:25" x14ac:dyDescent="0.4">
      <c r="A97" s="7"/>
      <c r="B97" s="52"/>
      <c r="C97" s="24" t="s">
        <v>149</v>
      </c>
      <c r="D97" s="50"/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2</v>
      </c>
      <c r="O97" s="6">
        <v>1</v>
      </c>
      <c r="P97" s="6">
        <v>1</v>
      </c>
      <c r="Q97" s="6">
        <v>1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5">
        <f t="shared" si="26"/>
        <v>6</v>
      </c>
    </row>
    <row r="98" spans="1:25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5">
        <f t="shared" si="26"/>
        <v>2</v>
      </c>
    </row>
    <row r="99" spans="1:25" x14ac:dyDescent="0.4">
      <c r="A99" s="7"/>
      <c r="B99" s="52"/>
      <c r="C99" s="24" t="s">
        <v>151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3</v>
      </c>
      <c r="W99" s="6">
        <v>1</v>
      </c>
      <c r="X99" s="6">
        <v>0</v>
      </c>
      <c r="Y99" s="5">
        <f t="shared" si="26"/>
        <v>5</v>
      </c>
    </row>
    <row r="100" spans="1:25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1</v>
      </c>
      <c r="X100" s="6">
        <v>0</v>
      </c>
      <c r="Y100" s="5">
        <f t="shared" si="26"/>
        <v>1</v>
      </c>
    </row>
    <row r="101" spans="1:25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1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5">
        <f t="shared" si="26"/>
        <v>1</v>
      </c>
    </row>
    <row r="102" spans="1:25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1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5">
        <f t="shared" si="26"/>
        <v>2</v>
      </c>
    </row>
    <row r="103" spans="1:25" x14ac:dyDescent="0.4">
      <c r="A103" s="6" t="s">
        <v>26</v>
      </c>
      <c r="B103" s="67" t="s">
        <v>51</v>
      </c>
      <c r="C103" s="83"/>
      <c r="D103" s="74"/>
      <c r="E103" s="6">
        <f t="shared" ref="E103:Y103" si="27">SUM(E93:E102)</f>
        <v>2</v>
      </c>
      <c r="F103" s="6">
        <f t="shared" si="27"/>
        <v>0</v>
      </c>
      <c r="G103" s="6">
        <f t="shared" si="27"/>
        <v>2</v>
      </c>
      <c r="H103" s="6">
        <f t="shared" si="27"/>
        <v>4</v>
      </c>
      <c r="I103" s="6">
        <f t="shared" si="27"/>
        <v>1</v>
      </c>
      <c r="J103" s="6">
        <f t="shared" si="27"/>
        <v>2</v>
      </c>
      <c r="K103" s="6">
        <f t="shared" si="27"/>
        <v>2</v>
      </c>
      <c r="L103" s="6">
        <f t="shared" si="27"/>
        <v>0</v>
      </c>
      <c r="M103" s="6">
        <f t="shared" si="27"/>
        <v>2</v>
      </c>
      <c r="N103" s="6">
        <f t="shared" si="27"/>
        <v>6</v>
      </c>
      <c r="O103" s="6">
        <f t="shared" si="27"/>
        <v>1</v>
      </c>
      <c r="P103" s="6">
        <f t="shared" si="27"/>
        <v>2</v>
      </c>
      <c r="Q103" s="6">
        <f t="shared" si="27"/>
        <v>9</v>
      </c>
      <c r="R103" s="6">
        <f t="shared" si="27"/>
        <v>4</v>
      </c>
      <c r="S103" s="6">
        <f t="shared" si="27"/>
        <v>5</v>
      </c>
      <c r="T103" s="6">
        <f t="shared" si="27"/>
        <v>3</v>
      </c>
      <c r="U103" s="6">
        <f t="shared" si="27"/>
        <v>3</v>
      </c>
      <c r="V103" s="6">
        <f t="shared" si="27"/>
        <v>6</v>
      </c>
      <c r="W103" s="6">
        <f t="shared" si="27"/>
        <v>6</v>
      </c>
      <c r="X103" s="6">
        <f t="shared" si="27"/>
        <v>3</v>
      </c>
      <c r="Y103" s="6">
        <f t="shared" si="27"/>
        <v>63</v>
      </c>
    </row>
    <row r="104" spans="1:25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1</v>
      </c>
      <c r="G105" s="6">
        <v>0</v>
      </c>
      <c r="H105" s="6">
        <v>2</v>
      </c>
      <c r="I105" s="6">
        <v>1</v>
      </c>
      <c r="J105" s="6">
        <v>0</v>
      </c>
      <c r="K105" s="6">
        <v>1</v>
      </c>
      <c r="L105" s="6">
        <v>0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3</v>
      </c>
      <c r="V105" s="6">
        <v>0</v>
      </c>
      <c r="W105" s="6">
        <v>0</v>
      </c>
      <c r="X105" s="6">
        <v>0</v>
      </c>
      <c r="Y105" s="5">
        <f t="shared" ref="Y105:Y114" si="28">SUM(E105:X105)</f>
        <v>9</v>
      </c>
    </row>
    <row r="106" spans="1:25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1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0</v>
      </c>
      <c r="X106" s="6">
        <v>1</v>
      </c>
      <c r="Y106" s="5">
        <f t="shared" si="28"/>
        <v>5</v>
      </c>
    </row>
    <row r="107" spans="1:25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5">
        <f t="shared" si="28"/>
        <v>1</v>
      </c>
    </row>
    <row r="108" spans="1:25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5">
        <f t="shared" si="28"/>
        <v>0</v>
      </c>
    </row>
    <row r="109" spans="1:25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5">
        <f t="shared" si="28"/>
        <v>0</v>
      </c>
    </row>
    <row r="110" spans="1:25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5">
        <f t="shared" si="28"/>
        <v>0</v>
      </c>
    </row>
    <row r="111" spans="1:25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5">
        <f t="shared" si="28"/>
        <v>0</v>
      </c>
    </row>
    <row r="112" spans="1:25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5">
        <f t="shared" si="28"/>
        <v>0</v>
      </c>
    </row>
    <row r="113" spans="1:25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5">
        <f t="shared" si="28"/>
        <v>0</v>
      </c>
    </row>
    <row r="114" spans="1:25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>
        <f t="shared" si="28"/>
        <v>0</v>
      </c>
    </row>
    <row r="115" spans="1:25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Y115" si="29">SUM(E105:E114)</f>
        <v>0</v>
      </c>
      <c r="F115" s="6">
        <f t="shared" si="29"/>
        <v>1</v>
      </c>
      <c r="G115" s="6">
        <f t="shared" si="29"/>
        <v>0</v>
      </c>
      <c r="H115" s="6">
        <f t="shared" si="29"/>
        <v>2</v>
      </c>
      <c r="I115" s="6">
        <f t="shared" si="29"/>
        <v>1</v>
      </c>
      <c r="J115" s="6">
        <f t="shared" si="29"/>
        <v>0</v>
      </c>
      <c r="K115" s="6">
        <f t="shared" si="29"/>
        <v>2</v>
      </c>
      <c r="L115" s="6">
        <f t="shared" si="29"/>
        <v>1</v>
      </c>
      <c r="M115" s="6">
        <f t="shared" si="29"/>
        <v>1</v>
      </c>
      <c r="N115" s="6">
        <f t="shared" si="29"/>
        <v>0</v>
      </c>
      <c r="O115" s="6">
        <f t="shared" si="29"/>
        <v>0</v>
      </c>
      <c r="P115" s="6">
        <f t="shared" si="29"/>
        <v>1</v>
      </c>
      <c r="Q115" s="6">
        <f t="shared" si="29"/>
        <v>0</v>
      </c>
      <c r="R115" s="6">
        <f t="shared" si="29"/>
        <v>0</v>
      </c>
      <c r="S115" s="6">
        <f t="shared" si="29"/>
        <v>0</v>
      </c>
      <c r="T115" s="6">
        <f t="shared" si="29"/>
        <v>0</v>
      </c>
      <c r="U115" s="6">
        <f t="shared" si="29"/>
        <v>5</v>
      </c>
      <c r="V115" s="6">
        <f t="shared" si="29"/>
        <v>0</v>
      </c>
      <c r="W115" s="6">
        <f t="shared" si="29"/>
        <v>0</v>
      </c>
      <c r="X115" s="6">
        <f t="shared" si="29"/>
        <v>1</v>
      </c>
      <c r="Y115" s="6">
        <f t="shared" si="29"/>
        <v>15</v>
      </c>
    </row>
    <row r="116" spans="1:25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5"/>
    </row>
    <row r="117" spans="1:25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2</v>
      </c>
      <c r="G117" s="6">
        <v>2</v>
      </c>
      <c r="H117" s="6">
        <v>2</v>
      </c>
      <c r="I117" s="6">
        <v>0</v>
      </c>
      <c r="J117" s="6">
        <v>3</v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2</v>
      </c>
      <c r="Q117" s="6">
        <v>0</v>
      </c>
      <c r="R117" s="6">
        <v>1</v>
      </c>
      <c r="S117" s="6">
        <v>1</v>
      </c>
      <c r="T117" s="6">
        <v>1</v>
      </c>
      <c r="U117" s="6">
        <v>1</v>
      </c>
      <c r="V117" s="6">
        <v>3</v>
      </c>
      <c r="W117" s="6">
        <v>1</v>
      </c>
      <c r="X117" s="6">
        <v>0</v>
      </c>
      <c r="Y117" s="5">
        <f t="shared" ref="Y117:Y126" si="30">SUM(E117:X117)</f>
        <v>24</v>
      </c>
    </row>
    <row r="118" spans="1:25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0</v>
      </c>
      <c r="G118" s="6">
        <v>2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1</v>
      </c>
      <c r="S118" s="6">
        <v>0</v>
      </c>
      <c r="T118" s="6">
        <v>0</v>
      </c>
      <c r="U118" s="6">
        <v>3</v>
      </c>
      <c r="V118" s="6">
        <v>0</v>
      </c>
      <c r="W118" s="6">
        <v>1</v>
      </c>
      <c r="X118" s="6">
        <v>0</v>
      </c>
      <c r="Y118" s="5">
        <f t="shared" si="30"/>
        <v>8</v>
      </c>
    </row>
    <row r="119" spans="1:25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2</v>
      </c>
      <c r="V119" s="6">
        <v>0</v>
      </c>
      <c r="W119" s="6">
        <v>1</v>
      </c>
      <c r="X119" s="6">
        <v>0</v>
      </c>
      <c r="Y119" s="5">
        <f t="shared" si="30"/>
        <v>4</v>
      </c>
    </row>
    <row r="120" spans="1:25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5">
        <f t="shared" si="30"/>
        <v>0</v>
      </c>
    </row>
    <row r="121" spans="1:25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1</v>
      </c>
      <c r="V121" s="6">
        <v>0</v>
      </c>
      <c r="W121" s="6">
        <v>0</v>
      </c>
      <c r="X121" s="6">
        <v>0</v>
      </c>
      <c r="Y121" s="5">
        <f t="shared" si="30"/>
        <v>1</v>
      </c>
    </row>
    <row r="122" spans="1:25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5">
        <f t="shared" si="30"/>
        <v>0</v>
      </c>
    </row>
    <row r="123" spans="1:25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5">
        <f t="shared" si="30"/>
        <v>0</v>
      </c>
    </row>
    <row r="124" spans="1:25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5">
        <f t="shared" si="30"/>
        <v>0</v>
      </c>
    </row>
    <row r="125" spans="1:25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5">
        <f t="shared" si="30"/>
        <v>0</v>
      </c>
    </row>
    <row r="126" spans="1:25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5">
        <f t="shared" si="30"/>
        <v>0</v>
      </c>
    </row>
    <row r="127" spans="1:25" x14ac:dyDescent="0.4">
      <c r="A127" s="6" t="s">
        <v>26</v>
      </c>
      <c r="B127" s="67" t="s">
        <v>51</v>
      </c>
      <c r="C127" s="68"/>
      <c r="D127" s="69"/>
      <c r="E127" s="6">
        <f t="shared" ref="E127:Y127" si="31">SUM(E117:E126)</f>
        <v>0</v>
      </c>
      <c r="F127" s="6">
        <f t="shared" si="31"/>
        <v>2</v>
      </c>
      <c r="G127" s="6">
        <f t="shared" si="31"/>
        <v>4</v>
      </c>
      <c r="H127" s="6">
        <f t="shared" si="31"/>
        <v>2</v>
      </c>
      <c r="I127" s="6">
        <f t="shared" si="31"/>
        <v>0</v>
      </c>
      <c r="J127" s="6">
        <f t="shared" si="31"/>
        <v>3</v>
      </c>
      <c r="K127" s="6">
        <f t="shared" si="31"/>
        <v>1</v>
      </c>
      <c r="L127" s="6">
        <f t="shared" si="31"/>
        <v>1</v>
      </c>
      <c r="M127" s="6">
        <f t="shared" si="31"/>
        <v>2</v>
      </c>
      <c r="N127" s="6">
        <f t="shared" si="31"/>
        <v>2</v>
      </c>
      <c r="O127" s="6">
        <f t="shared" si="31"/>
        <v>1</v>
      </c>
      <c r="P127" s="6">
        <f t="shared" si="31"/>
        <v>2</v>
      </c>
      <c r="Q127" s="6">
        <f t="shared" si="31"/>
        <v>0</v>
      </c>
      <c r="R127" s="6">
        <f t="shared" si="31"/>
        <v>2</v>
      </c>
      <c r="S127" s="6">
        <f t="shared" si="31"/>
        <v>1</v>
      </c>
      <c r="T127" s="6">
        <f t="shared" si="31"/>
        <v>1</v>
      </c>
      <c r="U127" s="6">
        <f t="shared" si="31"/>
        <v>7</v>
      </c>
      <c r="V127" s="6">
        <f t="shared" si="31"/>
        <v>3</v>
      </c>
      <c r="W127" s="6">
        <f t="shared" si="31"/>
        <v>3</v>
      </c>
      <c r="X127" s="6">
        <f t="shared" si="31"/>
        <v>0</v>
      </c>
      <c r="Y127" s="6">
        <f t="shared" si="31"/>
        <v>37</v>
      </c>
    </row>
    <row r="128" spans="1:25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x14ac:dyDescent="0.4">
      <c r="A129" s="11" t="s">
        <v>48</v>
      </c>
      <c r="B129" s="17" t="s">
        <v>61</v>
      </c>
      <c r="C129" s="73" t="s">
        <v>62</v>
      </c>
      <c r="D129" s="74"/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1</v>
      </c>
      <c r="W129" s="6">
        <v>1</v>
      </c>
      <c r="X129" s="6">
        <v>0</v>
      </c>
      <c r="Y129" s="5">
        <f t="shared" ref="Y129:Y138" si="32">SUM(E129:X129)</f>
        <v>5</v>
      </c>
    </row>
    <row r="130" spans="1:25" ht="13.15" customHeight="1" x14ac:dyDescent="0.4">
      <c r="A130" s="11" t="s">
        <v>50</v>
      </c>
      <c r="B130" s="52"/>
      <c r="C130" s="24" t="s">
        <v>162</v>
      </c>
      <c r="D130" s="53"/>
      <c r="E130" s="6">
        <v>0</v>
      </c>
      <c r="F130" s="6">
        <v>3</v>
      </c>
      <c r="G130" s="6">
        <v>2</v>
      </c>
      <c r="H130" s="6">
        <v>1</v>
      </c>
      <c r="I130" s="6">
        <v>0</v>
      </c>
      <c r="J130" s="6">
        <v>1</v>
      </c>
      <c r="K130" s="6">
        <v>1</v>
      </c>
      <c r="L130" s="6">
        <v>1</v>
      </c>
      <c r="M130" s="6">
        <v>1</v>
      </c>
      <c r="N130" s="6">
        <v>1</v>
      </c>
      <c r="O130" s="6">
        <v>2</v>
      </c>
      <c r="P130" s="6">
        <v>2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3</v>
      </c>
      <c r="W130" s="6">
        <v>2</v>
      </c>
      <c r="X130" s="6">
        <v>0</v>
      </c>
      <c r="Y130" s="5">
        <f t="shared" si="32"/>
        <v>20</v>
      </c>
    </row>
    <row r="131" spans="1:25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1</v>
      </c>
      <c r="W131" s="6">
        <v>1</v>
      </c>
      <c r="X131" s="6">
        <v>0</v>
      </c>
      <c r="Y131" s="5">
        <f t="shared" si="32"/>
        <v>2</v>
      </c>
    </row>
    <row r="132" spans="1:25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1</v>
      </c>
      <c r="X132" s="6">
        <v>0</v>
      </c>
      <c r="Y132" s="5">
        <f t="shared" si="32"/>
        <v>3</v>
      </c>
    </row>
    <row r="133" spans="1:25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>
        <v>0</v>
      </c>
      <c r="V133" s="6">
        <v>0</v>
      </c>
      <c r="W133" s="6">
        <v>1</v>
      </c>
      <c r="X133" s="6">
        <v>1</v>
      </c>
      <c r="Y133" s="5">
        <f t="shared" si="32"/>
        <v>4</v>
      </c>
    </row>
    <row r="134" spans="1:25" x14ac:dyDescent="0.4">
      <c r="A134" s="7"/>
      <c r="B134" s="52"/>
      <c r="C134" s="24" t="s">
        <v>166</v>
      </c>
      <c r="D134" s="53"/>
      <c r="E134" s="6">
        <v>0</v>
      </c>
      <c r="F134" s="6">
        <v>1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1</v>
      </c>
      <c r="X134" s="6">
        <v>0</v>
      </c>
      <c r="Y134" s="5">
        <f t="shared" si="32"/>
        <v>3</v>
      </c>
    </row>
    <row r="135" spans="1:25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1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1</v>
      </c>
      <c r="U135" s="6">
        <v>0</v>
      </c>
      <c r="V135" s="6">
        <v>0</v>
      </c>
      <c r="W135" s="6">
        <v>0</v>
      </c>
      <c r="X135" s="6">
        <v>0</v>
      </c>
      <c r="Y135" s="5">
        <f t="shared" si="32"/>
        <v>2</v>
      </c>
    </row>
    <row r="136" spans="1:25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1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1</v>
      </c>
      <c r="Y136" s="5">
        <f t="shared" si="32"/>
        <v>2</v>
      </c>
    </row>
    <row r="137" spans="1:25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5">
        <f t="shared" si="32"/>
        <v>0</v>
      </c>
    </row>
    <row r="138" spans="1:25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5">
        <f t="shared" si="32"/>
        <v>0</v>
      </c>
    </row>
    <row r="139" spans="1:25" x14ac:dyDescent="0.4">
      <c r="A139" s="6" t="s">
        <v>26</v>
      </c>
      <c r="B139" s="67" t="s">
        <v>51</v>
      </c>
      <c r="C139" s="68"/>
      <c r="D139" s="69"/>
      <c r="E139" s="6">
        <f t="shared" ref="E139:Y139" si="33">SUM(E129:E138)</f>
        <v>1</v>
      </c>
      <c r="F139" s="6">
        <f t="shared" si="33"/>
        <v>4</v>
      </c>
      <c r="G139" s="6">
        <f t="shared" si="33"/>
        <v>3</v>
      </c>
      <c r="H139" s="6">
        <f t="shared" si="33"/>
        <v>1</v>
      </c>
      <c r="I139" s="6">
        <f t="shared" si="33"/>
        <v>2</v>
      </c>
      <c r="J139" s="6">
        <f t="shared" si="33"/>
        <v>4</v>
      </c>
      <c r="K139" s="6">
        <f t="shared" si="33"/>
        <v>1</v>
      </c>
      <c r="L139" s="6">
        <f t="shared" si="33"/>
        <v>2</v>
      </c>
      <c r="M139" s="6">
        <f t="shared" si="33"/>
        <v>1</v>
      </c>
      <c r="N139" s="6">
        <f t="shared" si="33"/>
        <v>1</v>
      </c>
      <c r="O139" s="6">
        <f t="shared" si="33"/>
        <v>2</v>
      </c>
      <c r="P139" s="6">
        <f t="shared" si="33"/>
        <v>2</v>
      </c>
      <c r="Q139" s="6">
        <f t="shared" si="33"/>
        <v>0</v>
      </c>
      <c r="R139" s="6">
        <f t="shared" si="33"/>
        <v>1</v>
      </c>
      <c r="S139" s="6">
        <f t="shared" si="33"/>
        <v>1</v>
      </c>
      <c r="T139" s="6">
        <f t="shared" si="33"/>
        <v>1</v>
      </c>
      <c r="U139" s="6">
        <f t="shared" si="33"/>
        <v>0</v>
      </c>
      <c r="V139" s="6">
        <f t="shared" si="33"/>
        <v>5</v>
      </c>
      <c r="W139" s="6">
        <f t="shared" si="33"/>
        <v>7</v>
      </c>
      <c r="X139" s="6">
        <f t="shared" si="33"/>
        <v>2</v>
      </c>
      <c r="Y139" s="6">
        <f t="shared" si="33"/>
        <v>41</v>
      </c>
    </row>
    <row r="140" spans="1:25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5">
        <f t="shared" ref="Y141:Y150" si="34">SUM(E141:X141)</f>
        <v>0</v>
      </c>
    </row>
    <row r="142" spans="1:25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1</v>
      </c>
      <c r="S142" s="6">
        <v>1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5">
        <f t="shared" si="34"/>
        <v>2</v>
      </c>
    </row>
    <row r="143" spans="1:25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1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5">
        <f t="shared" si="34"/>
        <v>1</v>
      </c>
    </row>
    <row r="144" spans="1:25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5">
        <f t="shared" si="34"/>
        <v>0</v>
      </c>
    </row>
    <row r="145" spans="1:25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5">
        <f t="shared" si="34"/>
        <v>0</v>
      </c>
    </row>
    <row r="146" spans="1:25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5">
        <f t="shared" si="34"/>
        <v>0</v>
      </c>
    </row>
    <row r="147" spans="1:25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5">
        <f t="shared" si="34"/>
        <v>0</v>
      </c>
    </row>
    <row r="148" spans="1:25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5">
        <f t="shared" si="34"/>
        <v>0</v>
      </c>
    </row>
    <row r="149" spans="1:25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5">
        <f t="shared" si="34"/>
        <v>0</v>
      </c>
    </row>
    <row r="150" spans="1:25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5">
        <f t="shared" si="34"/>
        <v>0</v>
      </c>
    </row>
    <row r="151" spans="1:25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Y151" si="35">SUM(E141:E150)</f>
        <v>0</v>
      </c>
      <c r="F151" s="6">
        <f t="shared" si="35"/>
        <v>0</v>
      </c>
      <c r="G151" s="6">
        <f t="shared" si="35"/>
        <v>0</v>
      </c>
      <c r="H151" s="6">
        <f t="shared" si="35"/>
        <v>0</v>
      </c>
      <c r="I151" s="6">
        <f t="shared" si="35"/>
        <v>0</v>
      </c>
      <c r="J151" s="6">
        <f t="shared" si="35"/>
        <v>0</v>
      </c>
      <c r="K151" s="6">
        <f t="shared" si="35"/>
        <v>0</v>
      </c>
      <c r="L151" s="6">
        <f t="shared" si="35"/>
        <v>0</v>
      </c>
      <c r="M151" s="6">
        <f t="shared" si="35"/>
        <v>0</v>
      </c>
      <c r="N151" s="6">
        <f t="shared" si="35"/>
        <v>0</v>
      </c>
      <c r="O151" s="6">
        <f t="shared" si="35"/>
        <v>1</v>
      </c>
      <c r="P151" s="6">
        <f t="shared" si="35"/>
        <v>0</v>
      </c>
      <c r="Q151" s="6">
        <f t="shared" si="35"/>
        <v>0</v>
      </c>
      <c r="R151" s="6">
        <f t="shared" si="35"/>
        <v>1</v>
      </c>
      <c r="S151" s="6">
        <f t="shared" si="35"/>
        <v>1</v>
      </c>
      <c r="T151" s="6">
        <f t="shared" si="35"/>
        <v>0</v>
      </c>
      <c r="U151" s="6">
        <f t="shared" si="35"/>
        <v>0</v>
      </c>
      <c r="V151" s="6">
        <f t="shared" si="35"/>
        <v>0</v>
      </c>
      <c r="W151" s="6">
        <f t="shared" si="35"/>
        <v>0</v>
      </c>
      <c r="X151" s="6">
        <f t="shared" si="35"/>
        <v>0</v>
      </c>
      <c r="Y151" s="6">
        <f t="shared" si="35"/>
        <v>3</v>
      </c>
    </row>
    <row r="152" spans="1:25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5"/>
    </row>
    <row r="153" spans="1:25" x14ac:dyDescent="0.4">
      <c r="A153" s="11" t="s">
        <v>48</v>
      </c>
      <c r="B153" s="44" t="s">
        <v>65</v>
      </c>
      <c r="C153" s="81" t="s">
        <v>66</v>
      </c>
      <c r="D153" s="82"/>
      <c r="E153" s="6">
        <v>2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4</v>
      </c>
      <c r="N153" s="6">
        <v>1</v>
      </c>
      <c r="O153" s="6">
        <v>0</v>
      </c>
      <c r="P153" s="6">
        <v>0</v>
      </c>
      <c r="Q153" s="6">
        <v>1</v>
      </c>
      <c r="R153" s="6">
        <v>2</v>
      </c>
      <c r="S153" s="6">
        <v>0</v>
      </c>
      <c r="T153" s="6">
        <v>0</v>
      </c>
      <c r="U153" s="6">
        <v>0</v>
      </c>
      <c r="V153" s="6">
        <v>1</v>
      </c>
      <c r="W153" s="6">
        <v>1</v>
      </c>
      <c r="X153" s="6">
        <v>0</v>
      </c>
      <c r="Y153" s="5">
        <f t="shared" ref="Y153:Y162" si="36">SUM(E153:X153)</f>
        <v>13</v>
      </c>
    </row>
    <row r="154" spans="1:25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1</v>
      </c>
      <c r="G154" s="6">
        <v>0</v>
      </c>
      <c r="H154" s="6">
        <v>1</v>
      </c>
      <c r="I154" s="6">
        <v>0</v>
      </c>
      <c r="J154" s="6">
        <v>0</v>
      </c>
      <c r="K154" s="6">
        <v>1</v>
      </c>
      <c r="L154" s="6">
        <v>1</v>
      </c>
      <c r="M154" s="6">
        <v>2</v>
      </c>
      <c r="N154" s="6">
        <v>0</v>
      </c>
      <c r="O154" s="6">
        <v>1</v>
      </c>
      <c r="P154" s="6">
        <v>0</v>
      </c>
      <c r="Q154" s="6">
        <v>1</v>
      </c>
      <c r="R154" s="6">
        <v>0</v>
      </c>
      <c r="S154" s="6">
        <v>1</v>
      </c>
      <c r="T154" s="6">
        <v>0</v>
      </c>
      <c r="U154" s="6">
        <v>2</v>
      </c>
      <c r="V154" s="6">
        <v>0</v>
      </c>
      <c r="W154" s="6">
        <v>0</v>
      </c>
      <c r="X154" s="6">
        <v>1</v>
      </c>
      <c r="Y154" s="5">
        <f t="shared" si="36"/>
        <v>12</v>
      </c>
    </row>
    <row r="155" spans="1:25" x14ac:dyDescent="0.4">
      <c r="A155" s="7"/>
      <c r="B155" s="56"/>
      <c r="C155" s="24" t="s">
        <v>175</v>
      </c>
      <c r="D155" s="57"/>
      <c r="E155" s="55">
        <v>0</v>
      </c>
      <c r="F155" s="6">
        <v>1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2</v>
      </c>
      <c r="N155" s="6">
        <v>0</v>
      </c>
      <c r="O155" s="6">
        <v>1</v>
      </c>
      <c r="P155" s="6">
        <v>2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5">
        <f t="shared" si="36"/>
        <v>7</v>
      </c>
    </row>
    <row r="156" spans="1:25" x14ac:dyDescent="0.4">
      <c r="A156" s="7"/>
      <c r="B156" s="56"/>
      <c r="C156" s="24" t="s">
        <v>176</v>
      </c>
      <c r="D156" s="57"/>
      <c r="E156" s="55">
        <v>0</v>
      </c>
      <c r="F156" s="6">
        <v>2</v>
      </c>
      <c r="G156" s="6">
        <v>0</v>
      </c>
      <c r="H156" s="6">
        <v>0</v>
      </c>
      <c r="I156" s="6">
        <v>0</v>
      </c>
      <c r="J156" s="6">
        <v>1</v>
      </c>
      <c r="K156" s="6">
        <v>0</v>
      </c>
      <c r="L156" s="6">
        <v>1</v>
      </c>
      <c r="M156" s="6">
        <v>0</v>
      </c>
      <c r="N156" s="6">
        <v>0</v>
      </c>
      <c r="O156" s="6">
        <v>0</v>
      </c>
      <c r="P156" s="6">
        <v>1</v>
      </c>
      <c r="Q156" s="6">
        <v>2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>
        <f t="shared" si="36"/>
        <v>7</v>
      </c>
    </row>
    <row r="157" spans="1:25" x14ac:dyDescent="0.4">
      <c r="A157" s="7"/>
      <c r="B157" s="56"/>
      <c r="C157" s="24" t="s">
        <v>177</v>
      </c>
      <c r="D157" s="57"/>
      <c r="E157" s="55">
        <v>2</v>
      </c>
      <c r="F157" s="6">
        <v>0</v>
      </c>
      <c r="G157" s="6">
        <v>0</v>
      </c>
      <c r="H157" s="6">
        <v>0</v>
      </c>
      <c r="I157" s="6">
        <v>0</v>
      </c>
      <c r="J157" s="6">
        <v>9</v>
      </c>
      <c r="K157" s="6">
        <v>1</v>
      </c>
      <c r="L157" s="6">
        <v>3</v>
      </c>
      <c r="M157" s="6">
        <v>4</v>
      </c>
      <c r="N157" s="6">
        <v>2</v>
      </c>
      <c r="O157" s="6">
        <v>2</v>
      </c>
      <c r="P157" s="6">
        <v>2</v>
      </c>
      <c r="Q157" s="6">
        <v>3</v>
      </c>
      <c r="R157" s="6">
        <v>0</v>
      </c>
      <c r="S157" s="6">
        <v>6</v>
      </c>
      <c r="T157" s="6">
        <v>1</v>
      </c>
      <c r="U157" s="6">
        <v>0</v>
      </c>
      <c r="V157" s="6">
        <v>0</v>
      </c>
      <c r="W157" s="6">
        <v>2</v>
      </c>
      <c r="X157" s="6">
        <v>2</v>
      </c>
      <c r="Y157" s="5">
        <f t="shared" si="36"/>
        <v>39</v>
      </c>
    </row>
    <row r="158" spans="1:25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1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5">
        <f t="shared" si="36"/>
        <v>1</v>
      </c>
    </row>
    <row r="159" spans="1:25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3</v>
      </c>
      <c r="R159" s="6">
        <v>0</v>
      </c>
      <c r="S159" s="6">
        <v>0</v>
      </c>
      <c r="T159" s="6">
        <v>0</v>
      </c>
      <c r="U159" s="6">
        <v>1</v>
      </c>
      <c r="V159" s="6">
        <v>0</v>
      </c>
      <c r="W159" s="6">
        <v>0</v>
      </c>
      <c r="X159" s="6">
        <v>0</v>
      </c>
      <c r="Y159" s="5">
        <f t="shared" si="36"/>
        <v>4</v>
      </c>
    </row>
    <row r="160" spans="1:25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2</v>
      </c>
      <c r="U160" s="6">
        <v>0</v>
      </c>
      <c r="V160" s="6">
        <v>0</v>
      </c>
      <c r="W160" s="6">
        <v>0</v>
      </c>
      <c r="X160" s="6">
        <v>0</v>
      </c>
      <c r="Y160" s="5">
        <f t="shared" si="36"/>
        <v>2</v>
      </c>
    </row>
    <row r="161" spans="1:25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5">
        <f t="shared" si="36"/>
        <v>0</v>
      </c>
    </row>
    <row r="162" spans="1:25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5">
        <f t="shared" si="36"/>
        <v>0</v>
      </c>
    </row>
    <row r="163" spans="1:25" x14ac:dyDescent="0.4">
      <c r="A163" s="6" t="s">
        <v>26</v>
      </c>
      <c r="B163" s="78" t="s">
        <v>51</v>
      </c>
      <c r="C163" s="79"/>
      <c r="D163" s="80"/>
      <c r="E163" s="6">
        <f t="shared" ref="E163" si="37">SUM(E153:E162)</f>
        <v>4</v>
      </c>
      <c r="F163" s="6">
        <f t="shared" ref="F163" si="38">SUM(F153:F162)</f>
        <v>4</v>
      </c>
      <c r="G163" s="6">
        <f t="shared" ref="G163" si="39">SUM(G153:G162)</f>
        <v>0</v>
      </c>
      <c r="H163" s="6">
        <f t="shared" ref="H163" si="40">SUM(H153:H162)</f>
        <v>2</v>
      </c>
      <c r="I163" s="6">
        <f t="shared" ref="I163" si="41">SUM(I153:I162)</f>
        <v>0</v>
      </c>
      <c r="J163" s="6">
        <f t="shared" ref="J163" si="42">SUM(J153:J162)</f>
        <v>10</v>
      </c>
      <c r="K163" s="6">
        <f t="shared" ref="K163" si="43">SUM(K153:K162)</f>
        <v>3</v>
      </c>
      <c r="L163" s="6">
        <f t="shared" ref="L163" si="44">SUM(L153:L162)</f>
        <v>5</v>
      </c>
      <c r="M163" s="6">
        <f t="shared" ref="M163" si="45">SUM(M153:M162)</f>
        <v>12</v>
      </c>
      <c r="N163" s="6">
        <f t="shared" ref="N163" si="46">SUM(N153:N162)</f>
        <v>3</v>
      </c>
      <c r="O163" s="6">
        <f t="shared" ref="O163" si="47">SUM(O153:O162)</f>
        <v>4</v>
      </c>
      <c r="P163" s="6">
        <f t="shared" ref="P163" si="48">SUM(P153:P162)</f>
        <v>6</v>
      </c>
      <c r="Q163" s="6">
        <f t="shared" ref="Q163" si="49">SUM(Q153:Q162)</f>
        <v>10</v>
      </c>
      <c r="R163" s="6">
        <f t="shared" ref="R163" si="50">SUM(R153:R162)</f>
        <v>2</v>
      </c>
      <c r="S163" s="6">
        <f t="shared" ref="S163" si="51">SUM(S153:S162)</f>
        <v>7</v>
      </c>
      <c r="T163" s="6">
        <f t="shared" ref="T163" si="52">SUM(T153:T162)</f>
        <v>3</v>
      </c>
      <c r="U163" s="6">
        <f t="shared" ref="U163" si="53">SUM(U153:U162)</f>
        <v>3</v>
      </c>
      <c r="V163" s="6">
        <f t="shared" ref="V163" si="54">SUM(V153:V162)</f>
        <v>1</v>
      </c>
      <c r="W163" s="6">
        <f t="shared" ref="W163" si="55">SUM(W153:W162)</f>
        <v>3</v>
      </c>
      <c r="X163" s="6">
        <f t="shared" ref="X163" si="56">SUM(X153:X162)</f>
        <v>3</v>
      </c>
      <c r="Y163" s="6">
        <f t="shared" ref="Y163" si="57">SUM(Y153:Y162)</f>
        <v>85</v>
      </c>
    </row>
    <row r="164" spans="1:25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5">
        <f t="shared" ref="Y165:Y174" si="58">SUM(E165:X165)</f>
        <v>2</v>
      </c>
    </row>
    <row r="166" spans="1:25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1</v>
      </c>
      <c r="N166" s="6">
        <v>0</v>
      </c>
      <c r="O166" s="6">
        <v>0</v>
      </c>
      <c r="P166" s="6">
        <v>1</v>
      </c>
      <c r="Q166" s="6">
        <v>1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1</v>
      </c>
      <c r="X166" s="6">
        <v>0</v>
      </c>
      <c r="Y166" s="5">
        <f t="shared" si="58"/>
        <v>5</v>
      </c>
    </row>
    <row r="167" spans="1:25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5">
        <f t="shared" si="58"/>
        <v>0</v>
      </c>
    </row>
    <row r="168" spans="1:25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5">
        <f t="shared" si="58"/>
        <v>0</v>
      </c>
    </row>
    <row r="169" spans="1:25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5">
        <f t="shared" si="58"/>
        <v>0</v>
      </c>
    </row>
    <row r="170" spans="1:25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5">
        <f t="shared" si="58"/>
        <v>0</v>
      </c>
    </row>
    <row r="171" spans="1:25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5">
        <f t="shared" si="58"/>
        <v>0</v>
      </c>
    </row>
    <row r="172" spans="1:25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5">
        <f t="shared" si="58"/>
        <v>0</v>
      </c>
    </row>
    <row r="173" spans="1:25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5">
        <f t="shared" si="58"/>
        <v>0</v>
      </c>
    </row>
    <row r="174" spans="1:25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5">
        <f t="shared" si="58"/>
        <v>0</v>
      </c>
    </row>
    <row r="175" spans="1:25" x14ac:dyDescent="0.4">
      <c r="A175" s="6" t="s">
        <v>26</v>
      </c>
      <c r="B175" s="67" t="s">
        <v>51</v>
      </c>
      <c r="C175" s="68"/>
      <c r="D175" s="69"/>
      <c r="E175" s="6">
        <f t="shared" ref="E175" si="59">SUM(E165:E174)</f>
        <v>1</v>
      </c>
      <c r="F175" s="6">
        <f t="shared" ref="F175" si="60">SUM(F165:F174)</f>
        <v>0</v>
      </c>
      <c r="G175" s="6">
        <f t="shared" ref="G175" si="61">SUM(G165:G174)</f>
        <v>0</v>
      </c>
      <c r="H175" s="6">
        <f t="shared" ref="H175" si="62">SUM(H165:H174)</f>
        <v>0</v>
      </c>
      <c r="I175" s="6">
        <f t="shared" ref="I175" si="63">SUM(I165:I174)</f>
        <v>0</v>
      </c>
      <c r="J175" s="6">
        <f t="shared" ref="J175" si="64">SUM(J165:J174)</f>
        <v>0</v>
      </c>
      <c r="K175" s="6">
        <f t="shared" ref="K175" si="65">SUM(K165:K174)</f>
        <v>0</v>
      </c>
      <c r="L175" s="6">
        <f t="shared" ref="L175" si="66">SUM(L165:L174)</f>
        <v>1</v>
      </c>
      <c r="M175" s="6">
        <f t="shared" ref="M175" si="67">SUM(M165:M174)</f>
        <v>1</v>
      </c>
      <c r="N175" s="6">
        <f t="shared" ref="N175" si="68">SUM(N165:N174)</f>
        <v>1</v>
      </c>
      <c r="O175" s="6">
        <f t="shared" ref="O175" si="69">SUM(O165:O174)</f>
        <v>0</v>
      </c>
      <c r="P175" s="6">
        <f t="shared" ref="P175" si="70">SUM(P165:P174)</f>
        <v>1</v>
      </c>
      <c r="Q175" s="6">
        <f t="shared" ref="Q175" si="71">SUM(Q165:Q174)</f>
        <v>1</v>
      </c>
      <c r="R175" s="6">
        <f t="shared" ref="R175" si="72">SUM(R165:R174)</f>
        <v>0</v>
      </c>
      <c r="S175" s="6">
        <f t="shared" ref="S175" si="73">SUM(S165:S174)</f>
        <v>0</v>
      </c>
      <c r="T175" s="6">
        <f t="shared" ref="T175" si="74">SUM(T165:T174)</f>
        <v>0</v>
      </c>
      <c r="U175" s="6">
        <f t="shared" ref="U175" si="75">SUM(U165:U174)</f>
        <v>0</v>
      </c>
      <c r="V175" s="6">
        <f t="shared" ref="V175" si="76">SUM(V165:V174)</f>
        <v>0</v>
      </c>
      <c r="W175" s="6">
        <f t="shared" ref="W175" si="77">SUM(W165:W174)</f>
        <v>1</v>
      </c>
      <c r="X175" s="6">
        <f t="shared" ref="X175" si="78">SUM(X165:X174)</f>
        <v>0</v>
      </c>
      <c r="Y175" s="6">
        <f t="shared" ref="Y175" si="79">SUM(Y165:Y174)</f>
        <v>7</v>
      </c>
    </row>
    <row r="176" spans="1:25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2</v>
      </c>
      <c r="M177" s="6">
        <v>0</v>
      </c>
      <c r="N177" s="6">
        <v>1</v>
      </c>
      <c r="O177" s="6">
        <v>1</v>
      </c>
      <c r="P177" s="6">
        <v>2</v>
      </c>
      <c r="Q177" s="6">
        <v>0</v>
      </c>
      <c r="R177" s="6">
        <v>1</v>
      </c>
      <c r="S177" s="6">
        <v>0</v>
      </c>
      <c r="T177" s="6">
        <v>1</v>
      </c>
      <c r="U177" s="6">
        <v>0</v>
      </c>
      <c r="V177" s="6">
        <v>0</v>
      </c>
      <c r="W177" s="6">
        <v>2</v>
      </c>
      <c r="X177" s="6">
        <v>0</v>
      </c>
      <c r="Y177" s="5">
        <f t="shared" ref="Y177:Y186" si="80">SUM(E177:X177)</f>
        <v>11</v>
      </c>
    </row>
    <row r="178" spans="1:25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2</v>
      </c>
      <c r="K178" s="6">
        <v>1</v>
      </c>
      <c r="L178" s="6">
        <v>3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1</v>
      </c>
      <c r="T178" s="6">
        <v>0</v>
      </c>
      <c r="U178" s="6">
        <v>0</v>
      </c>
      <c r="V178" s="6">
        <v>2</v>
      </c>
      <c r="W178" s="6">
        <v>0</v>
      </c>
      <c r="X178" s="6">
        <v>0</v>
      </c>
      <c r="Y178" s="5">
        <f t="shared" si="80"/>
        <v>10</v>
      </c>
    </row>
    <row r="179" spans="1:25" x14ac:dyDescent="0.4">
      <c r="A179" s="7"/>
      <c r="B179" s="52"/>
      <c r="C179" s="24" t="s">
        <v>183</v>
      </c>
      <c r="D179" s="50"/>
      <c r="E179" s="6">
        <v>0</v>
      </c>
      <c r="F179" s="6">
        <v>1</v>
      </c>
      <c r="G179" s="6">
        <v>0</v>
      </c>
      <c r="H179" s="6">
        <v>0</v>
      </c>
      <c r="I179" s="6">
        <v>1</v>
      </c>
      <c r="J179" s="6">
        <v>1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5">
        <f t="shared" si="80"/>
        <v>4</v>
      </c>
    </row>
    <row r="180" spans="1:25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1</v>
      </c>
      <c r="O180" s="6">
        <v>0</v>
      </c>
      <c r="P180" s="6">
        <v>1</v>
      </c>
      <c r="Q180" s="6">
        <v>0</v>
      </c>
      <c r="R180" s="6">
        <v>2</v>
      </c>
      <c r="S180" s="6">
        <v>0</v>
      </c>
      <c r="T180" s="6">
        <v>1</v>
      </c>
      <c r="U180" s="6">
        <v>0</v>
      </c>
      <c r="V180" s="6">
        <v>0</v>
      </c>
      <c r="W180" s="6">
        <v>1</v>
      </c>
      <c r="X180" s="6">
        <v>0</v>
      </c>
      <c r="Y180" s="5">
        <f t="shared" si="80"/>
        <v>7</v>
      </c>
    </row>
    <row r="181" spans="1:25" x14ac:dyDescent="0.4">
      <c r="A181" s="7"/>
      <c r="B181" s="52"/>
      <c r="C181" s="24" t="s">
        <v>185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2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5">
        <f t="shared" si="80"/>
        <v>3</v>
      </c>
    </row>
    <row r="182" spans="1:25" x14ac:dyDescent="0.4">
      <c r="A182" s="7"/>
      <c r="B182" s="52"/>
      <c r="C182" s="24" t="s">
        <v>186</v>
      </c>
      <c r="D182" s="50"/>
      <c r="E182" s="6">
        <v>0</v>
      </c>
      <c r="F182" s="6">
        <v>1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>
        <f t="shared" si="80"/>
        <v>1</v>
      </c>
    </row>
    <row r="183" spans="1:25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1</v>
      </c>
      <c r="W183" s="6">
        <v>0</v>
      </c>
      <c r="X183" s="6">
        <v>0</v>
      </c>
      <c r="Y183" s="5">
        <f t="shared" si="80"/>
        <v>1</v>
      </c>
    </row>
    <row r="184" spans="1:25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5">
        <f t="shared" si="80"/>
        <v>1</v>
      </c>
    </row>
    <row r="185" spans="1:25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1</v>
      </c>
      <c r="P185" s="6">
        <v>0</v>
      </c>
      <c r="Q185" s="6">
        <v>0</v>
      </c>
      <c r="R185" s="6">
        <v>0</v>
      </c>
      <c r="S185" s="6">
        <v>0</v>
      </c>
      <c r="T185" s="6">
        <v>1</v>
      </c>
      <c r="U185" s="6">
        <v>0</v>
      </c>
      <c r="V185" s="6">
        <v>0</v>
      </c>
      <c r="W185" s="6">
        <v>0</v>
      </c>
      <c r="X185" s="6">
        <v>0</v>
      </c>
      <c r="Y185" s="5">
        <f t="shared" si="80"/>
        <v>2</v>
      </c>
    </row>
    <row r="186" spans="1:25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5">
        <f t="shared" si="80"/>
        <v>0</v>
      </c>
    </row>
    <row r="187" spans="1:25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81">SUM(E177:E186)</f>
        <v>0</v>
      </c>
      <c r="F187" s="6">
        <f t="shared" ref="F187" si="82">SUM(F177:F186)</f>
        <v>2</v>
      </c>
      <c r="G187" s="6">
        <f t="shared" ref="G187" si="83">SUM(G177:G186)</f>
        <v>1</v>
      </c>
      <c r="H187" s="6">
        <f t="shared" ref="H187" si="84">SUM(H177:H186)</f>
        <v>0</v>
      </c>
      <c r="I187" s="6">
        <f t="shared" ref="I187" si="85">SUM(I177:I186)</f>
        <v>1</v>
      </c>
      <c r="J187" s="6">
        <f t="shared" ref="J187" si="86">SUM(J177:J186)</f>
        <v>3</v>
      </c>
      <c r="K187" s="6">
        <f t="shared" ref="K187" si="87">SUM(K177:K186)</f>
        <v>2</v>
      </c>
      <c r="L187" s="6">
        <f t="shared" ref="L187" si="88">SUM(L177:L186)</f>
        <v>6</v>
      </c>
      <c r="M187" s="6">
        <f t="shared" ref="M187" si="89">SUM(M177:M186)</f>
        <v>2</v>
      </c>
      <c r="N187" s="6">
        <f t="shared" ref="N187" si="90">SUM(N177:N186)</f>
        <v>2</v>
      </c>
      <c r="O187" s="6">
        <f t="shared" ref="O187" si="91">SUM(O177:O186)</f>
        <v>4</v>
      </c>
      <c r="P187" s="6">
        <f t="shared" ref="P187" si="92">SUM(P177:P186)</f>
        <v>3</v>
      </c>
      <c r="Q187" s="6">
        <f t="shared" ref="Q187" si="93">SUM(Q177:Q186)</f>
        <v>0</v>
      </c>
      <c r="R187" s="6">
        <f t="shared" ref="R187" si="94">SUM(R177:R186)</f>
        <v>3</v>
      </c>
      <c r="S187" s="6">
        <f t="shared" ref="S187" si="95">SUM(S177:S186)</f>
        <v>2</v>
      </c>
      <c r="T187" s="6">
        <f t="shared" ref="T187" si="96">SUM(T177:T186)</f>
        <v>3</v>
      </c>
      <c r="U187" s="6">
        <f t="shared" ref="U187" si="97">SUM(U177:U186)</f>
        <v>0</v>
      </c>
      <c r="V187" s="6">
        <f t="shared" ref="V187" si="98">SUM(V177:V186)</f>
        <v>3</v>
      </c>
      <c r="W187" s="6">
        <f t="shared" ref="W187" si="99">SUM(W177:W186)</f>
        <v>3</v>
      </c>
      <c r="X187" s="6">
        <f t="shared" ref="X187" si="100">SUM(X177:X186)</f>
        <v>0</v>
      </c>
      <c r="Y187" s="6">
        <f t="shared" ref="Y187" si="101">SUM(Y177:Y186)</f>
        <v>40</v>
      </c>
    </row>
    <row r="188" spans="1:25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18"/>
      <c r="T188" s="18"/>
      <c r="Y188" s="5"/>
    </row>
    <row r="189" spans="1:25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1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2</v>
      </c>
      <c r="X189" s="6">
        <v>0</v>
      </c>
      <c r="Y189" s="5">
        <f t="shared" ref="Y189:Y198" si="102">SUM(E189:X189)</f>
        <v>3</v>
      </c>
    </row>
    <row r="190" spans="1:25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1</v>
      </c>
      <c r="Q190" s="6">
        <v>1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5">
        <f t="shared" si="102"/>
        <v>2</v>
      </c>
    </row>
    <row r="191" spans="1:25" x14ac:dyDescent="0.4">
      <c r="A191" s="7"/>
      <c r="B191" s="52"/>
      <c r="C191" s="24" t="s">
        <v>192</v>
      </c>
      <c r="D191" s="50"/>
      <c r="E191" s="6">
        <v>1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6">
        <v>0</v>
      </c>
      <c r="W191" s="6">
        <v>0</v>
      </c>
      <c r="X191" s="6">
        <v>1</v>
      </c>
      <c r="Y191" s="5">
        <f t="shared" si="102"/>
        <v>5</v>
      </c>
    </row>
    <row r="192" spans="1:25" x14ac:dyDescent="0.4">
      <c r="A192" s="7"/>
      <c r="B192" s="52"/>
      <c r="C192" s="24" t="s">
        <v>193</v>
      </c>
      <c r="D192" s="50"/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5">
        <f t="shared" si="102"/>
        <v>2</v>
      </c>
    </row>
    <row r="193" spans="1:25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5">
        <f t="shared" si="102"/>
        <v>0</v>
      </c>
    </row>
    <row r="194" spans="1:25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>
        <f t="shared" si="102"/>
        <v>0</v>
      </c>
    </row>
    <row r="195" spans="1:25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5">
        <f t="shared" si="102"/>
        <v>0</v>
      </c>
    </row>
    <row r="196" spans="1:25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5">
        <f t="shared" si="102"/>
        <v>1</v>
      </c>
    </row>
    <row r="197" spans="1:25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5">
        <f t="shared" si="102"/>
        <v>0</v>
      </c>
    </row>
    <row r="198" spans="1:25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5">
        <f t="shared" si="102"/>
        <v>0</v>
      </c>
    </row>
    <row r="199" spans="1:25" x14ac:dyDescent="0.4">
      <c r="A199" s="6" t="s">
        <v>26</v>
      </c>
      <c r="B199" s="67" t="s">
        <v>51</v>
      </c>
      <c r="C199" s="68"/>
      <c r="D199" s="69"/>
      <c r="E199" s="6">
        <f t="shared" ref="E199" si="103">SUM(E189:E198)</f>
        <v>2</v>
      </c>
      <c r="F199" s="6">
        <f t="shared" ref="F199" si="104">SUM(F189:F198)</f>
        <v>0</v>
      </c>
      <c r="G199" s="6">
        <f t="shared" ref="G199" si="105">SUM(G189:G198)</f>
        <v>0</v>
      </c>
      <c r="H199" s="6">
        <f t="shared" ref="H199" si="106">SUM(H189:H198)</f>
        <v>1</v>
      </c>
      <c r="I199" s="6">
        <f t="shared" ref="I199" si="107">SUM(I189:I198)</f>
        <v>0</v>
      </c>
      <c r="J199" s="6">
        <f t="shared" ref="J199" si="108">SUM(J189:J198)</f>
        <v>0</v>
      </c>
      <c r="K199" s="6">
        <f t="shared" ref="K199" si="109">SUM(K189:K198)</f>
        <v>1</v>
      </c>
      <c r="L199" s="6">
        <f t="shared" ref="L199" si="110">SUM(L189:L198)</f>
        <v>1</v>
      </c>
      <c r="M199" s="6">
        <f t="shared" ref="M199" si="111">SUM(M189:M198)</f>
        <v>0</v>
      </c>
      <c r="N199" s="6">
        <f t="shared" ref="N199" si="112">SUM(N189:N198)</f>
        <v>1</v>
      </c>
      <c r="O199" s="6">
        <f t="shared" ref="O199" si="113">SUM(O189:O198)</f>
        <v>0</v>
      </c>
      <c r="P199" s="6">
        <f t="shared" ref="P199" si="114">SUM(P189:P198)</f>
        <v>2</v>
      </c>
      <c r="Q199" s="6">
        <f t="shared" ref="Q199" si="115">SUM(Q189:Q198)</f>
        <v>1</v>
      </c>
      <c r="R199" s="6">
        <f t="shared" ref="R199" si="116">SUM(R189:R198)</f>
        <v>0</v>
      </c>
      <c r="S199" s="6">
        <f t="shared" ref="S199" si="117">SUM(S189:S198)</f>
        <v>0</v>
      </c>
      <c r="T199" s="6">
        <f t="shared" ref="T199" si="118">SUM(T189:T198)</f>
        <v>1</v>
      </c>
      <c r="U199" s="6">
        <f t="shared" ref="U199" si="119">SUM(U189:U198)</f>
        <v>0</v>
      </c>
      <c r="V199" s="6">
        <f t="shared" ref="V199" si="120">SUM(V189:V198)</f>
        <v>0</v>
      </c>
      <c r="W199" s="6">
        <f t="shared" ref="W199" si="121">SUM(W189:W198)</f>
        <v>2</v>
      </c>
      <c r="X199" s="6">
        <f t="shared" ref="X199" si="122">SUM(X189:X198)</f>
        <v>1</v>
      </c>
      <c r="Y199" s="6">
        <f t="shared" ref="Y199" si="123">SUM(Y189:Y198)</f>
        <v>13</v>
      </c>
    </row>
    <row r="200" spans="1:25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4">
      <c r="A201" s="11" t="s">
        <v>48</v>
      </c>
      <c r="B201" s="17" t="s">
        <v>73</v>
      </c>
      <c r="C201" s="73" t="s">
        <v>74</v>
      </c>
      <c r="D201" s="74"/>
      <c r="E201" s="6">
        <v>9</v>
      </c>
      <c r="F201" s="6">
        <v>7</v>
      </c>
      <c r="G201" s="6">
        <v>5</v>
      </c>
      <c r="H201" s="6">
        <v>4</v>
      </c>
      <c r="I201" s="6">
        <v>8</v>
      </c>
      <c r="J201" s="6">
        <v>6</v>
      </c>
      <c r="K201" s="6">
        <v>0</v>
      </c>
      <c r="L201" s="6">
        <v>4</v>
      </c>
      <c r="M201" s="6">
        <v>0</v>
      </c>
      <c r="N201" s="6">
        <v>3</v>
      </c>
      <c r="O201" s="6">
        <v>4</v>
      </c>
      <c r="P201" s="6">
        <v>3</v>
      </c>
      <c r="Q201" s="6">
        <v>1</v>
      </c>
      <c r="R201" s="6">
        <v>4</v>
      </c>
      <c r="S201" s="6">
        <v>1</v>
      </c>
      <c r="T201" s="6">
        <v>4</v>
      </c>
      <c r="U201" s="6">
        <v>2</v>
      </c>
      <c r="V201" s="6">
        <v>2</v>
      </c>
      <c r="W201" s="6">
        <v>3</v>
      </c>
      <c r="X201" s="6">
        <v>2</v>
      </c>
      <c r="Y201" s="5">
        <f t="shared" ref="Y201:Y210" si="124">SUM(E201:X201)</f>
        <v>72</v>
      </c>
    </row>
    <row r="202" spans="1:25" x14ac:dyDescent="0.4">
      <c r="A202" s="11" t="s">
        <v>50</v>
      </c>
      <c r="B202" s="52"/>
      <c r="C202" s="24" t="s">
        <v>200</v>
      </c>
      <c r="D202" s="50"/>
      <c r="E202" s="6">
        <v>12</v>
      </c>
      <c r="F202" s="6">
        <v>14</v>
      </c>
      <c r="G202" s="6">
        <v>9</v>
      </c>
      <c r="H202" s="6">
        <v>3</v>
      </c>
      <c r="I202" s="6">
        <v>34</v>
      </c>
      <c r="J202" s="6">
        <v>7</v>
      </c>
      <c r="K202" s="6">
        <v>1</v>
      </c>
      <c r="L202" s="6">
        <v>11</v>
      </c>
      <c r="M202" s="6">
        <v>3</v>
      </c>
      <c r="N202" s="6">
        <v>4</v>
      </c>
      <c r="O202" s="6">
        <v>2</v>
      </c>
      <c r="P202" s="6">
        <v>4</v>
      </c>
      <c r="Q202" s="6">
        <v>2</v>
      </c>
      <c r="R202" s="6">
        <v>7</v>
      </c>
      <c r="S202" s="6">
        <v>3</v>
      </c>
      <c r="T202" s="6">
        <v>4</v>
      </c>
      <c r="U202" s="6">
        <v>5</v>
      </c>
      <c r="V202" s="6">
        <v>5</v>
      </c>
      <c r="W202" s="6">
        <v>1</v>
      </c>
      <c r="X202" s="6">
        <v>1</v>
      </c>
      <c r="Y202" s="5">
        <f t="shared" si="124"/>
        <v>132</v>
      </c>
    </row>
    <row r="203" spans="1:25" x14ac:dyDescent="0.4">
      <c r="A203" s="7"/>
      <c r="B203" s="52"/>
      <c r="C203" s="24" t="s">
        <v>201</v>
      </c>
      <c r="D203" s="50"/>
      <c r="E203" s="6">
        <v>25</v>
      </c>
      <c r="F203" s="6">
        <v>14</v>
      </c>
      <c r="G203" s="6">
        <v>22</v>
      </c>
      <c r="H203" s="6">
        <v>7</v>
      </c>
      <c r="I203" s="6">
        <v>54</v>
      </c>
      <c r="J203" s="6">
        <v>19</v>
      </c>
      <c r="K203" s="6">
        <v>3</v>
      </c>
      <c r="L203" s="6">
        <v>21</v>
      </c>
      <c r="M203" s="6">
        <v>4</v>
      </c>
      <c r="N203" s="6">
        <v>4</v>
      </c>
      <c r="O203" s="6">
        <v>3</v>
      </c>
      <c r="P203" s="6">
        <v>0</v>
      </c>
      <c r="Q203" s="6">
        <v>4</v>
      </c>
      <c r="R203" s="6">
        <v>2</v>
      </c>
      <c r="S203" s="6">
        <v>8</v>
      </c>
      <c r="T203" s="6">
        <v>10</v>
      </c>
      <c r="U203" s="6">
        <v>5</v>
      </c>
      <c r="V203" s="6">
        <v>20</v>
      </c>
      <c r="W203" s="6">
        <v>4</v>
      </c>
      <c r="X203" s="6">
        <v>6</v>
      </c>
      <c r="Y203" s="5">
        <f t="shared" si="124"/>
        <v>235</v>
      </c>
    </row>
    <row r="204" spans="1:25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2</v>
      </c>
      <c r="U204" s="6">
        <v>0</v>
      </c>
      <c r="V204" s="6">
        <v>0</v>
      </c>
      <c r="W204" s="6">
        <v>1</v>
      </c>
      <c r="X204" s="6">
        <v>0</v>
      </c>
      <c r="Y204" s="5">
        <f t="shared" si="124"/>
        <v>4</v>
      </c>
    </row>
    <row r="205" spans="1:25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1</v>
      </c>
      <c r="K205" s="6">
        <v>0</v>
      </c>
      <c r="L205" s="6">
        <v>0</v>
      </c>
      <c r="M205" s="6">
        <v>1</v>
      </c>
      <c r="N205" s="6">
        <v>2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5">
        <f t="shared" si="124"/>
        <v>6</v>
      </c>
    </row>
    <row r="206" spans="1:25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1</v>
      </c>
      <c r="V206" s="6">
        <v>0</v>
      </c>
      <c r="W206" s="6">
        <v>0</v>
      </c>
      <c r="X206" s="6">
        <v>0</v>
      </c>
      <c r="Y206" s="5">
        <f t="shared" si="124"/>
        <v>3</v>
      </c>
    </row>
    <row r="207" spans="1:25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2</v>
      </c>
      <c r="L207" s="6">
        <v>1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5">
        <f t="shared" si="124"/>
        <v>3</v>
      </c>
    </row>
    <row r="208" spans="1:25" x14ac:dyDescent="0.4">
      <c r="A208" s="7"/>
      <c r="B208" s="52"/>
      <c r="C208" s="24" t="s">
        <v>206</v>
      </c>
      <c r="D208" s="50"/>
      <c r="E208" s="6">
        <v>2</v>
      </c>
      <c r="F208" s="6">
        <v>1</v>
      </c>
      <c r="G208" s="6">
        <v>0</v>
      </c>
      <c r="H208" s="6">
        <v>0</v>
      </c>
      <c r="I208" s="6">
        <v>1</v>
      </c>
      <c r="J208" s="6">
        <v>0</v>
      </c>
      <c r="K208" s="6">
        <v>0</v>
      </c>
      <c r="L208" s="6">
        <v>1</v>
      </c>
      <c r="M208" s="6">
        <v>0</v>
      </c>
      <c r="N208" s="6">
        <v>0</v>
      </c>
      <c r="O208" s="6">
        <v>3</v>
      </c>
      <c r="P208" s="6">
        <v>0</v>
      </c>
      <c r="Q208" s="6">
        <v>0</v>
      </c>
      <c r="R208" s="6">
        <v>0</v>
      </c>
      <c r="S208" s="6">
        <v>1</v>
      </c>
      <c r="T208" s="6">
        <v>1</v>
      </c>
      <c r="U208" s="6">
        <v>0</v>
      </c>
      <c r="V208" s="6">
        <v>0</v>
      </c>
      <c r="W208" s="6">
        <v>0</v>
      </c>
      <c r="X208" s="6">
        <v>0</v>
      </c>
      <c r="Y208" s="5">
        <f t="shared" si="124"/>
        <v>10</v>
      </c>
    </row>
    <row r="209" spans="1:25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5">
        <f t="shared" si="124"/>
        <v>0</v>
      </c>
    </row>
    <row r="210" spans="1:25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1</v>
      </c>
      <c r="V210" s="6">
        <v>0</v>
      </c>
      <c r="W210" s="6">
        <v>0</v>
      </c>
      <c r="X210" s="6">
        <v>0</v>
      </c>
      <c r="Y210" s="5">
        <f t="shared" si="124"/>
        <v>2</v>
      </c>
    </row>
    <row r="211" spans="1:25" x14ac:dyDescent="0.4">
      <c r="A211" s="6" t="s">
        <v>26</v>
      </c>
      <c r="B211" s="67" t="s">
        <v>51</v>
      </c>
      <c r="C211" s="68"/>
      <c r="D211" s="69"/>
      <c r="E211" s="6">
        <f t="shared" ref="E211" si="125">SUM(E201:E210)</f>
        <v>48</v>
      </c>
      <c r="F211" s="6">
        <f t="shared" ref="F211" si="126">SUM(F201:F210)</f>
        <v>36</v>
      </c>
      <c r="G211" s="6">
        <f t="shared" ref="G211" si="127">SUM(G201:G210)</f>
        <v>37</v>
      </c>
      <c r="H211" s="6">
        <f t="shared" ref="H211" si="128">SUM(H201:H210)</f>
        <v>14</v>
      </c>
      <c r="I211" s="6">
        <f t="shared" ref="I211" si="129">SUM(I201:I210)</f>
        <v>98</v>
      </c>
      <c r="J211" s="6">
        <f t="shared" ref="J211" si="130">SUM(J201:J210)</f>
        <v>33</v>
      </c>
      <c r="K211" s="6">
        <f t="shared" ref="K211" si="131">SUM(K201:K210)</f>
        <v>6</v>
      </c>
      <c r="L211" s="6">
        <f t="shared" ref="L211" si="132">SUM(L201:L210)</f>
        <v>40</v>
      </c>
      <c r="M211" s="6">
        <f t="shared" ref="M211" si="133">SUM(M201:M210)</f>
        <v>8</v>
      </c>
      <c r="N211" s="6">
        <f t="shared" ref="N211" si="134">SUM(N201:N210)</f>
        <v>13</v>
      </c>
      <c r="O211" s="6">
        <f t="shared" ref="O211" si="135">SUM(O201:O210)</f>
        <v>13</v>
      </c>
      <c r="P211" s="6">
        <f t="shared" ref="P211" si="136">SUM(P201:P210)</f>
        <v>7</v>
      </c>
      <c r="Q211" s="6">
        <f t="shared" ref="Q211" si="137">SUM(Q201:Q210)</f>
        <v>7</v>
      </c>
      <c r="R211" s="6">
        <f t="shared" ref="R211" si="138">SUM(R201:R210)</f>
        <v>14</v>
      </c>
      <c r="S211" s="6">
        <f t="shared" ref="S211" si="139">SUM(S201:S210)</f>
        <v>13</v>
      </c>
      <c r="T211" s="6">
        <f t="shared" ref="T211" si="140">SUM(T201:T210)</f>
        <v>21</v>
      </c>
      <c r="U211" s="6">
        <f t="shared" ref="U211" si="141">SUM(U201:U210)</f>
        <v>14</v>
      </c>
      <c r="V211" s="6">
        <f t="shared" ref="V211" si="142">SUM(V201:V210)</f>
        <v>27</v>
      </c>
      <c r="W211" s="6">
        <f t="shared" ref="W211" si="143">SUM(W201:W210)</f>
        <v>9</v>
      </c>
      <c r="X211" s="6">
        <f t="shared" ref="X211" si="144">SUM(X201:X210)</f>
        <v>9</v>
      </c>
      <c r="Y211" s="6">
        <f t="shared" ref="Y211" si="145">SUM(Y201:Y210)</f>
        <v>467</v>
      </c>
    </row>
    <row r="212" spans="1:25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3</v>
      </c>
      <c r="G213" s="6">
        <v>1</v>
      </c>
      <c r="H213" s="6">
        <v>0</v>
      </c>
      <c r="I213" s="6">
        <v>1</v>
      </c>
      <c r="J213" s="6">
        <v>0</v>
      </c>
      <c r="K213" s="6">
        <v>1</v>
      </c>
      <c r="L213" s="6">
        <v>1</v>
      </c>
      <c r="M213" s="6">
        <v>1</v>
      </c>
      <c r="N213" s="6">
        <v>0</v>
      </c>
      <c r="O213" s="6">
        <v>2</v>
      </c>
      <c r="P213" s="6">
        <v>2</v>
      </c>
      <c r="Q213" s="6">
        <v>1</v>
      </c>
      <c r="R213" s="6">
        <v>6</v>
      </c>
      <c r="S213" s="6">
        <v>1</v>
      </c>
      <c r="T213" s="6">
        <v>2</v>
      </c>
      <c r="U213" s="6">
        <v>0</v>
      </c>
      <c r="V213" s="6">
        <v>3</v>
      </c>
      <c r="W213" s="6">
        <v>1</v>
      </c>
      <c r="X213" s="6">
        <v>1</v>
      </c>
      <c r="Y213" s="5">
        <f t="shared" ref="Y213:Y222" si="146">SUM(E213:X213)</f>
        <v>27</v>
      </c>
    </row>
    <row r="214" spans="1:25" x14ac:dyDescent="0.4">
      <c r="A214" s="11" t="s">
        <v>50</v>
      </c>
      <c r="B214" s="52"/>
      <c r="C214" s="24" t="s">
        <v>209</v>
      </c>
      <c r="D214" s="53"/>
      <c r="E214" s="6">
        <v>1</v>
      </c>
      <c r="F214" s="6">
        <v>3</v>
      </c>
      <c r="G214" s="6">
        <v>2</v>
      </c>
      <c r="H214" s="6">
        <v>2</v>
      </c>
      <c r="I214" s="6">
        <v>1</v>
      </c>
      <c r="J214" s="6">
        <v>1</v>
      </c>
      <c r="K214" s="6">
        <v>5</v>
      </c>
      <c r="L214" s="6">
        <v>4</v>
      </c>
      <c r="M214" s="6">
        <v>7</v>
      </c>
      <c r="N214" s="6">
        <v>1</v>
      </c>
      <c r="O214" s="6">
        <v>2</v>
      </c>
      <c r="P214" s="6">
        <v>4</v>
      </c>
      <c r="Q214" s="6">
        <v>1</v>
      </c>
      <c r="R214" s="6">
        <v>2</v>
      </c>
      <c r="S214" s="6">
        <v>1</v>
      </c>
      <c r="T214" s="6">
        <v>2</v>
      </c>
      <c r="U214" s="6">
        <v>3</v>
      </c>
      <c r="V214" s="6">
        <v>2</v>
      </c>
      <c r="W214" s="6">
        <v>2</v>
      </c>
      <c r="X214" s="6">
        <v>2</v>
      </c>
      <c r="Y214" s="5">
        <f t="shared" si="146"/>
        <v>48</v>
      </c>
    </row>
    <row r="215" spans="1:25" x14ac:dyDescent="0.4">
      <c r="A215" s="7"/>
      <c r="B215" s="52"/>
      <c r="C215" s="24" t="s">
        <v>210</v>
      </c>
      <c r="D215" s="53"/>
      <c r="E215" s="6">
        <v>1</v>
      </c>
      <c r="F215" s="6">
        <v>3</v>
      </c>
      <c r="G215" s="6">
        <v>0</v>
      </c>
      <c r="H215" s="6">
        <v>1</v>
      </c>
      <c r="I215" s="6">
        <v>0</v>
      </c>
      <c r="J215" s="6">
        <v>6</v>
      </c>
      <c r="K215" s="6">
        <v>3</v>
      </c>
      <c r="L215" s="6">
        <v>0</v>
      </c>
      <c r="M215" s="6">
        <v>0</v>
      </c>
      <c r="N215" s="6">
        <v>0</v>
      </c>
      <c r="O215" s="6">
        <v>3</v>
      </c>
      <c r="P215" s="6">
        <v>0</v>
      </c>
      <c r="Q215" s="6">
        <v>2</v>
      </c>
      <c r="R215" s="6">
        <v>2</v>
      </c>
      <c r="S215" s="6">
        <v>1</v>
      </c>
      <c r="T215" s="6">
        <v>0</v>
      </c>
      <c r="U215" s="6">
        <v>1</v>
      </c>
      <c r="V215" s="6">
        <v>0</v>
      </c>
      <c r="W215" s="6">
        <v>3</v>
      </c>
      <c r="X215" s="6">
        <v>0</v>
      </c>
      <c r="Y215" s="5">
        <f t="shared" si="146"/>
        <v>26</v>
      </c>
    </row>
    <row r="216" spans="1:25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1</v>
      </c>
      <c r="H216" s="6">
        <v>1</v>
      </c>
      <c r="I216" s="6">
        <v>0</v>
      </c>
      <c r="J216" s="6">
        <v>0</v>
      </c>
      <c r="K216" s="6">
        <v>0</v>
      </c>
      <c r="L216" s="6">
        <v>1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1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1</v>
      </c>
      <c r="Y216" s="5">
        <f t="shared" si="146"/>
        <v>6</v>
      </c>
    </row>
    <row r="217" spans="1:25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5">
        <f t="shared" si="146"/>
        <v>0</v>
      </c>
    </row>
    <row r="218" spans="1:25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5">
        <f t="shared" si="146"/>
        <v>0</v>
      </c>
    </row>
    <row r="219" spans="1:25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5">
        <f t="shared" si="146"/>
        <v>0</v>
      </c>
    </row>
    <row r="220" spans="1:25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5">
        <f t="shared" si="146"/>
        <v>0</v>
      </c>
    </row>
    <row r="221" spans="1:25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5">
        <f t="shared" si="146"/>
        <v>0</v>
      </c>
    </row>
    <row r="222" spans="1:25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5">
        <f t="shared" si="146"/>
        <v>0</v>
      </c>
    </row>
    <row r="223" spans="1:25" x14ac:dyDescent="0.4">
      <c r="A223" s="6" t="s">
        <v>26</v>
      </c>
      <c r="B223" s="67" t="s">
        <v>51</v>
      </c>
      <c r="C223" s="68"/>
      <c r="D223" s="69"/>
      <c r="E223" s="6">
        <f t="shared" ref="E223" si="147">SUM(E213:E222)</f>
        <v>2</v>
      </c>
      <c r="F223" s="6">
        <f t="shared" ref="F223" si="148">SUM(F213:F222)</f>
        <v>9</v>
      </c>
      <c r="G223" s="6">
        <f t="shared" ref="G223" si="149">SUM(G213:G222)</f>
        <v>4</v>
      </c>
      <c r="H223" s="6">
        <f t="shared" ref="H223" si="150">SUM(H213:H222)</f>
        <v>4</v>
      </c>
      <c r="I223" s="6">
        <f t="shared" ref="I223" si="151">SUM(I213:I222)</f>
        <v>2</v>
      </c>
      <c r="J223" s="6">
        <f t="shared" ref="J223" si="152">SUM(J213:J222)</f>
        <v>7</v>
      </c>
      <c r="K223" s="6">
        <f t="shared" ref="K223" si="153">SUM(K213:K222)</f>
        <v>9</v>
      </c>
      <c r="L223" s="6">
        <f t="shared" ref="L223" si="154">SUM(L213:L222)</f>
        <v>6</v>
      </c>
      <c r="M223" s="6">
        <f t="shared" ref="M223" si="155">SUM(M213:M222)</f>
        <v>8</v>
      </c>
      <c r="N223" s="6">
        <f t="shared" ref="N223" si="156">SUM(N213:N222)</f>
        <v>2</v>
      </c>
      <c r="O223" s="6">
        <f t="shared" ref="O223" si="157">SUM(O213:O222)</f>
        <v>7</v>
      </c>
      <c r="P223" s="6">
        <f t="shared" ref="P223" si="158">SUM(P213:P222)</f>
        <v>6</v>
      </c>
      <c r="Q223" s="6">
        <f t="shared" ref="Q223" si="159">SUM(Q213:Q222)</f>
        <v>4</v>
      </c>
      <c r="R223" s="6">
        <f t="shared" ref="R223" si="160">SUM(R213:R222)</f>
        <v>11</v>
      </c>
      <c r="S223" s="6">
        <f t="shared" ref="S223" si="161">SUM(S213:S222)</f>
        <v>3</v>
      </c>
      <c r="T223" s="6">
        <f t="shared" ref="T223" si="162">SUM(T213:T222)</f>
        <v>4</v>
      </c>
      <c r="U223" s="6">
        <f t="shared" ref="U223" si="163">SUM(U213:U222)</f>
        <v>4</v>
      </c>
      <c r="V223" s="6">
        <f t="shared" ref="V223" si="164">SUM(V213:V222)</f>
        <v>5</v>
      </c>
      <c r="W223" s="6">
        <f t="shared" ref="W223" si="165">SUM(W213:W222)</f>
        <v>6</v>
      </c>
      <c r="X223" s="6">
        <f t="shared" ref="X223" si="166">SUM(X213:X222)</f>
        <v>4</v>
      </c>
      <c r="Y223" s="6">
        <f t="shared" ref="Y223" si="167">SUM(Y213:Y222)</f>
        <v>107</v>
      </c>
    </row>
    <row r="224" spans="1:25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5">
        <f t="shared" ref="Y225:Y234" si="168">SUM(E225:X225)</f>
        <v>1</v>
      </c>
    </row>
    <row r="226" spans="1:25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1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5">
        <f t="shared" si="168"/>
        <v>1</v>
      </c>
    </row>
    <row r="227" spans="1:25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>
        <f t="shared" si="168"/>
        <v>2</v>
      </c>
    </row>
    <row r="228" spans="1:25" x14ac:dyDescent="0.4">
      <c r="A228" s="7"/>
      <c r="B228" s="52"/>
      <c r="C228" s="24" t="s">
        <v>214</v>
      </c>
      <c r="D228" s="50"/>
      <c r="E228" s="6">
        <v>0</v>
      </c>
      <c r="F228" s="6">
        <v>1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5">
        <f t="shared" si="168"/>
        <v>1</v>
      </c>
    </row>
    <row r="229" spans="1:25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5">
        <f t="shared" si="168"/>
        <v>0</v>
      </c>
    </row>
    <row r="230" spans="1:25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5">
        <f t="shared" si="168"/>
        <v>0</v>
      </c>
    </row>
    <row r="231" spans="1:25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5">
        <f t="shared" si="168"/>
        <v>0</v>
      </c>
    </row>
    <row r="232" spans="1:25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5">
        <f t="shared" si="168"/>
        <v>0</v>
      </c>
    </row>
    <row r="233" spans="1:25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5">
        <f t="shared" si="168"/>
        <v>0</v>
      </c>
    </row>
    <row r="234" spans="1:25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5">
        <f t="shared" si="168"/>
        <v>0</v>
      </c>
    </row>
    <row r="235" spans="1:25" x14ac:dyDescent="0.4">
      <c r="A235" s="6" t="s">
        <v>26</v>
      </c>
      <c r="B235" s="67" t="s">
        <v>51</v>
      </c>
      <c r="C235" s="68"/>
      <c r="D235" s="69"/>
      <c r="E235" s="6">
        <f t="shared" ref="E235" si="169">SUM(E225:E234)</f>
        <v>0</v>
      </c>
      <c r="F235" s="6">
        <f t="shared" ref="F235" si="170">SUM(F225:F234)</f>
        <v>1</v>
      </c>
      <c r="G235" s="6">
        <f t="shared" ref="G235" si="171">SUM(G225:G234)</f>
        <v>0</v>
      </c>
      <c r="H235" s="6">
        <f t="shared" ref="H235" si="172">SUM(H225:H234)</f>
        <v>0</v>
      </c>
      <c r="I235" s="6">
        <f t="shared" ref="I235" si="173">SUM(I225:I234)</f>
        <v>0</v>
      </c>
      <c r="J235" s="6">
        <f t="shared" ref="J235" si="174">SUM(J225:J234)</f>
        <v>0</v>
      </c>
      <c r="K235" s="6">
        <f t="shared" ref="K235" si="175">SUM(K225:K234)</f>
        <v>0</v>
      </c>
      <c r="L235" s="6">
        <f t="shared" ref="L235" si="176">SUM(L225:L234)</f>
        <v>1</v>
      </c>
      <c r="M235" s="6">
        <f t="shared" ref="M235" si="177">SUM(M225:M234)</f>
        <v>0</v>
      </c>
      <c r="N235" s="6">
        <f t="shared" ref="N235" si="178">SUM(N225:N234)</f>
        <v>0</v>
      </c>
      <c r="O235" s="6">
        <f t="shared" ref="O235" si="179">SUM(O225:O234)</f>
        <v>2</v>
      </c>
      <c r="P235" s="6">
        <f t="shared" ref="P235" si="180">SUM(P225:P234)</f>
        <v>1</v>
      </c>
      <c r="Q235" s="6">
        <f t="shared" ref="Q235" si="181">SUM(Q225:Q234)</f>
        <v>0</v>
      </c>
      <c r="R235" s="6">
        <f t="shared" ref="R235" si="182">SUM(R225:R234)</f>
        <v>0</v>
      </c>
      <c r="S235" s="6">
        <f t="shared" ref="S235" si="183">SUM(S225:S234)</f>
        <v>0</v>
      </c>
      <c r="T235" s="6">
        <f t="shared" ref="T235" si="184">SUM(T225:T234)</f>
        <v>0</v>
      </c>
      <c r="U235" s="6">
        <f t="shared" ref="U235" si="185">SUM(U225:U234)</f>
        <v>0</v>
      </c>
      <c r="V235" s="6">
        <f t="shared" ref="V235" si="186">SUM(V225:V234)</f>
        <v>0</v>
      </c>
      <c r="W235" s="6">
        <f t="shared" ref="W235" si="187">SUM(W225:W234)</f>
        <v>0</v>
      </c>
      <c r="X235" s="6">
        <f t="shared" ref="X235" si="188">SUM(X225:X234)</f>
        <v>0</v>
      </c>
      <c r="Y235" s="6">
        <f t="shared" ref="Y235" si="189">SUM(Y225:Y234)</f>
        <v>5</v>
      </c>
    </row>
    <row r="236" spans="1:25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4">
      <c r="A237" s="11" t="s">
        <v>48</v>
      </c>
      <c r="B237" s="17" t="s">
        <v>79</v>
      </c>
      <c r="C237" s="73" t="s">
        <v>80</v>
      </c>
      <c r="D237" s="74"/>
      <c r="E237" s="6">
        <v>7</v>
      </c>
      <c r="F237" s="6">
        <v>0</v>
      </c>
      <c r="G237" s="6">
        <v>3</v>
      </c>
      <c r="H237" s="6">
        <v>2</v>
      </c>
      <c r="I237" s="6">
        <v>2</v>
      </c>
      <c r="J237" s="6">
        <v>2</v>
      </c>
      <c r="K237" s="6">
        <v>1</v>
      </c>
      <c r="L237" s="6">
        <v>2</v>
      </c>
      <c r="M237" s="6">
        <v>1</v>
      </c>
      <c r="N237" s="6">
        <v>5</v>
      </c>
      <c r="O237" s="6">
        <v>0</v>
      </c>
      <c r="P237" s="6">
        <v>3</v>
      </c>
      <c r="Q237" s="6">
        <v>2</v>
      </c>
      <c r="R237" s="6">
        <v>2</v>
      </c>
      <c r="S237" s="6">
        <v>0</v>
      </c>
      <c r="T237" s="6">
        <v>1</v>
      </c>
      <c r="U237" s="6">
        <v>0</v>
      </c>
      <c r="V237" s="6">
        <v>3</v>
      </c>
      <c r="W237" s="6">
        <v>1</v>
      </c>
      <c r="X237" s="6">
        <v>0</v>
      </c>
      <c r="Y237" s="5">
        <f t="shared" ref="Y237:Y246" si="190">SUM(E237:X237)</f>
        <v>37</v>
      </c>
    </row>
    <row r="238" spans="1:25" x14ac:dyDescent="0.4">
      <c r="A238" s="11" t="s">
        <v>50</v>
      </c>
      <c r="B238" s="52"/>
      <c r="C238" s="24" t="s">
        <v>216</v>
      </c>
      <c r="D238" s="50"/>
      <c r="E238" s="6">
        <v>9</v>
      </c>
      <c r="F238" s="6">
        <v>12</v>
      </c>
      <c r="G238" s="6">
        <v>17</v>
      </c>
      <c r="H238" s="6">
        <v>16</v>
      </c>
      <c r="I238" s="6">
        <v>12</v>
      </c>
      <c r="J238" s="6">
        <v>8</v>
      </c>
      <c r="K238" s="6">
        <v>20</v>
      </c>
      <c r="L238" s="6">
        <v>21</v>
      </c>
      <c r="M238" s="6">
        <v>6</v>
      </c>
      <c r="N238" s="6">
        <v>4</v>
      </c>
      <c r="O238" s="6">
        <v>1</v>
      </c>
      <c r="P238" s="6">
        <v>5</v>
      </c>
      <c r="Q238" s="6">
        <v>10</v>
      </c>
      <c r="R238" s="6">
        <v>2</v>
      </c>
      <c r="S238" s="6">
        <v>3</v>
      </c>
      <c r="T238" s="6">
        <v>4</v>
      </c>
      <c r="U238" s="6">
        <v>2</v>
      </c>
      <c r="V238" s="6">
        <v>27</v>
      </c>
      <c r="W238" s="6">
        <v>3</v>
      </c>
      <c r="X238" s="6">
        <v>2</v>
      </c>
      <c r="Y238" s="5">
        <f t="shared" si="190"/>
        <v>184</v>
      </c>
    </row>
    <row r="239" spans="1:25" x14ac:dyDescent="0.4">
      <c r="A239" s="7"/>
      <c r="B239" s="52"/>
      <c r="C239" s="24" t="s">
        <v>217</v>
      </c>
      <c r="D239" s="50"/>
      <c r="E239" s="6">
        <v>18</v>
      </c>
      <c r="F239" s="6">
        <v>3</v>
      </c>
      <c r="G239" s="6">
        <v>7</v>
      </c>
      <c r="H239" s="6">
        <v>0</v>
      </c>
      <c r="I239" s="6">
        <v>1</v>
      </c>
      <c r="J239" s="6">
        <v>15</v>
      </c>
      <c r="K239" s="6">
        <v>2</v>
      </c>
      <c r="L239" s="6">
        <v>6</v>
      </c>
      <c r="M239" s="6">
        <v>7</v>
      </c>
      <c r="N239" s="6">
        <v>6</v>
      </c>
      <c r="O239" s="6">
        <v>1</v>
      </c>
      <c r="P239" s="6">
        <v>10</v>
      </c>
      <c r="Q239" s="6">
        <v>13</v>
      </c>
      <c r="R239" s="6">
        <v>5</v>
      </c>
      <c r="S239" s="6">
        <v>2</v>
      </c>
      <c r="T239" s="6">
        <v>2</v>
      </c>
      <c r="U239" s="6">
        <v>6</v>
      </c>
      <c r="V239" s="6">
        <v>0</v>
      </c>
      <c r="W239" s="6">
        <v>4</v>
      </c>
      <c r="X239" s="6">
        <v>1</v>
      </c>
      <c r="Y239" s="5">
        <f t="shared" si="190"/>
        <v>109</v>
      </c>
    </row>
    <row r="240" spans="1:25" ht="13.15" customHeight="1" x14ac:dyDescent="0.4">
      <c r="A240" s="7"/>
      <c r="B240" s="52"/>
      <c r="C240" s="24" t="s">
        <v>218</v>
      </c>
      <c r="D240" s="50"/>
      <c r="E240" s="6">
        <v>1</v>
      </c>
      <c r="F240" s="6">
        <v>0</v>
      </c>
      <c r="G240" s="6">
        <v>1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1</v>
      </c>
      <c r="R240" s="6">
        <v>1</v>
      </c>
      <c r="S240" s="6">
        <v>1</v>
      </c>
      <c r="T240" s="6">
        <v>0</v>
      </c>
      <c r="U240" s="6">
        <v>0</v>
      </c>
      <c r="V240" s="6">
        <v>0</v>
      </c>
      <c r="W240" s="6">
        <v>1</v>
      </c>
      <c r="X240" s="6">
        <v>0</v>
      </c>
      <c r="Y240" s="5">
        <f t="shared" si="190"/>
        <v>7</v>
      </c>
    </row>
    <row r="241" spans="1:25" x14ac:dyDescent="0.4">
      <c r="A241" s="7"/>
      <c r="B241" s="52"/>
      <c r="C241" s="24" t="s">
        <v>219</v>
      </c>
      <c r="D241" s="50"/>
      <c r="E241" s="6">
        <v>0</v>
      </c>
      <c r="F241" s="6">
        <v>0</v>
      </c>
      <c r="G241" s="6">
        <v>0</v>
      </c>
      <c r="H241" s="6">
        <v>1</v>
      </c>
      <c r="I241" s="6">
        <v>2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2</v>
      </c>
      <c r="P241" s="6">
        <v>1</v>
      </c>
      <c r="Q241" s="6">
        <v>0</v>
      </c>
      <c r="R241" s="6">
        <v>0</v>
      </c>
      <c r="S241" s="6">
        <v>2</v>
      </c>
      <c r="T241" s="6">
        <v>3</v>
      </c>
      <c r="U241" s="6">
        <v>0</v>
      </c>
      <c r="V241" s="6">
        <v>0</v>
      </c>
      <c r="W241" s="6">
        <v>1</v>
      </c>
      <c r="X241" s="6">
        <v>0</v>
      </c>
      <c r="Y241" s="5">
        <f t="shared" si="190"/>
        <v>13</v>
      </c>
    </row>
    <row r="242" spans="1:25" ht="12.75" customHeight="1" x14ac:dyDescent="0.4">
      <c r="A242" s="7"/>
      <c r="B242" s="52"/>
      <c r="C242" s="24" t="s">
        <v>220</v>
      </c>
      <c r="D242" s="50"/>
      <c r="E242" s="6">
        <v>1</v>
      </c>
      <c r="F242" s="6">
        <v>0</v>
      </c>
      <c r="G242" s="6">
        <v>1</v>
      </c>
      <c r="H242" s="6">
        <v>0</v>
      </c>
      <c r="I242" s="6">
        <v>0</v>
      </c>
      <c r="J242" s="6">
        <v>0</v>
      </c>
      <c r="K242" s="6">
        <v>1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1</v>
      </c>
      <c r="R242" s="6">
        <v>0</v>
      </c>
      <c r="S242" s="6">
        <v>0</v>
      </c>
      <c r="T242" s="6">
        <v>1</v>
      </c>
      <c r="U242" s="6">
        <v>1</v>
      </c>
      <c r="V242" s="6">
        <v>0</v>
      </c>
      <c r="W242" s="6">
        <v>0</v>
      </c>
      <c r="X242" s="6">
        <v>0</v>
      </c>
      <c r="Y242" s="5">
        <f t="shared" si="190"/>
        <v>7</v>
      </c>
    </row>
    <row r="243" spans="1:25" x14ac:dyDescent="0.4">
      <c r="A243" s="7"/>
      <c r="B243" s="52"/>
      <c r="C243" s="24" t="s">
        <v>221</v>
      </c>
      <c r="D243" s="50"/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1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5">
        <f t="shared" si="190"/>
        <v>3</v>
      </c>
    </row>
    <row r="244" spans="1:25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1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1</v>
      </c>
      <c r="T244" s="6">
        <v>1</v>
      </c>
      <c r="U244" s="6">
        <v>0</v>
      </c>
      <c r="V244" s="6">
        <v>0</v>
      </c>
      <c r="W244" s="6">
        <v>0</v>
      </c>
      <c r="X244" s="6">
        <v>0</v>
      </c>
      <c r="Y244" s="5">
        <f t="shared" si="190"/>
        <v>3</v>
      </c>
    </row>
    <row r="245" spans="1:25" x14ac:dyDescent="0.4">
      <c r="A245" s="7"/>
      <c r="B245" s="52"/>
      <c r="C245" s="24" t="s">
        <v>223</v>
      </c>
      <c r="D245" s="50"/>
      <c r="E245" s="6">
        <v>0</v>
      </c>
      <c r="F245" s="6">
        <v>1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5">
        <f t="shared" si="190"/>
        <v>1</v>
      </c>
    </row>
    <row r="246" spans="1:25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1</v>
      </c>
      <c r="T246" s="6">
        <v>0</v>
      </c>
      <c r="U246" s="6">
        <v>1</v>
      </c>
      <c r="V246" s="6">
        <v>1</v>
      </c>
      <c r="W246" s="6">
        <v>0</v>
      </c>
      <c r="X246" s="6">
        <v>0</v>
      </c>
      <c r="Y246" s="5">
        <f t="shared" si="190"/>
        <v>3</v>
      </c>
    </row>
    <row r="247" spans="1:25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91">SUM(E237:E246)</f>
        <v>37</v>
      </c>
      <c r="F247" s="6">
        <f t="shared" ref="F247" si="192">SUM(F237:F246)</f>
        <v>16</v>
      </c>
      <c r="G247" s="6">
        <f t="shared" ref="G247" si="193">SUM(G237:G246)</f>
        <v>29</v>
      </c>
      <c r="H247" s="6">
        <f t="shared" ref="H247" si="194">SUM(H237:H246)</f>
        <v>19</v>
      </c>
      <c r="I247" s="6">
        <f t="shared" ref="I247" si="195">SUM(I237:I246)</f>
        <v>17</v>
      </c>
      <c r="J247" s="6">
        <f t="shared" ref="J247" si="196">SUM(J237:J246)</f>
        <v>25</v>
      </c>
      <c r="K247" s="6">
        <f t="shared" ref="K247" si="197">SUM(K237:K246)</f>
        <v>25</v>
      </c>
      <c r="L247" s="6">
        <f t="shared" ref="L247" si="198">SUM(L237:L246)</f>
        <v>30</v>
      </c>
      <c r="M247" s="6">
        <f t="shared" ref="M247" si="199">SUM(M237:M246)</f>
        <v>14</v>
      </c>
      <c r="N247" s="6">
        <f t="shared" ref="N247" si="200">SUM(N237:N246)</f>
        <v>16</v>
      </c>
      <c r="O247" s="6">
        <f t="shared" ref="O247" si="201">SUM(O237:O246)</f>
        <v>4</v>
      </c>
      <c r="P247" s="6">
        <f t="shared" ref="P247" si="202">SUM(P237:P246)</f>
        <v>20</v>
      </c>
      <c r="Q247" s="6">
        <f t="shared" ref="Q247" si="203">SUM(Q237:Q246)</f>
        <v>28</v>
      </c>
      <c r="R247" s="6">
        <f t="shared" ref="R247" si="204">SUM(R237:R246)</f>
        <v>10</v>
      </c>
      <c r="S247" s="6">
        <f t="shared" ref="S247" si="205">SUM(S237:S246)</f>
        <v>11</v>
      </c>
      <c r="T247" s="6">
        <f t="shared" ref="T247" si="206">SUM(T237:T246)</f>
        <v>12</v>
      </c>
      <c r="U247" s="6">
        <f t="shared" ref="U247" si="207">SUM(U237:U246)</f>
        <v>10</v>
      </c>
      <c r="V247" s="6">
        <f t="shared" ref="V247" si="208">SUM(V237:V246)</f>
        <v>31</v>
      </c>
      <c r="W247" s="6">
        <f t="shared" ref="W247" si="209">SUM(W237:W246)</f>
        <v>10</v>
      </c>
      <c r="X247" s="6">
        <f t="shared" ref="X247" si="210">SUM(X237:X246)</f>
        <v>3</v>
      </c>
      <c r="Y247" s="6">
        <f t="shared" ref="Y247" si="211">SUM(Y237:Y246)</f>
        <v>367</v>
      </c>
    </row>
    <row r="248" spans="1:25" x14ac:dyDescent="0.4">
      <c r="A248" s="75"/>
      <c r="B248" s="76"/>
      <c r="C248" s="76"/>
      <c r="D248" s="76"/>
      <c r="E248" s="77"/>
    </row>
    <row r="249" spans="1:25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1</v>
      </c>
      <c r="G249" s="6">
        <v>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1</v>
      </c>
      <c r="Q249" s="6">
        <v>0</v>
      </c>
      <c r="R249" s="6">
        <v>4</v>
      </c>
      <c r="S249" s="6">
        <v>0</v>
      </c>
      <c r="T249" s="6">
        <v>0</v>
      </c>
      <c r="U249" s="6">
        <v>1</v>
      </c>
      <c r="V249" s="6">
        <v>0</v>
      </c>
      <c r="W249" s="6">
        <v>0</v>
      </c>
      <c r="X249" s="6">
        <v>0</v>
      </c>
      <c r="Y249" s="5">
        <f t="shared" ref="Y249:Y258" si="212">SUM(E249:X249)</f>
        <v>8</v>
      </c>
    </row>
    <row r="250" spans="1:25" x14ac:dyDescent="0.4">
      <c r="A250" s="11" t="s">
        <v>50</v>
      </c>
      <c r="B250" s="52"/>
      <c r="C250" s="24" t="s">
        <v>225</v>
      </c>
      <c r="D250" s="50"/>
      <c r="E250" s="6">
        <v>2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5">
        <f t="shared" si="212"/>
        <v>3</v>
      </c>
    </row>
    <row r="251" spans="1:25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5">
        <f t="shared" si="212"/>
        <v>0</v>
      </c>
    </row>
    <row r="252" spans="1:25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5">
        <f t="shared" si="212"/>
        <v>0</v>
      </c>
    </row>
    <row r="253" spans="1:25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5">
        <f t="shared" si="212"/>
        <v>0</v>
      </c>
    </row>
    <row r="254" spans="1:25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5">
        <f t="shared" si="212"/>
        <v>0</v>
      </c>
    </row>
    <row r="255" spans="1:25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5">
        <f t="shared" si="212"/>
        <v>0</v>
      </c>
    </row>
    <row r="256" spans="1:25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5">
        <f t="shared" si="212"/>
        <v>0</v>
      </c>
    </row>
    <row r="257" spans="1:25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5">
        <f t="shared" si="212"/>
        <v>0</v>
      </c>
    </row>
    <row r="258" spans="1:25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5">
        <f t="shared" si="212"/>
        <v>0</v>
      </c>
    </row>
    <row r="259" spans="1:25" x14ac:dyDescent="0.4">
      <c r="A259" s="6" t="s">
        <v>26</v>
      </c>
      <c r="B259" s="67" t="s">
        <v>51</v>
      </c>
      <c r="C259" s="68"/>
      <c r="D259" s="69"/>
      <c r="E259" s="6">
        <f t="shared" ref="E259" si="213">SUM(E249:E258)</f>
        <v>2</v>
      </c>
      <c r="F259" s="6">
        <f t="shared" ref="F259" si="214">SUM(F249:F258)</f>
        <v>1</v>
      </c>
      <c r="G259" s="6">
        <f t="shared" ref="G259" si="215">SUM(G249:G258)</f>
        <v>1</v>
      </c>
      <c r="H259" s="6">
        <f t="shared" ref="H259" si="216">SUM(H249:H258)</f>
        <v>0</v>
      </c>
      <c r="I259" s="6">
        <f t="shared" ref="I259" si="217">SUM(I249:I258)</f>
        <v>0</v>
      </c>
      <c r="J259" s="6">
        <f t="shared" ref="J259" si="218">SUM(J249:J258)</f>
        <v>0</v>
      </c>
      <c r="K259" s="6">
        <f t="shared" ref="K259" si="219">SUM(K249:K258)</f>
        <v>0</v>
      </c>
      <c r="L259" s="6">
        <f t="shared" ref="L259" si="220">SUM(L249:L258)</f>
        <v>0</v>
      </c>
      <c r="M259" s="6">
        <f t="shared" ref="M259" si="221">SUM(M249:M258)</f>
        <v>0</v>
      </c>
      <c r="N259" s="6">
        <f t="shared" ref="N259" si="222">SUM(N249:N258)</f>
        <v>1</v>
      </c>
      <c r="O259" s="6">
        <f t="shared" ref="O259" si="223">SUM(O249:O258)</f>
        <v>0</v>
      </c>
      <c r="P259" s="6">
        <f t="shared" ref="P259" si="224">SUM(P249:P258)</f>
        <v>1</v>
      </c>
      <c r="Q259" s="6">
        <f t="shared" ref="Q259" si="225">SUM(Q249:Q258)</f>
        <v>0</v>
      </c>
      <c r="R259" s="6">
        <f t="shared" ref="R259" si="226">SUM(R249:R258)</f>
        <v>4</v>
      </c>
      <c r="S259" s="6">
        <f t="shared" ref="S259" si="227">SUM(S249:S258)</f>
        <v>0</v>
      </c>
      <c r="T259" s="6">
        <f t="shared" ref="T259" si="228">SUM(T249:T258)</f>
        <v>0</v>
      </c>
      <c r="U259" s="6">
        <f t="shared" ref="U259" si="229">SUM(U249:U258)</f>
        <v>1</v>
      </c>
      <c r="V259" s="6">
        <f t="shared" ref="V259" si="230">SUM(V249:V258)</f>
        <v>0</v>
      </c>
      <c r="W259" s="6">
        <f t="shared" ref="W259" si="231">SUM(W249:W258)</f>
        <v>0</v>
      </c>
      <c r="X259" s="6">
        <f t="shared" ref="X259" si="232">SUM(X249:X258)</f>
        <v>0</v>
      </c>
      <c r="Y259" s="6">
        <f t="shared" ref="Y259" si="233">SUM(Y249:Y258)</f>
        <v>11</v>
      </c>
    </row>
    <row r="261" spans="1:25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  <c r="T261" s="15"/>
      <c r="U261" s="15"/>
      <c r="V261" s="15"/>
      <c r="W261" s="15"/>
      <c r="X261" s="15"/>
      <c r="Y261" s="5"/>
    </row>
    <row r="262" spans="1:25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182</v>
      </c>
      <c r="F262" s="6">
        <f t="shared" ref="F262:X262" si="234">F55+F67+F79+F91+F103+F115+F127+F139+F151+F163+F175+F187+F199+F211+F223+F235+F247+F259</f>
        <v>189</v>
      </c>
      <c r="G262" s="6">
        <f t="shared" si="234"/>
        <v>213</v>
      </c>
      <c r="H262" s="6">
        <f t="shared" si="234"/>
        <v>191</v>
      </c>
      <c r="I262" s="6">
        <f t="shared" si="234"/>
        <v>189</v>
      </c>
      <c r="J262" s="6">
        <f t="shared" si="234"/>
        <v>220</v>
      </c>
      <c r="K262" s="6">
        <f t="shared" si="234"/>
        <v>208</v>
      </c>
      <c r="L262" s="6">
        <f t="shared" ref="L262:Q262" si="235">L55+L67+L79+L91+L103+L115+L127+L139+L151+L163+L175+L187+L199+L211+L223+L235+L247+L259</f>
        <v>210</v>
      </c>
      <c r="M262" s="6">
        <f t="shared" si="235"/>
        <v>191</v>
      </c>
      <c r="N262" s="6">
        <f t="shared" si="235"/>
        <v>171</v>
      </c>
      <c r="O262" s="6">
        <f t="shared" si="235"/>
        <v>194</v>
      </c>
      <c r="P262" s="6">
        <f t="shared" si="235"/>
        <v>185</v>
      </c>
      <c r="Q262" s="6">
        <f t="shared" si="235"/>
        <v>163</v>
      </c>
      <c r="R262" s="6">
        <f t="shared" si="234"/>
        <v>181</v>
      </c>
      <c r="S262" s="6">
        <f t="shared" si="234"/>
        <v>186</v>
      </c>
      <c r="T262" s="6">
        <f t="shared" si="234"/>
        <v>146</v>
      </c>
      <c r="U262" s="6">
        <f t="shared" si="234"/>
        <v>226</v>
      </c>
      <c r="V262" s="6">
        <f t="shared" si="234"/>
        <v>216</v>
      </c>
      <c r="W262" s="6">
        <f t="shared" si="234"/>
        <v>190</v>
      </c>
      <c r="X262" s="6">
        <f t="shared" si="234"/>
        <v>195</v>
      </c>
      <c r="Y262" s="5">
        <f>SUM(E262:X262)</f>
        <v>3846</v>
      </c>
    </row>
    <row r="263" spans="1:25" x14ac:dyDescent="0.4">
      <c r="A263" s="13"/>
      <c r="B263" s="19" t="s">
        <v>87</v>
      </c>
      <c r="C263" s="65" t="s">
        <v>88</v>
      </c>
      <c r="D263" s="66"/>
      <c r="E263" s="6">
        <v>18</v>
      </c>
      <c r="F263" s="6">
        <v>27</v>
      </c>
      <c r="G263" s="6">
        <v>18</v>
      </c>
      <c r="H263" s="6">
        <v>16</v>
      </c>
      <c r="I263" s="6">
        <v>15</v>
      </c>
      <c r="J263" s="6">
        <v>23</v>
      </c>
      <c r="K263" s="6">
        <v>22</v>
      </c>
      <c r="L263" s="6">
        <v>16</v>
      </c>
      <c r="M263" s="6">
        <v>18</v>
      </c>
      <c r="N263" s="6">
        <v>22</v>
      </c>
      <c r="O263" s="6">
        <v>11</v>
      </c>
      <c r="P263" s="6">
        <v>28</v>
      </c>
      <c r="Q263" s="6">
        <v>30</v>
      </c>
      <c r="R263" s="6">
        <v>33</v>
      </c>
      <c r="S263" s="6">
        <v>36</v>
      </c>
      <c r="T263" s="6">
        <v>23</v>
      </c>
      <c r="U263" s="6">
        <v>50</v>
      </c>
      <c r="V263" s="6">
        <v>15</v>
      </c>
      <c r="W263" s="6">
        <v>35</v>
      </c>
      <c r="X263" s="6">
        <v>22</v>
      </c>
      <c r="Y263" s="5">
        <f>SUM(E263:X263)</f>
        <v>478</v>
      </c>
    </row>
    <row r="264" spans="1:25" x14ac:dyDescent="0.4">
      <c r="A264" s="14"/>
      <c r="B264" s="19" t="s">
        <v>89</v>
      </c>
      <c r="C264" s="65" t="s">
        <v>90</v>
      </c>
      <c r="D264" s="66"/>
      <c r="E264" s="5">
        <f>SUM(E262:E263)</f>
        <v>200</v>
      </c>
      <c r="F264" s="5">
        <f t="shared" ref="F264:X264" si="236">SUM(F262:F263)</f>
        <v>216</v>
      </c>
      <c r="G264" s="5">
        <f t="shared" si="236"/>
        <v>231</v>
      </c>
      <c r="H264" s="5">
        <f t="shared" si="236"/>
        <v>207</v>
      </c>
      <c r="I264" s="5">
        <f t="shared" si="236"/>
        <v>204</v>
      </c>
      <c r="J264" s="5">
        <f t="shared" si="236"/>
        <v>243</v>
      </c>
      <c r="K264" s="5">
        <f t="shared" si="236"/>
        <v>230</v>
      </c>
      <c r="L264" s="5">
        <f t="shared" ref="L264:Q264" si="237">SUM(L262:L263)</f>
        <v>226</v>
      </c>
      <c r="M264" s="5">
        <f t="shared" si="237"/>
        <v>209</v>
      </c>
      <c r="N264" s="5">
        <f t="shared" si="237"/>
        <v>193</v>
      </c>
      <c r="O264" s="5">
        <f t="shared" si="237"/>
        <v>205</v>
      </c>
      <c r="P264" s="5">
        <f t="shared" si="237"/>
        <v>213</v>
      </c>
      <c r="Q264" s="5">
        <f t="shared" si="237"/>
        <v>193</v>
      </c>
      <c r="R264" s="5">
        <f t="shared" si="236"/>
        <v>214</v>
      </c>
      <c r="S264" s="5">
        <f t="shared" si="236"/>
        <v>222</v>
      </c>
      <c r="T264" s="5">
        <f t="shared" si="236"/>
        <v>169</v>
      </c>
      <c r="U264" s="5">
        <f t="shared" si="236"/>
        <v>276</v>
      </c>
      <c r="V264" s="5">
        <f t="shared" si="236"/>
        <v>231</v>
      </c>
      <c r="W264" s="5">
        <f t="shared" si="236"/>
        <v>225</v>
      </c>
      <c r="X264" s="5">
        <f t="shared" si="236"/>
        <v>217</v>
      </c>
      <c r="Y264" s="5">
        <f>SUM(E264:X264)</f>
        <v>4324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X12"/>
    <mergeCell ref="Y12:Y13"/>
    <mergeCell ref="B13:D13"/>
    <mergeCell ref="B14:C16"/>
  </mergeCells>
  <phoneticPr fontId="9" type="noConversion"/>
  <conditionalFormatting sqref="E14:X15">
    <cfRule type="containsBlanks" dxfId="287" priority="20">
      <formula>LEN(TRIM(E14))=0</formula>
    </cfRule>
  </conditionalFormatting>
  <conditionalFormatting sqref="E19:X20">
    <cfRule type="containsBlanks" dxfId="286" priority="23">
      <formula>LEN(TRIM(E19))=0</formula>
    </cfRule>
  </conditionalFormatting>
  <conditionalFormatting sqref="E22:X23 E25:X26 E33:X33 E35:X35 E39:X40">
    <cfRule type="containsBlanks" dxfId="285" priority="24">
      <formula>LEN(TRIM(E22))=0</formula>
    </cfRule>
  </conditionalFormatting>
  <conditionalFormatting sqref="E30:X30">
    <cfRule type="expression" dxfId="284" priority="25">
      <formula>E30&lt;&gt;E47</formula>
    </cfRule>
    <cfRule type="expression" dxfId="283" priority="26">
      <formula>E30&lt;&gt;E34</formula>
    </cfRule>
  </conditionalFormatting>
  <conditionalFormatting sqref="E34:X34">
    <cfRule type="expression" dxfId="282" priority="21">
      <formula>E30&lt;&gt;E34</formula>
    </cfRule>
    <cfRule type="expression" dxfId="281" priority="22">
      <formula>E30=E34</formula>
    </cfRule>
    <cfRule type="expression" dxfId="280" priority="27">
      <formula>E34&lt;&gt;E30</formula>
    </cfRule>
    <cfRule type="expression" dxfId="279" priority="29">
      <formula>E34&lt;&gt;E64</formula>
    </cfRule>
  </conditionalFormatting>
  <conditionalFormatting sqref="E45:X54">
    <cfRule type="containsBlanks" dxfId="278" priority="19">
      <formula>LEN(TRIM(E45))=0</formula>
    </cfRule>
  </conditionalFormatting>
  <conditionalFormatting sqref="E57:X66">
    <cfRule type="containsBlanks" dxfId="277" priority="18">
      <formula>LEN(TRIM(E57))=0</formula>
    </cfRule>
  </conditionalFormatting>
  <conditionalFormatting sqref="E69:X78">
    <cfRule type="containsBlanks" dxfId="276" priority="17">
      <formula>LEN(TRIM(E69))=0</formula>
    </cfRule>
  </conditionalFormatting>
  <conditionalFormatting sqref="E81:X90">
    <cfRule type="containsBlanks" dxfId="275" priority="16">
      <formula>LEN(TRIM(E81))=0</formula>
    </cfRule>
  </conditionalFormatting>
  <conditionalFormatting sqref="E93:X102">
    <cfRule type="containsBlanks" dxfId="274" priority="15">
      <formula>LEN(TRIM(E93))=0</formula>
    </cfRule>
  </conditionalFormatting>
  <conditionalFormatting sqref="E105:X114">
    <cfRule type="containsBlanks" dxfId="273" priority="14">
      <formula>LEN(TRIM(E105))=0</formula>
    </cfRule>
  </conditionalFormatting>
  <conditionalFormatting sqref="E117:X126">
    <cfRule type="containsBlanks" dxfId="272" priority="1">
      <formula>LEN(TRIM(E117))=0</formula>
    </cfRule>
  </conditionalFormatting>
  <conditionalFormatting sqref="E129:X138">
    <cfRule type="containsBlanks" dxfId="271" priority="13">
      <formula>LEN(TRIM(E129))=0</formula>
    </cfRule>
  </conditionalFormatting>
  <conditionalFormatting sqref="E141:X150">
    <cfRule type="containsBlanks" dxfId="270" priority="12">
      <formula>LEN(TRIM(E141))=0</formula>
    </cfRule>
  </conditionalFormatting>
  <conditionalFormatting sqref="E153:X162">
    <cfRule type="containsBlanks" dxfId="269" priority="3">
      <formula>LEN(TRIM(E153))=0</formula>
    </cfRule>
  </conditionalFormatting>
  <conditionalFormatting sqref="E165:X174">
    <cfRule type="containsBlanks" dxfId="268" priority="11">
      <formula>LEN(TRIM(E165))=0</formula>
    </cfRule>
  </conditionalFormatting>
  <conditionalFormatting sqref="E177:X186">
    <cfRule type="containsBlanks" dxfId="267" priority="10">
      <formula>LEN(TRIM(E177))=0</formula>
    </cfRule>
  </conditionalFormatting>
  <conditionalFormatting sqref="E189:X198">
    <cfRule type="containsBlanks" dxfId="266" priority="9">
      <formula>LEN(TRIM(E189))=0</formula>
    </cfRule>
  </conditionalFormatting>
  <conditionalFormatting sqref="E201:X210">
    <cfRule type="containsBlanks" dxfId="265" priority="8">
      <formula>LEN(TRIM(E201))=0</formula>
    </cfRule>
  </conditionalFormatting>
  <conditionalFormatting sqref="E213:X222">
    <cfRule type="containsBlanks" dxfId="264" priority="7">
      <formula>LEN(TRIM(E213))=0</formula>
    </cfRule>
  </conditionalFormatting>
  <conditionalFormatting sqref="E225:X234">
    <cfRule type="containsBlanks" dxfId="263" priority="6">
      <formula>LEN(TRIM(E225))=0</formula>
    </cfRule>
  </conditionalFormatting>
  <conditionalFormatting sqref="E237:X246">
    <cfRule type="containsBlanks" dxfId="262" priority="5">
      <formula>LEN(TRIM(E237))=0</formula>
    </cfRule>
  </conditionalFormatting>
  <conditionalFormatting sqref="E249:X258">
    <cfRule type="containsBlanks" dxfId="261" priority="4">
      <formula>LEN(TRIM(E249))=0</formula>
    </cfRule>
  </conditionalFormatting>
  <conditionalFormatting sqref="E262:X263">
    <cfRule type="containsBlanks" dxfId="26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dimension ref="A2:AG264"/>
  <sheetViews>
    <sheetView topLeftCell="A218" zoomScale="55" zoomScaleNormal="55" workbookViewId="0">
      <selection activeCell="L272" sqref="L272"/>
    </sheetView>
  </sheetViews>
  <sheetFormatPr defaultRowHeight="13.15" x14ac:dyDescent="0.4"/>
  <cols>
    <col min="3" max="3" width="67.140625" bestFit="1" customWidth="1"/>
    <col min="4" max="4" width="5.85546875" bestFit="1" customWidth="1"/>
    <col min="33" max="33" width="13.28515625" customWidth="1"/>
  </cols>
  <sheetData>
    <row r="2" spans="1:33" x14ac:dyDescent="0.4">
      <c r="C2" s="43" t="s">
        <v>104</v>
      </c>
      <c r="D2" s="43" t="s">
        <v>229</v>
      </c>
    </row>
    <row r="3" spans="1:33" x14ac:dyDescent="0.4">
      <c r="C3" s="43" t="s">
        <v>105</v>
      </c>
      <c r="D3" s="43" t="s">
        <v>106</v>
      </c>
    </row>
    <row r="4" spans="1:33" x14ac:dyDescent="0.4">
      <c r="C4" s="43" t="s">
        <v>107</v>
      </c>
      <c r="D4" s="43" t="s">
        <v>108</v>
      </c>
    </row>
    <row r="5" spans="1:33" x14ac:dyDescent="0.4">
      <c r="C5" s="43"/>
      <c r="D5" s="43"/>
    </row>
    <row r="6" spans="1:33" x14ac:dyDescent="0.4">
      <c r="C6" s="43"/>
      <c r="D6" s="43"/>
    </row>
    <row r="7" spans="1:33" x14ac:dyDescent="0.4">
      <c r="C7" s="43"/>
      <c r="D7" s="43"/>
    </row>
    <row r="8" spans="1:33" x14ac:dyDescent="0.4">
      <c r="C8" s="43"/>
      <c r="D8" s="43"/>
    </row>
    <row r="9" spans="1:33" x14ac:dyDescent="0.4">
      <c r="C9" s="43" t="s">
        <v>109</v>
      </c>
      <c r="D9" s="43" t="s">
        <v>228</v>
      </c>
    </row>
    <row r="11" spans="1:3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  <c r="AC11" s="1"/>
      <c r="AD11" s="1"/>
      <c r="AE11" s="1"/>
    </row>
    <row r="12" spans="1:33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 t="s">
        <v>103</v>
      </c>
    </row>
    <row r="13" spans="1:33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105"/>
    </row>
    <row r="14" spans="1:33" x14ac:dyDescent="0.4">
      <c r="A14" s="7"/>
      <c r="B14" s="94" t="s">
        <v>22</v>
      </c>
      <c r="C14" s="82"/>
      <c r="D14" s="6" t="s">
        <v>23</v>
      </c>
      <c r="E14" s="6">
        <v>152</v>
      </c>
      <c r="F14" s="6">
        <v>132</v>
      </c>
      <c r="G14" s="6">
        <v>152</v>
      </c>
      <c r="H14" s="6">
        <v>172</v>
      </c>
      <c r="I14" s="6">
        <v>136</v>
      </c>
      <c r="J14" s="6">
        <v>167</v>
      </c>
      <c r="K14" s="6">
        <v>143</v>
      </c>
      <c r="L14" s="6">
        <v>151</v>
      </c>
      <c r="M14" s="6">
        <v>160</v>
      </c>
      <c r="N14" s="6">
        <v>142</v>
      </c>
      <c r="O14" s="6">
        <v>147</v>
      </c>
      <c r="P14" s="6">
        <v>140</v>
      </c>
      <c r="Q14" s="6">
        <v>116</v>
      </c>
      <c r="R14" s="6">
        <v>134</v>
      </c>
      <c r="S14" s="6">
        <v>135</v>
      </c>
      <c r="T14" s="6">
        <v>154</v>
      </c>
      <c r="U14" s="6">
        <v>129</v>
      </c>
      <c r="V14" s="6">
        <v>155</v>
      </c>
      <c r="W14" s="6">
        <v>147</v>
      </c>
      <c r="X14" s="6">
        <v>147</v>
      </c>
      <c r="Y14" s="6">
        <v>128</v>
      </c>
      <c r="Z14" s="6">
        <v>123</v>
      </c>
      <c r="AA14" s="6">
        <v>151</v>
      </c>
      <c r="AB14" s="6">
        <v>115</v>
      </c>
      <c r="AC14" s="6">
        <v>135</v>
      </c>
      <c r="AD14" s="6">
        <v>141</v>
      </c>
      <c r="AE14" s="6">
        <v>118</v>
      </c>
      <c r="AF14" s="6">
        <v>124</v>
      </c>
      <c r="AG14" s="5">
        <f>SUM(E14:AF14)</f>
        <v>3946</v>
      </c>
    </row>
    <row r="15" spans="1:33" x14ac:dyDescent="0.4">
      <c r="A15" s="7"/>
      <c r="B15" s="95"/>
      <c r="C15" s="88"/>
      <c r="D15" s="6" t="s">
        <v>24</v>
      </c>
      <c r="E15" s="6">
        <v>145</v>
      </c>
      <c r="F15" s="6">
        <v>168</v>
      </c>
      <c r="G15" s="6">
        <v>145</v>
      </c>
      <c r="H15" s="6">
        <v>127</v>
      </c>
      <c r="I15" s="6">
        <v>163</v>
      </c>
      <c r="J15" s="6">
        <v>130</v>
      </c>
      <c r="K15" s="6">
        <v>156</v>
      </c>
      <c r="L15" s="6">
        <v>148</v>
      </c>
      <c r="M15" s="6">
        <v>139</v>
      </c>
      <c r="N15" s="6">
        <v>157</v>
      </c>
      <c r="O15" s="6">
        <v>139</v>
      </c>
      <c r="P15" s="6">
        <v>154</v>
      </c>
      <c r="Q15" s="6">
        <v>126</v>
      </c>
      <c r="R15" s="6">
        <v>151</v>
      </c>
      <c r="S15" s="6">
        <v>145</v>
      </c>
      <c r="T15" s="6">
        <v>143</v>
      </c>
      <c r="U15" s="6">
        <v>133</v>
      </c>
      <c r="V15" s="6">
        <v>142</v>
      </c>
      <c r="W15" s="6">
        <v>152</v>
      </c>
      <c r="X15" s="6">
        <v>153</v>
      </c>
      <c r="Y15" s="6">
        <v>141</v>
      </c>
      <c r="Z15" s="6">
        <v>120</v>
      </c>
      <c r="AA15" s="6">
        <v>149</v>
      </c>
      <c r="AB15" s="6">
        <v>100</v>
      </c>
      <c r="AC15" s="6">
        <v>145</v>
      </c>
      <c r="AD15" s="6">
        <v>137</v>
      </c>
      <c r="AE15" s="6">
        <v>120</v>
      </c>
      <c r="AF15" s="6">
        <v>141</v>
      </c>
      <c r="AG15" s="5">
        <f>SUM(E15:AF15)</f>
        <v>3969</v>
      </c>
    </row>
    <row r="16" spans="1:33" x14ac:dyDescent="0.4">
      <c r="A16" s="8"/>
      <c r="B16" s="93"/>
      <c r="C16" s="89"/>
      <c r="D16" s="5" t="s">
        <v>25</v>
      </c>
      <c r="E16" s="5">
        <f t="shared" ref="E16:AF16" si="0">SUM(E14:E15)</f>
        <v>297</v>
      </c>
      <c r="F16" s="5">
        <f t="shared" ref="F16:N16" si="1">SUM(F14:F15)</f>
        <v>300</v>
      </c>
      <c r="G16" s="5">
        <f t="shared" si="1"/>
        <v>297</v>
      </c>
      <c r="H16" s="5">
        <f t="shared" si="1"/>
        <v>299</v>
      </c>
      <c r="I16" s="5">
        <f t="shared" si="1"/>
        <v>299</v>
      </c>
      <c r="J16" s="5">
        <f t="shared" si="1"/>
        <v>297</v>
      </c>
      <c r="K16" s="5">
        <f t="shared" si="1"/>
        <v>299</v>
      </c>
      <c r="L16" s="5">
        <f t="shared" si="1"/>
        <v>299</v>
      </c>
      <c r="M16" s="5">
        <f t="shared" si="1"/>
        <v>299</v>
      </c>
      <c r="N16" s="5">
        <f t="shared" si="1"/>
        <v>299</v>
      </c>
      <c r="O16" s="5">
        <f t="shared" si="0"/>
        <v>286</v>
      </c>
      <c r="P16" s="5">
        <f t="shared" si="0"/>
        <v>294</v>
      </c>
      <c r="Q16" s="5">
        <f t="shared" si="0"/>
        <v>242</v>
      </c>
      <c r="R16" s="5">
        <f t="shared" si="0"/>
        <v>285</v>
      </c>
      <c r="S16" s="5">
        <f t="shared" si="0"/>
        <v>280</v>
      </c>
      <c r="T16" s="5">
        <f t="shared" si="0"/>
        <v>297</v>
      </c>
      <c r="U16" s="5">
        <f t="shared" si="0"/>
        <v>262</v>
      </c>
      <c r="V16" s="5">
        <f t="shared" si="0"/>
        <v>297</v>
      </c>
      <c r="W16" s="5">
        <f t="shared" si="0"/>
        <v>299</v>
      </c>
      <c r="X16" s="5">
        <f t="shared" si="0"/>
        <v>300</v>
      </c>
      <c r="Y16" s="5">
        <f t="shared" ref="Y16" si="2">SUM(Y14:Y15)</f>
        <v>269</v>
      </c>
      <c r="Z16" s="5">
        <f t="shared" si="0"/>
        <v>243</v>
      </c>
      <c r="AA16" s="5">
        <f t="shared" si="0"/>
        <v>300</v>
      </c>
      <c r="AB16" s="5">
        <f t="shared" si="0"/>
        <v>215</v>
      </c>
      <c r="AC16" s="5">
        <f t="shared" si="0"/>
        <v>280</v>
      </c>
      <c r="AD16" s="5">
        <f t="shared" si="0"/>
        <v>278</v>
      </c>
      <c r="AE16" s="5">
        <f t="shared" si="0"/>
        <v>238</v>
      </c>
      <c r="AF16" s="5">
        <f t="shared" si="0"/>
        <v>265</v>
      </c>
      <c r="AG16" s="5">
        <f>SUM(E16:AF16)</f>
        <v>7915</v>
      </c>
    </row>
    <row r="17" spans="1:33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10"/>
      <c r="Y17" s="6"/>
      <c r="Z17" s="6"/>
      <c r="AA17" s="6"/>
      <c r="AB17" s="6"/>
      <c r="AC17" s="6"/>
      <c r="AD17" s="6"/>
      <c r="AE17" s="6"/>
      <c r="AF17" s="10"/>
      <c r="AG17" s="28"/>
    </row>
    <row r="18" spans="1:33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10"/>
      <c r="Y18" s="6"/>
      <c r="Z18" s="6"/>
      <c r="AA18" s="6"/>
      <c r="AB18" s="6"/>
      <c r="AC18" s="6"/>
      <c r="AD18" s="6"/>
      <c r="AE18" s="6"/>
      <c r="AF18" s="10"/>
      <c r="AG18" s="28"/>
    </row>
    <row r="19" spans="1:33" x14ac:dyDescent="0.4">
      <c r="A19" s="11"/>
      <c r="B19" s="96" t="s">
        <v>28</v>
      </c>
      <c r="C19" s="97" t="s">
        <v>29</v>
      </c>
      <c r="D19" s="6" t="s">
        <v>23</v>
      </c>
      <c r="E19" s="6">
        <v>109</v>
      </c>
      <c r="F19" s="6">
        <v>86</v>
      </c>
      <c r="G19" s="6">
        <v>113</v>
      </c>
      <c r="H19" s="6">
        <v>126</v>
      </c>
      <c r="I19" s="6">
        <v>83</v>
      </c>
      <c r="J19" s="6">
        <v>116</v>
      </c>
      <c r="K19" s="6">
        <v>93</v>
      </c>
      <c r="L19" s="6">
        <v>97</v>
      </c>
      <c r="M19" s="6">
        <v>125</v>
      </c>
      <c r="N19" s="6">
        <v>109</v>
      </c>
      <c r="O19" s="6">
        <v>111</v>
      </c>
      <c r="P19" s="6">
        <v>118</v>
      </c>
      <c r="Q19" s="6">
        <v>85</v>
      </c>
      <c r="R19" s="6">
        <v>101</v>
      </c>
      <c r="S19" s="6">
        <v>97</v>
      </c>
      <c r="T19" s="6">
        <v>98</v>
      </c>
      <c r="U19" s="6">
        <v>99</v>
      </c>
      <c r="V19" s="6">
        <v>104</v>
      </c>
      <c r="W19" s="6">
        <v>93</v>
      </c>
      <c r="X19" s="6">
        <v>124</v>
      </c>
      <c r="Y19" s="6">
        <v>104</v>
      </c>
      <c r="Z19" s="6">
        <v>89</v>
      </c>
      <c r="AA19" s="6">
        <v>101</v>
      </c>
      <c r="AB19" s="6">
        <v>92</v>
      </c>
      <c r="AC19" s="6">
        <v>113</v>
      </c>
      <c r="AD19" s="6">
        <v>104</v>
      </c>
      <c r="AE19" s="6">
        <v>101</v>
      </c>
      <c r="AF19" s="6">
        <v>85</v>
      </c>
      <c r="AG19" s="5">
        <f t="shared" ref="AG19:AG30" si="3">SUM(E19:AF19)</f>
        <v>2876</v>
      </c>
    </row>
    <row r="20" spans="1:33" x14ac:dyDescent="0.4">
      <c r="A20" s="12"/>
      <c r="B20" s="88"/>
      <c r="C20" s="98"/>
      <c r="D20" s="6" t="s">
        <v>24</v>
      </c>
      <c r="E20" s="6">
        <v>106</v>
      </c>
      <c r="F20" s="6">
        <v>120</v>
      </c>
      <c r="G20" s="6">
        <v>99</v>
      </c>
      <c r="H20" s="6">
        <v>104</v>
      </c>
      <c r="I20" s="6">
        <v>137</v>
      </c>
      <c r="J20" s="6">
        <v>101</v>
      </c>
      <c r="K20" s="6">
        <v>110</v>
      </c>
      <c r="L20" s="6">
        <v>127</v>
      </c>
      <c r="M20" s="6">
        <v>122</v>
      </c>
      <c r="N20" s="6">
        <v>137</v>
      </c>
      <c r="O20" s="6">
        <v>109</v>
      </c>
      <c r="P20" s="6">
        <v>126</v>
      </c>
      <c r="Q20" s="6">
        <v>94</v>
      </c>
      <c r="R20" s="6">
        <v>115</v>
      </c>
      <c r="S20" s="6">
        <v>101</v>
      </c>
      <c r="T20" s="6">
        <v>92</v>
      </c>
      <c r="U20" s="6">
        <v>98</v>
      </c>
      <c r="V20" s="6">
        <v>98</v>
      </c>
      <c r="W20" s="6">
        <v>117</v>
      </c>
      <c r="X20" s="6">
        <v>124</v>
      </c>
      <c r="Y20" s="6">
        <v>110</v>
      </c>
      <c r="Z20" s="6">
        <v>92</v>
      </c>
      <c r="AA20" s="6">
        <v>115</v>
      </c>
      <c r="AB20" s="6">
        <v>87</v>
      </c>
      <c r="AC20" s="6">
        <v>120</v>
      </c>
      <c r="AD20" s="6">
        <v>122</v>
      </c>
      <c r="AE20" s="6">
        <v>97</v>
      </c>
      <c r="AF20" s="6">
        <v>102</v>
      </c>
      <c r="AG20" s="5">
        <f t="shared" si="3"/>
        <v>3082</v>
      </c>
    </row>
    <row r="21" spans="1:33" x14ac:dyDescent="0.4">
      <c r="A21" s="13"/>
      <c r="B21" s="89"/>
      <c r="C21" s="99"/>
      <c r="D21" s="5" t="s">
        <v>25</v>
      </c>
      <c r="E21" s="5">
        <f t="shared" ref="E21:AF21" si="4">SUM(E19:E20)</f>
        <v>215</v>
      </c>
      <c r="F21" s="5">
        <f t="shared" ref="F21:N21" si="5">SUM(F19:F20)</f>
        <v>206</v>
      </c>
      <c r="G21" s="5">
        <f t="shared" si="5"/>
        <v>212</v>
      </c>
      <c r="H21" s="5">
        <f t="shared" si="5"/>
        <v>230</v>
      </c>
      <c r="I21" s="5">
        <f t="shared" si="5"/>
        <v>220</v>
      </c>
      <c r="J21" s="5">
        <f t="shared" si="5"/>
        <v>217</v>
      </c>
      <c r="K21" s="5">
        <f t="shared" si="5"/>
        <v>203</v>
      </c>
      <c r="L21" s="5">
        <f t="shared" si="5"/>
        <v>224</v>
      </c>
      <c r="M21" s="5">
        <f t="shared" si="5"/>
        <v>247</v>
      </c>
      <c r="N21" s="5">
        <f t="shared" si="5"/>
        <v>246</v>
      </c>
      <c r="O21" s="5">
        <f t="shared" si="4"/>
        <v>220</v>
      </c>
      <c r="P21" s="5">
        <f t="shared" si="4"/>
        <v>244</v>
      </c>
      <c r="Q21" s="5">
        <f t="shared" si="4"/>
        <v>179</v>
      </c>
      <c r="R21" s="5">
        <f t="shared" si="4"/>
        <v>216</v>
      </c>
      <c r="S21" s="5">
        <f t="shared" si="4"/>
        <v>198</v>
      </c>
      <c r="T21" s="5">
        <f t="shared" si="4"/>
        <v>190</v>
      </c>
      <c r="U21" s="5">
        <f t="shared" si="4"/>
        <v>197</v>
      </c>
      <c r="V21" s="5">
        <f t="shared" si="4"/>
        <v>202</v>
      </c>
      <c r="W21" s="5">
        <f t="shared" si="4"/>
        <v>210</v>
      </c>
      <c r="X21" s="5">
        <f t="shared" si="4"/>
        <v>248</v>
      </c>
      <c r="Y21" s="5">
        <f t="shared" ref="Y21" si="6">SUM(Y19:Y20)</f>
        <v>214</v>
      </c>
      <c r="Z21" s="5">
        <f t="shared" si="4"/>
        <v>181</v>
      </c>
      <c r="AA21" s="5">
        <f t="shared" si="4"/>
        <v>216</v>
      </c>
      <c r="AB21" s="5">
        <f t="shared" si="4"/>
        <v>179</v>
      </c>
      <c r="AC21" s="5">
        <f t="shared" si="4"/>
        <v>233</v>
      </c>
      <c r="AD21" s="5">
        <f t="shared" si="4"/>
        <v>226</v>
      </c>
      <c r="AE21" s="5">
        <f t="shared" si="4"/>
        <v>198</v>
      </c>
      <c r="AF21" s="5">
        <f t="shared" si="4"/>
        <v>187</v>
      </c>
      <c r="AG21" s="5">
        <f t="shared" si="3"/>
        <v>5958</v>
      </c>
    </row>
    <row r="22" spans="1:33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0</v>
      </c>
      <c r="AG22" s="5">
        <f t="shared" si="3"/>
        <v>3</v>
      </c>
    </row>
    <row r="23" spans="1:33" x14ac:dyDescent="0.4">
      <c r="A23" s="12"/>
      <c r="B23" s="88"/>
      <c r="C23" s="98"/>
      <c r="D23" s="6" t="s">
        <v>24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5">
        <f t="shared" si="3"/>
        <v>1</v>
      </c>
    </row>
    <row r="24" spans="1:33" x14ac:dyDescent="0.4">
      <c r="A24" s="13"/>
      <c r="B24" s="89"/>
      <c r="C24" s="99"/>
      <c r="D24" s="5" t="s">
        <v>25</v>
      </c>
      <c r="E24" s="5">
        <f t="shared" ref="E24:AF24" si="7">SUM(E22:E23)</f>
        <v>0</v>
      </c>
      <c r="F24" s="5">
        <f t="shared" ref="F24:N24" si="8">SUM(F22:F23)</f>
        <v>2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1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7"/>
        <v>0</v>
      </c>
      <c r="P24" s="5">
        <f t="shared" si="7"/>
        <v>0</v>
      </c>
      <c r="Q24" s="5">
        <f t="shared" si="7"/>
        <v>0</v>
      </c>
      <c r="R24" s="5">
        <f t="shared" si="7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ref="Y24" si="9">SUM(Y22:Y23)</f>
        <v>0</v>
      </c>
      <c r="Z24" s="5">
        <f t="shared" si="7"/>
        <v>0</v>
      </c>
      <c r="AA24" s="5">
        <f t="shared" si="7"/>
        <v>0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1</v>
      </c>
      <c r="AF24" s="5">
        <f t="shared" si="7"/>
        <v>0</v>
      </c>
      <c r="AG24" s="5">
        <f t="shared" si="3"/>
        <v>4</v>
      </c>
    </row>
    <row r="25" spans="1:33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6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8</v>
      </c>
      <c r="AG25" s="5">
        <f t="shared" si="3"/>
        <v>15</v>
      </c>
    </row>
    <row r="26" spans="1:33" x14ac:dyDescent="0.4">
      <c r="A26" s="12"/>
      <c r="B26" s="88"/>
      <c r="C26" s="98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2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6</v>
      </c>
      <c r="AG26" s="5">
        <f t="shared" si="3"/>
        <v>18</v>
      </c>
    </row>
    <row r="27" spans="1:33" x14ac:dyDescent="0.4">
      <c r="A27" s="13"/>
      <c r="B27" s="89"/>
      <c r="C27" s="99"/>
      <c r="D27" s="5" t="s">
        <v>25</v>
      </c>
      <c r="E27" s="5">
        <f t="shared" ref="E27:AF27" si="10">SUM(E25:E26)</f>
        <v>0</v>
      </c>
      <c r="F27" s="5">
        <f t="shared" ref="F27:N27" si="11">SUM(F25:F26)</f>
        <v>0</v>
      </c>
      <c r="G27" s="5">
        <f t="shared" si="11"/>
        <v>0</v>
      </c>
      <c r="H27" s="5">
        <f t="shared" si="11"/>
        <v>0</v>
      </c>
      <c r="I27" s="5">
        <f t="shared" si="11"/>
        <v>0</v>
      </c>
      <c r="J27" s="5">
        <f t="shared" si="11"/>
        <v>0</v>
      </c>
      <c r="K27" s="5">
        <f t="shared" si="11"/>
        <v>0</v>
      </c>
      <c r="L27" s="5">
        <f t="shared" si="11"/>
        <v>0</v>
      </c>
      <c r="M27" s="5">
        <f t="shared" si="11"/>
        <v>0</v>
      </c>
      <c r="N27" s="5">
        <f t="shared" si="11"/>
        <v>0</v>
      </c>
      <c r="O27" s="5">
        <f t="shared" si="10"/>
        <v>0</v>
      </c>
      <c r="P27" s="5">
        <f t="shared" si="10"/>
        <v>0</v>
      </c>
      <c r="Q27" s="5">
        <f t="shared" si="10"/>
        <v>3</v>
      </c>
      <c r="R27" s="5">
        <f t="shared" si="10"/>
        <v>0</v>
      </c>
      <c r="S27" s="5">
        <f t="shared" si="10"/>
        <v>0</v>
      </c>
      <c r="T27" s="5">
        <f t="shared" si="10"/>
        <v>0</v>
      </c>
      <c r="U27" s="5">
        <f t="shared" si="10"/>
        <v>0</v>
      </c>
      <c r="V27" s="5">
        <f t="shared" si="10"/>
        <v>0</v>
      </c>
      <c r="W27" s="5">
        <f t="shared" si="10"/>
        <v>0</v>
      </c>
      <c r="X27" s="5">
        <f t="shared" si="10"/>
        <v>0</v>
      </c>
      <c r="Y27" s="5">
        <f t="shared" ref="Y27" si="12">SUM(Y25:Y26)</f>
        <v>16</v>
      </c>
      <c r="Z27" s="5">
        <f t="shared" si="10"/>
        <v>0</v>
      </c>
      <c r="AA27" s="5">
        <f t="shared" si="10"/>
        <v>0</v>
      </c>
      <c r="AB27" s="5">
        <f t="shared" si="10"/>
        <v>0</v>
      </c>
      <c r="AC27" s="5">
        <f t="shared" si="10"/>
        <v>0</v>
      </c>
      <c r="AD27" s="5">
        <f t="shared" si="10"/>
        <v>0</v>
      </c>
      <c r="AE27" s="5">
        <f t="shared" si="10"/>
        <v>0</v>
      </c>
      <c r="AF27" s="5">
        <f t="shared" si="10"/>
        <v>14</v>
      </c>
      <c r="AG27" s="5">
        <f t="shared" si="3"/>
        <v>33</v>
      </c>
    </row>
    <row r="28" spans="1:33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109</v>
      </c>
      <c r="F28" s="5">
        <f t="shared" ref="F28:N28" si="13">SUM(F19,F22,F25)</f>
        <v>87</v>
      </c>
      <c r="G28" s="5">
        <f t="shared" si="13"/>
        <v>113</v>
      </c>
      <c r="H28" s="5">
        <f t="shared" si="13"/>
        <v>126</v>
      </c>
      <c r="I28" s="5">
        <f t="shared" si="13"/>
        <v>83</v>
      </c>
      <c r="J28" s="5">
        <f t="shared" si="13"/>
        <v>116</v>
      </c>
      <c r="K28" s="5">
        <f t="shared" si="13"/>
        <v>94</v>
      </c>
      <c r="L28" s="5">
        <f t="shared" si="13"/>
        <v>97</v>
      </c>
      <c r="M28" s="5">
        <f t="shared" si="13"/>
        <v>125</v>
      </c>
      <c r="N28" s="5">
        <f t="shared" si="13"/>
        <v>109</v>
      </c>
      <c r="O28" s="5">
        <f t="shared" ref="O28:AF29" si="14">SUM(O19,O22,O25)</f>
        <v>111</v>
      </c>
      <c r="P28" s="5">
        <f t="shared" si="14"/>
        <v>118</v>
      </c>
      <c r="Q28" s="5">
        <f t="shared" si="14"/>
        <v>86</v>
      </c>
      <c r="R28" s="5">
        <f t="shared" si="14"/>
        <v>101</v>
      </c>
      <c r="S28" s="5">
        <f t="shared" si="14"/>
        <v>97</v>
      </c>
      <c r="T28" s="5">
        <f t="shared" si="14"/>
        <v>98</v>
      </c>
      <c r="U28" s="5">
        <f t="shared" si="14"/>
        <v>99</v>
      </c>
      <c r="V28" s="5">
        <f t="shared" si="14"/>
        <v>104</v>
      </c>
      <c r="W28" s="5">
        <f t="shared" si="14"/>
        <v>93</v>
      </c>
      <c r="X28" s="5">
        <f t="shared" si="14"/>
        <v>124</v>
      </c>
      <c r="Y28" s="5">
        <f t="shared" ref="Y28" si="15">SUM(Y19,Y22,Y25)</f>
        <v>110</v>
      </c>
      <c r="Z28" s="5">
        <f t="shared" si="14"/>
        <v>89</v>
      </c>
      <c r="AA28" s="5">
        <f t="shared" si="14"/>
        <v>101</v>
      </c>
      <c r="AB28" s="5">
        <f t="shared" si="14"/>
        <v>92</v>
      </c>
      <c r="AC28" s="5">
        <f t="shared" si="14"/>
        <v>113</v>
      </c>
      <c r="AD28" s="5">
        <f t="shared" si="14"/>
        <v>104</v>
      </c>
      <c r="AE28" s="5">
        <f t="shared" si="14"/>
        <v>102</v>
      </c>
      <c r="AF28" s="5">
        <f t="shared" si="14"/>
        <v>93</v>
      </c>
      <c r="AG28" s="5">
        <f t="shared" si="3"/>
        <v>2894</v>
      </c>
    </row>
    <row r="29" spans="1:33" x14ac:dyDescent="0.4">
      <c r="A29" s="13"/>
      <c r="B29" s="88"/>
      <c r="C29" s="98"/>
      <c r="D29" s="5" t="s">
        <v>24</v>
      </c>
      <c r="E29" s="5">
        <f>SUM(E20,E23,E26)</f>
        <v>106</v>
      </c>
      <c r="F29" s="5">
        <f t="shared" ref="F29:N29" si="16">SUM(F20,F23,F26)</f>
        <v>121</v>
      </c>
      <c r="G29" s="5">
        <f t="shared" si="16"/>
        <v>99</v>
      </c>
      <c r="H29" s="5">
        <f t="shared" si="16"/>
        <v>104</v>
      </c>
      <c r="I29" s="5">
        <f t="shared" si="16"/>
        <v>137</v>
      </c>
      <c r="J29" s="5">
        <f t="shared" si="16"/>
        <v>101</v>
      </c>
      <c r="K29" s="5">
        <f t="shared" si="16"/>
        <v>110</v>
      </c>
      <c r="L29" s="5">
        <f t="shared" si="16"/>
        <v>127</v>
      </c>
      <c r="M29" s="5">
        <f t="shared" si="16"/>
        <v>122</v>
      </c>
      <c r="N29" s="5">
        <f t="shared" si="16"/>
        <v>137</v>
      </c>
      <c r="O29" s="5">
        <f t="shared" si="14"/>
        <v>109</v>
      </c>
      <c r="P29" s="5">
        <f t="shared" si="14"/>
        <v>126</v>
      </c>
      <c r="Q29" s="5">
        <f t="shared" si="14"/>
        <v>96</v>
      </c>
      <c r="R29" s="5">
        <f t="shared" si="14"/>
        <v>115</v>
      </c>
      <c r="S29" s="5">
        <f t="shared" si="14"/>
        <v>101</v>
      </c>
      <c r="T29" s="5">
        <f t="shared" si="14"/>
        <v>92</v>
      </c>
      <c r="U29" s="5">
        <f t="shared" si="14"/>
        <v>98</v>
      </c>
      <c r="V29" s="5">
        <f t="shared" si="14"/>
        <v>98</v>
      </c>
      <c r="W29" s="5">
        <f t="shared" si="14"/>
        <v>117</v>
      </c>
      <c r="X29" s="5">
        <f t="shared" si="14"/>
        <v>124</v>
      </c>
      <c r="Y29" s="5">
        <f t="shared" ref="Y29" si="17">SUM(Y20,Y23,Y26)</f>
        <v>120</v>
      </c>
      <c r="Z29" s="5">
        <f t="shared" si="14"/>
        <v>92</v>
      </c>
      <c r="AA29" s="5">
        <f t="shared" si="14"/>
        <v>115</v>
      </c>
      <c r="AB29" s="5">
        <f t="shared" si="14"/>
        <v>87</v>
      </c>
      <c r="AC29" s="5">
        <f t="shared" si="14"/>
        <v>120</v>
      </c>
      <c r="AD29" s="5">
        <f t="shared" si="14"/>
        <v>122</v>
      </c>
      <c r="AE29" s="5">
        <f t="shared" si="14"/>
        <v>97</v>
      </c>
      <c r="AF29" s="5">
        <f t="shared" si="14"/>
        <v>108</v>
      </c>
      <c r="AG29" s="5">
        <f t="shared" si="3"/>
        <v>3101</v>
      </c>
    </row>
    <row r="30" spans="1:33" x14ac:dyDescent="0.4">
      <c r="A30" s="13"/>
      <c r="B30" s="89"/>
      <c r="C30" s="99"/>
      <c r="D30" s="5" t="s">
        <v>25</v>
      </c>
      <c r="E30" s="5">
        <f t="shared" ref="E30:AF30" si="18">SUM(E28:E29)</f>
        <v>215</v>
      </c>
      <c r="F30" s="5">
        <f t="shared" ref="F30:N30" si="19">SUM(F28:F29)</f>
        <v>208</v>
      </c>
      <c r="G30" s="5">
        <f t="shared" si="19"/>
        <v>212</v>
      </c>
      <c r="H30" s="5">
        <f t="shared" si="19"/>
        <v>230</v>
      </c>
      <c r="I30" s="5">
        <f t="shared" si="19"/>
        <v>220</v>
      </c>
      <c r="J30" s="5">
        <f t="shared" si="19"/>
        <v>217</v>
      </c>
      <c r="K30" s="5">
        <f t="shared" si="19"/>
        <v>204</v>
      </c>
      <c r="L30" s="5">
        <f t="shared" si="19"/>
        <v>224</v>
      </c>
      <c r="M30" s="5">
        <f t="shared" si="19"/>
        <v>247</v>
      </c>
      <c r="N30" s="5">
        <f t="shared" si="19"/>
        <v>246</v>
      </c>
      <c r="O30" s="5">
        <f t="shared" si="18"/>
        <v>220</v>
      </c>
      <c r="P30" s="5">
        <f t="shared" si="18"/>
        <v>244</v>
      </c>
      <c r="Q30" s="5">
        <f t="shared" si="18"/>
        <v>182</v>
      </c>
      <c r="R30" s="5">
        <f t="shared" si="18"/>
        <v>216</v>
      </c>
      <c r="S30" s="5">
        <f t="shared" si="18"/>
        <v>198</v>
      </c>
      <c r="T30" s="5">
        <f t="shared" si="18"/>
        <v>190</v>
      </c>
      <c r="U30" s="5">
        <f t="shared" si="18"/>
        <v>197</v>
      </c>
      <c r="V30" s="5">
        <f t="shared" si="18"/>
        <v>202</v>
      </c>
      <c r="W30" s="5">
        <f t="shared" si="18"/>
        <v>210</v>
      </c>
      <c r="X30" s="5">
        <f t="shared" si="18"/>
        <v>248</v>
      </c>
      <c r="Y30" s="5">
        <f t="shared" ref="Y30" si="20">SUM(Y28:Y29)</f>
        <v>230</v>
      </c>
      <c r="Z30" s="5">
        <f t="shared" si="18"/>
        <v>181</v>
      </c>
      <c r="AA30" s="5">
        <f t="shared" si="18"/>
        <v>216</v>
      </c>
      <c r="AB30" s="5">
        <f t="shared" si="18"/>
        <v>179</v>
      </c>
      <c r="AC30" s="5">
        <f t="shared" si="18"/>
        <v>233</v>
      </c>
      <c r="AD30" s="5">
        <f t="shared" si="18"/>
        <v>226</v>
      </c>
      <c r="AE30" s="5">
        <f t="shared" si="18"/>
        <v>199</v>
      </c>
      <c r="AF30" s="5">
        <f t="shared" si="18"/>
        <v>201</v>
      </c>
      <c r="AG30" s="5">
        <f t="shared" si="3"/>
        <v>5995</v>
      </c>
    </row>
    <row r="31" spans="1:33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10"/>
      <c r="Y31" s="6"/>
      <c r="Z31" s="6"/>
      <c r="AA31" s="6"/>
      <c r="AB31" s="6"/>
      <c r="AC31" s="6"/>
      <c r="AD31" s="6"/>
      <c r="AE31" s="6"/>
      <c r="AF31" s="10"/>
      <c r="AG31" s="28"/>
    </row>
    <row r="32" spans="1:33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15"/>
      <c r="Y32" s="5"/>
      <c r="Z32" s="5"/>
      <c r="AA32" s="5"/>
      <c r="AB32" s="5"/>
      <c r="AC32" s="5"/>
      <c r="AD32" s="5"/>
      <c r="AE32" s="5"/>
      <c r="AF32" s="15"/>
      <c r="AG32" s="28"/>
    </row>
    <row r="33" spans="1:33" x14ac:dyDescent="0.4">
      <c r="A33" s="6">
        <v>1</v>
      </c>
      <c r="B33" s="91" t="s">
        <v>38</v>
      </c>
      <c r="C33" s="83"/>
      <c r="D33" s="74"/>
      <c r="E33" s="6">
        <v>303</v>
      </c>
      <c r="F33" s="6">
        <v>306</v>
      </c>
      <c r="G33" s="6">
        <v>295</v>
      </c>
      <c r="H33" s="6">
        <v>305</v>
      </c>
      <c r="I33" s="6">
        <v>305</v>
      </c>
      <c r="J33" s="6">
        <v>303</v>
      </c>
      <c r="K33" s="6">
        <v>305</v>
      </c>
      <c r="L33" s="6">
        <v>305</v>
      </c>
      <c r="M33" s="6">
        <v>305</v>
      </c>
      <c r="N33" s="6">
        <v>305</v>
      </c>
      <c r="O33" s="6">
        <v>292</v>
      </c>
      <c r="P33" s="6">
        <v>300</v>
      </c>
      <c r="Q33" s="6">
        <v>247</v>
      </c>
      <c r="R33" s="6">
        <v>291</v>
      </c>
      <c r="S33" s="6">
        <v>286</v>
      </c>
      <c r="T33" s="6">
        <v>303</v>
      </c>
      <c r="U33" s="6">
        <v>268</v>
      </c>
      <c r="V33" s="6">
        <v>303</v>
      </c>
      <c r="W33" s="6">
        <v>305</v>
      </c>
      <c r="X33" s="6">
        <v>306</v>
      </c>
      <c r="Y33" s="6">
        <v>275</v>
      </c>
      <c r="Z33" s="6">
        <v>248</v>
      </c>
      <c r="AA33" s="6">
        <v>306</v>
      </c>
      <c r="AB33" s="6">
        <v>220</v>
      </c>
      <c r="AC33" s="6">
        <v>286</v>
      </c>
      <c r="AD33" s="6">
        <v>284</v>
      </c>
      <c r="AE33" s="6">
        <v>243</v>
      </c>
      <c r="AF33" s="6">
        <v>271</v>
      </c>
      <c r="AG33" s="5">
        <f>SUM(E33:AF33)</f>
        <v>8071</v>
      </c>
    </row>
    <row r="34" spans="1:33" x14ac:dyDescent="0.4">
      <c r="A34" s="6">
        <v>2</v>
      </c>
      <c r="B34" s="91" t="s">
        <v>39</v>
      </c>
      <c r="C34" s="83"/>
      <c r="D34" s="74"/>
      <c r="E34" s="5">
        <v>215</v>
      </c>
      <c r="F34" s="5">
        <v>208</v>
      </c>
      <c r="G34" s="5">
        <v>212</v>
      </c>
      <c r="H34" s="5">
        <v>230</v>
      </c>
      <c r="I34" s="5">
        <v>220</v>
      </c>
      <c r="J34" s="5">
        <v>217</v>
      </c>
      <c r="K34" s="5">
        <v>204</v>
      </c>
      <c r="L34" s="5">
        <v>224</v>
      </c>
      <c r="M34" s="5">
        <v>247</v>
      </c>
      <c r="N34" s="5">
        <v>246</v>
      </c>
      <c r="O34" s="5">
        <v>220</v>
      </c>
      <c r="P34" s="5">
        <v>244</v>
      </c>
      <c r="Q34" s="5">
        <v>182</v>
      </c>
      <c r="R34" s="5">
        <v>216</v>
      </c>
      <c r="S34" s="5">
        <v>198</v>
      </c>
      <c r="T34" s="5">
        <v>190</v>
      </c>
      <c r="U34" s="5">
        <v>197</v>
      </c>
      <c r="V34" s="5">
        <v>202</v>
      </c>
      <c r="W34" s="5">
        <v>210</v>
      </c>
      <c r="X34" s="5">
        <v>248</v>
      </c>
      <c r="Y34" s="5">
        <v>230</v>
      </c>
      <c r="Z34" s="5">
        <v>181</v>
      </c>
      <c r="AA34" s="5">
        <v>216</v>
      </c>
      <c r="AB34" s="5">
        <v>179</v>
      </c>
      <c r="AC34" s="5">
        <v>233</v>
      </c>
      <c r="AD34" s="5">
        <v>226</v>
      </c>
      <c r="AE34" s="5">
        <v>199</v>
      </c>
      <c r="AF34" s="5">
        <v>201</v>
      </c>
      <c r="AG34" s="5">
        <f>SUM(E34:AF34)</f>
        <v>5995</v>
      </c>
    </row>
    <row r="35" spans="1:33" x14ac:dyDescent="0.4">
      <c r="A35" s="6">
        <v>3</v>
      </c>
      <c r="B35" s="91" t="s">
        <v>40</v>
      </c>
      <c r="C35" s="83"/>
      <c r="D35" s="74"/>
      <c r="E35" s="6">
        <v>1</v>
      </c>
      <c r="F35" s="6">
        <v>0</v>
      </c>
      <c r="G35" s="6">
        <v>1</v>
      </c>
      <c r="H35" s="6">
        <v>0</v>
      </c>
      <c r="I35" s="6">
        <v>0</v>
      </c>
      <c r="J35" s="6">
        <v>1</v>
      </c>
      <c r="K35" s="6">
        <v>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10</v>
      </c>
      <c r="AD35" s="6">
        <v>1</v>
      </c>
      <c r="AE35" s="6">
        <v>0</v>
      </c>
      <c r="AF35" s="6">
        <v>0</v>
      </c>
      <c r="AG35" s="5">
        <f>SUM(E35:AF35)</f>
        <v>17</v>
      </c>
    </row>
    <row r="36" spans="1:33" x14ac:dyDescent="0.4">
      <c r="A36" s="6">
        <v>4</v>
      </c>
      <c r="B36" s="91" t="s">
        <v>41</v>
      </c>
      <c r="C36" s="83"/>
      <c r="D36" s="74"/>
      <c r="E36" s="5">
        <f t="shared" ref="E36:AF36" si="21">E33-(E34+E35)</f>
        <v>87</v>
      </c>
      <c r="F36" s="5">
        <f t="shared" ref="F36:N36" si="22">F33-(F34+F35)</f>
        <v>98</v>
      </c>
      <c r="G36" s="5">
        <f t="shared" si="22"/>
        <v>82</v>
      </c>
      <c r="H36" s="5">
        <f t="shared" si="22"/>
        <v>75</v>
      </c>
      <c r="I36" s="5">
        <f t="shared" si="22"/>
        <v>85</v>
      </c>
      <c r="J36" s="5">
        <f t="shared" si="22"/>
        <v>85</v>
      </c>
      <c r="K36" s="5">
        <f t="shared" si="22"/>
        <v>98</v>
      </c>
      <c r="L36" s="5">
        <f t="shared" si="22"/>
        <v>81</v>
      </c>
      <c r="M36" s="5">
        <f t="shared" si="22"/>
        <v>58</v>
      </c>
      <c r="N36" s="5">
        <f t="shared" si="22"/>
        <v>59</v>
      </c>
      <c r="O36" s="5">
        <f t="shared" si="21"/>
        <v>72</v>
      </c>
      <c r="P36" s="5">
        <f t="shared" si="21"/>
        <v>56</v>
      </c>
      <c r="Q36" s="5">
        <f t="shared" si="21"/>
        <v>65</v>
      </c>
      <c r="R36" s="5">
        <f t="shared" si="21"/>
        <v>75</v>
      </c>
      <c r="S36" s="5">
        <f t="shared" si="21"/>
        <v>88</v>
      </c>
      <c r="T36" s="5">
        <f t="shared" si="21"/>
        <v>113</v>
      </c>
      <c r="U36" s="5">
        <f t="shared" si="21"/>
        <v>71</v>
      </c>
      <c r="V36" s="5">
        <f t="shared" si="21"/>
        <v>101</v>
      </c>
      <c r="W36" s="5">
        <f t="shared" si="21"/>
        <v>95</v>
      </c>
      <c r="X36" s="5">
        <f t="shared" si="21"/>
        <v>58</v>
      </c>
      <c r="Y36" s="5">
        <f t="shared" ref="Y36" si="23">Y33-(Y34+Y35)</f>
        <v>45</v>
      </c>
      <c r="Z36" s="5">
        <f t="shared" si="21"/>
        <v>67</v>
      </c>
      <c r="AA36" s="5">
        <f t="shared" si="21"/>
        <v>90</v>
      </c>
      <c r="AB36" s="5">
        <f t="shared" si="21"/>
        <v>41</v>
      </c>
      <c r="AC36" s="5">
        <f t="shared" si="21"/>
        <v>43</v>
      </c>
      <c r="AD36" s="5">
        <f t="shared" si="21"/>
        <v>57</v>
      </c>
      <c r="AE36" s="5">
        <f t="shared" si="21"/>
        <v>44</v>
      </c>
      <c r="AF36" s="5">
        <f t="shared" si="21"/>
        <v>70</v>
      </c>
      <c r="AG36" s="5">
        <f>SUM(E36:AF36)</f>
        <v>2059</v>
      </c>
    </row>
    <row r="37" spans="1:33" x14ac:dyDescent="0.4">
      <c r="A37" s="75"/>
      <c r="B37" s="83"/>
      <c r="C37" s="83"/>
      <c r="D37" s="83"/>
      <c r="E37" s="75"/>
      <c r="F37" s="76"/>
      <c r="G37" s="76"/>
      <c r="H37" s="76"/>
      <c r="I37" s="76"/>
      <c r="J37" s="76"/>
      <c r="K37" s="76"/>
      <c r="L37" s="76"/>
      <c r="M37" s="76"/>
      <c r="N37" s="7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7"/>
      <c r="AC37" s="6"/>
      <c r="AD37" s="6"/>
      <c r="AE37" s="6"/>
      <c r="AF37" s="26"/>
      <c r="AG37" s="28"/>
    </row>
    <row r="38" spans="1:33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15"/>
      <c r="Y38" s="5"/>
      <c r="Z38" s="5"/>
      <c r="AA38" s="5"/>
      <c r="AB38" s="5"/>
      <c r="AC38" s="5"/>
      <c r="AD38" s="5"/>
      <c r="AE38" s="5"/>
      <c r="AF38" s="15"/>
      <c r="AG38" s="28"/>
    </row>
    <row r="39" spans="1:33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5">
        <f>SUM(E39:AF39)</f>
        <v>0</v>
      </c>
    </row>
    <row r="40" spans="1:33" x14ac:dyDescent="0.4">
      <c r="A40" s="12"/>
      <c r="B40" s="87"/>
      <c r="C40" s="8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2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5">
        <f>SUM(E40:AF40)</f>
        <v>2</v>
      </c>
    </row>
    <row r="41" spans="1:33" x14ac:dyDescent="0.4">
      <c r="A41" s="14"/>
      <c r="B41" s="85"/>
      <c r="C41" s="89"/>
      <c r="D41" s="5" t="s">
        <v>25</v>
      </c>
      <c r="E41" s="5">
        <f t="shared" ref="E41:AF41" si="24">SUM(E39:E40)</f>
        <v>0</v>
      </c>
      <c r="F41" s="5">
        <f t="shared" ref="F41:N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4"/>
        <v>0</v>
      </c>
      <c r="P41" s="5">
        <f t="shared" si="24"/>
        <v>0</v>
      </c>
      <c r="Q41" s="5">
        <f t="shared" si="24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ref="Y41" si="26">SUM(Y39:Y40)</f>
        <v>0</v>
      </c>
      <c r="Z41" s="5">
        <f t="shared" si="24"/>
        <v>0</v>
      </c>
      <c r="AA41" s="5">
        <f t="shared" si="24"/>
        <v>2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si="24"/>
        <v>0</v>
      </c>
      <c r="AG41" s="5">
        <f>SUM(E41:AF41)</f>
        <v>2</v>
      </c>
    </row>
    <row r="42" spans="1:33" x14ac:dyDescent="0.4">
      <c r="A42" s="84"/>
      <c r="B42" s="85"/>
      <c r="C42" s="85"/>
      <c r="D42" s="89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74"/>
      <c r="AC42" s="6"/>
      <c r="AD42" s="6"/>
      <c r="AE42" s="6"/>
      <c r="AF42" s="6"/>
      <c r="AG42" s="5"/>
    </row>
    <row r="43" spans="1:33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1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10"/>
      <c r="Y44" s="6"/>
      <c r="Z44" s="6"/>
      <c r="AA44" s="6"/>
      <c r="AB44" s="6"/>
      <c r="AC44" s="6"/>
      <c r="AD44" s="6"/>
      <c r="AE44" s="6"/>
      <c r="AF44" s="6"/>
      <c r="AG44" s="5"/>
    </row>
    <row r="45" spans="1:33" x14ac:dyDescent="0.4">
      <c r="A45" s="11" t="s">
        <v>48</v>
      </c>
      <c r="B45" s="17" t="s">
        <v>28</v>
      </c>
      <c r="C45" s="73" t="s">
        <v>49</v>
      </c>
      <c r="D45" s="74"/>
      <c r="E45" s="6">
        <v>13</v>
      </c>
      <c r="F45" s="6">
        <v>8</v>
      </c>
      <c r="G45" s="6">
        <v>5</v>
      </c>
      <c r="H45" s="6">
        <v>9</v>
      </c>
      <c r="I45" s="6">
        <v>13</v>
      </c>
      <c r="J45" s="6">
        <v>5</v>
      </c>
      <c r="K45" s="6">
        <v>30</v>
      </c>
      <c r="L45" s="6">
        <v>15</v>
      </c>
      <c r="M45" s="6">
        <v>17</v>
      </c>
      <c r="N45" s="6">
        <v>9</v>
      </c>
      <c r="O45" s="6">
        <v>18</v>
      </c>
      <c r="P45" s="6">
        <v>20</v>
      </c>
      <c r="Q45" s="6">
        <v>17</v>
      </c>
      <c r="R45" s="6">
        <v>10</v>
      </c>
      <c r="S45" s="6">
        <v>5</v>
      </c>
      <c r="T45" s="6">
        <v>8</v>
      </c>
      <c r="U45" s="6">
        <v>12</v>
      </c>
      <c r="V45" s="6">
        <v>24</v>
      </c>
      <c r="W45" s="6">
        <v>26</v>
      </c>
      <c r="X45" s="6">
        <v>16</v>
      </c>
      <c r="Y45" s="6">
        <v>7</v>
      </c>
      <c r="Z45" s="6">
        <v>23</v>
      </c>
      <c r="AA45" s="6">
        <v>16</v>
      </c>
      <c r="AB45" s="6">
        <v>3</v>
      </c>
      <c r="AC45" s="6">
        <v>6</v>
      </c>
      <c r="AD45" s="6">
        <v>9</v>
      </c>
      <c r="AE45" s="6">
        <v>10</v>
      </c>
      <c r="AF45" s="6">
        <v>14</v>
      </c>
      <c r="AG45" s="5">
        <f t="shared" ref="AG45:AG66" si="27">SUM(E45:AF45)</f>
        <v>368</v>
      </c>
    </row>
    <row r="46" spans="1:33" x14ac:dyDescent="0.4">
      <c r="A46" s="11" t="s">
        <v>50</v>
      </c>
      <c r="B46" s="51"/>
      <c r="C46" s="24" t="s">
        <v>110</v>
      </c>
      <c r="D46" s="24"/>
      <c r="E46" s="6">
        <v>19</v>
      </c>
      <c r="F46" s="6">
        <v>6</v>
      </c>
      <c r="G46" s="6">
        <v>7</v>
      </c>
      <c r="H46" s="6">
        <v>5</v>
      </c>
      <c r="I46" s="6">
        <v>16</v>
      </c>
      <c r="J46" s="6">
        <v>15</v>
      </c>
      <c r="K46" s="6">
        <v>16</v>
      </c>
      <c r="L46" s="6">
        <v>43</v>
      </c>
      <c r="M46" s="6">
        <v>24</v>
      </c>
      <c r="N46" s="6">
        <v>12</v>
      </c>
      <c r="O46" s="6">
        <v>22</v>
      </c>
      <c r="P46" s="6">
        <v>24</v>
      </c>
      <c r="Q46" s="6">
        <v>12</v>
      </c>
      <c r="R46" s="6">
        <v>11</v>
      </c>
      <c r="S46" s="6">
        <v>14</v>
      </c>
      <c r="T46" s="6">
        <v>8</v>
      </c>
      <c r="U46" s="6">
        <v>18</v>
      </c>
      <c r="V46" s="6">
        <v>14</v>
      </c>
      <c r="W46" s="6">
        <v>12</v>
      </c>
      <c r="X46" s="6">
        <v>16</v>
      </c>
      <c r="Y46" s="6">
        <v>9</v>
      </c>
      <c r="Z46" s="6">
        <v>8</v>
      </c>
      <c r="AA46" s="6">
        <v>10</v>
      </c>
      <c r="AB46" s="6">
        <v>11</v>
      </c>
      <c r="AC46" s="6">
        <v>6</v>
      </c>
      <c r="AD46" s="6">
        <v>13</v>
      </c>
      <c r="AE46" s="6">
        <v>19</v>
      </c>
      <c r="AF46" s="6">
        <v>16</v>
      </c>
      <c r="AG46" s="5">
        <f t="shared" si="27"/>
        <v>406</v>
      </c>
    </row>
    <row r="47" spans="1:33" x14ac:dyDescent="0.4">
      <c r="A47" s="7"/>
      <c r="B47" s="52"/>
      <c r="C47" s="24" t="s">
        <v>111</v>
      </c>
      <c r="D47" s="24"/>
      <c r="E47" s="6">
        <v>0</v>
      </c>
      <c r="F47" s="6">
        <v>5</v>
      </c>
      <c r="G47" s="6">
        <v>7</v>
      </c>
      <c r="H47" s="6">
        <v>4</v>
      </c>
      <c r="I47" s="6">
        <v>9</v>
      </c>
      <c r="J47" s="6">
        <v>8</v>
      </c>
      <c r="K47" s="6">
        <v>5</v>
      </c>
      <c r="L47" s="6">
        <v>8</v>
      </c>
      <c r="M47" s="6">
        <v>25</v>
      </c>
      <c r="N47" s="6">
        <v>18</v>
      </c>
      <c r="O47" s="6">
        <v>13</v>
      </c>
      <c r="P47" s="6">
        <v>15</v>
      </c>
      <c r="Q47" s="6">
        <v>2</v>
      </c>
      <c r="R47" s="6">
        <v>5</v>
      </c>
      <c r="S47" s="6">
        <v>4</v>
      </c>
      <c r="T47" s="6">
        <v>8</v>
      </c>
      <c r="U47" s="6">
        <v>8</v>
      </c>
      <c r="V47" s="6">
        <v>15</v>
      </c>
      <c r="W47" s="6">
        <v>17</v>
      </c>
      <c r="X47" s="6">
        <v>14</v>
      </c>
      <c r="Y47" s="6">
        <v>11</v>
      </c>
      <c r="Z47" s="6">
        <v>12</v>
      </c>
      <c r="AA47" s="6">
        <v>5</v>
      </c>
      <c r="AB47" s="6">
        <v>6</v>
      </c>
      <c r="AC47" s="6">
        <v>56</v>
      </c>
      <c r="AD47" s="6">
        <v>14</v>
      </c>
      <c r="AE47" s="6">
        <v>46</v>
      </c>
      <c r="AF47" s="6">
        <v>11</v>
      </c>
      <c r="AG47" s="5">
        <f t="shared" si="27"/>
        <v>351</v>
      </c>
    </row>
    <row r="48" spans="1:33" x14ac:dyDescent="0.4">
      <c r="A48" s="7"/>
      <c r="B48" s="52"/>
      <c r="C48" s="24" t="s">
        <v>112</v>
      </c>
      <c r="D48" s="24"/>
      <c r="E48" s="6">
        <v>11</v>
      </c>
      <c r="F48" s="6">
        <v>4</v>
      </c>
      <c r="G48" s="6">
        <v>3</v>
      </c>
      <c r="H48" s="6">
        <v>13</v>
      </c>
      <c r="I48" s="6">
        <v>4</v>
      </c>
      <c r="J48" s="6">
        <v>14</v>
      </c>
      <c r="K48" s="6">
        <v>13</v>
      </c>
      <c r="L48" s="6">
        <v>25</v>
      </c>
      <c r="M48" s="6">
        <v>6</v>
      </c>
      <c r="N48" s="6">
        <v>3</v>
      </c>
      <c r="O48" s="6">
        <v>6</v>
      </c>
      <c r="P48" s="6">
        <v>19</v>
      </c>
      <c r="Q48" s="6">
        <v>0</v>
      </c>
      <c r="R48" s="6">
        <v>3</v>
      </c>
      <c r="S48" s="6">
        <v>9</v>
      </c>
      <c r="T48" s="6">
        <v>3</v>
      </c>
      <c r="U48" s="6">
        <v>10</v>
      </c>
      <c r="V48" s="6">
        <v>15</v>
      </c>
      <c r="W48" s="6">
        <v>5</v>
      </c>
      <c r="X48" s="6">
        <v>5</v>
      </c>
      <c r="Y48" s="6">
        <v>0</v>
      </c>
      <c r="Z48" s="6">
        <v>6</v>
      </c>
      <c r="AA48" s="6">
        <v>7</v>
      </c>
      <c r="AB48" s="6">
        <v>7</v>
      </c>
      <c r="AC48" s="6">
        <v>4</v>
      </c>
      <c r="AD48" s="6">
        <v>14</v>
      </c>
      <c r="AE48" s="6">
        <v>4</v>
      </c>
      <c r="AF48" s="6">
        <v>5</v>
      </c>
      <c r="AG48" s="5">
        <f t="shared" si="27"/>
        <v>218</v>
      </c>
    </row>
    <row r="49" spans="1:33" x14ac:dyDescent="0.4">
      <c r="A49" s="7"/>
      <c r="B49" s="52"/>
      <c r="C49" s="24" t="s">
        <v>113</v>
      </c>
      <c r="D49" s="24"/>
      <c r="E49" s="6">
        <v>1</v>
      </c>
      <c r="F49" s="6">
        <v>2</v>
      </c>
      <c r="G49" s="6">
        <v>0</v>
      </c>
      <c r="H49" s="6">
        <v>1</v>
      </c>
      <c r="I49" s="6">
        <v>2</v>
      </c>
      <c r="J49" s="6">
        <v>5</v>
      </c>
      <c r="K49" s="6">
        <v>3</v>
      </c>
      <c r="L49" s="6">
        <v>1</v>
      </c>
      <c r="M49" s="6">
        <v>5</v>
      </c>
      <c r="N49" s="6">
        <v>0</v>
      </c>
      <c r="O49" s="6">
        <v>2</v>
      </c>
      <c r="P49" s="6">
        <v>0</v>
      </c>
      <c r="Q49" s="6">
        <v>2</v>
      </c>
      <c r="R49" s="6">
        <v>0</v>
      </c>
      <c r="S49" s="6">
        <v>0</v>
      </c>
      <c r="T49" s="6">
        <v>2</v>
      </c>
      <c r="U49" s="6">
        <v>2</v>
      </c>
      <c r="V49" s="6">
        <v>5</v>
      </c>
      <c r="W49" s="6">
        <v>4</v>
      </c>
      <c r="X49" s="6">
        <v>1</v>
      </c>
      <c r="Y49" s="6">
        <v>0</v>
      </c>
      <c r="Z49" s="6">
        <v>1</v>
      </c>
      <c r="AA49" s="6">
        <v>0</v>
      </c>
      <c r="AB49" s="6">
        <v>0</v>
      </c>
      <c r="AC49" s="6">
        <v>3</v>
      </c>
      <c r="AD49" s="6">
        <v>2</v>
      </c>
      <c r="AE49" s="6">
        <v>2</v>
      </c>
      <c r="AF49" s="6">
        <v>1</v>
      </c>
      <c r="AG49" s="5">
        <f t="shared" si="27"/>
        <v>47</v>
      </c>
    </row>
    <row r="50" spans="1:33" x14ac:dyDescent="0.4">
      <c r="A50" s="7"/>
      <c r="B50" s="52"/>
      <c r="C50" s="24" t="s">
        <v>114</v>
      </c>
      <c r="D50" s="24"/>
      <c r="E50" s="6">
        <v>1</v>
      </c>
      <c r="F50" s="6">
        <v>0</v>
      </c>
      <c r="G50" s="6">
        <v>0</v>
      </c>
      <c r="H50" s="6">
        <v>0</v>
      </c>
      <c r="I50" s="6">
        <v>1</v>
      </c>
      <c r="J50" s="6">
        <v>1</v>
      </c>
      <c r="K50" s="6">
        <v>0</v>
      </c>
      <c r="L50" s="6">
        <v>0</v>
      </c>
      <c r="M50" s="6">
        <v>1</v>
      </c>
      <c r="N50" s="6">
        <v>0</v>
      </c>
      <c r="O50" s="6">
        <v>1</v>
      </c>
      <c r="P50" s="6">
        <v>1</v>
      </c>
      <c r="Q50" s="6">
        <v>1</v>
      </c>
      <c r="R50" s="6">
        <v>0</v>
      </c>
      <c r="S50" s="6">
        <v>0</v>
      </c>
      <c r="T50" s="6">
        <v>0</v>
      </c>
      <c r="U50" s="6">
        <v>2</v>
      </c>
      <c r="V50" s="6">
        <v>0</v>
      </c>
      <c r="W50" s="6">
        <v>1</v>
      </c>
      <c r="X50" s="6">
        <v>3</v>
      </c>
      <c r="Y50" s="6">
        <v>0</v>
      </c>
      <c r="Z50" s="6">
        <v>2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5">
        <f t="shared" si="27"/>
        <v>16</v>
      </c>
    </row>
    <row r="51" spans="1:33" x14ac:dyDescent="0.4">
      <c r="A51" s="7"/>
      <c r="B51" s="52"/>
      <c r="C51" s="24" t="s">
        <v>115</v>
      </c>
      <c r="D51" s="24"/>
      <c r="E51" s="6">
        <v>1</v>
      </c>
      <c r="F51" s="6">
        <v>2</v>
      </c>
      <c r="G51" s="6">
        <v>1</v>
      </c>
      <c r="H51" s="6">
        <v>2</v>
      </c>
      <c r="I51" s="6">
        <v>0</v>
      </c>
      <c r="J51" s="6">
        <v>0</v>
      </c>
      <c r="K51" s="6">
        <v>0</v>
      </c>
      <c r="L51" s="6">
        <v>0</v>
      </c>
      <c r="M51" s="6">
        <v>2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1</v>
      </c>
      <c r="AD51" s="6">
        <v>0</v>
      </c>
      <c r="AE51" s="6">
        <v>3</v>
      </c>
      <c r="AF51" s="6">
        <v>0</v>
      </c>
      <c r="AG51" s="5">
        <f t="shared" si="27"/>
        <v>15</v>
      </c>
    </row>
    <row r="52" spans="1:33" ht="13.15" customHeight="1" x14ac:dyDescent="0.4">
      <c r="A52" s="7"/>
      <c r="B52" s="52"/>
      <c r="C52" s="24" t="s">
        <v>116</v>
      </c>
      <c r="D52" s="24"/>
      <c r="E52" s="6">
        <v>1</v>
      </c>
      <c r="F52" s="6">
        <v>2</v>
      </c>
      <c r="G52" s="6">
        <v>0</v>
      </c>
      <c r="H52" s="6">
        <v>1</v>
      </c>
      <c r="I52" s="6">
        <v>2</v>
      </c>
      <c r="J52" s="6">
        <v>1</v>
      </c>
      <c r="K52" s="6">
        <v>1</v>
      </c>
      <c r="L52" s="6">
        <v>2</v>
      </c>
      <c r="M52" s="6">
        <v>0</v>
      </c>
      <c r="N52" s="6">
        <v>0</v>
      </c>
      <c r="O52" s="6">
        <v>2</v>
      </c>
      <c r="P52" s="6">
        <v>1</v>
      </c>
      <c r="Q52" s="6">
        <v>1</v>
      </c>
      <c r="R52" s="6">
        <v>4</v>
      </c>
      <c r="S52" s="6">
        <v>2</v>
      </c>
      <c r="T52" s="6">
        <v>1</v>
      </c>
      <c r="U52" s="6">
        <v>0</v>
      </c>
      <c r="V52" s="6">
        <v>1</v>
      </c>
      <c r="W52" s="6">
        <v>1</v>
      </c>
      <c r="X52" s="6">
        <v>1</v>
      </c>
      <c r="Y52" s="6">
        <v>1</v>
      </c>
      <c r="Z52" s="6">
        <v>0</v>
      </c>
      <c r="AA52" s="6">
        <v>0</v>
      </c>
      <c r="AB52" s="6">
        <v>1</v>
      </c>
      <c r="AC52" s="6">
        <v>0</v>
      </c>
      <c r="AD52" s="6">
        <v>1</v>
      </c>
      <c r="AE52" s="6">
        <v>0</v>
      </c>
      <c r="AF52" s="6">
        <v>1</v>
      </c>
      <c r="AG52" s="5">
        <f t="shared" si="27"/>
        <v>28</v>
      </c>
    </row>
    <row r="53" spans="1:33" ht="13.15" customHeight="1" x14ac:dyDescent="0.4">
      <c r="A53" s="7"/>
      <c r="B53" s="52"/>
      <c r="C53" s="24" t="s">
        <v>117</v>
      </c>
      <c r="D53" s="24"/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1</v>
      </c>
      <c r="K53" s="6">
        <v>1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1</v>
      </c>
      <c r="R53" s="6">
        <v>1</v>
      </c>
      <c r="S53" s="6">
        <v>0</v>
      </c>
      <c r="T53" s="6">
        <v>2</v>
      </c>
      <c r="U53" s="6">
        <v>1</v>
      </c>
      <c r="V53" s="6">
        <v>1</v>
      </c>
      <c r="W53" s="6">
        <v>0</v>
      </c>
      <c r="X53" s="6">
        <v>0</v>
      </c>
      <c r="Y53" s="6">
        <v>1</v>
      </c>
      <c r="Z53" s="6">
        <v>0</v>
      </c>
      <c r="AA53" s="6">
        <v>0</v>
      </c>
      <c r="AB53" s="6">
        <v>0</v>
      </c>
      <c r="AC53" s="6">
        <v>0</v>
      </c>
      <c r="AD53" s="6">
        <v>1</v>
      </c>
      <c r="AE53" s="6">
        <v>1</v>
      </c>
      <c r="AF53" s="6">
        <v>0</v>
      </c>
      <c r="AG53" s="5">
        <f t="shared" si="27"/>
        <v>13</v>
      </c>
    </row>
    <row r="54" spans="1:33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1</v>
      </c>
      <c r="S54" s="6">
        <v>0</v>
      </c>
      <c r="T54" s="6">
        <v>1</v>
      </c>
      <c r="U54" s="6">
        <v>1</v>
      </c>
      <c r="V54" s="6">
        <v>1</v>
      </c>
      <c r="W54" s="6">
        <v>0</v>
      </c>
      <c r="X54" s="6">
        <v>1</v>
      </c>
      <c r="Y54" s="6">
        <v>0</v>
      </c>
      <c r="Z54" s="6">
        <v>0</v>
      </c>
      <c r="AA54" s="6">
        <v>1</v>
      </c>
      <c r="AB54" s="6">
        <v>0</v>
      </c>
      <c r="AC54" s="6">
        <v>0</v>
      </c>
      <c r="AD54" s="6">
        <v>1</v>
      </c>
      <c r="AE54" s="6">
        <v>0</v>
      </c>
      <c r="AF54" s="6">
        <v>1</v>
      </c>
      <c r="AG54" s="5">
        <f t="shared" si="27"/>
        <v>10</v>
      </c>
    </row>
    <row r="55" spans="1:33" x14ac:dyDescent="0.4">
      <c r="A55" s="6" t="s">
        <v>26</v>
      </c>
      <c r="B55" s="67" t="s">
        <v>51</v>
      </c>
      <c r="C55" s="83"/>
      <c r="D55" s="74"/>
      <c r="E55" s="6">
        <f>SUM(E45:E54)</f>
        <v>48</v>
      </c>
      <c r="F55" s="6">
        <f t="shared" ref="F55:AG55" si="28">SUM(F45:F54)</f>
        <v>29</v>
      </c>
      <c r="G55" s="6">
        <f t="shared" si="28"/>
        <v>23</v>
      </c>
      <c r="H55" s="6">
        <f t="shared" si="28"/>
        <v>35</v>
      </c>
      <c r="I55" s="6">
        <f t="shared" si="28"/>
        <v>47</v>
      </c>
      <c r="J55" s="6">
        <f t="shared" si="28"/>
        <v>50</v>
      </c>
      <c r="K55" s="6">
        <f t="shared" si="28"/>
        <v>70</v>
      </c>
      <c r="L55" s="6">
        <f t="shared" si="28"/>
        <v>94</v>
      </c>
      <c r="M55" s="6">
        <f t="shared" si="28"/>
        <v>80</v>
      </c>
      <c r="N55" s="6">
        <f t="shared" si="28"/>
        <v>42</v>
      </c>
      <c r="O55" s="6">
        <f t="shared" si="28"/>
        <v>67</v>
      </c>
      <c r="P55" s="6">
        <f t="shared" si="28"/>
        <v>80</v>
      </c>
      <c r="Q55" s="6">
        <f t="shared" si="28"/>
        <v>36</v>
      </c>
      <c r="R55" s="6">
        <f t="shared" si="28"/>
        <v>35</v>
      </c>
      <c r="S55" s="6">
        <f t="shared" si="28"/>
        <v>34</v>
      </c>
      <c r="T55" s="6">
        <f t="shared" si="28"/>
        <v>34</v>
      </c>
      <c r="U55" s="6">
        <f t="shared" si="28"/>
        <v>54</v>
      </c>
      <c r="V55" s="6">
        <f t="shared" si="28"/>
        <v>76</v>
      </c>
      <c r="W55" s="6">
        <f t="shared" si="28"/>
        <v>67</v>
      </c>
      <c r="X55" s="6">
        <f t="shared" si="28"/>
        <v>57</v>
      </c>
      <c r="Y55" s="6">
        <f t="shared" si="28"/>
        <v>29</v>
      </c>
      <c r="Z55" s="6">
        <f t="shared" si="28"/>
        <v>52</v>
      </c>
      <c r="AA55" s="6">
        <f t="shared" si="28"/>
        <v>39</v>
      </c>
      <c r="AB55" s="6">
        <f t="shared" si="28"/>
        <v>28</v>
      </c>
      <c r="AC55" s="6">
        <f t="shared" si="28"/>
        <v>76</v>
      </c>
      <c r="AD55" s="6">
        <f t="shared" si="28"/>
        <v>56</v>
      </c>
      <c r="AE55" s="6">
        <f t="shared" si="28"/>
        <v>85</v>
      </c>
      <c r="AF55" s="6">
        <f t="shared" si="28"/>
        <v>49</v>
      </c>
      <c r="AG55" s="6">
        <f t="shared" si="28"/>
        <v>1472</v>
      </c>
    </row>
    <row r="56" spans="1:33" x14ac:dyDescent="0.4">
      <c r="A56" s="84"/>
      <c r="B56" s="85"/>
      <c r="C56" s="85"/>
      <c r="D56" s="85"/>
      <c r="E56" s="85"/>
      <c r="AG56" s="5"/>
    </row>
    <row r="57" spans="1:33" x14ac:dyDescent="0.4">
      <c r="A57" s="11" t="s">
        <v>48</v>
      </c>
      <c r="B57" s="17" t="s">
        <v>30</v>
      </c>
      <c r="C57" s="73" t="s">
        <v>52</v>
      </c>
      <c r="D57" s="74"/>
      <c r="E57" s="6">
        <v>26</v>
      </c>
      <c r="F57" s="6">
        <v>20</v>
      </c>
      <c r="G57" s="6">
        <v>14</v>
      </c>
      <c r="H57" s="6">
        <v>11</v>
      </c>
      <c r="I57" s="6">
        <v>14</v>
      </c>
      <c r="J57" s="6">
        <v>12</v>
      </c>
      <c r="K57" s="6">
        <v>7</v>
      </c>
      <c r="L57" s="6">
        <v>10</v>
      </c>
      <c r="M57" s="6">
        <v>10</v>
      </c>
      <c r="N57" s="6">
        <v>7</v>
      </c>
      <c r="O57" s="6">
        <v>13</v>
      </c>
      <c r="P57" s="6">
        <v>12</v>
      </c>
      <c r="Q57" s="6">
        <v>8</v>
      </c>
      <c r="R57" s="6">
        <v>17</v>
      </c>
      <c r="S57" s="6">
        <v>10</v>
      </c>
      <c r="T57" s="6">
        <v>14</v>
      </c>
      <c r="U57" s="6">
        <v>16</v>
      </c>
      <c r="V57" s="6">
        <v>19</v>
      </c>
      <c r="W57" s="6">
        <v>19</v>
      </c>
      <c r="X57" s="6">
        <v>8</v>
      </c>
      <c r="Y57" s="6">
        <v>21</v>
      </c>
      <c r="Z57" s="6">
        <v>22</v>
      </c>
      <c r="AA57" s="6">
        <v>10</v>
      </c>
      <c r="AB57" s="6">
        <v>3</v>
      </c>
      <c r="AC57" s="6">
        <v>8</v>
      </c>
      <c r="AD57" s="6">
        <v>12</v>
      </c>
      <c r="AE57" s="6">
        <v>8</v>
      </c>
      <c r="AF57" s="6">
        <v>23</v>
      </c>
      <c r="AG57" s="5">
        <f t="shared" si="27"/>
        <v>374</v>
      </c>
    </row>
    <row r="58" spans="1:33" x14ac:dyDescent="0.4">
      <c r="A58" s="11" t="s">
        <v>50</v>
      </c>
      <c r="B58" s="52"/>
      <c r="C58" s="24" t="s">
        <v>119</v>
      </c>
      <c r="D58" s="53"/>
      <c r="E58" s="6">
        <v>12</v>
      </c>
      <c r="F58" s="6">
        <v>6</v>
      </c>
      <c r="G58" s="6">
        <v>11</v>
      </c>
      <c r="H58" s="6">
        <v>6</v>
      </c>
      <c r="I58" s="6">
        <v>5</v>
      </c>
      <c r="J58" s="6">
        <v>8</v>
      </c>
      <c r="K58" s="6">
        <v>4</v>
      </c>
      <c r="L58" s="6">
        <v>6</v>
      </c>
      <c r="M58" s="6">
        <v>7</v>
      </c>
      <c r="N58" s="6">
        <v>5</v>
      </c>
      <c r="O58" s="6">
        <v>3</v>
      </c>
      <c r="P58" s="6">
        <v>6</v>
      </c>
      <c r="Q58" s="6">
        <v>5</v>
      </c>
      <c r="R58" s="6">
        <v>6</v>
      </c>
      <c r="S58" s="6">
        <v>2</v>
      </c>
      <c r="T58" s="6">
        <v>6</v>
      </c>
      <c r="U58" s="6">
        <v>10</v>
      </c>
      <c r="V58" s="6">
        <v>4</v>
      </c>
      <c r="W58" s="6">
        <v>7</v>
      </c>
      <c r="X58" s="6">
        <v>3</v>
      </c>
      <c r="Y58" s="6">
        <v>2</v>
      </c>
      <c r="Z58" s="6">
        <v>7</v>
      </c>
      <c r="AA58" s="6">
        <v>8</v>
      </c>
      <c r="AB58" s="6">
        <v>5</v>
      </c>
      <c r="AC58" s="6">
        <v>8</v>
      </c>
      <c r="AD58" s="6">
        <v>12</v>
      </c>
      <c r="AE58" s="6">
        <v>9</v>
      </c>
      <c r="AF58" s="6">
        <v>8</v>
      </c>
      <c r="AG58" s="5">
        <f t="shared" si="27"/>
        <v>181</v>
      </c>
    </row>
    <row r="59" spans="1:33" x14ac:dyDescent="0.4">
      <c r="A59" s="7"/>
      <c r="B59" s="52"/>
      <c r="C59" s="24" t="s">
        <v>120</v>
      </c>
      <c r="D59" s="53"/>
      <c r="E59" s="6">
        <v>24</v>
      </c>
      <c r="F59" s="6">
        <v>61</v>
      </c>
      <c r="G59" s="6">
        <v>69</v>
      </c>
      <c r="H59" s="6">
        <v>27</v>
      </c>
      <c r="I59" s="6">
        <v>39</v>
      </c>
      <c r="J59" s="6">
        <v>39</v>
      </c>
      <c r="K59" s="6">
        <v>17</v>
      </c>
      <c r="L59" s="6">
        <v>34</v>
      </c>
      <c r="M59" s="6">
        <v>11</v>
      </c>
      <c r="N59" s="6">
        <v>29</v>
      </c>
      <c r="O59" s="6">
        <v>37</v>
      </c>
      <c r="P59" s="6">
        <v>25</v>
      </c>
      <c r="Q59" s="6">
        <v>50</v>
      </c>
      <c r="R59" s="6">
        <v>65</v>
      </c>
      <c r="S59" s="6">
        <v>17</v>
      </c>
      <c r="T59" s="6">
        <v>29</v>
      </c>
      <c r="U59" s="6">
        <v>33</v>
      </c>
      <c r="V59" s="6">
        <v>20</v>
      </c>
      <c r="W59" s="6">
        <v>56</v>
      </c>
      <c r="X59" s="6">
        <v>29</v>
      </c>
      <c r="Y59" s="6">
        <v>32</v>
      </c>
      <c r="Z59" s="6">
        <v>20</v>
      </c>
      <c r="AA59" s="6">
        <v>47</v>
      </c>
      <c r="AB59" s="6">
        <v>22</v>
      </c>
      <c r="AC59" s="6">
        <v>15</v>
      </c>
      <c r="AD59" s="6">
        <v>46</v>
      </c>
      <c r="AE59" s="6">
        <v>35</v>
      </c>
      <c r="AF59" s="6">
        <v>24</v>
      </c>
      <c r="AG59" s="5">
        <f t="shared" si="27"/>
        <v>952</v>
      </c>
    </row>
    <row r="60" spans="1:33" x14ac:dyDescent="0.4">
      <c r="A60" s="7"/>
      <c r="B60" s="52"/>
      <c r="C60" s="24" t="s">
        <v>121</v>
      </c>
      <c r="D60" s="53"/>
      <c r="E60" s="6">
        <v>2</v>
      </c>
      <c r="F60" s="6">
        <v>3</v>
      </c>
      <c r="G60" s="6">
        <v>5</v>
      </c>
      <c r="H60" s="6">
        <v>4</v>
      </c>
      <c r="I60" s="6">
        <v>3</v>
      </c>
      <c r="J60" s="6">
        <v>0</v>
      </c>
      <c r="K60" s="6">
        <v>1</v>
      </c>
      <c r="L60" s="6">
        <v>2</v>
      </c>
      <c r="M60" s="6">
        <v>0</v>
      </c>
      <c r="N60" s="6">
        <v>2</v>
      </c>
      <c r="O60" s="6">
        <v>5</v>
      </c>
      <c r="P60" s="6">
        <v>1</v>
      </c>
      <c r="Q60" s="6">
        <v>0</v>
      </c>
      <c r="R60" s="6">
        <v>0</v>
      </c>
      <c r="S60" s="6">
        <v>5</v>
      </c>
      <c r="T60" s="6">
        <v>3</v>
      </c>
      <c r="U60" s="6">
        <v>4</v>
      </c>
      <c r="V60" s="6">
        <v>2</v>
      </c>
      <c r="W60" s="6">
        <v>2</v>
      </c>
      <c r="X60" s="6">
        <v>4</v>
      </c>
      <c r="Y60" s="6">
        <v>1</v>
      </c>
      <c r="Z60" s="6">
        <v>1</v>
      </c>
      <c r="AA60" s="6">
        <v>1</v>
      </c>
      <c r="AB60" s="6">
        <v>0</v>
      </c>
      <c r="AC60" s="6">
        <v>1</v>
      </c>
      <c r="AD60" s="6">
        <v>2</v>
      </c>
      <c r="AE60" s="6">
        <v>1</v>
      </c>
      <c r="AF60" s="6">
        <v>1</v>
      </c>
      <c r="AG60" s="5">
        <f t="shared" si="27"/>
        <v>56</v>
      </c>
    </row>
    <row r="61" spans="1:33" x14ac:dyDescent="0.4">
      <c r="A61" s="7"/>
      <c r="B61" s="52"/>
      <c r="C61" s="24" t="s">
        <v>122</v>
      </c>
      <c r="D61" s="53"/>
      <c r="E61" s="6">
        <v>4</v>
      </c>
      <c r="F61" s="6">
        <v>1</v>
      </c>
      <c r="G61" s="6">
        <v>5</v>
      </c>
      <c r="H61" s="6">
        <v>5</v>
      </c>
      <c r="I61" s="6">
        <v>3</v>
      </c>
      <c r="J61" s="6">
        <v>1</v>
      </c>
      <c r="K61" s="6">
        <v>0</v>
      </c>
      <c r="L61" s="6">
        <v>0</v>
      </c>
      <c r="M61" s="6">
        <v>2</v>
      </c>
      <c r="N61" s="6">
        <v>2</v>
      </c>
      <c r="O61" s="6">
        <v>1</v>
      </c>
      <c r="P61" s="6">
        <v>0</v>
      </c>
      <c r="Q61" s="6">
        <v>2</v>
      </c>
      <c r="R61" s="6">
        <v>0</v>
      </c>
      <c r="S61" s="6">
        <v>37</v>
      </c>
      <c r="T61" s="6">
        <v>7</v>
      </c>
      <c r="U61" s="6">
        <v>6</v>
      </c>
      <c r="V61" s="6">
        <v>2</v>
      </c>
      <c r="W61" s="6">
        <v>1</v>
      </c>
      <c r="X61" s="6">
        <v>7</v>
      </c>
      <c r="Y61" s="6">
        <v>0</v>
      </c>
      <c r="Z61" s="6">
        <v>0</v>
      </c>
      <c r="AA61" s="6">
        <v>1</v>
      </c>
      <c r="AB61" s="6">
        <v>2</v>
      </c>
      <c r="AC61" s="6">
        <v>0</v>
      </c>
      <c r="AD61" s="6">
        <v>3</v>
      </c>
      <c r="AE61" s="6">
        <v>1</v>
      </c>
      <c r="AF61" s="6">
        <v>1</v>
      </c>
      <c r="AG61" s="5">
        <f t="shared" si="27"/>
        <v>94</v>
      </c>
    </row>
    <row r="62" spans="1:33" x14ac:dyDescent="0.4">
      <c r="A62" s="7"/>
      <c r="B62" s="52"/>
      <c r="C62" s="24" t="s">
        <v>123</v>
      </c>
      <c r="D62" s="53"/>
      <c r="E62" s="6">
        <v>0</v>
      </c>
      <c r="F62" s="6">
        <v>2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2</v>
      </c>
      <c r="N62" s="6">
        <v>2</v>
      </c>
      <c r="O62" s="6">
        <v>2</v>
      </c>
      <c r="P62" s="6">
        <v>1</v>
      </c>
      <c r="Q62" s="6">
        <v>0</v>
      </c>
      <c r="R62" s="6">
        <v>2</v>
      </c>
      <c r="S62" s="6">
        <v>1</v>
      </c>
      <c r="T62" s="6">
        <v>0</v>
      </c>
      <c r="U62" s="6">
        <v>1</v>
      </c>
      <c r="V62" s="6">
        <v>0</v>
      </c>
      <c r="W62" s="6">
        <v>2</v>
      </c>
      <c r="X62" s="6">
        <v>1</v>
      </c>
      <c r="Y62" s="6">
        <v>0</v>
      </c>
      <c r="Z62" s="6">
        <v>0</v>
      </c>
      <c r="AA62" s="6">
        <v>1</v>
      </c>
      <c r="AB62" s="6">
        <v>2</v>
      </c>
      <c r="AC62" s="6">
        <v>0</v>
      </c>
      <c r="AD62" s="6">
        <v>0</v>
      </c>
      <c r="AE62" s="6">
        <v>2</v>
      </c>
      <c r="AF62" s="6">
        <v>0</v>
      </c>
      <c r="AG62" s="5">
        <f t="shared" si="27"/>
        <v>22</v>
      </c>
    </row>
    <row r="63" spans="1:33" ht="13.15" customHeight="1" x14ac:dyDescent="0.4">
      <c r="A63" s="7"/>
      <c r="B63" s="52"/>
      <c r="C63" s="24" t="s">
        <v>124</v>
      </c>
      <c r="D63" s="50"/>
      <c r="E63" s="6">
        <v>0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6">
        <v>4</v>
      </c>
      <c r="Y63" s="6">
        <v>1</v>
      </c>
      <c r="Z63" s="6">
        <v>0</v>
      </c>
      <c r="AA63" s="6">
        <v>1</v>
      </c>
      <c r="AB63" s="6">
        <v>1</v>
      </c>
      <c r="AC63" s="6">
        <v>0</v>
      </c>
      <c r="AD63" s="6">
        <v>1</v>
      </c>
      <c r="AE63" s="6">
        <v>0</v>
      </c>
      <c r="AF63" s="6">
        <v>0</v>
      </c>
      <c r="AG63" s="5">
        <f t="shared" si="27"/>
        <v>10</v>
      </c>
    </row>
    <row r="64" spans="1:33" x14ac:dyDescent="0.4">
      <c r="A64" s="7"/>
      <c r="B64" s="52"/>
      <c r="C64" s="24" t="s">
        <v>125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1</v>
      </c>
      <c r="Z64" s="6">
        <v>0</v>
      </c>
      <c r="AA64" s="6">
        <v>1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5">
        <f t="shared" si="27"/>
        <v>2</v>
      </c>
    </row>
    <row r="65" spans="1:33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</v>
      </c>
      <c r="AB65" s="6">
        <v>2</v>
      </c>
      <c r="AC65" s="6">
        <v>0</v>
      </c>
      <c r="AD65" s="6">
        <v>1</v>
      </c>
      <c r="AE65" s="6">
        <v>0</v>
      </c>
      <c r="AF65" s="6">
        <v>0</v>
      </c>
      <c r="AG65" s="5">
        <f t="shared" si="27"/>
        <v>6</v>
      </c>
    </row>
    <row r="66" spans="1:33" x14ac:dyDescent="0.4">
      <c r="A66" s="7"/>
      <c r="B66" s="52"/>
      <c r="C66" s="24" t="s">
        <v>127</v>
      </c>
      <c r="D66" s="53"/>
      <c r="E66" s="6">
        <v>0</v>
      </c>
      <c r="F66" s="6">
        <v>0</v>
      </c>
      <c r="G66" s="6">
        <v>0</v>
      </c>
      <c r="H66" s="6">
        <v>0</v>
      </c>
      <c r="I66" s="6">
        <v>2</v>
      </c>
      <c r="J66" s="6">
        <v>1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1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1</v>
      </c>
      <c r="Z66" s="6">
        <v>0</v>
      </c>
      <c r="AA66" s="6">
        <v>0</v>
      </c>
      <c r="AB66" s="6">
        <v>0</v>
      </c>
      <c r="AC66" s="6">
        <v>0</v>
      </c>
      <c r="AD66" s="6">
        <v>1</v>
      </c>
      <c r="AE66" s="6">
        <v>0</v>
      </c>
      <c r="AF66" s="6">
        <v>0</v>
      </c>
      <c r="AG66" s="5">
        <f t="shared" si="27"/>
        <v>7</v>
      </c>
    </row>
    <row r="67" spans="1:33" x14ac:dyDescent="0.4">
      <c r="A67" s="6" t="s">
        <v>26</v>
      </c>
      <c r="B67" s="67" t="s">
        <v>51</v>
      </c>
      <c r="C67" s="83"/>
      <c r="D67" s="74"/>
      <c r="E67" s="6">
        <f t="shared" ref="E67:AG67" si="29">SUM(E57:E66)</f>
        <v>68</v>
      </c>
      <c r="F67" s="6">
        <f t="shared" si="29"/>
        <v>93</v>
      </c>
      <c r="G67" s="6">
        <f t="shared" si="29"/>
        <v>105</v>
      </c>
      <c r="H67" s="6">
        <f t="shared" si="29"/>
        <v>53</v>
      </c>
      <c r="I67" s="6">
        <f t="shared" si="29"/>
        <v>68</v>
      </c>
      <c r="J67" s="6">
        <f t="shared" si="29"/>
        <v>61</v>
      </c>
      <c r="K67" s="6">
        <f t="shared" si="29"/>
        <v>29</v>
      </c>
      <c r="L67" s="6">
        <f t="shared" si="29"/>
        <v>52</v>
      </c>
      <c r="M67" s="6">
        <f t="shared" si="29"/>
        <v>32</v>
      </c>
      <c r="N67" s="6">
        <f t="shared" si="29"/>
        <v>48</v>
      </c>
      <c r="O67" s="6">
        <f t="shared" si="29"/>
        <v>62</v>
      </c>
      <c r="P67" s="6">
        <f t="shared" si="29"/>
        <v>46</v>
      </c>
      <c r="Q67" s="6">
        <f t="shared" si="29"/>
        <v>65</v>
      </c>
      <c r="R67" s="6">
        <f t="shared" si="29"/>
        <v>90</v>
      </c>
      <c r="S67" s="6">
        <f t="shared" si="29"/>
        <v>72</v>
      </c>
      <c r="T67" s="6">
        <f t="shared" si="29"/>
        <v>59</v>
      </c>
      <c r="U67" s="6">
        <f t="shared" si="29"/>
        <v>71</v>
      </c>
      <c r="V67" s="6">
        <f t="shared" si="29"/>
        <v>47</v>
      </c>
      <c r="W67" s="6">
        <f t="shared" si="29"/>
        <v>87</v>
      </c>
      <c r="X67" s="6">
        <f t="shared" si="29"/>
        <v>56</v>
      </c>
      <c r="Y67" s="6">
        <f t="shared" si="29"/>
        <v>59</v>
      </c>
      <c r="Z67" s="6">
        <f t="shared" si="29"/>
        <v>50</v>
      </c>
      <c r="AA67" s="6">
        <f t="shared" si="29"/>
        <v>71</v>
      </c>
      <c r="AB67" s="6">
        <f t="shared" si="29"/>
        <v>37</v>
      </c>
      <c r="AC67" s="6">
        <f t="shared" si="29"/>
        <v>32</v>
      </c>
      <c r="AD67" s="6">
        <f t="shared" si="29"/>
        <v>78</v>
      </c>
      <c r="AE67" s="6">
        <f t="shared" si="29"/>
        <v>56</v>
      </c>
      <c r="AF67" s="6">
        <f t="shared" si="29"/>
        <v>57</v>
      </c>
      <c r="AG67" s="6">
        <f t="shared" si="29"/>
        <v>1704</v>
      </c>
    </row>
    <row r="68" spans="1:33" x14ac:dyDescent="0.4">
      <c r="A68" s="84"/>
      <c r="B68" s="85"/>
      <c r="C68" s="85"/>
      <c r="D68" s="85"/>
      <c r="E68" s="85"/>
    </row>
    <row r="69" spans="1:33" x14ac:dyDescent="0.4">
      <c r="A69" s="11" t="s">
        <v>48</v>
      </c>
      <c r="B69" s="17" t="s">
        <v>32</v>
      </c>
      <c r="C69" s="73" t="s">
        <v>53</v>
      </c>
      <c r="D69" s="74"/>
      <c r="E69" s="6">
        <v>4</v>
      </c>
      <c r="F69" s="6">
        <v>6</v>
      </c>
      <c r="G69" s="6">
        <v>4</v>
      </c>
      <c r="H69" s="6">
        <v>10</v>
      </c>
      <c r="I69" s="6">
        <v>6</v>
      </c>
      <c r="J69" s="6">
        <v>8</v>
      </c>
      <c r="K69" s="6">
        <v>18</v>
      </c>
      <c r="L69" s="6">
        <v>5</v>
      </c>
      <c r="M69" s="6">
        <v>20</v>
      </c>
      <c r="N69" s="6">
        <v>3</v>
      </c>
      <c r="O69" s="6">
        <v>3</v>
      </c>
      <c r="P69" s="6">
        <v>6</v>
      </c>
      <c r="Q69" s="6">
        <v>3</v>
      </c>
      <c r="R69" s="6">
        <v>1</v>
      </c>
      <c r="S69" s="6">
        <v>0</v>
      </c>
      <c r="T69" s="6">
        <v>7</v>
      </c>
      <c r="U69" s="6">
        <v>6</v>
      </c>
      <c r="V69" s="6">
        <v>4</v>
      </c>
      <c r="W69" s="6">
        <v>3</v>
      </c>
      <c r="X69" s="6">
        <v>8</v>
      </c>
      <c r="Y69" s="6">
        <v>2</v>
      </c>
      <c r="Z69" s="6">
        <v>7</v>
      </c>
      <c r="AA69" s="6">
        <v>6</v>
      </c>
      <c r="AB69" s="6">
        <v>9</v>
      </c>
      <c r="AC69" s="6">
        <v>3</v>
      </c>
      <c r="AD69" s="6">
        <v>2</v>
      </c>
      <c r="AE69" s="6">
        <v>3</v>
      </c>
      <c r="AF69" s="6">
        <v>7</v>
      </c>
      <c r="AG69" s="5">
        <f t="shared" ref="AG69:AG78" si="30">SUM(E69:AF69)</f>
        <v>164</v>
      </c>
    </row>
    <row r="70" spans="1:33" x14ac:dyDescent="0.4">
      <c r="A70" s="11" t="s">
        <v>50</v>
      </c>
      <c r="B70" s="52"/>
      <c r="C70" s="24" t="s">
        <v>128</v>
      </c>
      <c r="D70" s="50"/>
      <c r="E70" s="6">
        <v>4</v>
      </c>
      <c r="F70" s="6">
        <v>5</v>
      </c>
      <c r="G70" s="6">
        <v>6</v>
      </c>
      <c r="H70" s="6">
        <v>5</v>
      </c>
      <c r="I70" s="6">
        <v>2</v>
      </c>
      <c r="J70" s="6">
        <v>8</v>
      </c>
      <c r="K70" s="6">
        <v>1</v>
      </c>
      <c r="L70" s="6">
        <v>2</v>
      </c>
      <c r="M70" s="6">
        <v>47</v>
      </c>
      <c r="N70" s="6">
        <v>11</v>
      </c>
      <c r="O70" s="6">
        <v>1</v>
      </c>
      <c r="P70" s="6">
        <v>15</v>
      </c>
      <c r="Q70" s="6">
        <v>1</v>
      </c>
      <c r="R70" s="6">
        <v>0</v>
      </c>
      <c r="S70" s="6">
        <v>3</v>
      </c>
      <c r="T70" s="6">
        <v>2</v>
      </c>
      <c r="U70" s="6">
        <v>1</v>
      </c>
      <c r="V70" s="6">
        <v>4</v>
      </c>
      <c r="W70" s="6">
        <v>5</v>
      </c>
      <c r="X70" s="6">
        <v>7</v>
      </c>
      <c r="Y70" s="6">
        <v>4</v>
      </c>
      <c r="Z70" s="6">
        <v>13</v>
      </c>
      <c r="AA70" s="6">
        <v>3</v>
      </c>
      <c r="AB70" s="6">
        <v>8</v>
      </c>
      <c r="AC70" s="6">
        <v>2</v>
      </c>
      <c r="AD70" s="6">
        <v>16</v>
      </c>
      <c r="AE70" s="6">
        <v>1</v>
      </c>
      <c r="AF70" s="6">
        <v>5</v>
      </c>
      <c r="AG70" s="5">
        <f t="shared" si="30"/>
        <v>182</v>
      </c>
    </row>
    <row r="71" spans="1:33" x14ac:dyDescent="0.4">
      <c r="A71" s="7"/>
      <c r="B71" s="52"/>
      <c r="C71" s="24" t="s">
        <v>129</v>
      </c>
      <c r="D71" s="50"/>
      <c r="E71" s="6">
        <v>1</v>
      </c>
      <c r="F71" s="6">
        <v>9</v>
      </c>
      <c r="G71" s="6">
        <v>11</v>
      </c>
      <c r="H71" s="6">
        <v>28</v>
      </c>
      <c r="I71" s="6">
        <v>5</v>
      </c>
      <c r="J71" s="6">
        <v>10</v>
      </c>
      <c r="K71" s="6">
        <v>24</v>
      </c>
      <c r="L71" s="6">
        <v>5</v>
      </c>
      <c r="M71" s="6">
        <v>6</v>
      </c>
      <c r="N71" s="6">
        <v>3</v>
      </c>
      <c r="O71" s="6">
        <v>5</v>
      </c>
      <c r="P71" s="6">
        <v>0</v>
      </c>
      <c r="Q71" s="6">
        <v>1</v>
      </c>
      <c r="R71" s="6">
        <v>1</v>
      </c>
      <c r="S71" s="6">
        <v>3</v>
      </c>
      <c r="T71" s="6">
        <v>7</v>
      </c>
      <c r="U71" s="6">
        <v>11</v>
      </c>
      <c r="V71" s="6">
        <v>1</v>
      </c>
      <c r="W71" s="6">
        <v>0</v>
      </c>
      <c r="X71" s="6">
        <v>5</v>
      </c>
      <c r="Y71" s="6">
        <v>0</v>
      </c>
      <c r="Z71" s="6">
        <v>2</v>
      </c>
      <c r="AA71" s="6">
        <v>2</v>
      </c>
      <c r="AB71" s="6">
        <v>1</v>
      </c>
      <c r="AC71" s="6">
        <v>0</v>
      </c>
      <c r="AD71" s="6">
        <v>2</v>
      </c>
      <c r="AE71" s="6">
        <v>2</v>
      </c>
      <c r="AF71" s="6">
        <v>1</v>
      </c>
      <c r="AG71" s="5">
        <f t="shared" si="30"/>
        <v>146</v>
      </c>
    </row>
    <row r="72" spans="1:33" x14ac:dyDescent="0.4">
      <c r="A72" s="7"/>
      <c r="B72" s="52"/>
      <c r="C72" s="24" t="s">
        <v>130</v>
      </c>
      <c r="D72" s="50"/>
      <c r="E72" s="6">
        <v>6</v>
      </c>
      <c r="F72" s="6">
        <v>4</v>
      </c>
      <c r="G72" s="6">
        <v>2</v>
      </c>
      <c r="H72" s="6">
        <v>3</v>
      </c>
      <c r="I72" s="6">
        <v>1</v>
      </c>
      <c r="J72" s="6">
        <v>1</v>
      </c>
      <c r="K72" s="6">
        <v>2</v>
      </c>
      <c r="L72" s="6">
        <v>3</v>
      </c>
      <c r="M72" s="6">
        <v>2</v>
      </c>
      <c r="N72" s="6">
        <v>2</v>
      </c>
      <c r="O72" s="6">
        <v>1</v>
      </c>
      <c r="P72" s="6">
        <v>1</v>
      </c>
      <c r="Q72" s="6">
        <v>0</v>
      </c>
      <c r="R72" s="6">
        <v>0</v>
      </c>
      <c r="S72" s="6">
        <v>1</v>
      </c>
      <c r="T72" s="6">
        <v>0</v>
      </c>
      <c r="U72" s="6">
        <v>2</v>
      </c>
      <c r="V72" s="6">
        <v>0</v>
      </c>
      <c r="W72" s="6">
        <v>1</v>
      </c>
      <c r="X72" s="6">
        <v>4</v>
      </c>
      <c r="Y72" s="6">
        <v>0</v>
      </c>
      <c r="Z72" s="6">
        <v>2</v>
      </c>
      <c r="AA72" s="6">
        <v>2</v>
      </c>
      <c r="AB72" s="6">
        <v>3</v>
      </c>
      <c r="AC72" s="6">
        <v>0</v>
      </c>
      <c r="AD72" s="6">
        <v>0</v>
      </c>
      <c r="AE72" s="6">
        <v>0</v>
      </c>
      <c r="AF72" s="6">
        <v>2</v>
      </c>
      <c r="AG72" s="5">
        <f t="shared" si="30"/>
        <v>45</v>
      </c>
    </row>
    <row r="73" spans="1:33" x14ac:dyDescent="0.4">
      <c r="A73" s="7"/>
      <c r="B73" s="52"/>
      <c r="C73" s="24" t="s">
        <v>131</v>
      </c>
      <c r="D73" s="50"/>
      <c r="E73" s="6">
        <v>20</v>
      </c>
      <c r="F73" s="6">
        <v>8</v>
      </c>
      <c r="G73" s="6">
        <v>8</v>
      </c>
      <c r="H73" s="6">
        <v>5</v>
      </c>
      <c r="I73" s="6">
        <v>7</v>
      </c>
      <c r="J73" s="6">
        <v>3</v>
      </c>
      <c r="K73" s="6">
        <v>0</v>
      </c>
      <c r="L73" s="6">
        <v>1</v>
      </c>
      <c r="M73" s="6">
        <v>0</v>
      </c>
      <c r="N73" s="6">
        <v>4</v>
      </c>
      <c r="O73" s="6">
        <v>0</v>
      </c>
      <c r="P73" s="6">
        <v>3</v>
      </c>
      <c r="Q73" s="6">
        <v>2</v>
      </c>
      <c r="R73" s="6">
        <v>1</v>
      </c>
      <c r="S73" s="6">
        <v>2</v>
      </c>
      <c r="T73" s="6">
        <v>5</v>
      </c>
      <c r="U73" s="6">
        <v>3</v>
      </c>
      <c r="V73" s="6">
        <v>0</v>
      </c>
      <c r="W73" s="6">
        <v>0</v>
      </c>
      <c r="X73" s="6">
        <v>20</v>
      </c>
      <c r="Y73" s="6">
        <v>1</v>
      </c>
      <c r="Z73" s="6">
        <v>3</v>
      </c>
      <c r="AA73" s="6">
        <v>0</v>
      </c>
      <c r="AB73" s="6">
        <v>4</v>
      </c>
      <c r="AC73" s="6">
        <v>0</v>
      </c>
      <c r="AD73" s="6">
        <v>3</v>
      </c>
      <c r="AE73" s="6">
        <v>5</v>
      </c>
      <c r="AF73" s="6">
        <v>2</v>
      </c>
      <c r="AG73" s="5">
        <f t="shared" si="30"/>
        <v>110</v>
      </c>
    </row>
    <row r="74" spans="1:33" ht="13.15" customHeight="1" x14ac:dyDescent="0.4">
      <c r="A74" s="7"/>
      <c r="B74" s="52"/>
      <c r="C74" s="24" t="s">
        <v>132</v>
      </c>
      <c r="D74" s="50"/>
      <c r="E74" s="6">
        <v>1</v>
      </c>
      <c r="F74" s="6">
        <v>2</v>
      </c>
      <c r="G74" s="6">
        <v>1</v>
      </c>
      <c r="H74" s="6">
        <v>1</v>
      </c>
      <c r="I74" s="6">
        <v>2</v>
      </c>
      <c r="J74" s="6">
        <v>1</v>
      </c>
      <c r="K74" s="6">
        <v>0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1</v>
      </c>
      <c r="W74" s="6">
        <v>0</v>
      </c>
      <c r="X74" s="6">
        <v>1</v>
      </c>
      <c r="Y74" s="6">
        <v>1</v>
      </c>
      <c r="Z74" s="6">
        <v>0</v>
      </c>
      <c r="AA74" s="6">
        <v>0</v>
      </c>
      <c r="AB74" s="6">
        <v>2</v>
      </c>
      <c r="AC74" s="6">
        <v>0</v>
      </c>
      <c r="AD74" s="6">
        <v>2</v>
      </c>
      <c r="AE74" s="6">
        <v>1</v>
      </c>
      <c r="AF74" s="6">
        <v>1</v>
      </c>
      <c r="AG74" s="5">
        <f t="shared" si="30"/>
        <v>18</v>
      </c>
    </row>
    <row r="75" spans="1:33" x14ac:dyDescent="0.4">
      <c r="A75" s="7"/>
      <c r="B75" s="52"/>
      <c r="C75" s="24" t="s">
        <v>133</v>
      </c>
      <c r="D75" s="50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2</v>
      </c>
      <c r="M75" s="6">
        <v>2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1</v>
      </c>
      <c r="X75" s="6">
        <v>1</v>
      </c>
      <c r="Y75" s="6">
        <v>0</v>
      </c>
      <c r="Z75" s="6">
        <v>0</v>
      </c>
      <c r="AA75" s="6">
        <v>0</v>
      </c>
      <c r="AB75" s="6">
        <v>1</v>
      </c>
      <c r="AC75" s="6">
        <v>0</v>
      </c>
      <c r="AD75" s="6">
        <v>0</v>
      </c>
      <c r="AE75" s="6">
        <v>0</v>
      </c>
      <c r="AF75" s="6">
        <v>1</v>
      </c>
      <c r="AG75" s="5">
        <f t="shared" si="30"/>
        <v>10</v>
      </c>
    </row>
    <row r="76" spans="1:33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0</v>
      </c>
      <c r="H76" s="6">
        <v>1</v>
      </c>
      <c r="I76" s="6">
        <v>2</v>
      </c>
      <c r="J76" s="6">
        <v>1</v>
      </c>
      <c r="K76" s="6">
        <v>2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3</v>
      </c>
      <c r="V76" s="6">
        <v>1</v>
      </c>
      <c r="W76" s="6">
        <v>0</v>
      </c>
      <c r="X76" s="6">
        <v>1</v>
      </c>
      <c r="Y76" s="6">
        <v>0</v>
      </c>
      <c r="Z76" s="6">
        <v>0</v>
      </c>
      <c r="AA76" s="6">
        <v>2</v>
      </c>
      <c r="AB76" s="6">
        <v>3</v>
      </c>
      <c r="AC76" s="6">
        <v>0</v>
      </c>
      <c r="AD76" s="6">
        <v>0</v>
      </c>
      <c r="AE76" s="6">
        <v>1</v>
      </c>
      <c r="AF76" s="6">
        <v>0</v>
      </c>
      <c r="AG76" s="5">
        <f t="shared" si="30"/>
        <v>19</v>
      </c>
    </row>
    <row r="77" spans="1:33" x14ac:dyDescent="0.4">
      <c r="A77" s="7"/>
      <c r="B77" s="52"/>
      <c r="C77" s="24" t="s">
        <v>135</v>
      </c>
      <c r="D77" s="50"/>
      <c r="E77" s="6">
        <v>1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1</v>
      </c>
      <c r="Q77" s="6">
        <v>0</v>
      </c>
      <c r="R77" s="6">
        <v>0</v>
      </c>
      <c r="S77" s="6">
        <v>2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5">
        <f t="shared" si="30"/>
        <v>6</v>
      </c>
    </row>
    <row r="78" spans="1:33" x14ac:dyDescent="0.4">
      <c r="A78" s="7"/>
      <c r="B78" s="52"/>
      <c r="C78" s="24" t="s">
        <v>136</v>
      </c>
      <c r="D78" s="50"/>
      <c r="E78" s="6">
        <v>1</v>
      </c>
      <c r="F78" s="6">
        <v>0</v>
      </c>
      <c r="G78" s="6">
        <v>1</v>
      </c>
      <c r="H78" s="6">
        <v>0</v>
      </c>
      <c r="I78" s="6">
        <v>1</v>
      </c>
      <c r="J78" s="6">
        <v>1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2</v>
      </c>
      <c r="AC78" s="6">
        <v>1</v>
      </c>
      <c r="AD78" s="6">
        <v>0</v>
      </c>
      <c r="AE78" s="6">
        <v>0</v>
      </c>
      <c r="AF78" s="6">
        <v>1</v>
      </c>
      <c r="AG78" s="5">
        <f t="shared" si="30"/>
        <v>11</v>
      </c>
    </row>
    <row r="79" spans="1:33" x14ac:dyDescent="0.4">
      <c r="A79" s="6" t="s">
        <v>26</v>
      </c>
      <c r="B79" s="67" t="s">
        <v>51</v>
      </c>
      <c r="C79" s="83"/>
      <c r="D79" s="74"/>
      <c r="E79" s="6">
        <f t="shared" ref="E79:AG79" si="31">SUM(E69:E78)</f>
        <v>39</v>
      </c>
      <c r="F79" s="6">
        <f t="shared" si="31"/>
        <v>34</v>
      </c>
      <c r="G79" s="6">
        <f t="shared" si="31"/>
        <v>33</v>
      </c>
      <c r="H79" s="6">
        <f t="shared" si="31"/>
        <v>53</v>
      </c>
      <c r="I79" s="6">
        <f t="shared" si="31"/>
        <v>27</v>
      </c>
      <c r="J79" s="6">
        <f t="shared" si="31"/>
        <v>33</v>
      </c>
      <c r="K79" s="6">
        <f t="shared" si="31"/>
        <v>48</v>
      </c>
      <c r="L79" s="6">
        <f t="shared" si="31"/>
        <v>20</v>
      </c>
      <c r="M79" s="6">
        <f t="shared" si="31"/>
        <v>77</v>
      </c>
      <c r="N79" s="6">
        <f t="shared" si="31"/>
        <v>24</v>
      </c>
      <c r="O79" s="6">
        <f t="shared" si="31"/>
        <v>10</v>
      </c>
      <c r="P79" s="6">
        <f t="shared" si="31"/>
        <v>27</v>
      </c>
      <c r="Q79" s="6">
        <f t="shared" si="31"/>
        <v>8</v>
      </c>
      <c r="R79" s="6">
        <f t="shared" si="31"/>
        <v>3</v>
      </c>
      <c r="S79" s="6">
        <f t="shared" si="31"/>
        <v>13</v>
      </c>
      <c r="T79" s="6">
        <f t="shared" si="31"/>
        <v>21</v>
      </c>
      <c r="U79" s="6">
        <f t="shared" si="31"/>
        <v>26</v>
      </c>
      <c r="V79" s="6">
        <f t="shared" si="31"/>
        <v>11</v>
      </c>
      <c r="W79" s="6">
        <f t="shared" si="31"/>
        <v>10</v>
      </c>
      <c r="X79" s="6">
        <f t="shared" si="31"/>
        <v>47</v>
      </c>
      <c r="Y79" s="6">
        <f t="shared" si="31"/>
        <v>8</v>
      </c>
      <c r="Z79" s="6">
        <f t="shared" si="31"/>
        <v>27</v>
      </c>
      <c r="AA79" s="6">
        <f t="shared" si="31"/>
        <v>15</v>
      </c>
      <c r="AB79" s="6">
        <f t="shared" si="31"/>
        <v>33</v>
      </c>
      <c r="AC79" s="6">
        <f t="shared" si="31"/>
        <v>6</v>
      </c>
      <c r="AD79" s="6">
        <f t="shared" si="31"/>
        <v>25</v>
      </c>
      <c r="AE79" s="6">
        <f t="shared" si="31"/>
        <v>13</v>
      </c>
      <c r="AF79" s="6">
        <f t="shared" si="31"/>
        <v>20</v>
      </c>
      <c r="AG79" s="6">
        <f t="shared" si="31"/>
        <v>711</v>
      </c>
    </row>
    <row r="80" spans="1:33" x14ac:dyDescent="0.4">
      <c r="A80" s="84"/>
      <c r="B80" s="85"/>
      <c r="C80" s="85"/>
      <c r="D80" s="85"/>
      <c r="E80" s="85"/>
    </row>
    <row r="81" spans="1:33" x14ac:dyDescent="0.4">
      <c r="A81" s="11" t="s">
        <v>48</v>
      </c>
      <c r="B81" s="17" t="s">
        <v>34</v>
      </c>
      <c r="C81" s="73" t="s">
        <v>54</v>
      </c>
      <c r="D81" s="74"/>
      <c r="E81" s="6">
        <v>1</v>
      </c>
      <c r="F81" s="6">
        <v>3</v>
      </c>
      <c r="G81" s="6">
        <v>1</v>
      </c>
      <c r="H81" s="6">
        <v>13</v>
      </c>
      <c r="I81" s="6">
        <v>12</v>
      </c>
      <c r="J81" s="6">
        <v>9</v>
      </c>
      <c r="K81" s="6">
        <v>4</v>
      </c>
      <c r="L81" s="6">
        <v>8</v>
      </c>
      <c r="M81" s="6">
        <v>9</v>
      </c>
      <c r="N81" s="6">
        <v>2</v>
      </c>
      <c r="O81" s="6">
        <v>3</v>
      </c>
      <c r="P81" s="6">
        <v>2</v>
      </c>
      <c r="Q81" s="6">
        <v>1</v>
      </c>
      <c r="R81" s="6">
        <v>1</v>
      </c>
      <c r="S81" s="6">
        <v>4</v>
      </c>
      <c r="T81" s="6">
        <v>7</v>
      </c>
      <c r="U81" s="6">
        <v>4</v>
      </c>
      <c r="V81" s="6">
        <v>5</v>
      </c>
      <c r="W81" s="6">
        <v>1</v>
      </c>
      <c r="X81" s="6">
        <v>5</v>
      </c>
      <c r="Y81" s="6">
        <v>2</v>
      </c>
      <c r="Z81" s="6">
        <v>3</v>
      </c>
      <c r="AA81" s="6">
        <v>0</v>
      </c>
      <c r="AB81" s="6">
        <v>2</v>
      </c>
      <c r="AC81" s="6">
        <v>2</v>
      </c>
      <c r="AD81" s="6">
        <v>4</v>
      </c>
      <c r="AE81" s="6">
        <v>2</v>
      </c>
      <c r="AF81" s="6">
        <v>3</v>
      </c>
      <c r="AG81" s="5">
        <f t="shared" ref="AG81:AG90" si="32">SUM(E81:AF81)</f>
        <v>113</v>
      </c>
    </row>
    <row r="82" spans="1:33" x14ac:dyDescent="0.4">
      <c r="A82" s="11" t="s">
        <v>50</v>
      </c>
      <c r="B82" s="52"/>
      <c r="C82" s="24" t="s">
        <v>137</v>
      </c>
      <c r="D82" s="50"/>
      <c r="E82" s="6">
        <v>3</v>
      </c>
      <c r="F82" s="6">
        <v>3</v>
      </c>
      <c r="G82" s="6">
        <v>3</v>
      </c>
      <c r="H82" s="6">
        <v>13</v>
      </c>
      <c r="I82" s="6">
        <v>24</v>
      </c>
      <c r="J82" s="6">
        <v>10</v>
      </c>
      <c r="K82" s="6">
        <v>3</v>
      </c>
      <c r="L82" s="6">
        <v>1</v>
      </c>
      <c r="M82" s="6">
        <v>1</v>
      </c>
      <c r="N82" s="6">
        <v>0</v>
      </c>
      <c r="O82" s="6">
        <v>2</v>
      </c>
      <c r="P82" s="6">
        <v>1</v>
      </c>
      <c r="Q82" s="6">
        <v>0</v>
      </c>
      <c r="R82" s="6">
        <v>1</v>
      </c>
      <c r="S82" s="6">
        <v>0</v>
      </c>
      <c r="T82" s="6">
        <v>4</v>
      </c>
      <c r="U82" s="6">
        <v>6</v>
      </c>
      <c r="V82" s="6">
        <v>8</v>
      </c>
      <c r="W82" s="6">
        <v>0</v>
      </c>
      <c r="X82" s="6">
        <v>0</v>
      </c>
      <c r="Y82" s="6">
        <v>12</v>
      </c>
      <c r="Z82" s="6">
        <v>4</v>
      </c>
      <c r="AA82" s="6">
        <v>4</v>
      </c>
      <c r="AB82" s="6">
        <v>0</v>
      </c>
      <c r="AC82" s="6">
        <v>66</v>
      </c>
      <c r="AD82" s="6">
        <v>1</v>
      </c>
      <c r="AE82" s="6">
        <v>5</v>
      </c>
      <c r="AF82" s="6">
        <v>0</v>
      </c>
      <c r="AG82" s="5">
        <f t="shared" si="32"/>
        <v>175</v>
      </c>
    </row>
    <row r="83" spans="1:33" x14ac:dyDescent="0.4">
      <c r="A83" s="7"/>
      <c r="B83" s="52"/>
      <c r="C83" s="24" t="s">
        <v>138</v>
      </c>
      <c r="D83" s="50"/>
      <c r="E83" s="6">
        <v>1</v>
      </c>
      <c r="F83" s="6">
        <v>3</v>
      </c>
      <c r="G83" s="6">
        <v>6</v>
      </c>
      <c r="H83" s="6">
        <v>24</v>
      </c>
      <c r="I83" s="6">
        <v>2</v>
      </c>
      <c r="J83" s="6">
        <v>6</v>
      </c>
      <c r="K83" s="6">
        <v>4</v>
      </c>
      <c r="L83" s="6">
        <v>4</v>
      </c>
      <c r="M83" s="6">
        <v>1</v>
      </c>
      <c r="N83" s="6">
        <v>2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1</v>
      </c>
      <c r="X83" s="6">
        <v>1</v>
      </c>
      <c r="Y83" s="6">
        <v>2</v>
      </c>
      <c r="Z83" s="6">
        <v>2</v>
      </c>
      <c r="AA83" s="6">
        <v>0</v>
      </c>
      <c r="AB83" s="6">
        <v>0</v>
      </c>
      <c r="AC83" s="6">
        <v>1</v>
      </c>
      <c r="AD83" s="6">
        <v>1</v>
      </c>
      <c r="AE83" s="6">
        <v>1</v>
      </c>
      <c r="AF83" s="6">
        <v>3</v>
      </c>
      <c r="AG83" s="5">
        <f t="shared" si="32"/>
        <v>65</v>
      </c>
    </row>
    <row r="84" spans="1:33" x14ac:dyDescent="0.4">
      <c r="A84" s="7"/>
      <c r="B84" s="52"/>
      <c r="C84" s="24" t="s">
        <v>139</v>
      </c>
      <c r="D84" s="50"/>
      <c r="E84" s="6">
        <v>0</v>
      </c>
      <c r="F84" s="6">
        <v>0</v>
      </c>
      <c r="G84" s="6">
        <v>1</v>
      </c>
      <c r="H84" s="6">
        <v>2</v>
      </c>
      <c r="I84" s="6">
        <v>0</v>
      </c>
      <c r="J84" s="6">
        <v>2</v>
      </c>
      <c r="K84" s="6">
        <v>3</v>
      </c>
      <c r="L84" s="6">
        <v>1</v>
      </c>
      <c r="M84" s="6">
        <v>0</v>
      </c>
      <c r="N84" s="6">
        <v>0</v>
      </c>
      <c r="O84" s="6">
        <v>0</v>
      </c>
      <c r="P84" s="6">
        <v>3</v>
      </c>
      <c r="Q84" s="6">
        <v>0</v>
      </c>
      <c r="R84" s="6">
        <v>0</v>
      </c>
      <c r="S84" s="6">
        <v>1</v>
      </c>
      <c r="T84" s="6">
        <v>2</v>
      </c>
      <c r="U84" s="6">
        <v>0</v>
      </c>
      <c r="V84" s="6">
        <v>0</v>
      </c>
      <c r="W84" s="6">
        <v>0</v>
      </c>
      <c r="X84" s="6">
        <v>1</v>
      </c>
      <c r="Y84" s="6">
        <v>2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5">
        <f t="shared" si="32"/>
        <v>18</v>
      </c>
    </row>
    <row r="85" spans="1:33" ht="13.15" customHeight="1" x14ac:dyDescent="0.4">
      <c r="A85" s="7"/>
      <c r="B85" s="52"/>
      <c r="C85" s="24" t="s">
        <v>140</v>
      </c>
      <c r="D85" s="50"/>
      <c r="E85" s="6">
        <v>2</v>
      </c>
      <c r="F85" s="6">
        <v>0</v>
      </c>
      <c r="G85" s="6">
        <v>2</v>
      </c>
      <c r="H85" s="6">
        <v>4</v>
      </c>
      <c r="I85" s="6">
        <v>2</v>
      </c>
      <c r="J85" s="6">
        <v>0</v>
      </c>
      <c r="K85" s="6">
        <v>1</v>
      </c>
      <c r="L85" s="6">
        <v>2</v>
      </c>
      <c r="M85" s="6">
        <v>1</v>
      </c>
      <c r="N85" s="6">
        <v>0</v>
      </c>
      <c r="O85" s="6">
        <v>1</v>
      </c>
      <c r="P85" s="6">
        <v>0</v>
      </c>
      <c r="Q85" s="6">
        <v>1</v>
      </c>
      <c r="R85" s="6">
        <v>2</v>
      </c>
      <c r="S85" s="6">
        <v>0</v>
      </c>
      <c r="T85" s="6">
        <v>1</v>
      </c>
      <c r="U85" s="6">
        <v>1</v>
      </c>
      <c r="V85" s="6">
        <v>2</v>
      </c>
      <c r="W85" s="6">
        <v>1</v>
      </c>
      <c r="X85" s="6">
        <v>2</v>
      </c>
      <c r="Y85" s="6">
        <v>1</v>
      </c>
      <c r="Z85" s="6">
        <v>0</v>
      </c>
      <c r="AA85" s="6">
        <v>1</v>
      </c>
      <c r="AB85" s="6">
        <v>0</v>
      </c>
      <c r="AC85" s="6">
        <v>0</v>
      </c>
      <c r="AD85" s="6">
        <v>0</v>
      </c>
      <c r="AE85" s="6">
        <v>0</v>
      </c>
      <c r="AF85" s="6">
        <v>2</v>
      </c>
      <c r="AG85" s="5">
        <f t="shared" si="32"/>
        <v>29</v>
      </c>
    </row>
    <row r="86" spans="1:33" x14ac:dyDescent="0.4">
      <c r="A86" s="7"/>
      <c r="B86" s="52"/>
      <c r="C86" s="24" t="s">
        <v>141</v>
      </c>
      <c r="D86" s="50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2</v>
      </c>
      <c r="AG86" s="5">
        <f t="shared" si="32"/>
        <v>2</v>
      </c>
    </row>
    <row r="87" spans="1:33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1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5">
        <f t="shared" si="32"/>
        <v>4</v>
      </c>
    </row>
    <row r="88" spans="1:33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0</v>
      </c>
      <c r="O88" s="6">
        <v>1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1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5">
        <f t="shared" si="32"/>
        <v>5</v>
      </c>
    </row>
    <row r="89" spans="1:33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5">
        <f t="shared" si="32"/>
        <v>1</v>
      </c>
    </row>
    <row r="90" spans="1:33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1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1</v>
      </c>
      <c r="AB90" s="6">
        <v>0</v>
      </c>
      <c r="AC90" s="6">
        <v>0</v>
      </c>
      <c r="AD90" s="6">
        <v>0</v>
      </c>
      <c r="AE90" s="6">
        <v>0</v>
      </c>
      <c r="AF90" s="6">
        <v>2</v>
      </c>
      <c r="AG90" s="5">
        <f t="shared" si="32"/>
        <v>7</v>
      </c>
    </row>
    <row r="91" spans="1:33" x14ac:dyDescent="0.4">
      <c r="A91" s="6" t="s">
        <v>26</v>
      </c>
      <c r="B91" s="67" t="s">
        <v>51</v>
      </c>
      <c r="C91" s="83"/>
      <c r="D91" s="74"/>
      <c r="E91" s="6">
        <f t="shared" ref="E91:AG91" si="33">SUM(E81:E90)</f>
        <v>7</v>
      </c>
      <c r="F91" s="6">
        <f t="shared" si="33"/>
        <v>9</v>
      </c>
      <c r="G91" s="6">
        <f t="shared" si="33"/>
        <v>14</v>
      </c>
      <c r="H91" s="6">
        <f t="shared" si="33"/>
        <v>59</v>
      </c>
      <c r="I91" s="6">
        <f t="shared" si="33"/>
        <v>40</v>
      </c>
      <c r="J91" s="6">
        <f t="shared" si="33"/>
        <v>27</v>
      </c>
      <c r="K91" s="6">
        <f t="shared" si="33"/>
        <v>15</v>
      </c>
      <c r="L91" s="6">
        <f t="shared" si="33"/>
        <v>17</v>
      </c>
      <c r="M91" s="6">
        <f t="shared" si="33"/>
        <v>13</v>
      </c>
      <c r="N91" s="6">
        <f t="shared" si="33"/>
        <v>5</v>
      </c>
      <c r="O91" s="6">
        <f t="shared" si="33"/>
        <v>7</v>
      </c>
      <c r="P91" s="6">
        <f t="shared" si="33"/>
        <v>6</v>
      </c>
      <c r="Q91" s="6">
        <f t="shared" si="33"/>
        <v>3</v>
      </c>
      <c r="R91" s="6">
        <f t="shared" si="33"/>
        <v>4</v>
      </c>
      <c r="S91" s="6">
        <f t="shared" si="33"/>
        <v>6</v>
      </c>
      <c r="T91" s="6">
        <f t="shared" si="33"/>
        <v>16</v>
      </c>
      <c r="U91" s="6">
        <f t="shared" si="33"/>
        <v>12</v>
      </c>
      <c r="V91" s="6">
        <f t="shared" si="33"/>
        <v>15</v>
      </c>
      <c r="W91" s="6">
        <f t="shared" si="33"/>
        <v>3</v>
      </c>
      <c r="X91" s="6">
        <f t="shared" si="33"/>
        <v>9</v>
      </c>
      <c r="Y91" s="6">
        <f t="shared" si="33"/>
        <v>19</v>
      </c>
      <c r="Z91" s="6">
        <f t="shared" si="33"/>
        <v>9</v>
      </c>
      <c r="AA91" s="6">
        <f t="shared" si="33"/>
        <v>7</v>
      </c>
      <c r="AB91" s="6">
        <f t="shared" si="33"/>
        <v>2</v>
      </c>
      <c r="AC91" s="6">
        <f t="shared" si="33"/>
        <v>69</v>
      </c>
      <c r="AD91" s="6">
        <f t="shared" si="33"/>
        <v>6</v>
      </c>
      <c r="AE91" s="6">
        <f t="shared" si="33"/>
        <v>8</v>
      </c>
      <c r="AF91" s="6">
        <f t="shared" si="33"/>
        <v>12</v>
      </c>
      <c r="AG91" s="6">
        <f t="shared" si="33"/>
        <v>419</v>
      </c>
    </row>
    <row r="92" spans="1:33" x14ac:dyDescent="0.4">
      <c r="A92" s="84"/>
      <c r="B92" s="85"/>
      <c r="C92" s="85"/>
      <c r="D92" s="85"/>
      <c r="E92" s="85"/>
    </row>
    <row r="93" spans="1:33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2</v>
      </c>
      <c r="G93" s="6">
        <v>0</v>
      </c>
      <c r="H93" s="6">
        <v>0</v>
      </c>
      <c r="I93" s="6">
        <v>0</v>
      </c>
      <c r="J93" s="6">
        <v>1</v>
      </c>
      <c r="K93" s="6">
        <v>2</v>
      </c>
      <c r="L93" s="6">
        <v>0</v>
      </c>
      <c r="M93" s="6">
        <v>0</v>
      </c>
      <c r="N93" s="6">
        <v>1</v>
      </c>
      <c r="O93" s="6">
        <v>0</v>
      </c>
      <c r="P93" s="6">
        <v>2</v>
      </c>
      <c r="Q93" s="6">
        <v>1</v>
      </c>
      <c r="R93" s="6">
        <v>0</v>
      </c>
      <c r="S93" s="6">
        <v>1</v>
      </c>
      <c r="T93" s="6">
        <v>4</v>
      </c>
      <c r="U93" s="6">
        <v>0</v>
      </c>
      <c r="V93" s="6">
        <v>2</v>
      </c>
      <c r="W93" s="6">
        <v>0</v>
      </c>
      <c r="X93" s="6">
        <v>1</v>
      </c>
      <c r="Y93" s="6">
        <v>7</v>
      </c>
      <c r="Z93" s="6">
        <v>6</v>
      </c>
      <c r="AA93" s="6">
        <v>1</v>
      </c>
      <c r="AB93" s="6">
        <v>2</v>
      </c>
      <c r="AC93" s="6">
        <v>0</v>
      </c>
      <c r="AD93" s="6">
        <v>4</v>
      </c>
      <c r="AE93" s="6">
        <v>1</v>
      </c>
      <c r="AF93" s="6">
        <v>1</v>
      </c>
      <c r="AG93" s="5">
        <f t="shared" ref="AG93:AG114" si="34">SUM(E93:AF93)</f>
        <v>39</v>
      </c>
    </row>
    <row r="94" spans="1:33" x14ac:dyDescent="0.4">
      <c r="A94" s="11" t="s">
        <v>50</v>
      </c>
      <c r="B94" s="52"/>
      <c r="C94" s="24" t="s">
        <v>146</v>
      </c>
      <c r="D94" s="50"/>
      <c r="E94" s="6">
        <v>1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1</v>
      </c>
      <c r="L94" s="6">
        <v>1</v>
      </c>
      <c r="M94" s="6">
        <v>1</v>
      </c>
      <c r="N94" s="6">
        <v>0</v>
      </c>
      <c r="O94" s="6">
        <v>0</v>
      </c>
      <c r="P94" s="6">
        <v>1</v>
      </c>
      <c r="Q94" s="6">
        <v>1</v>
      </c>
      <c r="R94" s="6">
        <v>2</v>
      </c>
      <c r="S94" s="6">
        <v>0</v>
      </c>
      <c r="T94" s="6">
        <v>1</v>
      </c>
      <c r="U94" s="6">
        <v>0</v>
      </c>
      <c r="V94" s="6">
        <v>0</v>
      </c>
      <c r="W94" s="6">
        <v>1</v>
      </c>
      <c r="X94" s="6">
        <v>1</v>
      </c>
      <c r="Y94" s="6">
        <v>33</v>
      </c>
      <c r="Z94" s="6">
        <v>1</v>
      </c>
      <c r="AA94" s="6">
        <v>10</v>
      </c>
      <c r="AB94" s="6">
        <v>42</v>
      </c>
      <c r="AC94" s="6">
        <v>2</v>
      </c>
      <c r="AD94" s="6">
        <v>2</v>
      </c>
      <c r="AE94" s="6">
        <v>4</v>
      </c>
      <c r="AF94" s="6">
        <v>0</v>
      </c>
      <c r="AG94" s="5">
        <f t="shared" si="34"/>
        <v>106</v>
      </c>
    </row>
    <row r="95" spans="1:33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1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2</v>
      </c>
      <c r="W95" s="6">
        <v>0</v>
      </c>
      <c r="X95" s="6">
        <v>1</v>
      </c>
      <c r="Y95" s="6">
        <v>1</v>
      </c>
      <c r="Z95" s="6">
        <v>0</v>
      </c>
      <c r="AA95" s="6">
        <v>1</v>
      </c>
      <c r="AB95" s="6">
        <v>0</v>
      </c>
      <c r="AC95" s="6">
        <v>3</v>
      </c>
      <c r="AD95" s="6">
        <v>0</v>
      </c>
      <c r="AE95" s="6">
        <v>0</v>
      </c>
      <c r="AF95" s="6">
        <v>0</v>
      </c>
      <c r="AG95" s="5">
        <f t="shared" si="34"/>
        <v>10</v>
      </c>
    </row>
    <row r="96" spans="1:33" ht="13.15" customHeight="1" x14ac:dyDescent="0.4">
      <c r="A96" s="7"/>
      <c r="B96" s="52"/>
      <c r="C96" s="24" t="s">
        <v>148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2</v>
      </c>
      <c r="Z96" s="6">
        <v>0</v>
      </c>
      <c r="AA96" s="6">
        <v>0</v>
      </c>
      <c r="AB96" s="6">
        <v>0</v>
      </c>
      <c r="AC96" s="6">
        <v>2</v>
      </c>
      <c r="AD96" s="6">
        <v>0</v>
      </c>
      <c r="AE96" s="6">
        <v>0</v>
      </c>
      <c r="AF96" s="6">
        <v>0</v>
      </c>
      <c r="AG96" s="5">
        <f t="shared" si="34"/>
        <v>5</v>
      </c>
    </row>
    <row r="97" spans="1:33" x14ac:dyDescent="0.4">
      <c r="A97" s="7"/>
      <c r="B97" s="52"/>
      <c r="C97" s="24" t="s">
        <v>149</v>
      </c>
      <c r="D97" s="50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6">
        <v>1</v>
      </c>
      <c r="W97" s="6">
        <v>2</v>
      </c>
      <c r="X97" s="6">
        <v>0</v>
      </c>
      <c r="Y97" s="6">
        <v>2</v>
      </c>
      <c r="Z97" s="6">
        <v>2</v>
      </c>
      <c r="AA97" s="6">
        <v>1</v>
      </c>
      <c r="AB97" s="6">
        <v>1</v>
      </c>
      <c r="AC97" s="6">
        <v>0</v>
      </c>
      <c r="AD97" s="6">
        <v>0</v>
      </c>
      <c r="AE97" s="6">
        <v>1</v>
      </c>
      <c r="AF97" s="6">
        <v>0</v>
      </c>
      <c r="AG97" s="5">
        <f t="shared" si="34"/>
        <v>12</v>
      </c>
    </row>
    <row r="98" spans="1:33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1</v>
      </c>
      <c r="AA98" s="6">
        <v>0</v>
      </c>
      <c r="AB98" s="6">
        <v>1</v>
      </c>
      <c r="AC98" s="6">
        <v>0</v>
      </c>
      <c r="AD98" s="6">
        <v>0</v>
      </c>
      <c r="AE98" s="6">
        <v>1</v>
      </c>
      <c r="AF98" s="6">
        <v>0</v>
      </c>
      <c r="AG98" s="5">
        <f t="shared" si="34"/>
        <v>3</v>
      </c>
    </row>
    <row r="99" spans="1:33" x14ac:dyDescent="0.4">
      <c r="A99" s="7"/>
      <c r="B99" s="52"/>
      <c r="C99" s="24" t="s">
        <v>151</v>
      </c>
      <c r="D99" s="50"/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1</v>
      </c>
      <c r="S99" s="6">
        <v>1</v>
      </c>
      <c r="T99" s="6">
        <v>1</v>
      </c>
      <c r="U99" s="6">
        <v>1</v>
      </c>
      <c r="V99" s="6">
        <v>3</v>
      </c>
      <c r="W99" s="6">
        <v>0</v>
      </c>
      <c r="X99" s="6">
        <v>1</v>
      </c>
      <c r="Y99" s="6">
        <v>4</v>
      </c>
      <c r="Z99" s="6">
        <v>5</v>
      </c>
      <c r="AA99" s="6">
        <v>2</v>
      </c>
      <c r="AB99" s="6">
        <v>5</v>
      </c>
      <c r="AC99" s="6">
        <v>7</v>
      </c>
      <c r="AD99" s="6">
        <v>0</v>
      </c>
      <c r="AE99" s="6">
        <v>3</v>
      </c>
      <c r="AF99" s="6">
        <v>0</v>
      </c>
      <c r="AG99" s="5">
        <f t="shared" si="34"/>
        <v>36</v>
      </c>
    </row>
    <row r="100" spans="1:33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5">
        <f t="shared" si="34"/>
        <v>0</v>
      </c>
    </row>
    <row r="101" spans="1:33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2</v>
      </c>
      <c r="U101" s="6">
        <v>0</v>
      </c>
      <c r="V101" s="6">
        <v>1</v>
      </c>
      <c r="W101" s="6">
        <v>0</v>
      </c>
      <c r="X101" s="6">
        <v>0</v>
      </c>
      <c r="Y101" s="6">
        <v>0</v>
      </c>
      <c r="Z101" s="6">
        <v>0</v>
      </c>
      <c r="AA101" s="6">
        <v>1</v>
      </c>
      <c r="AB101" s="6">
        <v>1</v>
      </c>
      <c r="AC101" s="6">
        <v>1</v>
      </c>
      <c r="AD101" s="6">
        <v>0</v>
      </c>
      <c r="AE101" s="6">
        <v>0</v>
      </c>
      <c r="AF101" s="6">
        <v>0</v>
      </c>
      <c r="AG101" s="5">
        <f t="shared" si="34"/>
        <v>8</v>
      </c>
    </row>
    <row r="102" spans="1:33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2</v>
      </c>
      <c r="S102" s="6">
        <v>0</v>
      </c>
      <c r="T102" s="6">
        <v>0</v>
      </c>
      <c r="U102" s="6">
        <v>2</v>
      </c>
      <c r="V102" s="6">
        <v>0</v>
      </c>
      <c r="W102" s="6">
        <v>0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2</v>
      </c>
      <c r="AD102" s="6">
        <v>0</v>
      </c>
      <c r="AE102" s="6">
        <v>0</v>
      </c>
      <c r="AF102" s="6">
        <v>0</v>
      </c>
      <c r="AG102" s="5">
        <f t="shared" si="34"/>
        <v>11</v>
      </c>
    </row>
    <row r="103" spans="1:33" x14ac:dyDescent="0.4">
      <c r="A103" s="6" t="s">
        <v>26</v>
      </c>
      <c r="B103" s="67" t="s">
        <v>51</v>
      </c>
      <c r="C103" s="83"/>
      <c r="D103" s="74"/>
      <c r="E103" s="6">
        <f t="shared" ref="E103:AG103" si="35">SUM(E93:E102)</f>
        <v>2</v>
      </c>
      <c r="F103" s="6">
        <f t="shared" si="35"/>
        <v>2</v>
      </c>
      <c r="G103" s="6">
        <f t="shared" si="35"/>
        <v>0</v>
      </c>
      <c r="H103" s="6">
        <f t="shared" si="35"/>
        <v>0</v>
      </c>
      <c r="I103" s="6">
        <f t="shared" si="35"/>
        <v>2</v>
      </c>
      <c r="J103" s="6">
        <f t="shared" si="35"/>
        <v>1</v>
      </c>
      <c r="K103" s="6">
        <f t="shared" si="35"/>
        <v>4</v>
      </c>
      <c r="L103" s="6">
        <f t="shared" si="35"/>
        <v>2</v>
      </c>
      <c r="M103" s="6">
        <f t="shared" si="35"/>
        <v>2</v>
      </c>
      <c r="N103" s="6">
        <f t="shared" si="35"/>
        <v>1</v>
      </c>
      <c r="O103" s="6">
        <f t="shared" si="35"/>
        <v>0</v>
      </c>
      <c r="P103" s="6">
        <f t="shared" si="35"/>
        <v>5</v>
      </c>
      <c r="Q103" s="6">
        <f t="shared" si="35"/>
        <v>2</v>
      </c>
      <c r="R103" s="6">
        <f t="shared" si="35"/>
        <v>5</v>
      </c>
      <c r="S103" s="6">
        <f t="shared" si="35"/>
        <v>3</v>
      </c>
      <c r="T103" s="6">
        <f t="shared" si="35"/>
        <v>9</v>
      </c>
      <c r="U103" s="6">
        <f t="shared" si="35"/>
        <v>3</v>
      </c>
      <c r="V103" s="6">
        <f t="shared" si="35"/>
        <v>9</v>
      </c>
      <c r="W103" s="6">
        <f t="shared" si="35"/>
        <v>3</v>
      </c>
      <c r="X103" s="6">
        <f t="shared" si="35"/>
        <v>5</v>
      </c>
      <c r="Y103" s="6">
        <f t="shared" si="35"/>
        <v>50</v>
      </c>
      <c r="Z103" s="6">
        <f t="shared" si="35"/>
        <v>16</v>
      </c>
      <c r="AA103" s="6">
        <f t="shared" si="35"/>
        <v>17</v>
      </c>
      <c r="AB103" s="6">
        <f t="shared" si="35"/>
        <v>53</v>
      </c>
      <c r="AC103" s="6">
        <f t="shared" si="35"/>
        <v>17</v>
      </c>
      <c r="AD103" s="6">
        <f t="shared" si="35"/>
        <v>6</v>
      </c>
      <c r="AE103" s="6">
        <f t="shared" si="35"/>
        <v>10</v>
      </c>
      <c r="AF103" s="6">
        <f t="shared" si="35"/>
        <v>1</v>
      </c>
      <c r="AG103" s="6">
        <f t="shared" si="35"/>
        <v>230</v>
      </c>
    </row>
    <row r="104" spans="1:33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1:33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1</v>
      </c>
      <c r="H105" s="6">
        <v>1</v>
      </c>
      <c r="I105" s="6">
        <v>0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1</v>
      </c>
      <c r="V105" s="6">
        <v>3</v>
      </c>
      <c r="W105" s="6">
        <v>0</v>
      </c>
      <c r="X105" s="6">
        <v>0</v>
      </c>
      <c r="Y105" s="6">
        <v>6</v>
      </c>
      <c r="Z105" s="6">
        <v>2</v>
      </c>
      <c r="AA105" s="6">
        <v>6</v>
      </c>
      <c r="AB105" s="6">
        <v>1</v>
      </c>
      <c r="AC105" s="6">
        <v>0</v>
      </c>
      <c r="AD105" s="6">
        <v>0</v>
      </c>
      <c r="AE105" s="6">
        <v>0</v>
      </c>
      <c r="AF105" s="6">
        <v>0</v>
      </c>
      <c r="AG105" s="5">
        <f t="shared" si="34"/>
        <v>22</v>
      </c>
    </row>
    <row r="106" spans="1:33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1</v>
      </c>
      <c r="Y106" s="6">
        <v>1</v>
      </c>
      <c r="Z106" s="6">
        <v>0</v>
      </c>
      <c r="AA106" s="6">
        <v>0</v>
      </c>
      <c r="AB106" s="6">
        <v>0</v>
      </c>
      <c r="AC106" s="6">
        <v>2</v>
      </c>
      <c r="AD106" s="6">
        <v>0</v>
      </c>
      <c r="AE106" s="6">
        <v>0</v>
      </c>
      <c r="AF106" s="6">
        <v>0</v>
      </c>
      <c r="AG106" s="5">
        <f t="shared" si="34"/>
        <v>6</v>
      </c>
    </row>
    <row r="107" spans="1:33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6">
        <v>1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1</v>
      </c>
      <c r="AG107" s="5">
        <f t="shared" si="34"/>
        <v>4</v>
      </c>
    </row>
    <row r="108" spans="1:33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5">
        <f t="shared" si="34"/>
        <v>0</v>
      </c>
    </row>
    <row r="109" spans="1:33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5">
        <f t="shared" si="34"/>
        <v>0</v>
      </c>
    </row>
    <row r="110" spans="1:33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5">
        <f t="shared" si="34"/>
        <v>0</v>
      </c>
    </row>
    <row r="111" spans="1:33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5">
        <f t="shared" si="34"/>
        <v>0</v>
      </c>
    </row>
    <row r="112" spans="1:33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5">
        <f t="shared" si="34"/>
        <v>0</v>
      </c>
    </row>
    <row r="113" spans="1:33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5">
        <f t="shared" si="34"/>
        <v>0</v>
      </c>
    </row>
    <row r="114" spans="1:33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5">
        <f t="shared" si="34"/>
        <v>0</v>
      </c>
    </row>
    <row r="115" spans="1:33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AG115" si="36">SUM(E105:E114)</f>
        <v>0</v>
      </c>
      <c r="F115" s="6">
        <f t="shared" si="36"/>
        <v>0</v>
      </c>
      <c r="G115" s="6">
        <f t="shared" si="36"/>
        <v>1</v>
      </c>
      <c r="H115" s="6">
        <f t="shared" si="36"/>
        <v>1</v>
      </c>
      <c r="I115" s="6">
        <f t="shared" si="36"/>
        <v>2</v>
      </c>
      <c r="J115" s="6">
        <f t="shared" si="36"/>
        <v>0</v>
      </c>
      <c r="K115" s="6">
        <f t="shared" si="36"/>
        <v>1</v>
      </c>
      <c r="L115" s="6">
        <f t="shared" si="36"/>
        <v>0</v>
      </c>
      <c r="M115" s="6">
        <f t="shared" si="36"/>
        <v>0</v>
      </c>
      <c r="N115" s="6">
        <f t="shared" si="36"/>
        <v>1</v>
      </c>
      <c r="O115" s="6">
        <f t="shared" si="36"/>
        <v>0</v>
      </c>
      <c r="P115" s="6">
        <f t="shared" si="36"/>
        <v>0</v>
      </c>
      <c r="Q115" s="6">
        <f t="shared" si="36"/>
        <v>0</v>
      </c>
      <c r="R115" s="6">
        <f t="shared" si="36"/>
        <v>0</v>
      </c>
      <c r="S115" s="6">
        <f t="shared" si="36"/>
        <v>0</v>
      </c>
      <c r="T115" s="6">
        <f t="shared" si="36"/>
        <v>0</v>
      </c>
      <c r="U115" s="6">
        <f t="shared" si="36"/>
        <v>2</v>
      </c>
      <c r="V115" s="6">
        <f t="shared" si="36"/>
        <v>3</v>
      </c>
      <c r="W115" s="6">
        <f t="shared" si="36"/>
        <v>0</v>
      </c>
      <c r="X115" s="6">
        <f t="shared" si="36"/>
        <v>1</v>
      </c>
      <c r="Y115" s="6">
        <f t="shared" si="36"/>
        <v>8</v>
      </c>
      <c r="Z115" s="6">
        <f t="shared" si="36"/>
        <v>2</v>
      </c>
      <c r="AA115" s="6">
        <f t="shared" si="36"/>
        <v>6</v>
      </c>
      <c r="AB115" s="6">
        <f t="shared" si="36"/>
        <v>1</v>
      </c>
      <c r="AC115" s="6">
        <f t="shared" si="36"/>
        <v>2</v>
      </c>
      <c r="AD115" s="6">
        <f t="shared" si="36"/>
        <v>0</v>
      </c>
      <c r="AE115" s="6">
        <f t="shared" si="36"/>
        <v>0</v>
      </c>
      <c r="AF115" s="6">
        <f t="shared" si="36"/>
        <v>1</v>
      </c>
      <c r="AG115" s="6">
        <f t="shared" si="36"/>
        <v>32</v>
      </c>
    </row>
    <row r="116" spans="1:33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5"/>
    </row>
    <row r="117" spans="1:33" x14ac:dyDescent="0.4">
      <c r="A117" s="11" t="s">
        <v>48</v>
      </c>
      <c r="B117" s="17" t="s">
        <v>59</v>
      </c>
      <c r="C117" s="73" t="s">
        <v>60</v>
      </c>
      <c r="D117" s="74"/>
      <c r="E117" s="6">
        <v>1</v>
      </c>
      <c r="F117" s="6">
        <v>2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2</v>
      </c>
      <c r="N117" s="6">
        <v>0</v>
      </c>
      <c r="O117" s="6">
        <v>0</v>
      </c>
      <c r="P117" s="6">
        <v>1</v>
      </c>
      <c r="Q117" s="6">
        <v>0</v>
      </c>
      <c r="R117" s="6">
        <v>0</v>
      </c>
      <c r="S117" s="6">
        <v>1</v>
      </c>
      <c r="T117" s="6">
        <v>3</v>
      </c>
      <c r="U117" s="6">
        <v>0</v>
      </c>
      <c r="V117" s="6">
        <v>0</v>
      </c>
      <c r="W117" s="6">
        <v>0</v>
      </c>
      <c r="X117" s="6">
        <v>1</v>
      </c>
      <c r="Y117" s="6">
        <v>2</v>
      </c>
      <c r="Z117" s="6">
        <v>3</v>
      </c>
      <c r="AA117" s="6">
        <v>0</v>
      </c>
      <c r="AB117" s="6">
        <v>2</v>
      </c>
      <c r="AC117" s="6">
        <v>0</v>
      </c>
      <c r="AD117" s="6">
        <v>0</v>
      </c>
      <c r="AE117" s="6">
        <v>0</v>
      </c>
      <c r="AF117" s="6">
        <v>0</v>
      </c>
      <c r="AG117" s="5">
        <f t="shared" ref="AG117:AG126" si="37">SUM(E117:AF117)</f>
        <v>19</v>
      </c>
    </row>
    <row r="118" spans="1:33" x14ac:dyDescent="0.4">
      <c r="A118" s="11" t="s">
        <v>50</v>
      </c>
      <c r="B118" s="52"/>
      <c r="C118" s="24" t="s">
        <v>157</v>
      </c>
      <c r="D118" s="50"/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1</v>
      </c>
      <c r="K118" s="6">
        <v>0</v>
      </c>
      <c r="L118" s="6">
        <v>1</v>
      </c>
      <c r="M118" s="6">
        <v>1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1</v>
      </c>
      <c r="AA118" s="6">
        <v>0</v>
      </c>
      <c r="AB118" s="6">
        <v>1</v>
      </c>
      <c r="AC118" s="6">
        <v>0</v>
      </c>
      <c r="AD118" s="6">
        <v>0</v>
      </c>
      <c r="AE118" s="6">
        <v>0</v>
      </c>
      <c r="AF118" s="6">
        <v>0</v>
      </c>
      <c r="AG118" s="5">
        <f t="shared" si="37"/>
        <v>7</v>
      </c>
    </row>
    <row r="119" spans="1:33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1</v>
      </c>
      <c r="AC119" s="6">
        <v>0</v>
      </c>
      <c r="AD119" s="6">
        <v>1</v>
      </c>
      <c r="AE119" s="6">
        <v>0</v>
      </c>
      <c r="AF119" s="6">
        <v>0</v>
      </c>
      <c r="AG119" s="5">
        <f t="shared" si="37"/>
        <v>4</v>
      </c>
    </row>
    <row r="120" spans="1:33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2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5">
        <f t="shared" si="37"/>
        <v>3</v>
      </c>
    </row>
    <row r="121" spans="1:33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5">
        <f t="shared" si="37"/>
        <v>0</v>
      </c>
    </row>
    <row r="122" spans="1:33" x14ac:dyDescent="0.4">
      <c r="A122" s="7"/>
      <c r="B122" s="52"/>
      <c r="C122" s="24" t="s">
        <v>161</v>
      </c>
      <c r="D122" s="50"/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1</v>
      </c>
      <c r="Z122" s="6">
        <v>1</v>
      </c>
      <c r="AA122" s="6">
        <v>0</v>
      </c>
      <c r="AB122" s="6">
        <v>1</v>
      </c>
      <c r="AC122" s="6">
        <v>0</v>
      </c>
      <c r="AD122" s="6">
        <v>0</v>
      </c>
      <c r="AE122" s="6">
        <v>0</v>
      </c>
      <c r="AF122" s="6">
        <v>0</v>
      </c>
      <c r="AG122" s="5">
        <f t="shared" si="37"/>
        <v>4</v>
      </c>
    </row>
    <row r="123" spans="1:33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5">
        <f t="shared" si="37"/>
        <v>0</v>
      </c>
    </row>
    <row r="124" spans="1:33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5">
        <f t="shared" si="37"/>
        <v>0</v>
      </c>
    </row>
    <row r="125" spans="1:33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5">
        <f t="shared" si="37"/>
        <v>0</v>
      </c>
    </row>
    <row r="126" spans="1:33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5">
        <f t="shared" si="37"/>
        <v>0</v>
      </c>
    </row>
    <row r="127" spans="1:33" x14ac:dyDescent="0.4">
      <c r="A127" s="6" t="s">
        <v>26</v>
      </c>
      <c r="B127" s="67" t="s">
        <v>51</v>
      </c>
      <c r="C127" s="68"/>
      <c r="D127" s="69"/>
      <c r="E127" s="6">
        <f t="shared" ref="E127:AG127" si="38">SUM(E117:E126)</f>
        <v>2</v>
      </c>
      <c r="F127" s="6">
        <f t="shared" si="38"/>
        <v>3</v>
      </c>
      <c r="G127" s="6">
        <f t="shared" si="38"/>
        <v>2</v>
      </c>
      <c r="H127" s="6">
        <f t="shared" si="38"/>
        <v>0</v>
      </c>
      <c r="I127" s="6">
        <f t="shared" si="38"/>
        <v>0</v>
      </c>
      <c r="J127" s="6">
        <f t="shared" si="38"/>
        <v>1</v>
      </c>
      <c r="K127" s="6">
        <f t="shared" si="38"/>
        <v>2</v>
      </c>
      <c r="L127" s="6">
        <f t="shared" si="38"/>
        <v>1</v>
      </c>
      <c r="M127" s="6">
        <f t="shared" si="38"/>
        <v>3</v>
      </c>
      <c r="N127" s="6">
        <f t="shared" si="38"/>
        <v>1</v>
      </c>
      <c r="O127" s="6">
        <f t="shared" si="38"/>
        <v>0</v>
      </c>
      <c r="P127" s="6">
        <f t="shared" si="38"/>
        <v>1</v>
      </c>
      <c r="Q127" s="6">
        <f t="shared" si="38"/>
        <v>0</v>
      </c>
      <c r="R127" s="6">
        <f t="shared" si="38"/>
        <v>0</v>
      </c>
      <c r="S127" s="6">
        <f t="shared" si="38"/>
        <v>1</v>
      </c>
      <c r="T127" s="6">
        <f t="shared" si="38"/>
        <v>3</v>
      </c>
      <c r="U127" s="6">
        <f t="shared" si="38"/>
        <v>1</v>
      </c>
      <c r="V127" s="6">
        <f t="shared" si="38"/>
        <v>0</v>
      </c>
      <c r="W127" s="6">
        <f t="shared" si="38"/>
        <v>1</v>
      </c>
      <c r="X127" s="6">
        <f t="shared" si="38"/>
        <v>1</v>
      </c>
      <c r="Y127" s="6">
        <f t="shared" si="38"/>
        <v>3</v>
      </c>
      <c r="Z127" s="6">
        <f t="shared" si="38"/>
        <v>5</v>
      </c>
      <c r="AA127" s="6">
        <f t="shared" si="38"/>
        <v>0</v>
      </c>
      <c r="AB127" s="6">
        <f t="shared" si="38"/>
        <v>5</v>
      </c>
      <c r="AC127" s="6">
        <f t="shared" si="38"/>
        <v>0</v>
      </c>
      <c r="AD127" s="6">
        <f t="shared" si="38"/>
        <v>1</v>
      </c>
      <c r="AE127" s="6">
        <f t="shared" si="38"/>
        <v>0</v>
      </c>
      <c r="AF127" s="6">
        <f t="shared" si="38"/>
        <v>0</v>
      </c>
      <c r="AG127" s="6">
        <f t="shared" si="38"/>
        <v>37</v>
      </c>
    </row>
    <row r="128" spans="1:33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1:33" x14ac:dyDescent="0.4">
      <c r="A129" s="11" t="s">
        <v>48</v>
      </c>
      <c r="B129" s="17" t="s">
        <v>61</v>
      </c>
      <c r="C129" s="73" t="s">
        <v>62</v>
      </c>
      <c r="D129" s="74"/>
      <c r="E129" s="6">
        <v>2</v>
      </c>
      <c r="F129" s="6">
        <v>0</v>
      </c>
      <c r="G129" s="6">
        <v>0</v>
      </c>
      <c r="H129" s="6">
        <v>0</v>
      </c>
      <c r="I129" s="6">
        <v>1</v>
      </c>
      <c r="J129" s="6">
        <v>1</v>
      </c>
      <c r="K129" s="6">
        <v>0</v>
      </c>
      <c r="L129" s="6">
        <v>5</v>
      </c>
      <c r="M129" s="6">
        <v>0</v>
      </c>
      <c r="N129" s="6">
        <v>0</v>
      </c>
      <c r="O129" s="6">
        <v>0</v>
      </c>
      <c r="P129" s="6">
        <v>0</v>
      </c>
      <c r="Q129" s="6">
        <v>4</v>
      </c>
      <c r="R129" s="6">
        <v>0</v>
      </c>
      <c r="S129" s="6">
        <v>0</v>
      </c>
      <c r="T129" s="6">
        <v>1</v>
      </c>
      <c r="U129" s="6">
        <v>0</v>
      </c>
      <c r="V129" s="6">
        <v>0</v>
      </c>
      <c r="W129" s="6">
        <v>0</v>
      </c>
      <c r="X129" s="6">
        <v>2</v>
      </c>
      <c r="Y129" s="6">
        <v>2</v>
      </c>
      <c r="Z129" s="6">
        <v>0</v>
      </c>
      <c r="AA129" s="6">
        <v>2</v>
      </c>
      <c r="AB129" s="6">
        <v>0</v>
      </c>
      <c r="AC129" s="6">
        <v>0</v>
      </c>
      <c r="AD129" s="6">
        <v>0</v>
      </c>
      <c r="AE129" s="6">
        <v>0</v>
      </c>
      <c r="AF129" s="6">
        <v>3</v>
      </c>
      <c r="AG129" s="5">
        <f t="shared" ref="AG129:AG138" si="39">SUM(E129:AF129)</f>
        <v>23</v>
      </c>
    </row>
    <row r="130" spans="1:33" ht="13.15" customHeight="1" x14ac:dyDescent="0.4">
      <c r="A130" s="11" t="s">
        <v>50</v>
      </c>
      <c r="B130" s="52"/>
      <c r="C130" s="24" t="s">
        <v>162</v>
      </c>
      <c r="D130" s="53"/>
      <c r="E130" s="6">
        <v>11</v>
      </c>
      <c r="F130" s="6">
        <v>1</v>
      </c>
      <c r="G130" s="6">
        <v>1</v>
      </c>
      <c r="H130" s="6">
        <v>2</v>
      </c>
      <c r="I130" s="6">
        <v>1</v>
      </c>
      <c r="J130" s="6">
        <v>1</v>
      </c>
      <c r="K130" s="6">
        <v>2</v>
      </c>
      <c r="L130" s="6">
        <v>1</v>
      </c>
      <c r="M130" s="6">
        <v>2</v>
      </c>
      <c r="N130" s="6">
        <v>0</v>
      </c>
      <c r="O130" s="6">
        <v>2</v>
      </c>
      <c r="P130" s="6">
        <v>0</v>
      </c>
      <c r="Q130" s="6">
        <v>20</v>
      </c>
      <c r="R130" s="6">
        <v>3</v>
      </c>
      <c r="S130" s="6">
        <v>6</v>
      </c>
      <c r="T130" s="6">
        <v>0</v>
      </c>
      <c r="U130" s="6">
        <v>1</v>
      </c>
      <c r="V130" s="6">
        <v>2</v>
      </c>
      <c r="W130" s="6">
        <v>1</v>
      </c>
      <c r="X130" s="6">
        <v>5</v>
      </c>
      <c r="Y130" s="6">
        <v>3</v>
      </c>
      <c r="Z130" s="6">
        <v>1</v>
      </c>
      <c r="AA130" s="6">
        <v>1</v>
      </c>
      <c r="AB130" s="6">
        <v>3</v>
      </c>
      <c r="AC130" s="6">
        <v>3</v>
      </c>
      <c r="AD130" s="6">
        <v>1</v>
      </c>
      <c r="AE130" s="6">
        <v>0</v>
      </c>
      <c r="AF130" s="6">
        <v>4</v>
      </c>
      <c r="AG130" s="5">
        <f t="shared" si="39"/>
        <v>78</v>
      </c>
    </row>
    <row r="131" spans="1:33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0</v>
      </c>
      <c r="H131" s="6">
        <v>1</v>
      </c>
      <c r="I131" s="6">
        <v>1</v>
      </c>
      <c r="J131" s="6">
        <v>0</v>
      </c>
      <c r="K131" s="6">
        <v>4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2</v>
      </c>
      <c r="AB131" s="6">
        <v>0</v>
      </c>
      <c r="AC131" s="6">
        <v>4</v>
      </c>
      <c r="AD131" s="6">
        <v>0</v>
      </c>
      <c r="AE131" s="6">
        <v>0</v>
      </c>
      <c r="AF131" s="6">
        <v>0</v>
      </c>
      <c r="AG131" s="5">
        <f t="shared" si="39"/>
        <v>13</v>
      </c>
    </row>
    <row r="132" spans="1:33" x14ac:dyDescent="0.4">
      <c r="A132" s="7"/>
      <c r="B132" s="52"/>
      <c r="C132" s="24" t="s">
        <v>164</v>
      </c>
      <c r="D132" s="53"/>
      <c r="E132" s="6">
        <v>0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5">
        <f t="shared" si="39"/>
        <v>1</v>
      </c>
    </row>
    <row r="133" spans="1:33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0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5">
        <f t="shared" si="39"/>
        <v>2</v>
      </c>
    </row>
    <row r="134" spans="1:33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2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5">
        <f t="shared" si="39"/>
        <v>2</v>
      </c>
    </row>
    <row r="135" spans="1:33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1</v>
      </c>
      <c r="AD135" s="6">
        <v>0</v>
      </c>
      <c r="AE135" s="6">
        <v>0</v>
      </c>
      <c r="AF135" s="6">
        <v>2</v>
      </c>
      <c r="AG135" s="5">
        <f t="shared" si="39"/>
        <v>5</v>
      </c>
    </row>
    <row r="136" spans="1:33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2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5">
        <f t="shared" si="39"/>
        <v>3</v>
      </c>
    </row>
    <row r="137" spans="1:33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5">
        <f t="shared" si="39"/>
        <v>2</v>
      </c>
    </row>
    <row r="138" spans="1:33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1</v>
      </c>
      <c r="AD138" s="6">
        <v>0</v>
      </c>
      <c r="AE138" s="6">
        <v>0</v>
      </c>
      <c r="AF138" s="6">
        <v>0</v>
      </c>
      <c r="AG138" s="5">
        <f t="shared" si="39"/>
        <v>2</v>
      </c>
    </row>
    <row r="139" spans="1:33" x14ac:dyDescent="0.4">
      <c r="A139" s="6" t="s">
        <v>26</v>
      </c>
      <c r="B139" s="67" t="s">
        <v>51</v>
      </c>
      <c r="C139" s="68"/>
      <c r="D139" s="69"/>
      <c r="E139" s="6">
        <f t="shared" ref="E139:AG139" si="40">SUM(E129:E138)</f>
        <v>13</v>
      </c>
      <c r="F139" s="6">
        <f t="shared" si="40"/>
        <v>2</v>
      </c>
      <c r="G139" s="6">
        <f t="shared" si="40"/>
        <v>1</v>
      </c>
      <c r="H139" s="6">
        <f t="shared" si="40"/>
        <v>3</v>
      </c>
      <c r="I139" s="6">
        <f t="shared" si="40"/>
        <v>4</v>
      </c>
      <c r="J139" s="6">
        <f t="shared" si="40"/>
        <v>2</v>
      </c>
      <c r="K139" s="6">
        <f t="shared" si="40"/>
        <v>10</v>
      </c>
      <c r="L139" s="6">
        <f t="shared" si="40"/>
        <v>6</v>
      </c>
      <c r="M139" s="6">
        <f t="shared" si="40"/>
        <v>3</v>
      </c>
      <c r="N139" s="6">
        <f t="shared" si="40"/>
        <v>0</v>
      </c>
      <c r="O139" s="6">
        <f t="shared" si="40"/>
        <v>2</v>
      </c>
      <c r="P139" s="6">
        <f t="shared" si="40"/>
        <v>0</v>
      </c>
      <c r="Q139" s="6">
        <f t="shared" si="40"/>
        <v>26</v>
      </c>
      <c r="R139" s="6">
        <f t="shared" si="40"/>
        <v>4</v>
      </c>
      <c r="S139" s="6">
        <f t="shared" si="40"/>
        <v>8</v>
      </c>
      <c r="T139" s="6">
        <f t="shared" si="40"/>
        <v>1</v>
      </c>
      <c r="U139" s="6">
        <f t="shared" si="40"/>
        <v>1</v>
      </c>
      <c r="V139" s="6">
        <f t="shared" si="40"/>
        <v>2</v>
      </c>
      <c r="W139" s="6">
        <f t="shared" si="40"/>
        <v>3</v>
      </c>
      <c r="X139" s="6">
        <f t="shared" si="40"/>
        <v>7</v>
      </c>
      <c r="Y139" s="6">
        <f t="shared" si="40"/>
        <v>5</v>
      </c>
      <c r="Z139" s="6">
        <f t="shared" si="40"/>
        <v>1</v>
      </c>
      <c r="AA139" s="6">
        <f t="shared" si="40"/>
        <v>5</v>
      </c>
      <c r="AB139" s="6">
        <f t="shared" si="40"/>
        <v>3</v>
      </c>
      <c r="AC139" s="6">
        <f t="shared" si="40"/>
        <v>9</v>
      </c>
      <c r="AD139" s="6">
        <f t="shared" si="40"/>
        <v>1</v>
      </c>
      <c r="AE139" s="6">
        <f t="shared" si="40"/>
        <v>0</v>
      </c>
      <c r="AF139" s="6">
        <f t="shared" si="40"/>
        <v>9</v>
      </c>
      <c r="AG139" s="6">
        <f t="shared" si="40"/>
        <v>131</v>
      </c>
    </row>
    <row r="140" spans="1:33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1:33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1</v>
      </c>
      <c r="X141" s="6">
        <v>0</v>
      </c>
      <c r="Y141" s="6">
        <v>0</v>
      </c>
      <c r="Z141" s="6">
        <v>0</v>
      </c>
      <c r="AA141" s="6">
        <v>1</v>
      </c>
      <c r="AB141" s="6">
        <v>0</v>
      </c>
      <c r="AC141" s="6">
        <v>0</v>
      </c>
      <c r="AD141" s="6">
        <v>2</v>
      </c>
      <c r="AE141" s="6">
        <v>0</v>
      </c>
      <c r="AF141" s="6">
        <v>0</v>
      </c>
      <c r="AG141" s="5">
        <f t="shared" ref="AG141:AG150" si="41">SUM(E141:AF141)</f>
        <v>4</v>
      </c>
    </row>
    <row r="142" spans="1:33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5">
        <f t="shared" si="41"/>
        <v>0</v>
      </c>
    </row>
    <row r="143" spans="1:33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5">
        <f t="shared" si="41"/>
        <v>1</v>
      </c>
    </row>
    <row r="144" spans="1:33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5">
        <f t="shared" si="41"/>
        <v>0</v>
      </c>
    </row>
    <row r="145" spans="1:33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5">
        <f t="shared" si="41"/>
        <v>0</v>
      </c>
    </row>
    <row r="146" spans="1:33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5">
        <f t="shared" si="41"/>
        <v>0</v>
      </c>
    </row>
    <row r="147" spans="1:33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5">
        <f t="shared" si="41"/>
        <v>0</v>
      </c>
    </row>
    <row r="148" spans="1:33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5">
        <f t="shared" si="41"/>
        <v>0</v>
      </c>
    </row>
    <row r="149" spans="1:33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5">
        <f t="shared" si="41"/>
        <v>0</v>
      </c>
    </row>
    <row r="150" spans="1:33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5">
        <f t="shared" si="41"/>
        <v>0</v>
      </c>
    </row>
    <row r="151" spans="1:33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AG151" si="42">SUM(E141:E150)</f>
        <v>0</v>
      </c>
      <c r="F151" s="6">
        <f t="shared" si="42"/>
        <v>0</v>
      </c>
      <c r="G151" s="6">
        <f t="shared" si="42"/>
        <v>0</v>
      </c>
      <c r="H151" s="6">
        <f t="shared" si="42"/>
        <v>0</v>
      </c>
      <c r="I151" s="6">
        <f t="shared" si="42"/>
        <v>0</v>
      </c>
      <c r="J151" s="6">
        <f t="shared" si="42"/>
        <v>0</v>
      </c>
      <c r="K151" s="6">
        <f t="shared" si="42"/>
        <v>1</v>
      </c>
      <c r="L151" s="6">
        <f t="shared" si="42"/>
        <v>0</v>
      </c>
      <c r="M151" s="6">
        <f t="shared" si="42"/>
        <v>0</v>
      </c>
      <c r="N151" s="6">
        <f t="shared" si="42"/>
        <v>0</v>
      </c>
      <c r="O151" s="6">
        <f t="shared" si="42"/>
        <v>0</v>
      </c>
      <c r="P151" s="6">
        <f t="shared" si="42"/>
        <v>0</v>
      </c>
      <c r="Q151" s="6">
        <f t="shared" si="42"/>
        <v>0</v>
      </c>
      <c r="R151" s="6">
        <f t="shared" si="42"/>
        <v>0</v>
      </c>
      <c r="S151" s="6">
        <f t="shared" si="42"/>
        <v>0</v>
      </c>
      <c r="T151" s="6">
        <f t="shared" si="42"/>
        <v>0</v>
      </c>
      <c r="U151" s="6">
        <f t="shared" si="42"/>
        <v>0</v>
      </c>
      <c r="V151" s="6">
        <f t="shared" si="42"/>
        <v>0</v>
      </c>
      <c r="W151" s="6">
        <f t="shared" si="42"/>
        <v>1</v>
      </c>
      <c r="X151" s="6">
        <f t="shared" si="42"/>
        <v>0</v>
      </c>
      <c r="Y151" s="6">
        <f t="shared" si="42"/>
        <v>0</v>
      </c>
      <c r="Z151" s="6">
        <f t="shared" si="42"/>
        <v>0</v>
      </c>
      <c r="AA151" s="6">
        <f t="shared" si="42"/>
        <v>1</v>
      </c>
      <c r="AB151" s="6">
        <f t="shared" si="42"/>
        <v>0</v>
      </c>
      <c r="AC151" s="6">
        <f t="shared" si="42"/>
        <v>0</v>
      </c>
      <c r="AD151" s="6">
        <f t="shared" si="42"/>
        <v>2</v>
      </c>
      <c r="AE151" s="6">
        <f t="shared" si="42"/>
        <v>0</v>
      </c>
      <c r="AF151" s="6">
        <f t="shared" si="42"/>
        <v>0</v>
      </c>
      <c r="AG151" s="6">
        <f t="shared" si="42"/>
        <v>5</v>
      </c>
    </row>
    <row r="152" spans="1:33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5"/>
    </row>
    <row r="153" spans="1:33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0</v>
      </c>
      <c r="T153" s="6">
        <v>1</v>
      </c>
      <c r="U153" s="6">
        <v>0</v>
      </c>
      <c r="V153" s="6">
        <v>0</v>
      </c>
      <c r="W153" s="6">
        <v>0</v>
      </c>
      <c r="X153" s="6">
        <v>1</v>
      </c>
      <c r="Y153" s="6">
        <v>0</v>
      </c>
      <c r="Z153" s="6">
        <v>0</v>
      </c>
      <c r="AA153" s="6">
        <v>1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5">
        <f t="shared" ref="AG153:AG162" si="43">SUM(E153:AF153)</f>
        <v>5</v>
      </c>
    </row>
    <row r="154" spans="1:33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0</v>
      </c>
      <c r="G154" s="6">
        <v>1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3</v>
      </c>
      <c r="P154" s="6">
        <v>2</v>
      </c>
      <c r="Q154" s="6">
        <v>0</v>
      </c>
      <c r="R154" s="6">
        <v>0</v>
      </c>
      <c r="S154" s="6">
        <v>0</v>
      </c>
      <c r="T154" s="6">
        <v>0</v>
      </c>
      <c r="U154" s="6">
        <v>1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5">
        <f t="shared" si="43"/>
        <v>8</v>
      </c>
    </row>
    <row r="155" spans="1:33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6">
        <v>1</v>
      </c>
      <c r="V155" s="6">
        <v>0</v>
      </c>
      <c r="W155" s="6">
        <v>0</v>
      </c>
      <c r="X155" s="6">
        <v>0</v>
      </c>
      <c r="Y155" s="6">
        <v>1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5">
        <f t="shared" si="43"/>
        <v>4</v>
      </c>
    </row>
    <row r="156" spans="1:33" x14ac:dyDescent="0.4">
      <c r="A156" s="7"/>
      <c r="B156" s="56"/>
      <c r="C156" s="24" t="s">
        <v>176</v>
      </c>
      <c r="D156" s="57"/>
      <c r="E156" s="55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1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5">
        <f t="shared" si="43"/>
        <v>4</v>
      </c>
    </row>
    <row r="157" spans="1:33" x14ac:dyDescent="0.4">
      <c r="A157" s="7"/>
      <c r="B157" s="56"/>
      <c r="C157" s="24" t="s">
        <v>177</v>
      </c>
      <c r="D157" s="57"/>
      <c r="E157" s="55">
        <v>2</v>
      </c>
      <c r="F157" s="6">
        <v>0</v>
      </c>
      <c r="G157" s="6">
        <v>1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0</v>
      </c>
      <c r="N157" s="6">
        <v>1</v>
      </c>
      <c r="O157" s="6">
        <v>0</v>
      </c>
      <c r="P157" s="6">
        <v>2</v>
      </c>
      <c r="Q157" s="6">
        <v>0</v>
      </c>
      <c r="R157" s="6">
        <v>1</v>
      </c>
      <c r="S157" s="6">
        <v>0</v>
      </c>
      <c r="T157" s="6">
        <v>0</v>
      </c>
      <c r="U157" s="6">
        <v>0</v>
      </c>
      <c r="V157" s="6">
        <v>1</v>
      </c>
      <c r="W157" s="6">
        <v>0</v>
      </c>
      <c r="X157" s="6">
        <v>0</v>
      </c>
      <c r="Y157" s="6">
        <v>1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5">
        <f t="shared" si="43"/>
        <v>10</v>
      </c>
    </row>
    <row r="158" spans="1:33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5">
        <f t="shared" si="43"/>
        <v>0</v>
      </c>
    </row>
    <row r="159" spans="1:33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1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5">
        <f t="shared" si="43"/>
        <v>1</v>
      </c>
    </row>
    <row r="160" spans="1:33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1</v>
      </c>
      <c r="AF160" s="6">
        <v>0</v>
      </c>
      <c r="AG160" s="5">
        <f t="shared" si="43"/>
        <v>3</v>
      </c>
    </row>
    <row r="161" spans="1:33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5">
        <f t="shared" si="43"/>
        <v>0</v>
      </c>
    </row>
    <row r="162" spans="1:33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5">
        <f t="shared" si="43"/>
        <v>0</v>
      </c>
    </row>
    <row r="163" spans="1:33" x14ac:dyDescent="0.4">
      <c r="A163" s="6" t="s">
        <v>26</v>
      </c>
      <c r="B163" s="78" t="s">
        <v>51</v>
      </c>
      <c r="C163" s="79"/>
      <c r="D163" s="80"/>
      <c r="E163" s="6">
        <f t="shared" ref="E163" si="44">SUM(E153:E162)</f>
        <v>3</v>
      </c>
      <c r="F163" s="6">
        <f t="shared" ref="F163" si="45">SUM(F153:F162)</f>
        <v>1</v>
      </c>
      <c r="G163" s="6">
        <f t="shared" ref="G163" si="46">SUM(G153:G162)</f>
        <v>3</v>
      </c>
      <c r="H163" s="6">
        <f t="shared" ref="H163" si="47">SUM(H153:H162)</f>
        <v>0</v>
      </c>
      <c r="I163" s="6">
        <f t="shared" ref="I163" si="48">SUM(I153:I162)</f>
        <v>2</v>
      </c>
      <c r="J163" s="6">
        <f t="shared" ref="J163" si="49">SUM(J153:J162)</f>
        <v>1</v>
      </c>
      <c r="K163" s="6">
        <f t="shared" ref="K163" si="50">SUM(K153:K162)</f>
        <v>0</v>
      </c>
      <c r="L163" s="6">
        <f t="shared" ref="L163" si="51">SUM(L153:L162)</f>
        <v>0</v>
      </c>
      <c r="M163" s="6">
        <f t="shared" ref="M163" si="52">SUM(M153:M162)</f>
        <v>1</v>
      </c>
      <c r="N163" s="6">
        <f t="shared" ref="N163" si="53">SUM(N153:N162)</f>
        <v>1</v>
      </c>
      <c r="O163" s="6">
        <f t="shared" ref="O163" si="54">SUM(O153:O162)</f>
        <v>3</v>
      </c>
      <c r="P163" s="6">
        <f t="shared" ref="P163" si="55">SUM(P153:P162)</f>
        <v>5</v>
      </c>
      <c r="Q163" s="6">
        <f t="shared" ref="Q163" si="56">SUM(Q153:Q162)</f>
        <v>1</v>
      </c>
      <c r="R163" s="6">
        <f t="shared" ref="R163" si="57">SUM(R153:R162)</f>
        <v>4</v>
      </c>
      <c r="S163" s="6">
        <f t="shared" ref="S163" si="58">SUM(S153:S162)</f>
        <v>0</v>
      </c>
      <c r="T163" s="6">
        <f t="shared" ref="T163" si="59">SUM(T153:T162)</f>
        <v>1</v>
      </c>
      <c r="U163" s="6">
        <f t="shared" ref="U163" si="60">SUM(U153:U162)</f>
        <v>2</v>
      </c>
      <c r="V163" s="6">
        <f t="shared" ref="V163" si="61">SUM(V153:V162)</f>
        <v>1</v>
      </c>
      <c r="W163" s="6">
        <f t="shared" ref="W163" si="62">SUM(W153:W162)</f>
        <v>0</v>
      </c>
      <c r="X163" s="6">
        <f t="shared" ref="X163" si="63">SUM(X153:X162)</f>
        <v>1</v>
      </c>
      <c r="Y163" s="6">
        <f t="shared" ref="Y163" si="64">SUM(Y153:Y162)</f>
        <v>2</v>
      </c>
      <c r="Z163" s="6">
        <f t="shared" ref="Z163" si="65">SUM(Z153:Z162)</f>
        <v>1</v>
      </c>
      <c r="AA163" s="6">
        <f t="shared" ref="AA163" si="66">SUM(AA153:AA162)</f>
        <v>1</v>
      </c>
      <c r="AB163" s="6">
        <f t="shared" ref="AB163" si="67">SUM(AB153:AB162)</f>
        <v>0</v>
      </c>
      <c r="AC163" s="6">
        <f t="shared" ref="AC163" si="68">SUM(AC153:AC162)</f>
        <v>0</v>
      </c>
      <c r="AD163" s="6">
        <f t="shared" ref="AD163" si="69">SUM(AD153:AD162)</f>
        <v>0</v>
      </c>
      <c r="AE163" s="6">
        <f t="shared" ref="AE163" si="70">SUM(AE153:AE162)</f>
        <v>1</v>
      </c>
      <c r="AF163" s="6">
        <f t="shared" ref="AF163" si="71">SUM(AF153:AF162)</f>
        <v>0</v>
      </c>
      <c r="AG163" s="6">
        <f t="shared" ref="AG163" si="72">SUM(AG153:AG162)</f>
        <v>35</v>
      </c>
    </row>
    <row r="164" spans="1:33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1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1</v>
      </c>
      <c r="Z165" s="6">
        <v>0</v>
      </c>
      <c r="AA165" s="6">
        <v>1</v>
      </c>
      <c r="AB165" s="6">
        <v>0</v>
      </c>
      <c r="AC165" s="6">
        <v>0</v>
      </c>
      <c r="AD165" s="6">
        <v>0</v>
      </c>
      <c r="AE165" s="6">
        <v>0</v>
      </c>
      <c r="AF165" s="6">
        <v>1</v>
      </c>
      <c r="AG165" s="5">
        <f t="shared" ref="AG165:AG174" si="73">SUM(E165:AF165)</f>
        <v>4</v>
      </c>
    </row>
    <row r="166" spans="1:33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1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0</v>
      </c>
      <c r="V166" s="6">
        <v>1</v>
      </c>
      <c r="W166" s="6">
        <v>0</v>
      </c>
      <c r="X166" s="6">
        <v>1</v>
      </c>
      <c r="Y166" s="6">
        <v>0</v>
      </c>
      <c r="Z166" s="6">
        <v>0</v>
      </c>
      <c r="AA166" s="6">
        <v>2</v>
      </c>
      <c r="AB166" s="6">
        <v>0</v>
      </c>
      <c r="AC166" s="6">
        <v>0</v>
      </c>
      <c r="AD166" s="6">
        <v>3</v>
      </c>
      <c r="AE166" s="6">
        <v>0</v>
      </c>
      <c r="AF166" s="6">
        <v>0</v>
      </c>
      <c r="AG166" s="5">
        <f t="shared" si="73"/>
        <v>11</v>
      </c>
    </row>
    <row r="167" spans="1:33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5">
        <f t="shared" si="73"/>
        <v>0</v>
      </c>
    </row>
    <row r="168" spans="1:33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5">
        <f t="shared" si="73"/>
        <v>0</v>
      </c>
    </row>
    <row r="169" spans="1:33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5">
        <f t="shared" si="73"/>
        <v>0</v>
      </c>
    </row>
    <row r="170" spans="1:33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5">
        <f t="shared" si="73"/>
        <v>0</v>
      </c>
    </row>
    <row r="171" spans="1:33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5">
        <f t="shared" si="73"/>
        <v>0</v>
      </c>
    </row>
    <row r="172" spans="1:33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5">
        <f t="shared" si="73"/>
        <v>0</v>
      </c>
    </row>
    <row r="173" spans="1:33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5">
        <f t="shared" si="73"/>
        <v>0</v>
      </c>
    </row>
    <row r="174" spans="1:33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5">
        <f t="shared" si="73"/>
        <v>0</v>
      </c>
    </row>
    <row r="175" spans="1:33" x14ac:dyDescent="0.4">
      <c r="A175" s="6" t="s">
        <v>26</v>
      </c>
      <c r="B175" s="67" t="s">
        <v>51</v>
      </c>
      <c r="C175" s="68"/>
      <c r="D175" s="69"/>
      <c r="E175" s="6">
        <f t="shared" ref="E175" si="74">SUM(E165:E174)</f>
        <v>0</v>
      </c>
      <c r="F175" s="6">
        <f t="shared" ref="F175" si="75">SUM(F165:F174)</f>
        <v>1</v>
      </c>
      <c r="G175" s="6">
        <f t="shared" ref="G175" si="76">SUM(G165:G174)</f>
        <v>1</v>
      </c>
      <c r="H175" s="6">
        <f t="shared" ref="H175" si="77">SUM(H165:H174)</f>
        <v>1</v>
      </c>
      <c r="I175" s="6">
        <f t="shared" ref="I175" si="78">SUM(I165:I174)</f>
        <v>0</v>
      </c>
      <c r="J175" s="6">
        <f t="shared" ref="J175" si="79">SUM(J165:J174)</f>
        <v>0</v>
      </c>
      <c r="K175" s="6">
        <f t="shared" ref="K175" si="80">SUM(K165:K174)</f>
        <v>0</v>
      </c>
      <c r="L175" s="6">
        <f t="shared" ref="L175" si="81">SUM(L165:L174)</f>
        <v>0</v>
      </c>
      <c r="M175" s="6">
        <f t="shared" ref="M175" si="82">SUM(M165:M174)</f>
        <v>1</v>
      </c>
      <c r="N175" s="6">
        <f t="shared" ref="N175" si="83">SUM(N165:N174)</f>
        <v>0</v>
      </c>
      <c r="O175" s="6">
        <f t="shared" ref="O175" si="84">SUM(O165:O174)</f>
        <v>0</v>
      </c>
      <c r="P175" s="6">
        <f t="shared" ref="P175" si="85">SUM(P165:P174)</f>
        <v>0</v>
      </c>
      <c r="Q175" s="6">
        <f t="shared" ref="Q175" si="86">SUM(Q165:Q174)</f>
        <v>0</v>
      </c>
      <c r="R175" s="6">
        <f t="shared" ref="R175" si="87">SUM(R165:R174)</f>
        <v>0</v>
      </c>
      <c r="S175" s="6">
        <f t="shared" ref="S175" si="88">SUM(S165:S174)</f>
        <v>0</v>
      </c>
      <c r="T175" s="6">
        <f t="shared" ref="T175" si="89">SUM(T165:T174)</f>
        <v>1</v>
      </c>
      <c r="U175" s="6">
        <f t="shared" ref="U175" si="90">SUM(U165:U174)</f>
        <v>0</v>
      </c>
      <c r="V175" s="6">
        <f t="shared" ref="V175" si="91">SUM(V165:V174)</f>
        <v>1</v>
      </c>
      <c r="W175" s="6">
        <f t="shared" ref="W175" si="92">SUM(W165:W174)</f>
        <v>0</v>
      </c>
      <c r="X175" s="6">
        <f t="shared" ref="X175" si="93">SUM(X165:X174)</f>
        <v>1</v>
      </c>
      <c r="Y175" s="6">
        <f t="shared" ref="Y175" si="94">SUM(Y165:Y174)</f>
        <v>1</v>
      </c>
      <c r="Z175" s="6">
        <f t="shared" ref="Z175" si="95">SUM(Z165:Z174)</f>
        <v>0</v>
      </c>
      <c r="AA175" s="6">
        <f t="shared" ref="AA175" si="96">SUM(AA165:AA174)</f>
        <v>3</v>
      </c>
      <c r="AB175" s="6">
        <f t="shared" ref="AB175" si="97">SUM(AB165:AB174)</f>
        <v>0</v>
      </c>
      <c r="AC175" s="6">
        <f t="shared" ref="AC175" si="98">SUM(AC165:AC174)</f>
        <v>0</v>
      </c>
      <c r="AD175" s="6">
        <f t="shared" ref="AD175" si="99">SUM(AD165:AD174)</f>
        <v>3</v>
      </c>
      <c r="AE175" s="6">
        <f t="shared" ref="AE175" si="100">SUM(AE165:AE174)</f>
        <v>0</v>
      </c>
      <c r="AF175" s="6">
        <f t="shared" ref="AF175" si="101">SUM(AF165:AF174)</f>
        <v>1</v>
      </c>
      <c r="AG175" s="6">
        <f t="shared" ref="AG175" si="102">SUM(AG165:AG174)</f>
        <v>15</v>
      </c>
    </row>
    <row r="176" spans="1:33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3</v>
      </c>
      <c r="Q177" s="6">
        <v>2</v>
      </c>
      <c r="R177" s="6">
        <v>1</v>
      </c>
      <c r="S177" s="6">
        <v>1</v>
      </c>
      <c r="T177" s="6">
        <v>2</v>
      </c>
      <c r="U177" s="6">
        <v>0</v>
      </c>
      <c r="V177" s="6">
        <v>0</v>
      </c>
      <c r="W177" s="6">
        <v>1</v>
      </c>
      <c r="X177" s="6">
        <v>0</v>
      </c>
      <c r="Y177" s="6">
        <v>0</v>
      </c>
      <c r="Z177" s="6">
        <v>0</v>
      </c>
      <c r="AA177" s="6">
        <v>1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5">
        <f t="shared" ref="AG177:AG186" si="103">SUM(E177:AF177)</f>
        <v>12</v>
      </c>
    </row>
    <row r="178" spans="1:33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0</v>
      </c>
      <c r="G178" s="6">
        <v>0</v>
      </c>
      <c r="H178" s="6">
        <v>0</v>
      </c>
      <c r="I178" s="6">
        <v>2</v>
      </c>
      <c r="J178" s="6">
        <v>0</v>
      </c>
      <c r="K178" s="6">
        <v>0</v>
      </c>
      <c r="L178" s="6">
        <v>0</v>
      </c>
      <c r="M178" s="6">
        <v>3</v>
      </c>
      <c r="N178" s="6">
        <v>0</v>
      </c>
      <c r="O178" s="6">
        <v>0</v>
      </c>
      <c r="P178" s="6">
        <v>3</v>
      </c>
      <c r="Q178" s="6">
        <v>0</v>
      </c>
      <c r="R178" s="6">
        <v>0</v>
      </c>
      <c r="S178" s="6">
        <v>1</v>
      </c>
      <c r="T178" s="6">
        <v>1</v>
      </c>
      <c r="U178" s="6">
        <v>0</v>
      </c>
      <c r="V178" s="6">
        <v>0</v>
      </c>
      <c r="W178" s="6">
        <v>0</v>
      </c>
      <c r="X178" s="6">
        <v>0</v>
      </c>
      <c r="Y178" s="6">
        <v>1</v>
      </c>
      <c r="Z178" s="6">
        <v>0</v>
      </c>
      <c r="AA178" s="6">
        <v>0</v>
      </c>
      <c r="AB178" s="6">
        <v>1</v>
      </c>
      <c r="AC178" s="6">
        <v>0</v>
      </c>
      <c r="AD178" s="6">
        <v>0</v>
      </c>
      <c r="AE178" s="6">
        <v>0</v>
      </c>
      <c r="AF178" s="6">
        <v>2</v>
      </c>
      <c r="AG178" s="5">
        <f t="shared" si="103"/>
        <v>14</v>
      </c>
    </row>
    <row r="179" spans="1:33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1</v>
      </c>
      <c r="T179" s="6">
        <v>1</v>
      </c>
      <c r="U179" s="6">
        <v>0</v>
      </c>
      <c r="V179" s="6">
        <v>0</v>
      </c>
      <c r="W179" s="6">
        <v>1</v>
      </c>
      <c r="X179" s="6">
        <v>1</v>
      </c>
      <c r="Y179" s="6">
        <v>0</v>
      </c>
      <c r="Z179" s="6">
        <v>0</v>
      </c>
      <c r="AA179" s="6">
        <v>0</v>
      </c>
      <c r="AB179" s="6">
        <v>1</v>
      </c>
      <c r="AC179" s="6">
        <v>0</v>
      </c>
      <c r="AD179" s="6">
        <v>0</v>
      </c>
      <c r="AE179" s="6">
        <v>0</v>
      </c>
      <c r="AF179" s="6">
        <v>0</v>
      </c>
      <c r="AG179" s="5">
        <f t="shared" si="103"/>
        <v>7</v>
      </c>
    </row>
    <row r="180" spans="1:33" x14ac:dyDescent="0.4">
      <c r="A180" s="7"/>
      <c r="B180" s="52"/>
      <c r="C180" s="24" t="s">
        <v>184</v>
      </c>
      <c r="D180" s="50"/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2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1</v>
      </c>
      <c r="AF180" s="6">
        <v>0</v>
      </c>
      <c r="AG180" s="5">
        <f t="shared" si="103"/>
        <v>4</v>
      </c>
    </row>
    <row r="181" spans="1:33" x14ac:dyDescent="0.4">
      <c r="A181" s="7"/>
      <c r="B181" s="52"/>
      <c r="C181" s="24" t="s">
        <v>185</v>
      </c>
      <c r="D181" s="50"/>
      <c r="E181" s="6">
        <v>0</v>
      </c>
      <c r="F181" s="6">
        <v>0</v>
      </c>
      <c r="G181" s="6">
        <v>1</v>
      </c>
      <c r="H181" s="6">
        <v>1</v>
      </c>
      <c r="I181" s="6">
        <v>0</v>
      </c>
      <c r="J181" s="6">
        <v>1</v>
      </c>
      <c r="K181" s="6">
        <v>2</v>
      </c>
      <c r="L181" s="6">
        <v>2</v>
      </c>
      <c r="M181" s="6">
        <v>1</v>
      </c>
      <c r="N181" s="6">
        <v>0</v>
      </c>
      <c r="O181" s="6">
        <v>4</v>
      </c>
      <c r="P181" s="6">
        <v>3</v>
      </c>
      <c r="Q181" s="6">
        <v>0</v>
      </c>
      <c r="R181" s="6">
        <v>1</v>
      </c>
      <c r="S181" s="6">
        <v>1</v>
      </c>
      <c r="T181" s="6">
        <v>0</v>
      </c>
      <c r="U181" s="6">
        <v>0</v>
      </c>
      <c r="V181" s="6">
        <v>0</v>
      </c>
      <c r="W181" s="6">
        <v>3</v>
      </c>
      <c r="X181" s="6">
        <v>0</v>
      </c>
      <c r="Y181" s="6">
        <v>1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5">
        <f t="shared" si="103"/>
        <v>21</v>
      </c>
    </row>
    <row r="182" spans="1:33" x14ac:dyDescent="0.4">
      <c r="A182" s="7"/>
      <c r="B182" s="52"/>
      <c r="C182" s="24" t="s">
        <v>186</v>
      </c>
      <c r="D182" s="50"/>
      <c r="E182" s="6">
        <v>1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1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5">
        <f t="shared" si="103"/>
        <v>4</v>
      </c>
    </row>
    <row r="183" spans="1:33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5">
        <f t="shared" si="103"/>
        <v>0</v>
      </c>
    </row>
    <row r="184" spans="1:33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5">
        <f t="shared" si="103"/>
        <v>0</v>
      </c>
    </row>
    <row r="185" spans="1:33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1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5">
        <f t="shared" si="103"/>
        <v>1</v>
      </c>
    </row>
    <row r="186" spans="1:33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1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1</v>
      </c>
      <c r="AG186" s="5">
        <f t="shared" si="103"/>
        <v>2</v>
      </c>
    </row>
    <row r="187" spans="1:33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104">SUM(E177:E186)</f>
        <v>2</v>
      </c>
      <c r="F187" s="6">
        <f t="shared" ref="F187" si="105">SUM(F177:F186)</f>
        <v>1</v>
      </c>
      <c r="G187" s="6">
        <f t="shared" ref="G187" si="106">SUM(G177:G186)</f>
        <v>1</v>
      </c>
      <c r="H187" s="6">
        <f t="shared" ref="H187" si="107">SUM(H177:H186)</f>
        <v>2</v>
      </c>
      <c r="I187" s="6">
        <f t="shared" ref="I187" si="108">SUM(I177:I186)</f>
        <v>2</v>
      </c>
      <c r="J187" s="6">
        <f t="shared" ref="J187" si="109">SUM(J177:J186)</f>
        <v>2</v>
      </c>
      <c r="K187" s="6">
        <f t="shared" ref="K187" si="110">SUM(K177:K186)</f>
        <v>2</v>
      </c>
      <c r="L187" s="6">
        <f t="shared" ref="L187" si="111">SUM(L177:L186)</f>
        <v>2</v>
      </c>
      <c r="M187" s="6">
        <f t="shared" ref="M187" si="112">SUM(M177:M186)</f>
        <v>5</v>
      </c>
      <c r="N187" s="6">
        <f t="shared" ref="N187" si="113">SUM(N177:N186)</f>
        <v>0</v>
      </c>
      <c r="O187" s="6">
        <f t="shared" ref="O187" si="114">SUM(O177:O186)</f>
        <v>4</v>
      </c>
      <c r="P187" s="6">
        <f t="shared" ref="P187" si="115">SUM(P177:P186)</f>
        <v>9</v>
      </c>
      <c r="Q187" s="6">
        <f t="shared" ref="Q187" si="116">SUM(Q177:Q186)</f>
        <v>2</v>
      </c>
      <c r="R187" s="6">
        <f t="shared" ref="R187" si="117">SUM(R177:R186)</f>
        <v>3</v>
      </c>
      <c r="S187" s="6">
        <f t="shared" ref="S187" si="118">SUM(S177:S186)</f>
        <v>5</v>
      </c>
      <c r="T187" s="6">
        <f t="shared" ref="T187" si="119">SUM(T177:T186)</f>
        <v>4</v>
      </c>
      <c r="U187" s="6">
        <f t="shared" ref="U187" si="120">SUM(U177:U186)</f>
        <v>3</v>
      </c>
      <c r="V187" s="6">
        <f t="shared" ref="V187" si="121">SUM(V177:V186)</f>
        <v>0</v>
      </c>
      <c r="W187" s="6">
        <f t="shared" ref="W187" si="122">SUM(W177:W186)</f>
        <v>5</v>
      </c>
      <c r="X187" s="6">
        <f t="shared" ref="X187" si="123">SUM(X177:X186)</f>
        <v>1</v>
      </c>
      <c r="Y187" s="6">
        <f t="shared" ref="Y187" si="124">SUM(Y177:Y186)</f>
        <v>2</v>
      </c>
      <c r="Z187" s="6">
        <f t="shared" ref="Z187" si="125">SUM(Z177:Z186)</f>
        <v>1</v>
      </c>
      <c r="AA187" s="6">
        <f t="shared" ref="AA187" si="126">SUM(AA177:AA186)</f>
        <v>1</v>
      </c>
      <c r="AB187" s="6">
        <f t="shared" ref="AB187" si="127">SUM(AB177:AB186)</f>
        <v>2</v>
      </c>
      <c r="AC187" s="6">
        <f t="shared" ref="AC187" si="128">SUM(AC177:AC186)</f>
        <v>0</v>
      </c>
      <c r="AD187" s="6">
        <f t="shared" ref="AD187" si="129">SUM(AD177:AD186)</f>
        <v>0</v>
      </c>
      <c r="AE187" s="6">
        <f t="shared" ref="AE187" si="130">SUM(AE177:AE186)</f>
        <v>1</v>
      </c>
      <c r="AF187" s="6">
        <f t="shared" ref="AF187" si="131">SUM(AF177:AF186)</f>
        <v>3</v>
      </c>
      <c r="AG187" s="6">
        <f t="shared" ref="AG187" si="132">SUM(AG177:AG186)</f>
        <v>65</v>
      </c>
    </row>
    <row r="188" spans="1:33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G188" s="5"/>
    </row>
    <row r="189" spans="1:33" x14ac:dyDescent="0.4">
      <c r="A189" s="11" t="s">
        <v>48</v>
      </c>
      <c r="B189" s="17" t="s">
        <v>71</v>
      </c>
      <c r="C189" s="73" t="s">
        <v>72</v>
      </c>
      <c r="D189" s="74"/>
      <c r="E189" s="6">
        <v>2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1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1</v>
      </c>
      <c r="Z189" s="6">
        <v>1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1</v>
      </c>
      <c r="AG189" s="5">
        <f t="shared" ref="AG189:AG198" si="133">SUM(E189:AF189)</f>
        <v>7</v>
      </c>
    </row>
    <row r="190" spans="1:33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1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1</v>
      </c>
      <c r="AE190" s="6">
        <v>1</v>
      </c>
      <c r="AF190" s="6">
        <v>0</v>
      </c>
      <c r="AG190" s="5">
        <f t="shared" si="133"/>
        <v>3</v>
      </c>
    </row>
    <row r="191" spans="1:33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1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1</v>
      </c>
      <c r="Z191" s="6">
        <v>0</v>
      </c>
      <c r="AA191" s="6">
        <v>1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5">
        <f t="shared" si="133"/>
        <v>4</v>
      </c>
    </row>
    <row r="192" spans="1:33" x14ac:dyDescent="0.4">
      <c r="A192" s="7"/>
      <c r="B192" s="52"/>
      <c r="C192" s="24" t="s">
        <v>193</v>
      </c>
      <c r="D192" s="50"/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1</v>
      </c>
      <c r="V192" s="6">
        <v>0</v>
      </c>
      <c r="W192" s="6">
        <v>1</v>
      </c>
      <c r="X192" s="6">
        <v>0</v>
      </c>
      <c r="Y192" s="6">
        <v>1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5">
        <f t="shared" si="133"/>
        <v>5</v>
      </c>
    </row>
    <row r="193" spans="1:33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5">
        <f t="shared" si="133"/>
        <v>0</v>
      </c>
    </row>
    <row r="194" spans="1:33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1</v>
      </c>
      <c r="AF194" s="6">
        <v>0</v>
      </c>
      <c r="AG194" s="5">
        <f t="shared" si="133"/>
        <v>1</v>
      </c>
    </row>
    <row r="195" spans="1:33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1</v>
      </c>
      <c r="AB195" s="6">
        <v>0</v>
      </c>
      <c r="AC195" s="6">
        <v>0</v>
      </c>
      <c r="AD195" s="6">
        <v>0</v>
      </c>
      <c r="AE195" s="6">
        <v>0</v>
      </c>
      <c r="AF195" s="6">
        <v>1</v>
      </c>
      <c r="AG195" s="5">
        <f t="shared" si="133"/>
        <v>2</v>
      </c>
    </row>
    <row r="196" spans="1:33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1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5">
        <f t="shared" si="133"/>
        <v>1</v>
      </c>
    </row>
    <row r="197" spans="1:33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5">
        <f t="shared" si="133"/>
        <v>0</v>
      </c>
    </row>
    <row r="198" spans="1:33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5">
        <f t="shared" si="133"/>
        <v>0</v>
      </c>
    </row>
    <row r="199" spans="1:33" x14ac:dyDescent="0.4">
      <c r="A199" s="6" t="s">
        <v>26</v>
      </c>
      <c r="B199" s="67" t="s">
        <v>51</v>
      </c>
      <c r="C199" s="68"/>
      <c r="D199" s="69"/>
      <c r="E199" s="6">
        <f t="shared" ref="E199" si="134">SUM(E189:E198)</f>
        <v>3</v>
      </c>
      <c r="F199" s="6">
        <f t="shared" ref="F199" si="135">SUM(F189:F198)</f>
        <v>0</v>
      </c>
      <c r="G199" s="6">
        <f t="shared" ref="G199" si="136">SUM(G189:G198)</f>
        <v>0</v>
      </c>
      <c r="H199" s="6">
        <f t="shared" ref="H199" si="137">SUM(H189:H198)</f>
        <v>0</v>
      </c>
      <c r="I199" s="6">
        <f t="shared" ref="I199" si="138">SUM(I189:I198)</f>
        <v>0</v>
      </c>
      <c r="J199" s="6">
        <f t="shared" ref="J199" si="139">SUM(J189:J198)</f>
        <v>0</v>
      </c>
      <c r="K199" s="6">
        <f t="shared" ref="K199" si="140">SUM(K189:K198)</f>
        <v>0</v>
      </c>
      <c r="L199" s="6">
        <f t="shared" ref="L199" si="141">SUM(L189:L198)</f>
        <v>0</v>
      </c>
      <c r="M199" s="6">
        <f t="shared" ref="M199" si="142">SUM(M189:M198)</f>
        <v>1</v>
      </c>
      <c r="N199" s="6">
        <f t="shared" ref="N199" si="143">SUM(N189:N198)</f>
        <v>2</v>
      </c>
      <c r="O199" s="6">
        <f t="shared" ref="O199" si="144">SUM(O189:O198)</f>
        <v>0</v>
      </c>
      <c r="P199" s="6">
        <f t="shared" ref="P199" si="145">SUM(P189:P198)</f>
        <v>1</v>
      </c>
      <c r="Q199" s="6">
        <f t="shared" ref="Q199" si="146">SUM(Q189:Q198)</f>
        <v>0</v>
      </c>
      <c r="R199" s="6">
        <f t="shared" ref="R199" si="147">SUM(R189:R198)</f>
        <v>1</v>
      </c>
      <c r="S199" s="6">
        <f t="shared" ref="S199" si="148">SUM(S189:S198)</f>
        <v>0</v>
      </c>
      <c r="T199" s="6">
        <f t="shared" ref="T199" si="149">SUM(T189:T198)</f>
        <v>0</v>
      </c>
      <c r="U199" s="6">
        <f t="shared" ref="U199" si="150">SUM(U189:U198)</f>
        <v>1</v>
      </c>
      <c r="V199" s="6">
        <f t="shared" ref="V199" si="151">SUM(V189:V198)</f>
        <v>0</v>
      </c>
      <c r="W199" s="6">
        <f t="shared" ref="W199" si="152">SUM(W189:W198)</f>
        <v>1</v>
      </c>
      <c r="X199" s="6">
        <f t="shared" ref="X199" si="153">SUM(X189:X198)</f>
        <v>2</v>
      </c>
      <c r="Y199" s="6">
        <f t="shared" ref="Y199" si="154">SUM(Y189:Y198)</f>
        <v>3</v>
      </c>
      <c r="Z199" s="6">
        <f t="shared" ref="Z199" si="155">SUM(Z189:Z198)</f>
        <v>1</v>
      </c>
      <c r="AA199" s="6">
        <f t="shared" ref="AA199" si="156">SUM(AA189:AA198)</f>
        <v>2</v>
      </c>
      <c r="AB199" s="6">
        <f t="shared" ref="AB199" si="157">SUM(AB189:AB198)</f>
        <v>0</v>
      </c>
      <c r="AC199" s="6">
        <f t="shared" ref="AC199" si="158">SUM(AC189:AC198)</f>
        <v>0</v>
      </c>
      <c r="AD199" s="6">
        <f t="shared" ref="AD199" si="159">SUM(AD189:AD198)</f>
        <v>1</v>
      </c>
      <c r="AE199" s="6">
        <f t="shared" ref="AE199" si="160">SUM(AE189:AE198)</f>
        <v>2</v>
      </c>
      <c r="AF199" s="6">
        <f t="shared" ref="AF199" si="161">SUM(AF189:AF198)</f>
        <v>2</v>
      </c>
      <c r="AG199" s="6">
        <f t="shared" ref="AG199" si="162">SUM(AG189:AG198)</f>
        <v>23</v>
      </c>
    </row>
    <row r="200" spans="1:33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spans="1:33" x14ac:dyDescent="0.4">
      <c r="A201" s="11" t="s">
        <v>48</v>
      </c>
      <c r="B201" s="17" t="s">
        <v>73</v>
      </c>
      <c r="C201" s="73" t="s">
        <v>74</v>
      </c>
      <c r="D201" s="74"/>
      <c r="E201" s="6">
        <v>2</v>
      </c>
      <c r="F201" s="6">
        <v>4</v>
      </c>
      <c r="G201" s="6">
        <v>0</v>
      </c>
      <c r="H201" s="6">
        <v>0</v>
      </c>
      <c r="I201" s="6">
        <v>0</v>
      </c>
      <c r="J201" s="6">
        <v>2</v>
      </c>
      <c r="K201" s="6">
        <v>0</v>
      </c>
      <c r="L201" s="6">
        <v>0</v>
      </c>
      <c r="M201" s="6">
        <v>3</v>
      </c>
      <c r="N201" s="6">
        <v>0</v>
      </c>
      <c r="O201" s="6">
        <v>4</v>
      </c>
      <c r="P201" s="6">
        <v>10</v>
      </c>
      <c r="Q201" s="6">
        <v>3</v>
      </c>
      <c r="R201" s="6">
        <v>7</v>
      </c>
      <c r="S201" s="6">
        <v>3</v>
      </c>
      <c r="T201" s="6">
        <v>1</v>
      </c>
      <c r="U201" s="6">
        <v>0</v>
      </c>
      <c r="V201" s="6">
        <v>0</v>
      </c>
      <c r="W201" s="6">
        <v>0</v>
      </c>
      <c r="X201" s="6">
        <v>4</v>
      </c>
      <c r="Y201" s="6">
        <v>1</v>
      </c>
      <c r="Z201" s="6">
        <v>0</v>
      </c>
      <c r="AA201" s="6">
        <v>1</v>
      </c>
      <c r="AB201" s="6">
        <v>0</v>
      </c>
      <c r="AC201" s="6">
        <v>0</v>
      </c>
      <c r="AD201" s="6">
        <v>6</v>
      </c>
      <c r="AE201" s="6">
        <v>0</v>
      </c>
      <c r="AF201" s="6">
        <v>1</v>
      </c>
      <c r="AG201" s="5">
        <f t="shared" ref="AG201:AG210" si="163">SUM(E201:AF201)</f>
        <v>52</v>
      </c>
    </row>
    <row r="202" spans="1:33" x14ac:dyDescent="0.4">
      <c r="A202" s="11" t="s">
        <v>50</v>
      </c>
      <c r="B202" s="52"/>
      <c r="C202" s="24" t="s">
        <v>200</v>
      </c>
      <c r="D202" s="50"/>
      <c r="E202" s="6">
        <v>1</v>
      </c>
      <c r="F202" s="6">
        <v>2</v>
      </c>
      <c r="G202" s="6">
        <v>0</v>
      </c>
      <c r="H202" s="6">
        <v>0</v>
      </c>
      <c r="I202" s="6">
        <v>3</v>
      </c>
      <c r="J202" s="6">
        <v>5</v>
      </c>
      <c r="K202" s="6">
        <v>1</v>
      </c>
      <c r="L202" s="6">
        <v>1</v>
      </c>
      <c r="M202" s="6">
        <v>2</v>
      </c>
      <c r="N202" s="6">
        <v>3</v>
      </c>
      <c r="O202" s="6">
        <v>0</v>
      </c>
      <c r="P202" s="6">
        <v>10</v>
      </c>
      <c r="Q202" s="6">
        <v>3</v>
      </c>
      <c r="R202" s="6">
        <v>3</v>
      </c>
      <c r="S202" s="6">
        <v>0</v>
      </c>
      <c r="T202" s="6">
        <v>1</v>
      </c>
      <c r="U202" s="6">
        <v>0</v>
      </c>
      <c r="V202" s="6">
        <v>0</v>
      </c>
      <c r="W202" s="6">
        <v>0</v>
      </c>
      <c r="X202" s="6">
        <v>4</v>
      </c>
      <c r="Y202" s="6">
        <v>2</v>
      </c>
      <c r="Z202" s="6">
        <v>1</v>
      </c>
      <c r="AA202" s="6">
        <v>2</v>
      </c>
      <c r="AB202" s="6">
        <v>1</v>
      </c>
      <c r="AC202" s="6">
        <v>1</v>
      </c>
      <c r="AD202" s="6">
        <v>2</v>
      </c>
      <c r="AE202" s="6">
        <v>2</v>
      </c>
      <c r="AF202" s="6">
        <v>12</v>
      </c>
      <c r="AG202" s="5">
        <f t="shared" si="163"/>
        <v>62</v>
      </c>
    </row>
    <row r="203" spans="1:33" x14ac:dyDescent="0.4">
      <c r="A203" s="7"/>
      <c r="B203" s="52"/>
      <c r="C203" s="24" t="s">
        <v>201</v>
      </c>
      <c r="D203" s="50"/>
      <c r="E203" s="6">
        <v>2</v>
      </c>
      <c r="F203" s="6">
        <v>1</v>
      </c>
      <c r="G203" s="6">
        <v>0</v>
      </c>
      <c r="H203" s="6">
        <v>3</v>
      </c>
      <c r="I203" s="6">
        <v>0</v>
      </c>
      <c r="J203" s="6">
        <v>3</v>
      </c>
      <c r="K203" s="6">
        <v>1</v>
      </c>
      <c r="L203" s="6">
        <v>0</v>
      </c>
      <c r="M203" s="6">
        <v>8</v>
      </c>
      <c r="N203" s="6">
        <v>11</v>
      </c>
      <c r="O203" s="6">
        <v>1</v>
      </c>
      <c r="P203" s="6">
        <v>12</v>
      </c>
      <c r="Q203" s="6">
        <v>6</v>
      </c>
      <c r="R203" s="6">
        <v>15</v>
      </c>
      <c r="S203" s="6">
        <v>4</v>
      </c>
      <c r="T203" s="6">
        <v>0</v>
      </c>
      <c r="U203" s="6">
        <v>0</v>
      </c>
      <c r="V203" s="6">
        <v>1</v>
      </c>
      <c r="W203" s="6">
        <v>1</v>
      </c>
      <c r="X203" s="6">
        <v>1</v>
      </c>
      <c r="Y203" s="6">
        <v>2</v>
      </c>
      <c r="Z203" s="6">
        <v>2</v>
      </c>
      <c r="AA203" s="6">
        <v>0</v>
      </c>
      <c r="AB203" s="6">
        <v>2</v>
      </c>
      <c r="AC203" s="6">
        <v>0</v>
      </c>
      <c r="AD203" s="6">
        <v>3</v>
      </c>
      <c r="AE203" s="6">
        <v>0</v>
      </c>
      <c r="AF203" s="6">
        <v>1</v>
      </c>
      <c r="AG203" s="5">
        <f t="shared" si="163"/>
        <v>80</v>
      </c>
    </row>
    <row r="204" spans="1:33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1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5">
        <f t="shared" si="163"/>
        <v>1</v>
      </c>
    </row>
    <row r="205" spans="1:33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1</v>
      </c>
      <c r="P205" s="6">
        <v>0</v>
      </c>
      <c r="Q205" s="6">
        <v>0</v>
      </c>
      <c r="R205" s="6">
        <v>0</v>
      </c>
      <c r="S205" s="6">
        <v>1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1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5">
        <f t="shared" si="163"/>
        <v>5</v>
      </c>
    </row>
    <row r="206" spans="1:33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5">
        <f t="shared" si="163"/>
        <v>0</v>
      </c>
    </row>
    <row r="207" spans="1:33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1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5">
        <f t="shared" si="163"/>
        <v>1</v>
      </c>
    </row>
    <row r="208" spans="1:33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2</v>
      </c>
      <c r="K208" s="6">
        <v>0</v>
      </c>
      <c r="L208" s="6">
        <v>0</v>
      </c>
      <c r="M208" s="6">
        <v>1</v>
      </c>
      <c r="N208" s="6">
        <v>0</v>
      </c>
      <c r="O208" s="6">
        <v>1</v>
      </c>
      <c r="P208" s="6">
        <v>1</v>
      </c>
      <c r="Q208" s="6">
        <v>0</v>
      </c>
      <c r="R208" s="6">
        <v>1</v>
      </c>
      <c r="S208" s="6">
        <v>1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1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5">
        <f t="shared" si="163"/>
        <v>8</v>
      </c>
    </row>
    <row r="209" spans="1:33" x14ac:dyDescent="0.4">
      <c r="A209" s="7"/>
      <c r="B209" s="52"/>
      <c r="C209" s="24" t="s">
        <v>207</v>
      </c>
      <c r="D209" s="50"/>
      <c r="E209" s="6">
        <v>1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5">
        <f t="shared" si="163"/>
        <v>2</v>
      </c>
    </row>
    <row r="210" spans="1:33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1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5">
        <f t="shared" si="163"/>
        <v>2</v>
      </c>
    </row>
    <row r="211" spans="1:33" x14ac:dyDescent="0.4">
      <c r="A211" s="6" t="s">
        <v>26</v>
      </c>
      <c r="B211" s="67" t="s">
        <v>51</v>
      </c>
      <c r="C211" s="68"/>
      <c r="D211" s="69"/>
      <c r="E211" s="6">
        <f t="shared" ref="E211" si="164">SUM(E201:E210)</f>
        <v>6</v>
      </c>
      <c r="F211" s="6">
        <f t="shared" ref="F211" si="165">SUM(F201:F210)</f>
        <v>7</v>
      </c>
      <c r="G211" s="6">
        <f t="shared" ref="G211" si="166">SUM(G201:G210)</f>
        <v>1</v>
      </c>
      <c r="H211" s="6">
        <f t="shared" ref="H211" si="167">SUM(H201:H210)</f>
        <v>3</v>
      </c>
      <c r="I211" s="6">
        <f t="shared" ref="I211" si="168">SUM(I201:I210)</f>
        <v>3</v>
      </c>
      <c r="J211" s="6">
        <f t="shared" ref="J211" si="169">SUM(J201:J210)</f>
        <v>12</v>
      </c>
      <c r="K211" s="6">
        <f t="shared" ref="K211" si="170">SUM(K201:K210)</f>
        <v>2</v>
      </c>
      <c r="L211" s="6">
        <f t="shared" ref="L211" si="171">SUM(L201:L210)</f>
        <v>1</v>
      </c>
      <c r="M211" s="6">
        <f t="shared" ref="M211" si="172">SUM(M201:M210)</f>
        <v>15</v>
      </c>
      <c r="N211" s="6">
        <f t="shared" ref="N211" si="173">SUM(N201:N210)</f>
        <v>16</v>
      </c>
      <c r="O211" s="6">
        <f t="shared" ref="O211" si="174">SUM(O201:O210)</f>
        <v>7</v>
      </c>
      <c r="P211" s="6">
        <f t="shared" ref="P211" si="175">SUM(P201:P210)</f>
        <v>33</v>
      </c>
      <c r="Q211" s="6">
        <f t="shared" ref="Q211" si="176">SUM(Q201:Q210)</f>
        <v>12</v>
      </c>
      <c r="R211" s="6">
        <f t="shared" ref="R211" si="177">SUM(R201:R210)</f>
        <v>26</v>
      </c>
      <c r="S211" s="6">
        <f t="shared" ref="S211" si="178">SUM(S201:S210)</f>
        <v>10</v>
      </c>
      <c r="T211" s="6">
        <f t="shared" ref="T211" si="179">SUM(T201:T210)</f>
        <v>2</v>
      </c>
      <c r="U211" s="6">
        <f t="shared" ref="U211" si="180">SUM(U201:U210)</f>
        <v>1</v>
      </c>
      <c r="V211" s="6">
        <f t="shared" ref="V211" si="181">SUM(V201:V210)</f>
        <v>1</v>
      </c>
      <c r="W211" s="6">
        <f t="shared" ref="W211" si="182">SUM(W201:W210)</f>
        <v>1</v>
      </c>
      <c r="X211" s="6">
        <f t="shared" ref="X211" si="183">SUM(X201:X210)</f>
        <v>9</v>
      </c>
      <c r="Y211" s="6">
        <f t="shared" ref="Y211" si="184">SUM(Y201:Y210)</f>
        <v>6</v>
      </c>
      <c r="Z211" s="6">
        <f t="shared" ref="Z211" si="185">SUM(Z201:Z210)</f>
        <v>3</v>
      </c>
      <c r="AA211" s="6">
        <f t="shared" ref="AA211" si="186">SUM(AA201:AA210)</f>
        <v>5</v>
      </c>
      <c r="AB211" s="6">
        <f t="shared" ref="AB211" si="187">SUM(AB201:AB210)</f>
        <v>3</v>
      </c>
      <c r="AC211" s="6">
        <f t="shared" ref="AC211" si="188">SUM(AC201:AC210)</f>
        <v>1</v>
      </c>
      <c r="AD211" s="6">
        <f t="shared" ref="AD211" si="189">SUM(AD201:AD210)</f>
        <v>11</v>
      </c>
      <c r="AE211" s="6">
        <f t="shared" ref="AE211" si="190">SUM(AE201:AE210)</f>
        <v>2</v>
      </c>
      <c r="AF211" s="6">
        <f t="shared" ref="AF211" si="191">SUM(AF201:AF210)</f>
        <v>14</v>
      </c>
      <c r="AG211" s="6">
        <f t="shared" ref="AG211" si="192">SUM(AG201:AG210)</f>
        <v>213</v>
      </c>
    </row>
    <row r="212" spans="1:33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3" x14ac:dyDescent="0.4">
      <c r="A213" s="11" t="s">
        <v>48</v>
      </c>
      <c r="B213" s="17" t="s">
        <v>75</v>
      </c>
      <c r="C213" s="73" t="s">
        <v>76</v>
      </c>
      <c r="D213" s="74"/>
      <c r="E213" s="6">
        <v>1</v>
      </c>
      <c r="F213" s="6">
        <v>0</v>
      </c>
      <c r="G213" s="6">
        <v>0</v>
      </c>
      <c r="H213" s="6">
        <v>0</v>
      </c>
      <c r="I213" s="6">
        <v>2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1</v>
      </c>
      <c r="Q213" s="6">
        <v>1</v>
      </c>
      <c r="R213" s="6">
        <v>1</v>
      </c>
      <c r="S213" s="6">
        <v>0</v>
      </c>
      <c r="T213" s="6">
        <v>1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1</v>
      </c>
      <c r="AG213" s="5">
        <f t="shared" ref="AG213:AG222" si="193">SUM(E213:AF213)</f>
        <v>8</v>
      </c>
    </row>
    <row r="214" spans="1:33" x14ac:dyDescent="0.4">
      <c r="A214" s="11" t="s">
        <v>50</v>
      </c>
      <c r="B214" s="52"/>
      <c r="C214" s="24" t="s">
        <v>209</v>
      </c>
      <c r="D214" s="53"/>
      <c r="E214" s="6">
        <v>2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1</v>
      </c>
      <c r="R214" s="6">
        <v>0</v>
      </c>
      <c r="S214" s="6">
        <v>1</v>
      </c>
      <c r="T214" s="6">
        <v>1</v>
      </c>
      <c r="U214" s="6">
        <v>0</v>
      </c>
      <c r="V214" s="6">
        <v>0</v>
      </c>
      <c r="W214" s="6">
        <v>1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5">
        <f t="shared" si="193"/>
        <v>7</v>
      </c>
    </row>
    <row r="215" spans="1:33" x14ac:dyDescent="0.4">
      <c r="A215" s="7"/>
      <c r="B215" s="52"/>
      <c r="C215" s="24" t="s">
        <v>210</v>
      </c>
      <c r="D215" s="53"/>
      <c r="E215" s="6">
        <v>0</v>
      </c>
      <c r="F215" s="6">
        <v>1</v>
      </c>
      <c r="G215" s="6">
        <v>0</v>
      </c>
      <c r="H215" s="6">
        <v>1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6">
        <v>3</v>
      </c>
      <c r="O215" s="6">
        <v>1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2</v>
      </c>
      <c r="X215" s="6">
        <v>2</v>
      </c>
      <c r="Y215" s="6">
        <v>1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5">
        <f t="shared" si="193"/>
        <v>12</v>
      </c>
    </row>
    <row r="216" spans="1:33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1</v>
      </c>
      <c r="R216" s="6">
        <v>0</v>
      </c>
      <c r="S216" s="6">
        <v>0</v>
      </c>
      <c r="T216" s="6">
        <v>1</v>
      </c>
      <c r="U216" s="6">
        <v>0</v>
      </c>
      <c r="V216" s="6">
        <v>1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2</v>
      </c>
      <c r="AC216" s="6">
        <v>0</v>
      </c>
      <c r="AD216" s="6">
        <v>0</v>
      </c>
      <c r="AE216" s="6">
        <v>0</v>
      </c>
      <c r="AF216" s="6">
        <v>0</v>
      </c>
      <c r="AG216" s="5">
        <f t="shared" si="193"/>
        <v>5</v>
      </c>
    </row>
    <row r="217" spans="1:33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5">
        <f t="shared" si="193"/>
        <v>0</v>
      </c>
    </row>
    <row r="218" spans="1:33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5">
        <f t="shared" si="193"/>
        <v>0</v>
      </c>
    </row>
    <row r="219" spans="1:33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5">
        <f t="shared" si="193"/>
        <v>0</v>
      </c>
    </row>
    <row r="220" spans="1:33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5">
        <f t="shared" si="193"/>
        <v>0</v>
      </c>
    </row>
    <row r="221" spans="1:33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5">
        <f t="shared" si="193"/>
        <v>0</v>
      </c>
    </row>
    <row r="222" spans="1:33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5">
        <f t="shared" si="193"/>
        <v>0</v>
      </c>
    </row>
    <row r="223" spans="1:33" x14ac:dyDescent="0.4">
      <c r="A223" s="6" t="s">
        <v>26</v>
      </c>
      <c r="B223" s="67" t="s">
        <v>51</v>
      </c>
      <c r="C223" s="68"/>
      <c r="D223" s="69"/>
      <c r="E223" s="6">
        <f t="shared" ref="E223" si="194">SUM(E213:E222)</f>
        <v>3</v>
      </c>
      <c r="F223" s="6">
        <f t="shared" ref="F223" si="195">SUM(F213:F222)</f>
        <v>1</v>
      </c>
      <c r="G223" s="6">
        <f t="shared" ref="G223" si="196">SUM(G213:G222)</f>
        <v>0</v>
      </c>
      <c r="H223" s="6">
        <f t="shared" ref="H223" si="197">SUM(H213:H222)</f>
        <v>2</v>
      </c>
      <c r="I223" s="6">
        <f t="shared" ref="I223" si="198">SUM(I213:I222)</f>
        <v>2</v>
      </c>
      <c r="J223" s="6">
        <f t="shared" ref="J223" si="199">SUM(J213:J222)</f>
        <v>1</v>
      </c>
      <c r="K223" s="6">
        <f t="shared" ref="K223" si="200">SUM(K213:K222)</f>
        <v>0</v>
      </c>
      <c r="L223" s="6">
        <f t="shared" ref="L223" si="201">SUM(L213:L222)</f>
        <v>0</v>
      </c>
      <c r="M223" s="6">
        <f t="shared" ref="M223" si="202">SUM(M213:M222)</f>
        <v>0</v>
      </c>
      <c r="N223" s="6">
        <f t="shared" ref="N223" si="203">SUM(N213:N222)</f>
        <v>3</v>
      </c>
      <c r="O223" s="6">
        <f t="shared" ref="O223" si="204">SUM(O213:O222)</f>
        <v>1</v>
      </c>
      <c r="P223" s="6">
        <f t="shared" ref="P223" si="205">SUM(P213:P222)</f>
        <v>1</v>
      </c>
      <c r="Q223" s="6">
        <f t="shared" ref="Q223" si="206">SUM(Q213:Q222)</f>
        <v>3</v>
      </c>
      <c r="R223" s="6">
        <f t="shared" ref="R223" si="207">SUM(R213:R222)</f>
        <v>1</v>
      </c>
      <c r="S223" s="6">
        <f t="shared" ref="S223" si="208">SUM(S213:S222)</f>
        <v>1</v>
      </c>
      <c r="T223" s="6">
        <f t="shared" ref="T223" si="209">SUM(T213:T222)</f>
        <v>3</v>
      </c>
      <c r="U223" s="6">
        <f t="shared" ref="U223" si="210">SUM(U213:U222)</f>
        <v>0</v>
      </c>
      <c r="V223" s="6">
        <f t="shared" ref="V223" si="211">SUM(V213:V222)</f>
        <v>1</v>
      </c>
      <c r="W223" s="6">
        <f t="shared" ref="W223" si="212">SUM(W213:W222)</f>
        <v>3</v>
      </c>
      <c r="X223" s="6">
        <f t="shared" ref="X223" si="213">SUM(X213:X222)</f>
        <v>2</v>
      </c>
      <c r="Y223" s="6">
        <f t="shared" ref="Y223" si="214">SUM(Y213:Y222)</f>
        <v>1</v>
      </c>
      <c r="Z223" s="6">
        <f t="shared" ref="Z223" si="215">SUM(Z213:Z222)</f>
        <v>0</v>
      </c>
      <c r="AA223" s="6">
        <f t="shared" ref="AA223" si="216">SUM(AA213:AA222)</f>
        <v>0</v>
      </c>
      <c r="AB223" s="6">
        <f t="shared" ref="AB223" si="217">SUM(AB213:AB222)</f>
        <v>2</v>
      </c>
      <c r="AC223" s="6">
        <f t="shared" ref="AC223" si="218">SUM(AC213:AC222)</f>
        <v>0</v>
      </c>
      <c r="AD223" s="6">
        <f t="shared" ref="AD223" si="219">SUM(AD213:AD222)</f>
        <v>0</v>
      </c>
      <c r="AE223" s="6">
        <f t="shared" ref="AE223" si="220">SUM(AE213:AE222)</f>
        <v>0</v>
      </c>
      <c r="AF223" s="6">
        <f t="shared" ref="AF223" si="221">SUM(AF213:AF222)</f>
        <v>1</v>
      </c>
      <c r="AG223" s="6">
        <f t="shared" ref="AG223" si="222">SUM(AG213:AG222)</f>
        <v>32</v>
      </c>
    </row>
    <row r="224" spans="1:33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spans="1:33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5">
        <f t="shared" ref="AG225:AG234" si="223">SUM(E225:AF225)</f>
        <v>3</v>
      </c>
    </row>
    <row r="226" spans="1:33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1</v>
      </c>
      <c r="P226" s="6">
        <v>0</v>
      </c>
      <c r="Q226" s="6">
        <v>0</v>
      </c>
      <c r="R226" s="6">
        <v>0</v>
      </c>
      <c r="S226" s="6">
        <v>0</v>
      </c>
      <c r="T226" s="6">
        <v>2</v>
      </c>
      <c r="U226" s="6">
        <v>0</v>
      </c>
      <c r="V226" s="6">
        <v>1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5">
        <f t="shared" si="223"/>
        <v>4</v>
      </c>
    </row>
    <row r="227" spans="1:33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5">
        <f t="shared" si="223"/>
        <v>0</v>
      </c>
    </row>
    <row r="228" spans="1:33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5">
        <f t="shared" si="223"/>
        <v>0</v>
      </c>
    </row>
    <row r="229" spans="1:33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1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5">
        <f t="shared" si="223"/>
        <v>1</v>
      </c>
    </row>
    <row r="230" spans="1:33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5">
        <f t="shared" si="223"/>
        <v>0</v>
      </c>
    </row>
    <row r="231" spans="1:33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5">
        <f t="shared" si="223"/>
        <v>0</v>
      </c>
    </row>
    <row r="232" spans="1:33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5">
        <f t="shared" si="223"/>
        <v>0</v>
      </c>
    </row>
    <row r="233" spans="1:33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5">
        <f t="shared" si="223"/>
        <v>0</v>
      </c>
    </row>
    <row r="234" spans="1:33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5">
        <f t="shared" si="223"/>
        <v>0</v>
      </c>
    </row>
    <row r="235" spans="1:33" x14ac:dyDescent="0.4">
      <c r="A235" s="6" t="s">
        <v>26</v>
      </c>
      <c r="B235" s="67" t="s">
        <v>51</v>
      </c>
      <c r="C235" s="68"/>
      <c r="D235" s="69"/>
      <c r="E235" s="6">
        <f t="shared" ref="E235" si="224">SUM(E225:E234)</f>
        <v>0</v>
      </c>
      <c r="F235" s="6">
        <f t="shared" ref="F235" si="225">SUM(F225:F234)</f>
        <v>0</v>
      </c>
      <c r="G235" s="6">
        <f t="shared" ref="G235" si="226">SUM(G225:G234)</f>
        <v>0</v>
      </c>
      <c r="H235" s="6">
        <f t="shared" ref="H235" si="227">SUM(H225:H234)</f>
        <v>0</v>
      </c>
      <c r="I235" s="6">
        <f t="shared" ref="I235" si="228">SUM(I225:I234)</f>
        <v>1</v>
      </c>
      <c r="J235" s="6">
        <f t="shared" ref="J235" si="229">SUM(J225:J234)</f>
        <v>0</v>
      </c>
      <c r="K235" s="6">
        <f t="shared" ref="K235" si="230">SUM(K225:K234)</f>
        <v>0</v>
      </c>
      <c r="L235" s="6">
        <f t="shared" ref="L235" si="231">SUM(L225:L234)</f>
        <v>0</v>
      </c>
      <c r="M235" s="6">
        <f t="shared" ref="M235" si="232">SUM(M225:M234)</f>
        <v>0</v>
      </c>
      <c r="N235" s="6">
        <f t="shared" ref="N235" si="233">SUM(N225:N234)</f>
        <v>0</v>
      </c>
      <c r="O235" s="6">
        <f t="shared" ref="O235" si="234">SUM(O225:O234)</f>
        <v>1</v>
      </c>
      <c r="P235" s="6">
        <f t="shared" ref="P235" si="235">SUM(P225:P234)</f>
        <v>0</v>
      </c>
      <c r="Q235" s="6">
        <f t="shared" ref="Q235" si="236">SUM(Q225:Q234)</f>
        <v>0</v>
      </c>
      <c r="R235" s="6">
        <f t="shared" ref="R235" si="237">SUM(R225:R234)</f>
        <v>0</v>
      </c>
      <c r="S235" s="6">
        <f t="shared" ref="S235" si="238">SUM(S225:S234)</f>
        <v>1</v>
      </c>
      <c r="T235" s="6">
        <f t="shared" ref="T235" si="239">SUM(T225:T234)</f>
        <v>4</v>
      </c>
      <c r="U235" s="6">
        <f t="shared" ref="U235" si="240">SUM(U225:U234)</f>
        <v>0</v>
      </c>
      <c r="V235" s="6">
        <f t="shared" ref="V235" si="241">SUM(V225:V234)</f>
        <v>1</v>
      </c>
      <c r="W235" s="6">
        <f t="shared" ref="W235" si="242">SUM(W225:W234)</f>
        <v>0</v>
      </c>
      <c r="X235" s="6">
        <f t="shared" ref="X235" si="243">SUM(X225:X234)</f>
        <v>0</v>
      </c>
      <c r="Y235" s="6">
        <f t="shared" ref="Y235" si="244">SUM(Y225:Y234)</f>
        <v>0</v>
      </c>
      <c r="Z235" s="6">
        <f t="shared" ref="Z235" si="245">SUM(Z225:Z234)</f>
        <v>0</v>
      </c>
      <c r="AA235" s="6">
        <f t="shared" ref="AA235" si="246">SUM(AA225:AA234)</f>
        <v>0</v>
      </c>
      <c r="AB235" s="6">
        <f t="shared" ref="AB235" si="247">SUM(AB225:AB234)</f>
        <v>0</v>
      </c>
      <c r="AC235" s="6">
        <f t="shared" ref="AC235" si="248">SUM(AC225:AC234)</f>
        <v>0</v>
      </c>
      <c r="AD235" s="6">
        <f t="shared" ref="AD235" si="249">SUM(AD225:AD234)</f>
        <v>0</v>
      </c>
      <c r="AE235" s="6">
        <f t="shared" ref="AE235" si="250">SUM(AE225:AE234)</f>
        <v>0</v>
      </c>
      <c r="AF235" s="6">
        <f t="shared" ref="AF235" si="251">SUM(AF225:AF234)</f>
        <v>0</v>
      </c>
      <c r="AG235" s="6">
        <f t="shared" ref="AG235" si="252">SUM(AG225:AG234)</f>
        <v>8</v>
      </c>
    </row>
    <row r="236" spans="1:33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spans="1:33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5</v>
      </c>
      <c r="G237" s="6">
        <v>1</v>
      </c>
      <c r="H237" s="6">
        <v>1</v>
      </c>
      <c r="I237" s="6">
        <v>0</v>
      </c>
      <c r="J237" s="6">
        <v>1</v>
      </c>
      <c r="K237" s="6">
        <v>1</v>
      </c>
      <c r="L237" s="6">
        <v>1</v>
      </c>
      <c r="M237" s="6">
        <v>1</v>
      </c>
      <c r="N237" s="6">
        <v>6</v>
      </c>
      <c r="O237" s="6">
        <v>3</v>
      </c>
      <c r="P237" s="6">
        <v>1</v>
      </c>
      <c r="Q237" s="6">
        <v>1</v>
      </c>
      <c r="R237" s="6">
        <v>4</v>
      </c>
      <c r="S237" s="6">
        <v>3</v>
      </c>
      <c r="T237" s="6">
        <v>0</v>
      </c>
      <c r="U237" s="6">
        <v>3</v>
      </c>
      <c r="V237" s="6">
        <v>3</v>
      </c>
      <c r="W237" s="6">
        <v>1</v>
      </c>
      <c r="X237" s="6">
        <v>2</v>
      </c>
      <c r="Y237" s="6">
        <v>6</v>
      </c>
      <c r="Z237" s="6">
        <v>2</v>
      </c>
      <c r="AA237" s="6">
        <v>6</v>
      </c>
      <c r="AB237" s="6">
        <v>0</v>
      </c>
      <c r="AC237" s="6">
        <v>0</v>
      </c>
      <c r="AD237" s="6">
        <v>2</v>
      </c>
      <c r="AE237" s="6">
        <v>0</v>
      </c>
      <c r="AF237" s="6">
        <v>1</v>
      </c>
      <c r="AG237" s="5">
        <f t="shared" ref="AG237:AG246" si="253">SUM(E237:AF237)</f>
        <v>55</v>
      </c>
    </row>
    <row r="238" spans="1:33" x14ac:dyDescent="0.4">
      <c r="A238" s="11" t="s">
        <v>50</v>
      </c>
      <c r="B238" s="52"/>
      <c r="C238" s="24" t="s">
        <v>216</v>
      </c>
      <c r="D238" s="50"/>
      <c r="E238" s="6">
        <v>0</v>
      </c>
      <c r="F238" s="6">
        <v>0</v>
      </c>
      <c r="G238" s="6">
        <v>0</v>
      </c>
      <c r="H238" s="6">
        <v>2</v>
      </c>
      <c r="I238" s="6">
        <v>2</v>
      </c>
      <c r="J238" s="6">
        <v>3</v>
      </c>
      <c r="K238" s="6">
        <v>1</v>
      </c>
      <c r="L238" s="6">
        <v>2</v>
      </c>
      <c r="M238" s="6">
        <v>3</v>
      </c>
      <c r="N238" s="6">
        <v>66</v>
      </c>
      <c r="O238" s="6">
        <v>11</v>
      </c>
      <c r="P238" s="6">
        <v>5</v>
      </c>
      <c r="Q238" s="6">
        <v>2</v>
      </c>
      <c r="R238" s="6">
        <v>1</v>
      </c>
      <c r="S238" s="6">
        <v>20</v>
      </c>
      <c r="T238" s="6">
        <v>19</v>
      </c>
      <c r="U238" s="6">
        <v>1</v>
      </c>
      <c r="V238" s="6">
        <v>4</v>
      </c>
      <c r="W238" s="6">
        <v>5</v>
      </c>
      <c r="X238" s="6">
        <v>0</v>
      </c>
      <c r="Y238" s="6">
        <v>2</v>
      </c>
      <c r="Z238" s="6">
        <v>1</v>
      </c>
      <c r="AA238" s="6">
        <v>3</v>
      </c>
      <c r="AB238" s="6">
        <v>0</v>
      </c>
      <c r="AC238" s="6">
        <v>2</v>
      </c>
      <c r="AD238" s="6">
        <v>20</v>
      </c>
      <c r="AE238" s="6">
        <v>2</v>
      </c>
      <c r="AF238" s="6">
        <v>6</v>
      </c>
      <c r="AG238" s="5">
        <f t="shared" si="253"/>
        <v>183</v>
      </c>
    </row>
    <row r="239" spans="1:33" x14ac:dyDescent="0.4">
      <c r="A239" s="7"/>
      <c r="B239" s="52"/>
      <c r="C239" s="24" t="s">
        <v>217</v>
      </c>
      <c r="D239" s="50"/>
      <c r="E239" s="6">
        <v>2</v>
      </c>
      <c r="F239" s="6">
        <v>7</v>
      </c>
      <c r="G239" s="6">
        <v>6</v>
      </c>
      <c r="H239" s="6">
        <v>0</v>
      </c>
      <c r="I239" s="6">
        <v>1</v>
      </c>
      <c r="J239" s="6">
        <v>4</v>
      </c>
      <c r="K239" s="6">
        <v>0</v>
      </c>
      <c r="L239" s="6">
        <v>2</v>
      </c>
      <c r="M239" s="6">
        <v>2</v>
      </c>
      <c r="N239" s="6">
        <v>15</v>
      </c>
      <c r="O239" s="6">
        <v>14</v>
      </c>
      <c r="P239" s="6">
        <v>0</v>
      </c>
      <c r="Q239" s="6">
        <v>7</v>
      </c>
      <c r="R239" s="6">
        <v>10</v>
      </c>
      <c r="S239" s="6">
        <v>7</v>
      </c>
      <c r="T239" s="6">
        <v>4</v>
      </c>
      <c r="U239" s="6">
        <v>3</v>
      </c>
      <c r="V239" s="6">
        <v>1</v>
      </c>
      <c r="W239" s="6">
        <v>2</v>
      </c>
      <c r="X239" s="6">
        <v>13</v>
      </c>
      <c r="Y239" s="6">
        <v>8</v>
      </c>
      <c r="Z239" s="6">
        <v>0</v>
      </c>
      <c r="AA239" s="6">
        <v>9</v>
      </c>
      <c r="AB239" s="6">
        <v>1</v>
      </c>
      <c r="AC239" s="6">
        <v>5</v>
      </c>
      <c r="AD239" s="6">
        <v>0</v>
      </c>
      <c r="AE239" s="6">
        <v>0</v>
      </c>
      <c r="AF239" s="6">
        <v>7</v>
      </c>
      <c r="AG239" s="5">
        <f t="shared" si="253"/>
        <v>130</v>
      </c>
    </row>
    <row r="240" spans="1:33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1</v>
      </c>
      <c r="U240" s="6">
        <v>0</v>
      </c>
      <c r="V240" s="6">
        <v>0</v>
      </c>
      <c r="W240" s="6">
        <v>0</v>
      </c>
      <c r="X240" s="6">
        <v>2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</v>
      </c>
      <c r="AG240" s="5">
        <f t="shared" si="253"/>
        <v>5</v>
      </c>
    </row>
    <row r="241" spans="1:33" x14ac:dyDescent="0.4">
      <c r="A241" s="7"/>
      <c r="B241" s="52"/>
      <c r="C241" s="24" t="s">
        <v>219</v>
      </c>
      <c r="D241" s="50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2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2</v>
      </c>
      <c r="Y241" s="6">
        <v>1</v>
      </c>
      <c r="Z241" s="6">
        <v>0</v>
      </c>
      <c r="AA241" s="6">
        <v>1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5">
        <f t="shared" si="253"/>
        <v>6</v>
      </c>
    </row>
    <row r="242" spans="1:33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0</v>
      </c>
      <c r="H242" s="6">
        <v>0</v>
      </c>
      <c r="I242" s="6">
        <v>3</v>
      </c>
      <c r="J242" s="6">
        <v>1</v>
      </c>
      <c r="K242" s="6">
        <v>1</v>
      </c>
      <c r="L242" s="6">
        <v>1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1</v>
      </c>
      <c r="S242" s="6">
        <v>0</v>
      </c>
      <c r="T242" s="6">
        <v>0</v>
      </c>
      <c r="U242" s="6">
        <v>0</v>
      </c>
      <c r="V242" s="6">
        <v>3</v>
      </c>
      <c r="W242" s="6">
        <v>1</v>
      </c>
      <c r="X242" s="6">
        <v>0</v>
      </c>
      <c r="Y242" s="6">
        <v>0</v>
      </c>
      <c r="Z242" s="6">
        <v>0</v>
      </c>
      <c r="AA242" s="6">
        <v>1</v>
      </c>
      <c r="AB242" s="6">
        <v>2</v>
      </c>
      <c r="AC242" s="6">
        <v>0</v>
      </c>
      <c r="AD242" s="6">
        <v>0</v>
      </c>
      <c r="AE242" s="6">
        <v>0</v>
      </c>
      <c r="AF242" s="6">
        <v>0</v>
      </c>
      <c r="AG242" s="5">
        <f t="shared" si="253"/>
        <v>15</v>
      </c>
    </row>
    <row r="243" spans="1:33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2</v>
      </c>
      <c r="R243" s="6">
        <v>0</v>
      </c>
      <c r="S243" s="6">
        <v>0</v>
      </c>
      <c r="T243" s="6">
        <v>0</v>
      </c>
      <c r="U243" s="6">
        <v>0</v>
      </c>
      <c r="V243" s="6">
        <v>1</v>
      </c>
      <c r="W243" s="6">
        <v>1</v>
      </c>
      <c r="X243" s="6">
        <v>0</v>
      </c>
      <c r="Y243" s="6">
        <v>0</v>
      </c>
      <c r="Z243" s="6">
        <v>0</v>
      </c>
      <c r="AA243" s="6">
        <v>2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5">
        <f t="shared" si="253"/>
        <v>6</v>
      </c>
    </row>
    <row r="244" spans="1:33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1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5">
        <f t="shared" si="253"/>
        <v>2</v>
      </c>
    </row>
    <row r="245" spans="1:33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5">
        <f t="shared" si="253"/>
        <v>0</v>
      </c>
    </row>
    <row r="246" spans="1:33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1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1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5">
        <f t="shared" si="253"/>
        <v>2</v>
      </c>
    </row>
    <row r="247" spans="1:33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254">SUM(E237:E246)</f>
        <v>2</v>
      </c>
      <c r="F247" s="6">
        <f t="shared" ref="F247" si="255">SUM(F237:F246)</f>
        <v>12</v>
      </c>
      <c r="G247" s="6">
        <f t="shared" ref="G247" si="256">SUM(G237:G246)</f>
        <v>7</v>
      </c>
      <c r="H247" s="6">
        <f t="shared" ref="H247" si="257">SUM(H237:H246)</f>
        <v>3</v>
      </c>
      <c r="I247" s="6">
        <f t="shared" ref="I247" si="258">SUM(I237:I246)</f>
        <v>6</v>
      </c>
      <c r="J247" s="6">
        <f t="shared" ref="J247" si="259">SUM(J237:J246)</f>
        <v>9</v>
      </c>
      <c r="K247" s="6">
        <f t="shared" ref="K247" si="260">SUM(K237:K246)</f>
        <v>3</v>
      </c>
      <c r="L247" s="6">
        <f t="shared" ref="L247" si="261">SUM(L237:L246)</f>
        <v>6</v>
      </c>
      <c r="M247" s="6">
        <f t="shared" ref="M247" si="262">SUM(M237:M246)</f>
        <v>6</v>
      </c>
      <c r="N247" s="6">
        <f t="shared" ref="N247" si="263">SUM(N237:N246)</f>
        <v>90</v>
      </c>
      <c r="O247" s="6">
        <f t="shared" ref="O247" si="264">SUM(O237:O246)</f>
        <v>30</v>
      </c>
      <c r="P247" s="6">
        <f t="shared" ref="P247" si="265">SUM(P237:P246)</f>
        <v>6</v>
      </c>
      <c r="Q247" s="6">
        <f t="shared" ref="Q247" si="266">SUM(Q237:Q246)</f>
        <v>12</v>
      </c>
      <c r="R247" s="6">
        <f t="shared" ref="R247" si="267">SUM(R237:R246)</f>
        <v>17</v>
      </c>
      <c r="S247" s="6">
        <f t="shared" ref="S247" si="268">SUM(S237:S246)</f>
        <v>30</v>
      </c>
      <c r="T247" s="6">
        <f t="shared" ref="T247" si="269">SUM(T237:T246)</f>
        <v>24</v>
      </c>
      <c r="U247" s="6">
        <f t="shared" ref="U247" si="270">SUM(U237:U246)</f>
        <v>7</v>
      </c>
      <c r="V247" s="6">
        <f t="shared" ref="V247" si="271">SUM(V237:V246)</f>
        <v>12</v>
      </c>
      <c r="W247" s="6">
        <f t="shared" ref="W247" si="272">SUM(W237:W246)</f>
        <v>10</v>
      </c>
      <c r="X247" s="6">
        <f t="shared" ref="X247" si="273">SUM(X237:X246)</f>
        <v>19</v>
      </c>
      <c r="Y247" s="6">
        <f t="shared" ref="Y247" si="274">SUM(Y237:Y246)</f>
        <v>19</v>
      </c>
      <c r="Z247" s="6">
        <f t="shared" ref="Z247" si="275">SUM(Z237:Z246)</f>
        <v>3</v>
      </c>
      <c r="AA247" s="6">
        <f t="shared" ref="AA247" si="276">SUM(AA237:AA246)</f>
        <v>22</v>
      </c>
      <c r="AB247" s="6">
        <f t="shared" ref="AB247" si="277">SUM(AB237:AB246)</f>
        <v>3</v>
      </c>
      <c r="AC247" s="6">
        <f t="shared" ref="AC247" si="278">SUM(AC237:AC246)</f>
        <v>7</v>
      </c>
      <c r="AD247" s="6">
        <f t="shared" ref="AD247" si="279">SUM(AD237:AD246)</f>
        <v>22</v>
      </c>
      <c r="AE247" s="6">
        <f t="shared" ref="AE247" si="280">SUM(AE237:AE246)</f>
        <v>2</v>
      </c>
      <c r="AF247" s="6">
        <f t="shared" ref="AF247" si="281">SUM(AF237:AF246)</f>
        <v>15</v>
      </c>
      <c r="AG247" s="6">
        <f t="shared" ref="AG247" si="282">SUM(AG237:AG246)</f>
        <v>404</v>
      </c>
    </row>
    <row r="248" spans="1:33" x14ac:dyDescent="0.4">
      <c r="A248" s="75"/>
      <c r="B248" s="76"/>
      <c r="C248" s="76"/>
      <c r="D248" s="76"/>
      <c r="E248" s="77"/>
    </row>
    <row r="249" spans="1:33" x14ac:dyDescent="0.4">
      <c r="A249" s="11" t="s">
        <v>48</v>
      </c>
      <c r="B249" s="17" t="s">
        <v>81</v>
      </c>
      <c r="C249" s="73" t="s">
        <v>82</v>
      </c>
      <c r="D249" s="74"/>
      <c r="E249" s="6">
        <v>1</v>
      </c>
      <c r="F249" s="6">
        <v>1</v>
      </c>
      <c r="G249" s="6">
        <v>1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1</v>
      </c>
      <c r="W249" s="6">
        <v>0</v>
      </c>
      <c r="X249" s="6">
        <v>0</v>
      </c>
      <c r="Y249" s="6">
        <v>0</v>
      </c>
      <c r="Z249" s="6">
        <v>0</v>
      </c>
      <c r="AA249" s="6">
        <v>2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5">
        <f t="shared" ref="AG249:AG258" si="283">SUM(E249:AF249)</f>
        <v>7</v>
      </c>
    </row>
    <row r="250" spans="1:33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1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5">
        <f t="shared" si="283"/>
        <v>2</v>
      </c>
    </row>
    <row r="251" spans="1:33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1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5">
        <f t="shared" si="283"/>
        <v>1</v>
      </c>
    </row>
    <row r="252" spans="1:33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5">
        <f t="shared" si="283"/>
        <v>0</v>
      </c>
    </row>
    <row r="253" spans="1:33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5">
        <f t="shared" si="283"/>
        <v>0</v>
      </c>
    </row>
    <row r="254" spans="1:33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5">
        <f t="shared" si="283"/>
        <v>0</v>
      </c>
    </row>
    <row r="255" spans="1:33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5">
        <f t="shared" si="283"/>
        <v>0</v>
      </c>
    </row>
    <row r="256" spans="1:33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5">
        <f t="shared" si="283"/>
        <v>0</v>
      </c>
    </row>
    <row r="257" spans="1:33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5">
        <f t="shared" si="283"/>
        <v>0</v>
      </c>
    </row>
    <row r="258" spans="1:33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5">
        <f t="shared" si="283"/>
        <v>0</v>
      </c>
    </row>
    <row r="259" spans="1:33" x14ac:dyDescent="0.4">
      <c r="A259" s="6" t="s">
        <v>26</v>
      </c>
      <c r="B259" s="67" t="s">
        <v>51</v>
      </c>
      <c r="C259" s="68"/>
      <c r="D259" s="69"/>
      <c r="E259" s="6">
        <f t="shared" ref="E259" si="284">SUM(E249:E258)</f>
        <v>1</v>
      </c>
      <c r="F259" s="6">
        <f t="shared" ref="F259" si="285">SUM(F249:F258)</f>
        <v>1</v>
      </c>
      <c r="G259" s="6">
        <f t="shared" ref="G259" si="286">SUM(G249:G258)</f>
        <v>1</v>
      </c>
      <c r="H259" s="6">
        <f t="shared" ref="H259" si="287">SUM(H249:H258)</f>
        <v>0</v>
      </c>
      <c r="I259" s="6">
        <f t="shared" ref="I259" si="288">SUM(I249:I258)</f>
        <v>2</v>
      </c>
      <c r="J259" s="6">
        <f t="shared" ref="J259" si="289">SUM(J249:J258)</f>
        <v>0</v>
      </c>
      <c r="K259" s="6">
        <f t="shared" ref="K259" si="290">SUM(K249:K258)</f>
        <v>0</v>
      </c>
      <c r="L259" s="6">
        <f t="shared" ref="L259" si="291">SUM(L249:L258)</f>
        <v>0</v>
      </c>
      <c r="M259" s="6">
        <f t="shared" ref="M259" si="292">SUM(M249:M258)</f>
        <v>0</v>
      </c>
      <c r="N259" s="6">
        <f t="shared" ref="N259" si="293">SUM(N249:N258)</f>
        <v>0</v>
      </c>
      <c r="O259" s="6">
        <f t="shared" ref="O259" si="294">SUM(O249:O258)</f>
        <v>0</v>
      </c>
      <c r="P259" s="6">
        <f t="shared" ref="P259" si="295">SUM(P249:P258)</f>
        <v>0</v>
      </c>
      <c r="Q259" s="6">
        <f t="shared" ref="Q259" si="296">SUM(Q249:Q258)</f>
        <v>0</v>
      </c>
      <c r="R259" s="6">
        <f t="shared" ref="R259" si="297">SUM(R249:R258)</f>
        <v>0</v>
      </c>
      <c r="S259" s="6">
        <f t="shared" ref="S259" si="298">SUM(S249:S258)</f>
        <v>0</v>
      </c>
      <c r="T259" s="6">
        <f t="shared" ref="T259" si="299">SUM(T249:T258)</f>
        <v>0</v>
      </c>
      <c r="U259" s="6">
        <f t="shared" ref="U259" si="300">SUM(U249:U258)</f>
        <v>0</v>
      </c>
      <c r="V259" s="6">
        <f t="shared" ref="V259" si="301">SUM(V249:V258)</f>
        <v>1</v>
      </c>
      <c r="W259" s="6">
        <f t="shared" ref="W259" si="302">SUM(W249:W258)</f>
        <v>0</v>
      </c>
      <c r="X259" s="6">
        <f t="shared" ref="X259" si="303">SUM(X249:X258)</f>
        <v>1</v>
      </c>
      <c r="Y259" s="6">
        <f t="shared" ref="Y259" si="304">SUM(Y249:Y258)</f>
        <v>1</v>
      </c>
      <c r="Z259" s="6">
        <f t="shared" ref="Z259" si="305">SUM(Z249:Z258)</f>
        <v>0</v>
      </c>
      <c r="AA259" s="6">
        <f t="shared" ref="AA259" si="306">SUM(AA249:AA258)</f>
        <v>2</v>
      </c>
      <c r="AB259" s="6">
        <f t="shared" ref="AB259" si="307">SUM(AB249:AB258)</f>
        <v>0</v>
      </c>
      <c r="AC259" s="6">
        <f t="shared" ref="AC259" si="308">SUM(AC249:AC258)</f>
        <v>0</v>
      </c>
      <c r="AD259" s="6">
        <f t="shared" ref="AD259" si="309">SUM(AD249:AD258)</f>
        <v>0</v>
      </c>
      <c r="AE259" s="6">
        <f t="shared" ref="AE259" si="310">SUM(AE249:AE258)</f>
        <v>0</v>
      </c>
      <c r="AF259" s="6">
        <f t="shared" ref="AF259" si="311">SUM(AF249:AF258)</f>
        <v>0</v>
      </c>
      <c r="AG259" s="6">
        <f t="shared" ref="AG259" si="312">SUM(AG249:AG258)</f>
        <v>10</v>
      </c>
    </row>
    <row r="261" spans="1:33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15"/>
      <c r="Y261" s="5"/>
      <c r="Z261" s="5"/>
      <c r="AA261" s="5"/>
      <c r="AB261" s="5"/>
      <c r="AC261" s="5"/>
      <c r="AD261" s="5"/>
      <c r="AE261" s="5"/>
      <c r="AF261" s="15"/>
      <c r="AG261" s="5"/>
    </row>
    <row r="262" spans="1:33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199</v>
      </c>
      <c r="F262" s="6">
        <f t="shared" ref="F262:N262" si="313">F55+F67+F79+F91+F103+F115+F127+F139+F151+F163+F175+F187+F199+F211+F223+F235+F247+F259</f>
        <v>196</v>
      </c>
      <c r="G262" s="6">
        <f t="shared" si="313"/>
        <v>193</v>
      </c>
      <c r="H262" s="6">
        <f t="shared" si="313"/>
        <v>215</v>
      </c>
      <c r="I262" s="6">
        <f t="shared" si="313"/>
        <v>208</v>
      </c>
      <c r="J262" s="6">
        <f t="shared" si="313"/>
        <v>200</v>
      </c>
      <c r="K262" s="6">
        <f t="shared" si="313"/>
        <v>187</v>
      </c>
      <c r="L262" s="6">
        <f t="shared" si="313"/>
        <v>201</v>
      </c>
      <c r="M262" s="6">
        <f t="shared" si="313"/>
        <v>239</v>
      </c>
      <c r="N262" s="6">
        <f t="shared" si="313"/>
        <v>234</v>
      </c>
      <c r="O262" s="6">
        <f t="shared" ref="O262:AF262" si="314">O55+O67+O79+O91+O103+O115+O127+O139+O151+O163+O175+O187+O199+O211+O223+O235+O247+O259</f>
        <v>194</v>
      </c>
      <c r="P262" s="6">
        <f t="shared" si="314"/>
        <v>220</v>
      </c>
      <c r="Q262" s="6">
        <f t="shared" si="314"/>
        <v>170</v>
      </c>
      <c r="R262" s="6">
        <f t="shared" si="314"/>
        <v>193</v>
      </c>
      <c r="S262" s="6">
        <f t="shared" si="314"/>
        <v>184</v>
      </c>
      <c r="T262" s="6">
        <f t="shared" si="314"/>
        <v>182</v>
      </c>
      <c r="U262" s="6">
        <f t="shared" si="314"/>
        <v>184</v>
      </c>
      <c r="V262" s="6">
        <f t="shared" si="314"/>
        <v>181</v>
      </c>
      <c r="W262" s="6">
        <f t="shared" si="314"/>
        <v>195</v>
      </c>
      <c r="X262" s="6">
        <f t="shared" si="314"/>
        <v>219</v>
      </c>
      <c r="Y262" s="6">
        <f t="shared" ref="Y262" si="315">Y55+Y67+Y79+Y91+Y103+Y115+Y127+Y139+Y151+Y163+Y175+Y187+Y199+Y211+Y223+Y235+Y247+Y259</f>
        <v>216</v>
      </c>
      <c r="Z262" s="6">
        <f t="shared" si="314"/>
        <v>171</v>
      </c>
      <c r="AA262" s="6">
        <f t="shared" si="314"/>
        <v>197</v>
      </c>
      <c r="AB262" s="6">
        <f t="shared" si="314"/>
        <v>172</v>
      </c>
      <c r="AC262" s="6">
        <f t="shared" si="314"/>
        <v>219</v>
      </c>
      <c r="AD262" s="6">
        <f t="shared" si="314"/>
        <v>212</v>
      </c>
      <c r="AE262" s="6">
        <f t="shared" si="314"/>
        <v>180</v>
      </c>
      <c r="AF262" s="6">
        <f t="shared" si="314"/>
        <v>185</v>
      </c>
      <c r="AG262" s="5">
        <f>SUM(E262:AF262)</f>
        <v>5546</v>
      </c>
    </row>
    <row r="263" spans="1:33" x14ac:dyDescent="0.4">
      <c r="A263" s="13"/>
      <c r="B263" s="19" t="s">
        <v>87</v>
      </c>
      <c r="C263" s="65" t="s">
        <v>88</v>
      </c>
      <c r="D263" s="66"/>
      <c r="E263" s="6">
        <v>16</v>
      </c>
      <c r="F263" s="6">
        <v>12</v>
      </c>
      <c r="G263" s="6">
        <v>19</v>
      </c>
      <c r="H263" s="6">
        <v>15</v>
      </c>
      <c r="I263" s="6">
        <v>13</v>
      </c>
      <c r="J263" s="6">
        <v>17</v>
      </c>
      <c r="K263" s="6">
        <v>17</v>
      </c>
      <c r="L263" s="6">
        <v>23</v>
      </c>
      <c r="M263" s="6">
        <v>8</v>
      </c>
      <c r="N263" s="6">
        <v>13</v>
      </c>
      <c r="O263" s="6">
        <v>25</v>
      </c>
      <c r="P263" s="6">
        <v>23</v>
      </c>
      <c r="Q263" s="6">
        <v>12</v>
      </c>
      <c r="R263" s="6">
        <v>23</v>
      </c>
      <c r="S263" s="6">
        <v>14</v>
      </c>
      <c r="T263" s="6">
        <v>13</v>
      </c>
      <c r="U263" s="6">
        <v>13</v>
      </c>
      <c r="V263" s="6">
        <v>22</v>
      </c>
      <c r="W263" s="6">
        <v>16</v>
      </c>
      <c r="X263" s="6">
        <v>28</v>
      </c>
      <c r="Y263" s="6">
        <v>12</v>
      </c>
      <c r="Z263" s="6">
        <v>9</v>
      </c>
      <c r="AA263" s="6">
        <v>19</v>
      </c>
      <c r="AB263" s="6">
        <v>10</v>
      </c>
      <c r="AC263" s="6">
        <v>10</v>
      </c>
      <c r="AD263" s="6">
        <v>10</v>
      </c>
      <c r="AE263" s="6">
        <v>21</v>
      </c>
      <c r="AF263" s="6">
        <v>16</v>
      </c>
      <c r="AG263" s="5">
        <f>SUM(E263:AF263)</f>
        <v>449</v>
      </c>
    </row>
    <row r="264" spans="1:33" x14ac:dyDescent="0.4">
      <c r="A264" s="14"/>
      <c r="B264" s="19" t="s">
        <v>89</v>
      </c>
      <c r="C264" s="65" t="s">
        <v>90</v>
      </c>
      <c r="D264" s="66"/>
      <c r="E264" s="5">
        <f>SUM(E262:E263)</f>
        <v>215</v>
      </c>
      <c r="F264" s="5">
        <f t="shared" ref="F264:N264" si="316">SUM(F262:F263)</f>
        <v>208</v>
      </c>
      <c r="G264" s="5">
        <f t="shared" si="316"/>
        <v>212</v>
      </c>
      <c r="H264" s="5">
        <f t="shared" si="316"/>
        <v>230</v>
      </c>
      <c r="I264" s="5">
        <f t="shared" si="316"/>
        <v>221</v>
      </c>
      <c r="J264" s="5">
        <f t="shared" si="316"/>
        <v>217</v>
      </c>
      <c r="K264" s="5">
        <f t="shared" si="316"/>
        <v>204</v>
      </c>
      <c r="L264" s="5">
        <f t="shared" si="316"/>
        <v>224</v>
      </c>
      <c r="M264" s="5">
        <f t="shared" si="316"/>
        <v>247</v>
      </c>
      <c r="N264" s="5">
        <f t="shared" si="316"/>
        <v>247</v>
      </c>
      <c r="O264" s="5">
        <f t="shared" ref="O264:AF264" si="317">SUM(O262:O263)</f>
        <v>219</v>
      </c>
      <c r="P264" s="5">
        <f t="shared" si="317"/>
        <v>243</v>
      </c>
      <c r="Q264" s="5">
        <f t="shared" si="317"/>
        <v>182</v>
      </c>
      <c r="R264" s="5">
        <f t="shared" si="317"/>
        <v>216</v>
      </c>
      <c r="S264" s="5">
        <f t="shared" si="317"/>
        <v>198</v>
      </c>
      <c r="T264" s="5">
        <f t="shared" si="317"/>
        <v>195</v>
      </c>
      <c r="U264" s="5">
        <f t="shared" si="317"/>
        <v>197</v>
      </c>
      <c r="V264" s="5">
        <f t="shared" si="317"/>
        <v>203</v>
      </c>
      <c r="W264" s="5">
        <f t="shared" si="317"/>
        <v>211</v>
      </c>
      <c r="X264" s="5">
        <f t="shared" si="317"/>
        <v>247</v>
      </c>
      <c r="Y264" s="5">
        <f t="shared" ref="Y264" si="318">SUM(Y262:Y263)</f>
        <v>228</v>
      </c>
      <c r="Z264" s="5">
        <f t="shared" si="317"/>
        <v>180</v>
      </c>
      <c r="AA264" s="5">
        <f t="shared" si="317"/>
        <v>216</v>
      </c>
      <c r="AB264" s="5">
        <f t="shared" si="317"/>
        <v>182</v>
      </c>
      <c r="AC264" s="5">
        <f t="shared" si="317"/>
        <v>229</v>
      </c>
      <c r="AD264" s="5">
        <f t="shared" si="317"/>
        <v>222</v>
      </c>
      <c r="AE264" s="5">
        <f t="shared" si="317"/>
        <v>201</v>
      </c>
      <c r="AF264" s="5">
        <f t="shared" si="317"/>
        <v>201</v>
      </c>
      <c r="AG264" s="5">
        <f>SUM(E264:AF264)</f>
        <v>5995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F12"/>
    <mergeCell ref="AG12:AG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B37"/>
    <mergeCell ref="B38:D38"/>
    <mergeCell ref="A42:D42"/>
    <mergeCell ref="E42:AB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AF15 E19:AF20 E22:AF23 E25:AF26 E33:AF33 E35:AF35 E39:AF40 E45:AF54 E57:AF66 E69:AF78 E81:AF90 E93:AF102 E105:AF114 E117:AF126 E129:AF138 E141:AF150 E153:AF162 E165:AF174 E177:AF186 E189:AF198 E201:AF210 E213:AF222 E225:AF234 E237:AF246 E249:AF258 E262:AF263">
    <cfRule type="containsBlanks" dxfId="259" priority="21">
      <formula>LEN(TRIM(E14))=0</formula>
    </cfRule>
  </conditionalFormatting>
  <conditionalFormatting sqref="E30:AF30">
    <cfRule type="expression" dxfId="258" priority="26">
      <formula>E30&lt;&gt;E47</formula>
    </cfRule>
    <cfRule type="expression" dxfId="257" priority="27">
      <formula>E30&lt;&gt;E34</formula>
    </cfRule>
  </conditionalFormatting>
  <conditionalFormatting sqref="E34:AF34">
    <cfRule type="expression" dxfId="256" priority="22">
      <formula>E30&lt;&gt;E34</formula>
    </cfRule>
    <cfRule type="expression" dxfId="255" priority="23">
      <formula>E30=E34</formula>
    </cfRule>
    <cfRule type="expression" dxfId="254" priority="28">
      <formula>E34&lt;&gt;E30</formula>
    </cfRule>
    <cfRule type="expression" dxfId="253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1CA1-46E1-4084-8E09-FCE8B4DFA3F7}">
  <dimension ref="A2:AO264"/>
  <sheetViews>
    <sheetView topLeftCell="C210" zoomScale="55" zoomScaleNormal="55" workbookViewId="0">
      <selection activeCell="X267" sqref="X267"/>
    </sheetView>
  </sheetViews>
  <sheetFormatPr defaultRowHeight="13.15" x14ac:dyDescent="0.4"/>
  <cols>
    <col min="3" max="3" width="67.140625" bestFit="1" customWidth="1"/>
    <col min="4" max="4" width="5.85546875" bestFit="1" customWidth="1"/>
    <col min="39" max="39" width="13.28515625" customWidth="1"/>
  </cols>
  <sheetData>
    <row r="2" spans="1:39" x14ac:dyDescent="0.4">
      <c r="C2" s="43" t="s">
        <v>104</v>
      </c>
      <c r="D2" s="43" t="s">
        <v>229</v>
      </c>
    </row>
    <row r="3" spans="1:39" x14ac:dyDescent="0.4">
      <c r="C3" s="43" t="s">
        <v>105</v>
      </c>
      <c r="D3" s="43" t="s">
        <v>106</v>
      </c>
    </row>
    <row r="4" spans="1:39" x14ac:dyDescent="0.4">
      <c r="C4" s="43" t="s">
        <v>107</v>
      </c>
      <c r="D4" s="43" t="s">
        <v>108</v>
      </c>
    </row>
    <row r="5" spans="1:39" x14ac:dyDescent="0.4">
      <c r="C5" s="43"/>
      <c r="D5" s="43"/>
    </row>
    <row r="6" spans="1:39" x14ac:dyDescent="0.4">
      <c r="C6" s="43"/>
      <c r="D6" s="43"/>
    </row>
    <row r="7" spans="1:39" x14ac:dyDescent="0.4">
      <c r="C7" s="43"/>
      <c r="D7" s="43"/>
    </row>
    <row r="8" spans="1:39" x14ac:dyDescent="0.4">
      <c r="C8" s="43"/>
      <c r="D8" s="43"/>
    </row>
    <row r="9" spans="1:39" x14ac:dyDescent="0.4">
      <c r="C9" s="43" t="s">
        <v>109</v>
      </c>
      <c r="D9" s="43" t="s">
        <v>229</v>
      </c>
    </row>
    <row r="11" spans="1:3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T11" s="1"/>
      <c r="U11" s="1"/>
      <c r="V11" s="1"/>
      <c r="W11" s="1"/>
      <c r="X11" s="1"/>
      <c r="Y11" s="1"/>
      <c r="Z11" s="1"/>
      <c r="AA11" s="1"/>
      <c r="AB11" s="3"/>
    </row>
    <row r="12" spans="1:39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4" t="s">
        <v>103</v>
      </c>
    </row>
    <row r="13" spans="1:39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240</v>
      </c>
      <c r="AJ13" s="5" t="s">
        <v>241</v>
      </c>
      <c r="AK13" s="5" t="s">
        <v>242</v>
      </c>
      <c r="AL13" s="5" t="s">
        <v>243</v>
      </c>
      <c r="AM13" s="105"/>
    </row>
    <row r="14" spans="1:39" x14ac:dyDescent="0.4">
      <c r="A14" s="7"/>
      <c r="B14" s="94" t="s">
        <v>22</v>
      </c>
      <c r="C14" s="82"/>
      <c r="D14" s="6" t="s">
        <v>23</v>
      </c>
      <c r="E14" s="6">
        <v>119</v>
      </c>
      <c r="F14" s="6">
        <v>124</v>
      </c>
      <c r="G14" s="6">
        <v>138</v>
      </c>
      <c r="H14" s="6">
        <v>131</v>
      </c>
      <c r="I14" s="6">
        <v>132</v>
      </c>
      <c r="J14" s="6">
        <v>132</v>
      </c>
      <c r="K14" s="6">
        <v>122</v>
      </c>
      <c r="L14" s="6">
        <v>113</v>
      </c>
      <c r="M14" s="6">
        <v>135</v>
      </c>
      <c r="N14" s="6">
        <v>124</v>
      </c>
      <c r="O14" s="6">
        <v>121</v>
      </c>
      <c r="P14" s="6">
        <v>123</v>
      </c>
      <c r="Q14" s="6">
        <v>132</v>
      </c>
      <c r="R14" s="6">
        <v>132</v>
      </c>
      <c r="S14" s="6">
        <v>144</v>
      </c>
      <c r="T14" s="6">
        <v>130</v>
      </c>
      <c r="U14" s="6">
        <v>123</v>
      </c>
      <c r="V14" s="6">
        <v>132</v>
      </c>
      <c r="W14" s="6">
        <v>120</v>
      </c>
      <c r="X14" s="6">
        <v>125</v>
      </c>
      <c r="Y14" s="6">
        <v>90</v>
      </c>
      <c r="Z14" s="6">
        <v>116</v>
      </c>
      <c r="AA14" s="6">
        <v>127</v>
      </c>
      <c r="AB14" s="6">
        <v>120</v>
      </c>
      <c r="AC14" s="6">
        <v>118</v>
      </c>
      <c r="AD14" s="6">
        <v>139</v>
      </c>
      <c r="AE14" s="6">
        <v>119</v>
      </c>
      <c r="AF14" s="6">
        <v>114</v>
      </c>
      <c r="AG14" s="6">
        <v>137</v>
      </c>
      <c r="AH14" s="6">
        <v>116</v>
      </c>
      <c r="AI14" s="6">
        <v>141</v>
      </c>
      <c r="AJ14" s="6">
        <v>117</v>
      </c>
      <c r="AK14" s="6">
        <v>101</v>
      </c>
      <c r="AL14" s="6">
        <v>106</v>
      </c>
      <c r="AM14" s="5">
        <f>SUM(E14:AL14)</f>
        <v>4213</v>
      </c>
    </row>
    <row r="15" spans="1:39" x14ac:dyDescent="0.4">
      <c r="A15" s="7"/>
      <c r="B15" s="95"/>
      <c r="C15" s="88"/>
      <c r="D15" s="6" t="s">
        <v>24</v>
      </c>
      <c r="E15" s="6">
        <v>124</v>
      </c>
      <c r="F15" s="6">
        <v>149</v>
      </c>
      <c r="G15" s="6">
        <v>136</v>
      </c>
      <c r="H15" s="6">
        <v>131</v>
      </c>
      <c r="I15" s="6">
        <v>132</v>
      </c>
      <c r="J15" s="6">
        <v>139</v>
      </c>
      <c r="K15" s="6">
        <v>148</v>
      </c>
      <c r="L15" s="6">
        <v>115</v>
      </c>
      <c r="M15" s="6">
        <v>134</v>
      </c>
      <c r="N15" s="6">
        <v>119</v>
      </c>
      <c r="O15" s="6">
        <v>130</v>
      </c>
      <c r="P15" s="6">
        <v>131</v>
      </c>
      <c r="Q15" s="6">
        <v>138</v>
      </c>
      <c r="R15" s="6">
        <v>128</v>
      </c>
      <c r="S15" s="6">
        <v>142</v>
      </c>
      <c r="T15" s="6">
        <v>134</v>
      </c>
      <c r="U15" s="6">
        <v>125</v>
      </c>
      <c r="V15" s="6">
        <v>146</v>
      </c>
      <c r="W15" s="6">
        <v>131</v>
      </c>
      <c r="X15" s="6">
        <v>124</v>
      </c>
      <c r="Y15" s="6">
        <v>107</v>
      </c>
      <c r="Z15" s="6">
        <v>146</v>
      </c>
      <c r="AA15" s="6">
        <v>142</v>
      </c>
      <c r="AB15" s="6">
        <v>138</v>
      </c>
      <c r="AC15" s="6">
        <v>130</v>
      </c>
      <c r="AD15" s="6">
        <v>138</v>
      </c>
      <c r="AE15" s="6">
        <v>122</v>
      </c>
      <c r="AF15" s="6">
        <v>115</v>
      </c>
      <c r="AG15" s="6">
        <v>138</v>
      </c>
      <c r="AH15" s="6">
        <v>110</v>
      </c>
      <c r="AI15" s="6">
        <v>135</v>
      </c>
      <c r="AJ15" s="6">
        <v>115</v>
      </c>
      <c r="AK15" s="6">
        <v>111</v>
      </c>
      <c r="AL15" s="6">
        <v>101</v>
      </c>
      <c r="AM15" s="5">
        <f>SUM(E15:AL15)</f>
        <v>4404</v>
      </c>
    </row>
    <row r="16" spans="1:39" x14ac:dyDescent="0.4">
      <c r="A16" s="8"/>
      <c r="B16" s="93"/>
      <c r="C16" s="89"/>
      <c r="D16" s="5" t="s">
        <v>25</v>
      </c>
      <c r="E16" s="5">
        <f t="shared" ref="E16:AL16" si="0">SUM(E14:E15)</f>
        <v>243</v>
      </c>
      <c r="F16" s="5">
        <f t="shared" ref="F16:S16" si="1">SUM(F14:F15)</f>
        <v>273</v>
      </c>
      <c r="G16" s="5">
        <f t="shared" si="1"/>
        <v>274</v>
      </c>
      <c r="H16" s="5">
        <f t="shared" si="1"/>
        <v>262</v>
      </c>
      <c r="I16" s="5">
        <f t="shared" si="1"/>
        <v>264</v>
      </c>
      <c r="J16" s="5">
        <f t="shared" si="1"/>
        <v>271</v>
      </c>
      <c r="K16" s="5">
        <f t="shared" si="1"/>
        <v>270</v>
      </c>
      <c r="L16" s="5">
        <f t="shared" si="1"/>
        <v>228</v>
      </c>
      <c r="M16" s="5">
        <f t="shared" si="1"/>
        <v>269</v>
      </c>
      <c r="N16" s="5">
        <f t="shared" si="1"/>
        <v>243</v>
      </c>
      <c r="O16" s="5">
        <f t="shared" si="1"/>
        <v>251</v>
      </c>
      <c r="P16" s="5">
        <f t="shared" si="1"/>
        <v>254</v>
      </c>
      <c r="Q16" s="5">
        <f t="shared" si="1"/>
        <v>270</v>
      </c>
      <c r="R16" s="5">
        <f t="shared" si="1"/>
        <v>260</v>
      </c>
      <c r="S16" s="5">
        <f t="shared" si="1"/>
        <v>286</v>
      </c>
      <c r="T16" s="5">
        <f t="shared" si="0"/>
        <v>264</v>
      </c>
      <c r="U16" s="5">
        <f t="shared" si="0"/>
        <v>248</v>
      </c>
      <c r="V16" s="5">
        <f t="shared" si="0"/>
        <v>278</v>
      </c>
      <c r="W16" s="5">
        <f t="shared" si="0"/>
        <v>251</v>
      </c>
      <c r="X16" s="5">
        <f t="shared" si="0"/>
        <v>249</v>
      </c>
      <c r="Y16" s="5">
        <f t="shared" si="0"/>
        <v>197</v>
      </c>
      <c r="Z16" s="5">
        <f t="shared" si="0"/>
        <v>262</v>
      </c>
      <c r="AA16" s="5">
        <f t="shared" si="0"/>
        <v>269</v>
      </c>
      <c r="AB16" s="5">
        <f t="shared" si="0"/>
        <v>258</v>
      </c>
      <c r="AC16" s="5">
        <f t="shared" si="0"/>
        <v>248</v>
      </c>
      <c r="AD16" s="5">
        <f t="shared" ref="AD16:AG16" si="2">SUM(AD14:AD15)</f>
        <v>277</v>
      </c>
      <c r="AE16" s="5">
        <f t="shared" si="2"/>
        <v>241</v>
      </c>
      <c r="AF16" s="5">
        <f t="shared" si="2"/>
        <v>229</v>
      </c>
      <c r="AG16" s="5">
        <f t="shared" si="2"/>
        <v>275</v>
      </c>
      <c r="AH16" s="5">
        <f t="shared" si="0"/>
        <v>226</v>
      </c>
      <c r="AI16" s="5">
        <f t="shared" si="0"/>
        <v>276</v>
      </c>
      <c r="AJ16" s="5">
        <f t="shared" si="0"/>
        <v>232</v>
      </c>
      <c r="AK16" s="5">
        <f t="shared" si="0"/>
        <v>212</v>
      </c>
      <c r="AL16" s="5">
        <f t="shared" si="0"/>
        <v>207</v>
      </c>
      <c r="AM16" s="5">
        <f>SUM(E16:AL16)</f>
        <v>8617</v>
      </c>
    </row>
    <row r="17" spans="1:39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6"/>
      <c r="U17" s="6"/>
      <c r="V17" s="6"/>
      <c r="W17" s="6"/>
      <c r="X17" s="6"/>
      <c r="Y17" s="6"/>
      <c r="Z17" s="6"/>
      <c r="AA17" s="6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28"/>
    </row>
    <row r="18" spans="1:39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6"/>
      <c r="U18" s="6"/>
      <c r="V18" s="6"/>
      <c r="W18" s="6"/>
      <c r="X18" s="6"/>
      <c r="Y18" s="6"/>
      <c r="Z18" s="6"/>
      <c r="AA18" s="6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28"/>
    </row>
    <row r="19" spans="1:39" x14ac:dyDescent="0.4">
      <c r="A19" s="11"/>
      <c r="B19" s="96" t="s">
        <v>28</v>
      </c>
      <c r="C19" s="97" t="s">
        <v>29</v>
      </c>
      <c r="D19" s="6" t="s">
        <v>23</v>
      </c>
      <c r="E19" s="6">
        <v>82</v>
      </c>
      <c r="F19" s="6">
        <v>86</v>
      </c>
      <c r="G19" s="6">
        <v>111</v>
      </c>
      <c r="H19" s="6">
        <v>92</v>
      </c>
      <c r="I19" s="6">
        <v>98</v>
      </c>
      <c r="J19" s="6">
        <v>93</v>
      </c>
      <c r="K19" s="6">
        <v>94</v>
      </c>
      <c r="L19" s="6">
        <v>90</v>
      </c>
      <c r="M19" s="6">
        <v>94</v>
      </c>
      <c r="N19" s="6">
        <v>97</v>
      </c>
      <c r="O19" s="6">
        <v>90</v>
      </c>
      <c r="P19" s="6">
        <v>97</v>
      </c>
      <c r="Q19" s="6">
        <v>109</v>
      </c>
      <c r="R19" s="6">
        <v>97</v>
      </c>
      <c r="S19" s="6">
        <v>118</v>
      </c>
      <c r="T19" s="6">
        <v>100</v>
      </c>
      <c r="U19" s="6">
        <v>89</v>
      </c>
      <c r="V19" s="6">
        <v>105</v>
      </c>
      <c r="W19" s="6">
        <v>81</v>
      </c>
      <c r="X19" s="6">
        <v>88</v>
      </c>
      <c r="Y19" s="6">
        <v>58</v>
      </c>
      <c r="Z19" s="6">
        <v>85</v>
      </c>
      <c r="AA19" s="6">
        <v>99</v>
      </c>
      <c r="AB19" s="6">
        <v>105</v>
      </c>
      <c r="AC19" s="6">
        <v>88</v>
      </c>
      <c r="AD19" s="6">
        <v>100</v>
      </c>
      <c r="AE19" s="6">
        <v>83</v>
      </c>
      <c r="AF19" s="6">
        <v>89</v>
      </c>
      <c r="AG19" s="6">
        <v>96</v>
      </c>
      <c r="AH19" s="6">
        <v>81</v>
      </c>
      <c r="AI19" s="6">
        <v>92</v>
      </c>
      <c r="AJ19" s="6">
        <v>103</v>
      </c>
      <c r="AK19" s="6">
        <v>74</v>
      </c>
      <c r="AL19" s="6">
        <v>79</v>
      </c>
      <c r="AM19" s="5">
        <f t="shared" ref="AM19:AM30" si="3">SUM(E19:AL19)</f>
        <v>3143</v>
      </c>
    </row>
    <row r="20" spans="1:39" x14ac:dyDescent="0.4">
      <c r="A20" s="12"/>
      <c r="B20" s="88"/>
      <c r="C20" s="98"/>
      <c r="D20" s="6" t="s">
        <v>24</v>
      </c>
      <c r="E20" s="6">
        <v>93</v>
      </c>
      <c r="F20" s="6">
        <v>102</v>
      </c>
      <c r="G20" s="6">
        <v>111</v>
      </c>
      <c r="H20" s="6">
        <v>123</v>
      </c>
      <c r="I20" s="6">
        <v>112</v>
      </c>
      <c r="J20" s="6">
        <v>118</v>
      </c>
      <c r="K20" s="6">
        <v>117</v>
      </c>
      <c r="L20" s="6">
        <v>96</v>
      </c>
      <c r="M20" s="6">
        <v>107</v>
      </c>
      <c r="N20" s="6">
        <v>100</v>
      </c>
      <c r="O20" s="6">
        <v>102</v>
      </c>
      <c r="P20" s="6">
        <v>102</v>
      </c>
      <c r="Q20" s="6">
        <v>118</v>
      </c>
      <c r="R20" s="6">
        <v>106</v>
      </c>
      <c r="S20" s="6">
        <v>121</v>
      </c>
      <c r="T20" s="6">
        <v>106</v>
      </c>
      <c r="U20" s="6">
        <v>93</v>
      </c>
      <c r="V20" s="6">
        <v>116</v>
      </c>
      <c r="W20" s="6">
        <v>94</v>
      </c>
      <c r="X20" s="6">
        <v>91</v>
      </c>
      <c r="Y20" s="6">
        <v>79</v>
      </c>
      <c r="Z20" s="6">
        <v>109</v>
      </c>
      <c r="AA20" s="6">
        <v>105</v>
      </c>
      <c r="AB20" s="6">
        <v>118</v>
      </c>
      <c r="AC20" s="6">
        <v>99</v>
      </c>
      <c r="AD20" s="6">
        <v>113</v>
      </c>
      <c r="AE20" s="6">
        <v>84</v>
      </c>
      <c r="AF20" s="6">
        <v>87</v>
      </c>
      <c r="AG20" s="6">
        <v>109</v>
      </c>
      <c r="AH20" s="6">
        <v>76</v>
      </c>
      <c r="AI20" s="6">
        <v>80</v>
      </c>
      <c r="AJ20" s="6">
        <v>100</v>
      </c>
      <c r="AK20" s="6">
        <v>83</v>
      </c>
      <c r="AL20" s="6">
        <v>73</v>
      </c>
      <c r="AM20" s="5">
        <f t="shared" si="3"/>
        <v>3443</v>
      </c>
    </row>
    <row r="21" spans="1:39" x14ac:dyDescent="0.4">
      <c r="A21" s="13"/>
      <c r="B21" s="89"/>
      <c r="C21" s="99"/>
      <c r="D21" s="5" t="s">
        <v>25</v>
      </c>
      <c r="E21" s="5">
        <f t="shared" ref="E21:AL21" si="4">SUM(E19:E20)</f>
        <v>175</v>
      </c>
      <c r="F21" s="5">
        <f t="shared" ref="F21:S21" si="5">SUM(F19:F20)</f>
        <v>188</v>
      </c>
      <c r="G21" s="5">
        <f t="shared" si="5"/>
        <v>222</v>
      </c>
      <c r="H21" s="5">
        <f t="shared" si="5"/>
        <v>215</v>
      </c>
      <c r="I21" s="5">
        <f t="shared" si="5"/>
        <v>210</v>
      </c>
      <c r="J21" s="5">
        <f t="shared" si="5"/>
        <v>211</v>
      </c>
      <c r="K21" s="5">
        <f t="shared" si="5"/>
        <v>211</v>
      </c>
      <c r="L21" s="5">
        <f t="shared" si="5"/>
        <v>186</v>
      </c>
      <c r="M21" s="5">
        <f t="shared" si="5"/>
        <v>201</v>
      </c>
      <c r="N21" s="5">
        <f t="shared" si="5"/>
        <v>197</v>
      </c>
      <c r="O21" s="5">
        <f t="shared" si="5"/>
        <v>192</v>
      </c>
      <c r="P21" s="5">
        <f t="shared" si="5"/>
        <v>199</v>
      </c>
      <c r="Q21" s="5">
        <f t="shared" si="5"/>
        <v>227</v>
      </c>
      <c r="R21" s="5">
        <f t="shared" si="5"/>
        <v>203</v>
      </c>
      <c r="S21" s="5">
        <f t="shared" si="5"/>
        <v>239</v>
      </c>
      <c r="T21" s="5">
        <f t="shared" si="4"/>
        <v>206</v>
      </c>
      <c r="U21" s="5">
        <f t="shared" si="4"/>
        <v>182</v>
      </c>
      <c r="V21" s="5">
        <f t="shared" si="4"/>
        <v>221</v>
      </c>
      <c r="W21" s="5">
        <f t="shared" si="4"/>
        <v>175</v>
      </c>
      <c r="X21" s="5">
        <f t="shared" si="4"/>
        <v>179</v>
      </c>
      <c r="Y21" s="5">
        <f t="shared" si="4"/>
        <v>137</v>
      </c>
      <c r="Z21" s="5">
        <f t="shared" si="4"/>
        <v>194</v>
      </c>
      <c r="AA21" s="5">
        <f t="shared" si="4"/>
        <v>204</v>
      </c>
      <c r="AB21" s="5">
        <f t="shared" si="4"/>
        <v>223</v>
      </c>
      <c r="AC21" s="5">
        <f t="shared" si="4"/>
        <v>187</v>
      </c>
      <c r="AD21" s="5">
        <f t="shared" ref="AD21:AG21" si="6">SUM(AD19:AD20)</f>
        <v>213</v>
      </c>
      <c r="AE21" s="5">
        <f t="shared" si="6"/>
        <v>167</v>
      </c>
      <c r="AF21" s="5">
        <f t="shared" si="6"/>
        <v>176</v>
      </c>
      <c r="AG21" s="5">
        <f t="shared" si="6"/>
        <v>205</v>
      </c>
      <c r="AH21" s="5">
        <f t="shared" si="4"/>
        <v>157</v>
      </c>
      <c r="AI21" s="5">
        <f t="shared" si="4"/>
        <v>172</v>
      </c>
      <c r="AJ21" s="5">
        <f t="shared" si="4"/>
        <v>203</v>
      </c>
      <c r="AK21" s="5">
        <f t="shared" si="4"/>
        <v>157</v>
      </c>
      <c r="AL21" s="5">
        <f t="shared" si="4"/>
        <v>152</v>
      </c>
      <c r="AM21" s="5">
        <f t="shared" si="3"/>
        <v>6586</v>
      </c>
    </row>
    <row r="22" spans="1:39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1</v>
      </c>
      <c r="AG22" s="6">
        <v>4</v>
      </c>
      <c r="AH22" s="6">
        <v>3</v>
      </c>
      <c r="AI22" s="6">
        <v>0</v>
      </c>
      <c r="AJ22" s="6">
        <v>1</v>
      </c>
      <c r="AK22" s="6">
        <v>4</v>
      </c>
      <c r="AL22" s="6">
        <v>0</v>
      </c>
      <c r="AM22" s="5">
        <f t="shared" si="3"/>
        <v>15</v>
      </c>
    </row>
    <row r="23" spans="1:39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1</v>
      </c>
      <c r="AA23" s="6">
        <v>1</v>
      </c>
      <c r="AB23" s="6">
        <v>0</v>
      </c>
      <c r="AC23" s="6">
        <v>1</v>
      </c>
      <c r="AD23" s="6">
        <v>1</v>
      </c>
      <c r="AE23" s="6">
        <v>2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1</v>
      </c>
      <c r="AL23" s="6">
        <v>0</v>
      </c>
      <c r="AM23" s="5">
        <f t="shared" si="3"/>
        <v>11</v>
      </c>
    </row>
    <row r="24" spans="1:39" x14ac:dyDescent="0.4">
      <c r="A24" s="13"/>
      <c r="B24" s="89"/>
      <c r="C24" s="99"/>
      <c r="D24" s="5" t="s">
        <v>25</v>
      </c>
      <c r="E24" s="5">
        <f t="shared" ref="E24:AL24" si="7">SUM(E22:E23)</f>
        <v>0</v>
      </c>
      <c r="F24" s="5">
        <f t="shared" ref="F24:S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1</v>
      </c>
      <c r="O24" s="5">
        <f t="shared" si="8"/>
        <v>0</v>
      </c>
      <c r="P24" s="5">
        <f t="shared" si="8"/>
        <v>2</v>
      </c>
      <c r="Q24" s="5">
        <f t="shared" si="8"/>
        <v>0</v>
      </c>
      <c r="R24" s="5">
        <f t="shared" si="8"/>
        <v>0</v>
      </c>
      <c r="S24" s="5">
        <f t="shared" si="8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si="7"/>
        <v>0</v>
      </c>
      <c r="Z24" s="5">
        <f t="shared" si="7"/>
        <v>1</v>
      </c>
      <c r="AA24" s="5">
        <f t="shared" si="7"/>
        <v>1</v>
      </c>
      <c r="AB24" s="5">
        <f t="shared" si="7"/>
        <v>0</v>
      </c>
      <c r="AC24" s="5">
        <f t="shared" si="7"/>
        <v>1</v>
      </c>
      <c r="AD24" s="5">
        <f t="shared" ref="AD24:AG24" si="9">SUM(AD22:AD23)</f>
        <v>1</v>
      </c>
      <c r="AE24" s="5">
        <f t="shared" si="9"/>
        <v>3</v>
      </c>
      <c r="AF24" s="5">
        <f t="shared" si="9"/>
        <v>1</v>
      </c>
      <c r="AG24" s="5">
        <f t="shared" si="9"/>
        <v>4</v>
      </c>
      <c r="AH24" s="5">
        <f t="shared" si="7"/>
        <v>5</v>
      </c>
      <c r="AI24" s="5">
        <f t="shared" si="7"/>
        <v>0</v>
      </c>
      <c r="AJ24" s="5">
        <f t="shared" si="7"/>
        <v>1</v>
      </c>
      <c r="AK24" s="5">
        <f t="shared" si="7"/>
        <v>5</v>
      </c>
      <c r="AL24" s="5">
        <f t="shared" si="7"/>
        <v>0</v>
      </c>
      <c r="AM24" s="5">
        <f t="shared" si="3"/>
        <v>26</v>
      </c>
    </row>
    <row r="25" spans="1:39" x14ac:dyDescent="0.4">
      <c r="A25" s="12"/>
      <c r="B25" s="96" t="s">
        <v>32</v>
      </c>
      <c r="C25" s="97" t="s">
        <v>33</v>
      </c>
      <c r="D25" s="6" t="s">
        <v>23</v>
      </c>
      <c r="E25" s="6">
        <v>1</v>
      </c>
      <c r="F25" s="6">
        <v>2</v>
      </c>
      <c r="G25" s="6">
        <v>0</v>
      </c>
      <c r="H25" s="6">
        <v>5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2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1</v>
      </c>
      <c r="Y25" s="6">
        <v>0</v>
      </c>
      <c r="Z25" s="6">
        <v>1</v>
      </c>
      <c r="AA25" s="6">
        <v>1</v>
      </c>
      <c r="AB25" s="6">
        <v>2</v>
      </c>
      <c r="AC25" s="6">
        <v>3</v>
      </c>
      <c r="AD25" s="6">
        <v>1</v>
      </c>
      <c r="AE25" s="6">
        <v>0</v>
      </c>
      <c r="AF25" s="6">
        <v>0</v>
      </c>
      <c r="AG25" s="6">
        <v>1</v>
      </c>
      <c r="AH25" s="6">
        <v>0</v>
      </c>
      <c r="AI25" s="6">
        <v>4</v>
      </c>
      <c r="AJ25" s="6">
        <v>1</v>
      </c>
      <c r="AK25" s="6">
        <v>0</v>
      </c>
      <c r="AL25" s="6">
        <v>0</v>
      </c>
      <c r="AM25" s="5">
        <f t="shared" si="3"/>
        <v>26</v>
      </c>
    </row>
    <row r="26" spans="1:39" x14ac:dyDescent="0.4">
      <c r="A26" s="12"/>
      <c r="B26" s="88"/>
      <c r="C26" s="98"/>
      <c r="D26" s="6" t="s">
        <v>24</v>
      </c>
      <c r="E26" s="6">
        <v>2</v>
      </c>
      <c r="F26" s="6">
        <v>1</v>
      </c>
      <c r="G26" s="6">
        <v>0</v>
      </c>
      <c r="H26" s="6">
        <v>4</v>
      </c>
      <c r="I26" s="6">
        <v>0</v>
      </c>
      <c r="J26" s="6">
        <v>3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3</v>
      </c>
      <c r="W26" s="6">
        <v>0</v>
      </c>
      <c r="X26" s="6">
        <v>2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3</v>
      </c>
      <c r="AE26" s="6">
        <v>0</v>
      </c>
      <c r="AF26" s="6">
        <v>0</v>
      </c>
      <c r="AG26" s="6">
        <v>1</v>
      </c>
      <c r="AH26" s="6">
        <v>0</v>
      </c>
      <c r="AI26" s="6">
        <v>2</v>
      </c>
      <c r="AJ26" s="6">
        <v>1</v>
      </c>
      <c r="AK26" s="6">
        <v>0</v>
      </c>
      <c r="AL26" s="6">
        <v>0</v>
      </c>
      <c r="AM26" s="5">
        <f t="shared" si="3"/>
        <v>27</v>
      </c>
    </row>
    <row r="27" spans="1:39" x14ac:dyDescent="0.4">
      <c r="A27" s="13"/>
      <c r="B27" s="89"/>
      <c r="C27" s="99"/>
      <c r="D27" s="5" t="s">
        <v>25</v>
      </c>
      <c r="E27" s="5">
        <f t="shared" ref="E27:AL27" si="10">SUM(E25:E26)</f>
        <v>3</v>
      </c>
      <c r="F27" s="5">
        <f t="shared" ref="F27:S27" si="11">SUM(F25:F26)</f>
        <v>3</v>
      </c>
      <c r="G27" s="5">
        <f t="shared" si="11"/>
        <v>0</v>
      </c>
      <c r="H27" s="5">
        <f t="shared" si="11"/>
        <v>9</v>
      </c>
      <c r="I27" s="5">
        <f t="shared" si="11"/>
        <v>0</v>
      </c>
      <c r="J27" s="5">
        <f t="shared" si="11"/>
        <v>3</v>
      </c>
      <c r="K27" s="5">
        <f t="shared" si="11"/>
        <v>0</v>
      </c>
      <c r="L27" s="5">
        <f t="shared" si="11"/>
        <v>0</v>
      </c>
      <c r="M27" s="5">
        <f t="shared" si="11"/>
        <v>0</v>
      </c>
      <c r="N27" s="5">
        <f t="shared" si="11"/>
        <v>0</v>
      </c>
      <c r="O27" s="5">
        <f t="shared" si="11"/>
        <v>0</v>
      </c>
      <c r="P27" s="5">
        <f t="shared" si="11"/>
        <v>2</v>
      </c>
      <c r="Q27" s="5">
        <f t="shared" si="11"/>
        <v>0</v>
      </c>
      <c r="R27" s="5">
        <f t="shared" si="11"/>
        <v>0</v>
      </c>
      <c r="S27" s="5">
        <f t="shared" si="11"/>
        <v>0</v>
      </c>
      <c r="T27" s="5">
        <f t="shared" si="10"/>
        <v>0</v>
      </c>
      <c r="U27" s="5">
        <f t="shared" si="10"/>
        <v>0</v>
      </c>
      <c r="V27" s="5">
        <f t="shared" si="10"/>
        <v>4</v>
      </c>
      <c r="W27" s="5">
        <f t="shared" si="10"/>
        <v>0</v>
      </c>
      <c r="X27" s="5">
        <f t="shared" si="10"/>
        <v>3</v>
      </c>
      <c r="Y27" s="5">
        <f t="shared" si="10"/>
        <v>1</v>
      </c>
      <c r="Z27" s="5">
        <f t="shared" si="10"/>
        <v>2</v>
      </c>
      <c r="AA27" s="5">
        <f t="shared" si="10"/>
        <v>2</v>
      </c>
      <c r="AB27" s="5">
        <f t="shared" si="10"/>
        <v>3</v>
      </c>
      <c r="AC27" s="5">
        <f t="shared" si="10"/>
        <v>4</v>
      </c>
      <c r="AD27" s="5">
        <f t="shared" ref="AD27:AG27" si="12">SUM(AD25:AD26)</f>
        <v>4</v>
      </c>
      <c r="AE27" s="5">
        <f t="shared" si="12"/>
        <v>0</v>
      </c>
      <c r="AF27" s="5">
        <f t="shared" si="12"/>
        <v>0</v>
      </c>
      <c r="AG27" s="5">
        <f t="shared" si="12"/>
        <v>2</v>
      </c>
      <c r="AH27" s="5">
        <f t="shared" si="10"/>
        <v>0</v>
      </c>
      <c r="AI27" s="5">
        <f t="shared" si="10"/>
        <v>6</v>
      </c>
      <c r="AJ27" s="5">
        <f t="shared" si="10"/>
        <v>2</v>
      </c>
      <c r="AK27" s="5">
        <f t="shared" si="10"/>
        <v>0</v>
      </c>
      <c r="AL27" s="5">
        <f t="shared" si="10"/>
        <v>0</v>
      </c>
      <c r="AM27" s="5">
        <f t="shared" si="3"/>
        <v>53</v>
      </c>
    </row>
    <row r="28" spans="1:39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83</v>
      </c>
      <c r="F28" s="5">
        <f t="shared" ref="F28:S28" si="13">SUM(F19,F22,F25)</f>
        <v>88</v>
      </c>
      <c r="G28" s="5">
        <f t="shared" si="13"/>
        <v>111</v>
      </c>
      <c r="H28" s="5">
        <f t="shared" si="13"/>
        <v>97</v>
      </c>
      <c r="I28" s="5">
        <f t="shared" si="13"/>
        <v>98</v>
      </c>
      <c r="J28" s="5">
        <f t="shared" si="13"/>
        <v>93</v>
      </c>
      <c r="K28" s="5">
        <f t="shared" si="13"/>
        <v>94</v>
      </c>
      <c r="L28" s="5">
        <f t="shared" si="13"/>
        <v>90</v>
      </c>
      <c r="M28" s="5">
        <f t="shared" si="13"/>
        <v>94</v>
      </c>
      <c r="N28" s="5">
        <f t="shared" si="13"/>
        <v>97</v>
      </c>
      <c r="O28" s="5">
        <f t="shared" si="13"/>
        <v>90</v>
      </c>
      <c r="P28" s="5">
        <f t="shared" si="13"/>
        <v>100</v>
      </c>
      <c r="Q28" s="5">
        <f t="shared" si="13"/>
        <v>109</v>
      </c>
      <c r="R28" s="5">
        <f t="shared" si="13"/>
        <v>97</v>
      </c>
      <c r="S28" s="5">
        <f t="shared" si="13"/>
        <v>118</v>
      </c>
      <c r="T28" s="5">
        <f t="shared" ref="T28:AL29" si="14">SUM(T19,T22,T25)</f>
        <v>100</v>
      </c>
      <c r="U28" s="5">
        <f t="shared" si="14"/>
        <v>89</v>
      </c>
      <c r="V28" s="5">
        <f t="shared" si="14"/>
        <v>106</v>
      </c>
      <c r="W28" s="5">
        <f t="shared" si="14"/>
        <v>81</v>
      </c>
      <c r="X28" s="5">
        <f t="shared" si="14"/>
        <v>89</v>
      </c>
      <c r="Y28" s="5">
        <f t="shared" si="14"/>
        <v>58</v>
      </c>
      <c r="Z28" s="5">
        <f t="shared" si="14"/>
        <v>86</v>
      </c>
      <c r="AA28" s="5">
        <f t="shared" si="14"/>
        <v>100</v>
      </c>
      <c r="AB28" s="5">
        <f t="shared" si="14"/>
        <v>107</v>
      </c>
      <c r="AC28" s="5">
        <f t="shared" si="14"/>
        <v>91</v>
      </c>
      <c r="AD28" s="5">
        <f t="shared" ref="AD28:AG28" si="15">SUM(AD19,AD22,AD25)</f>
        <v>101</v>
      </c>
      <c r="AE28" s="5">
        <f t="shared" si="15"/>
        <v>84</v>
      </c>
      <c r="AF28" s="5">
        <f t="shared" si="15"/>
        <v>90</v>
      </c>
      <c r="AG28" s="5">
        <f t="shared" si="15"/>
        <v>101</v>
      </c>
      <c r="AH28" s="5">
        <f t="shared" si="14"/>
        <v>84</v>
      </c>
      <c r="AI28" s="5">
        <f t="shared" si="14"/>
        <v>96</v>
      </c>
      <c r="AJ28" s="5">
        <f t="shared" si="14"/>
        <v>105</v>
      </c>
      <c r="AK28" s="5">
        <f t="shared" si="14"/>
        <v>78</v>
      </c>
      <c r="AL28" s="5">
        <f t="shared" si="14"/>
        <v>79</v>
      </c>
      <c r="AM28" s="5">
        <f t="shared" si="3"/>
        <v>3184</v>
      </c>
    </row>
    <row r="29" spans="1:39" x14ac:dyDescent="0.4">
      <c r="A29" s="13"/>
      <c r="B29" s="88"/>
      <c r="C29" s="98"/>
      <c r="D29" s="5" t="s">
        <v>24</v>
      </c>
      <c r="E29" s="5">
        <f>SUM(E20,E23,E26)</f>
        <v>95</v>
      </c>
      <c r="F29" s="5">
        <f t="shared" ref="F29:S29" si="16">SUM(F20,F23,F26)</f>
        <v>103</v>
      </c>
      <c r="G29" s="5">
        <f t="shared" si="16"/>
        <v>111</v>
      </c>
      <c r="H29" s="5">
        <f t="shared" si="16"/>
        <v>127</v>
      </c>
      <c r="I29" s="5">
        <f t="shared" si="16"/>
        <v>112</v>
      </c>
      <c r="J29" s="5">
        <f t="shared" si="16"/>
        <v>121</v>
      </c>
      <c r="K29" s="5">
        <f t="shared" si="16"/>
        <v>117</v>
      </c>
      <c r="L29" s="5">
        <f t="shared" si="16"/>
        <v>96</v>
      </c>
      <c r="M29" s="5">
        <f t="shared" si="16"/>
        <v>107</v>
      </c>
      <c r="N29" s="5">
        <f t="shared" si="16"/>
        <v>101</v>
      </c>
      <c r="O29" s="5">
        <f t="shared" si="16"/>
        <v>102</v>
      </c>
      <c r="P29" s="5">
        <f t="shared" si="16"/>
        <v>103</v>
      </c>
      <c r="Q29" s="5">
        <f t="shared" si="16"/>
        <v>118</v>
      </c>
      <c r="R29" s="5">
        <f t="shared" si="16"/>
        <v>106</v>
      </c>
      <c r="S29" s="5">
        <f t="shared" si="16"/>
        <v>121</v>
      </c>
      <c r="T29" s="5">
        <f t="shared" si="14"/>
        <v>106</v>
      </c>
      <c r="U29" s="5">
        <f t="shared" si="14"/>
        <v>93</v>
      </c>
      <c r="V29" s="5">
        <f t="shared" si="14"/>
        <v>119</v>
      </c>
      <c r="W29" s="5">
        <f t="shared" si="14"/>
        <v>94</v>
      </c>
      <c r="X29" s="5">
        <f t="shared" si="14"/>
        <v>93</v>
      </c>
      <c r="Y29" s="5">
        <f t="shared" si="14"/>
        <v>80</v>
      </c>
      <c r="Z29" s="5">
        <f t="shared" si="14"/>
        <v>111</v>
      </c>
      <c r="AA29" s="5">
        <f t="shared" si="14"/>
        <v>107</v>
      </c>
      <c r="AB29" s="5">
        <f t="shared" si="14"/>
        <v>119</v>
      </c>
      <c r="AC29" s="5">
        <f t="shared" si="14"/>
        <v>101</v>
      </c>
      <c r="AD29" s="5">
        <f t="shared" ref="AD29:AG29" si="17">SUM(AD20,AD23,AD26)</f>
        <v>117</v>
      </c>
      <c r="AE29" s="5">
        <f t="shared" si="17"/>
        <v>86</v>
      </c>
      <c r="AF29" s="5">
        <f t="shared" si="17"/>
        <v>87</v>
      </c>
      <c r="AG29" s="5">
        <f t="shared" si="17"/>
        <v>110</v>
      </c>
      <c r="AH29" s="5">
        <f t="shared" si="14"/>
        <v>78</v>
      </c>
      <c r="AI29" s="5">
        <f t="shared" si="14"/>
        <v>82</v>
      </c>
      <c r="AJ29" s="5">
        <f t="shared" si="14"/>
        <v>101</v>
      </c>
      <c r="AK29" s="5">
        <f t="shared" si="14"/>
        <v>84</v>
      </c>
      <c r="AL29" s="5">
        <f t="shared" si="14"/>
        <v>73</v>
      </c>
      <c r="AM29" s="5">
        <f t="shared" si="3"/>
        <v>3481</v>
      </c>
    </row>
    <row r="30" spans="1:39" x14ac:dyDescent="0.4">
      <c r="A30" s="13"/>
      <c r="B30" s="89"/>
      <c r="C30" s="99"/>
      <c r="D30" s="5" t="s">
        <v>25</v>
      </c>
      <c r="E30" s="5">
        <f t="shared" ref="E30:S30" si="18">SUM(E28:E29)</f>
        <v>178</v>
      </c>
      <c r="F30" s="5">
        <f t="shared" si="18"/>
        <v>191</v>
      </c>
      <c r="G30" s="5">
        <f t="shared" si="18"/>
        <v>222</v>
      </c>
      <c r="H30" s="5">
        <f t="shared" si="18"/>
        <v>224</v>
      </c>
      <c r="I30" s="5">
        <f t="shared" si="18"/>
        <v>210</v>
      </c>
      <c r="J30" s="5">
        <f t="shared" si="18"/>
        <v>214</v>
      </c>
      <c r="K30" s="5">
        <f t="shared" si="18"/>
        <v>211</v>
      </c>
      <c r="L30" s="5">
        <f t="shared" si="18"/>
        <v>186</v>
      </c>
      <c r="M30" s="5">
        <f t="shared" si="18"/>
        <v>201</v>
      </c>
      <c r="N30" s="5">
        <f t="shared" si="18"/>
        <v>198</v>
      </c>
      <c r="O30" s="5">
        <f t="shared" si="18"/>
        <v>192</v>
      </c>
      <c r="P30" s="5">
        <f t="shared" si="18"/>
        <v>203</v>
      </c>
      <c r="Q30" s="5">
        <f t="shared" si="18"/>
        <v>227</v>
      </c>
      <c r="R30" s="5">
        <f t="shared" si="18"/>
        <v>203</v>
      </c>
      <c r="S30" s="5">
        <f t="shared" si="18"/>
        <v>239</v>
      </c>
      <c r="T30" s="5">
        <f t="shared" ref="T30:AL30" si="19">SUM(T28:T29)</f>
        <v>206</v>
      </c>
      <c r="U30" s="5">
        <f t="shared" si="19"/>
        <v>182</v>
      </c>
      <c r="V30" s="5">
        <f t="shared" si="19"/>
        <v>225</v>
      </c>
      <c r="W30" s="5">
        <f t="shared" si="19"/>
        <v>175</v>
      </c>
      <c r="X30" s="5">
        <f t="shared" si="19"/>
        <v>182</v>
      </c>
      <c r="Y30" s="5">
        <f t="shared" si="19"/>
        <v>138</v>
      </c>
      <c r="Z30" s="5">
        <f t="shared" si="19"/>
        <v>197</v>
      </c>
      <c r="AA30" s="5">
        <f t="shared" si="19"/>
        <v>207</v>
      </c>
      <c r="AB30" s="5">
        <f t="shared" si="19"/>
        <v>226</v>
      </c>
      <c r="AC30" s="5">
        <f t="shared" si="19"/>
        <v>192</v>
      </c>
      <c r="AD30" s="5">
        <f t="shared" ref="AD30:AG30" si="20">SUM(AD28:AD29)</f>
        <v>218</v>
      </c>
      <c r="AE30" s="5">
        <f t="shared" si="20"/>
        <v>170</v>
      </c>
      <c r="AF30" s="5">
        <f t="shared" si="20"/>
        <v>177</v>
      </c>
      <c r="AG30" s="5">
        <f t="shared" si="20"/>
        <v>211</v>
      </c>
      <c r="AH30" s="5">
        <f t="shared" si="19"/>
        <v>162</v>
      </c>
      <c r="AI30" s="5">
        <f t="shared" si="19"/>
        <v>178</v>
      </c>
      <c r="AJ30" s="5">
        <f t="shared" si="19"/>
        <v>206</v>
      </c>
      <c r="AK30" s="5">
        <f t="shared" si="19"/>
        <v>162</v>
      </c>
      <c r="AL30" s="5">
        <f t="shared" si="19"/>
        <v>152</v>
      </c>
      <c r="AM30" s="5">
        <f t="shared" si="3"/>
        <v>6665</v>
      </c>
    </row>
    <row r="31" spans="1:39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6"/>
      <c r="U31" s="6"/>
      <c r="V31" s="6"/>
      <c r="W31" s="6"/>
      <c r="X31" s="6"/>
      <c r="Y31" s="6"/>
      <c r="Z31" s="6"/>
      <c r="AA31" s="6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28"/>
    </row>
    <row r="32" spans="1:39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5"/>
      <c r="U32" s="5"/>
      <c r="V32" s="5"/>
      <c r="W32" s="5"/>
      <c r="X32" s="5"/>
      <c r="Y32" s="5"/>
      <c r="Z32" s="5"/>
      <c r="AA32" s="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28"/>
    </row>
    <row r="33" spans="1:39" x14ac:dyDescent="0.4">
      <c r="A33" s="6">
        <v>1</v>
      </c>
      <c r="B33" s="91" t="s">
        <v>38</v>
      </c>
      <c r="C33" s="83"/>
      <c r="D33" s="74"/>
      <c r="E33" s="6">
        <v>248</v>
      </c>
      <c r="F33" s="6">
        <v>279</v>
      </c>
      <c r="G33" s="6">
        <v>280</v>
      </c>
      <c r="H33" s="6">
        <v>268</v>
      </c>
      <c r="I33" s="6">
        <v>270</v>
      </c>
      <c r="J33" s="6">
        <v>277</v>
      </c>
      <c r="K33" s="6">
        <v>276</v>
      </c>
      <c r="L33" s="6">
        <v>233</v>
      </c>
      <c r="M33" s="6">
        <v>275</v>
      </c>
      <c r="N33" s="6">
        <v>248</v>
      </c>
      <c r="O33" s="6">
        <v>257</v>
      </c>
      <c r="P33" s="6">
        <v>260</v>
      </c>
      <c r="Q33" s="6">
        <v>276</v>
      </c>
      <c r="R33" s="6">
        <v>266</v>
      </c>
      <c r="S33" s="6">
        <v>292</v>
      </c>
      <c r="T33" s="6">
        <v>270</v>
      </c>
      <c r="U33" s="6">
        <v>253</v>
      </c>
      <c r="V33" s="6">
        <v>284</v>
      </c>
      <c r="W33" s="6">
        <v>257</v>
      </c>
      <c r="X33" s="6">
        <v>254</v>
      </c>
      <c r="Y33" s="6">
        <v>197</v>
      </c>
      <c r="Z33" s="6">
        <v>268</v>
      </c>
      <c r="AA33" s="6">
        <v>275</v>
      </c>
      <c r="AB33" s="6">
        <v>264</v>
      </c>
      <c r="AC33" s="6">
        <v>253</v>
      </c>
      <c r="AD33" s="6">
        <v>283</v>
      </c>
      <c r="AE33" s="6">
        <v>246</v>
      </c>
      <c r="AF33" s="6">
        <v>234</v>
      </c>
      <c r="AG33" s="6">
        <v>281</v>
      </c>
      <c r="AH33" s="6">
        <v>232</v>
      </c>
      <c r="AI33" s="6">
        <v>282</v>
      </c>
      <c r="AJ33" s="6">
        <v>227</v>
      </c>
      <c r="AK33" s="6">
        <v>217</v>
      </c>
      <c r="AL33" s="6">
        <v>212</v>
      </c>
      <c r="AM33" s="5">
        <f>SUM(E33:AL33)</f>
        <v>8794</v>
      </c>
    </row>
    <row r="34" spans="1:39" x14ac:dyDescent="0.4">
      <c r="A34" s="6">
        <v>2</v>
      </c>
      <c r="B34" s="91" t="s">
        <v>39</v>
      </c>
      <c r="C34" s="83"/>
      <c r="D34" s="74"/>
      <c r="E34" s="5">
        <v>178</v>
      </c>
      <c r="F34" s="5">
        <v>191</v>
      </c>
      <c r="G34" s="5">
        <v>222</v>
      </c>
      <c r="H34" s="5">
        <v>224</v>
      </c>
      <c r="I34" s="5">
        <v>210</v>
      </c>
      <c r="J34" s="5">
        <v>214</v>
      </c>
      <c r="K34" s="5">
        <v>211</v>
      </c>
      <c r="L34" s="5">
        <v>186</v>
      </c>
      <c r="M34" s="5">
        <v>201</v>
      </c>
      <c r="N34" s="5">
        <v>198</v>
      </c>
      <c r="O34" s="5">
        <v>192</v>
      </c>
      <c r="P34" s="5">
        <v>203</v>
      </c>
      <c r="Q34" s="5">
        <v>227</v>
      </c>
      <c r="R34" s="5">
        <v>203</v>
      </c>
      <c r="S34" s="5">
        <v>239</v>
      </c>
      <c r="T34" s="5">
        <v>206</v>
      </c>
      <c r="U34" s="5">
        <v>182</v>
      </c>
      <c r="V34" s="5">
        <v>225</v>
      </c>
      <c r="W34" s="5">
        <v>175</v>
      </c>
      <c r="X34" s="5">
        <v>182</v>
      </c>
      <c r="Y34" s="5">
        <v>138</v>
      </c>
      <c r="Z34" s="5">
        <v>197</v>
      </c>
      <c r="AA34" s="5">
        <v>207</v>
      </c>
      <c r="AB34" s="5">
        <v>226</v>
      </c>
      <c r="AC34" s="5">
        <v>192</v>
      </c>
      <c r="AD34" s="5">
        <v>218</v>
      </c>
      <c r="AE34" s="5">
        <v>170</v>
      </c>
      <c r="AF34" s="5">
        <v>177</v>
      </c>
      <c r="AG34" s="5">
        <v>211</v>
      </c>
      <c r="AH34" s="5">
        <v>162</v>
      </c>
      <c r="AI34" s="5">
        <v>178</v>
      </c>
      <c r="AJ34" s="5">
        <v>206</v>
      </c>
      <c r="AK34" s="5">
        <v>162</v>
      </c>
      <c r="AL34" s="5">
        <v>152</v>
      </c>
      <c r="AM34" s="5">
        <f>SUM(E34:AL34)</f>
        <v>6665</v>
      </c>
    </row>
    <row r="35" spans="1:39" x14ac:dyDescent="0.4">
      <c r="A35" s="6">
        <v>3</v>
      </c>
      <c r="B35" s="91" t="s">
        <v>40</v>
      </c>
      <c r="C35" s="83"/>
      <c r="D35" s="74"/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1</v>
      </c>
      <c r="X35" s="6">
        <v>0</v>
      </c>
      <c r="Y35" s="6">
        <v>0</v>
      </c>
      <c r="Z35" s="6">
        <v>0</v>
      </c>
      <c r="AA35" s="6">
        <v>28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5">
        <f>SUM(E35:AL35)</f>
        <v>31</v>
      </c>
    </row>
    <row r="36" spans="1:39" x14ac:dyDescent="0.4">
      <c r="A36" s="6">
        <v>4</v>
      </c>
      <c r="B36" s="91" t="s">
        <v>41</v>
      </c>
      <c r="C36" s="83"/>
      <c r="D36" s="74"/>
      <c r="E36" s="5">
        <f t="shared" ref="E36:AL36" si="21">E33-(E34+E35)</f>
        <v>70</v>
      </c>
      <c r="F36" s="5">
        <f t="shared" ref="F36:S36" si="22">F33-(F34+F35)</f>
        <v>87</v>
      </c>
      <c r="G36" s="5">
        <f t="shared" si="22"/>
        <v>58</v>
      </c>
      <c r="H36" s="5">
        <f t="shared" si="22"/>
        <v>44</v>
      </c>
      <c r="I36" s="5">
        <f t="shared" si="22"/>
        <v>60</v>
      </c>
      <c r="J36" s="5">
        <f t="shared" si="22"/>
        <v>63</v>
      </c>
      <c r="K36" s="5">
        <f t="shared" si="22"/>
        <v>65</v>
      </c>
      <c r="L36" s="5">
        <f t="shared" si="22"/>
        <v>47</v>
      </c>
      <c r="M36" s="5">
        <f t="shared" si="22"/>
        <v>74</v>
      </c>
      <c r="N36" s="5">
        <f t="shared" si="22"/>
        <v>50</v>
      </c>
      <c r="O36" s="5">
        <f t="shared" si="22"/>
        <v>65</v>
      </c>
      <c r="P36" s="5">
        <f t="shared" si="22"/>
        <v>57</v>
      </c>
      <c r="Q36" s="5">
        <f t="shared" si="22"/>
        <v>49</v>
      </c>
      <c r="R36" s="5">
        <f t="shared" si="22"/>
        <v>63</v>
      </c>
      <c r="S36" s="5">
        <f t="shared" si="22"/>
        <v>53</v>
      </c>
      <c r="T36" s="5">
        <f t="shared" si="21"/>
        <v>64</v>
      </c>
      <c r="U36" s="5">
        <f t="shared" si="21"/>
        <v>70</v>
      </c>
      <c r="V36" s="5">
        <f t="shared" si="21"/>
        <v>59</v>
      </c>
      <c r="W36" s="5">
        <f t="shared" si="21"/>
        <v>81</v>
      </c>
      <c r="X36" s="5">
        <f t="shared" si="21"/>
        <v>72</v>
      </c>
      <c r="Y36" s="5">
        <f t="shared" si="21"/>
        <v>59</v>
      </c>
      <c r="Z36" s="5">
        <f t="shared" si="21"/>
        <v>71</v>
      </c>
      <c r="AA36" s="5">
        <f t="shared" si="21"/>
        <v>40</v>
      </c>
      <c r="AB36" s="5">
        <f t="shared" si="21"/>
        <v>38</v>
      </c>
      <c r="AC36" s="5">
        <f t="shared" si="21"/>
        <v>61</v>
      </c>
      <c r="AD36" s="5">
        <f t="shared" ref="AD36:AG36" si="23">AD33-(AD34+AD35)</f>
        <v>65</v>
      </c>
      <c r="AE36" s="5">
        <f t="shared" si="23"/>
        <v>76</v>
      </c>
      <c r="AF36" s="5">
        <f t="shared" si="23"/>
        <v>57</v>
      </c>
      <c r="AG36" s="5">
        <f t="shared" si="23"/>
        <v>70</v>
      </c>
      <c r="AH36" s="5">
        <f t="shared" si="21"/>
        <v>70</v>
      </c>
      <c r="AI36" s="5">
        <f t="shared" si="21"/>
        <v>104</v>
      </c>
      <c r="AJ36" s="5">
        <f t="shared" si="21"/>
        <v>21</v>
      </c>
      <c r="AK36" s="5">
        <f t="shared" si="21"/>
        <v>55</v>
      </c>
      <c r="AL36" s="5">
        <f t="shared" si="21"/>
        <v>60</v>
      </c>
      <c r="AM36" s="5">
        <f>SUM(E36:AL36)</f>
        <v>2098</v>
      </c>
    </row>
    <row r="37" spans="1:39" x14ac:dyDescent="0.4">
      <c r="A37" s="75"/>
      <c r="B37" s="83"/>
      <c r="C37" s="83"/>
      <c r="D37" s="83"/>
      <c r="E37" s="75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106"/>
      <c r="U37" s="106"/>
      <c r="V37" s="106"/>
      <c r="W37" s="107"/>
      <c r="X37" s="6"/>
      <c r="Y37" s="6"/>
      <c r="Z37" s="6"/>
      <c r="AA37" s="6"/>
      <c r="AB37" s="10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8"/>
    </row>
    <row r="38" spans="1:39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5"/>
      <c r="U38" s="5"/>
      <c r="V38" s="5"/>
      <c r="W38" s="5"/>
      <c r="X38" s="5"/>
      <c r="Y38" s="5"/>
      <c r="Z38" s="5"/>
      <c r="AA38" s="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28"/>
    </row>
    <row r="39" spans="1:39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0</v>
      </c>
      <c r="G39" s="6">
        <v>0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5">
        <f>SUM(E39:AL39)</f>
        <v>2</v>
      </c>
    </row>
    <row r="40" spans="1:39" x14ac:dyDescent="0.4">
      <c r="A40" s="12"/>
      <c r="B40" s="87"/>
      <c r="C40" s="8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1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5">
        <f>SUM(E40:AL40)</f>
        <v>2</v>
      </c>
    </row>
    <row r="41" spans="1:39" x14ac:dyDescent="0.4">
      <c r="A41" s="14"/>
      <c r="B41" s="85"/>
      <c r="C41" s="89"/>
      <c r="D41" s="5" t="s">
        <v>25</v>
      </c>
      <c r="E41" s="5">
        <f t="shared" ref="E41:AL41" si="24">SUM(E39:E40)</f>
        <v>0</v>
      </c>
      <c r="F41" s="5">
        <f t="shared" ref="F41:S41" si="25">SUM(F39:F40)</f>
        <v>0</v>
      </c>
      <c r="G41" s="5">
        <f t="shared" si="25"/>
        <v>0</v>
      </c>
      <c r="H41" s="5">
        <f t="shared" si="25"/>
        <v>2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5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si="24"/>
        <v>0</v>
      </c>
      <c r="Z41" s="5">
        <f t="shared" si="24"/>
        <v>0</v>
      </c>
      <c r="AA41" s="5">
        <f t="shared" si="24"/>
        <v>1</v>
      </c>
      <c r="AB41" s="5">
        <f t="shared" si="24"/>
        <v>0</v>
      </c>
      <c r="AC41" s="5">
        <f t="shared" si="24"/>
        <v>0</v>
      </c>
      <c r="AD41" s="5">
        <f t="shared" ref="AD41:AG41" si="26">SUM(AD39:AD40)</f>
        <v>0</v>
      </c>
      <c r="AE41" s="5">
        <f t="shared" si="26"/>
        <v>0</v>
      </c>
      <c r="AF41" s="5">
        <f t="shared" si="26"/>
        <v>0</v>
      </c>
      <c r="AG41" s="5">
        <f t="shared" si="26"/>
        <v>1</v>
      </c>
      <c r="AH41" s="5">
        <f t="shared" si="24"/>
        <v>0</v>
      </c>
      <c r="AI41" s="5">
        <f t="shared" si="24"/>
        <v>0</v>
      </c>
      <c r="AJ41" s="5">
        <f t="shared" si="24"/>
        <v>0</v>
      </c>
      <c r="AK41" s="5">
        <f t="shared" si="24"/>
        <v>0</v>
      </c>
      <c r="AL41" s="5">
        <f t="shared" si="24"/>
        <v>0</v>
      </c>
      <c r="AM41" s="5">
        <f>SUM(E41:AL41)</f>
        <v>4</v>
      </c>
    </row>
    <row r="42" spans="1:39" x14ac:dyDescent="0.4">
      <c r="A42" s="84"/>
      <c r="B42" s="85"/>
      <c r="C42" s="85"/>
      <c r="D42" s="89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83"/>
      <c r="U42" s="83"/>
      <c r="V42" s="83"/>
      <c r="W42" s="74"/>
      <c r="X42" s="6"/>
      <c r="Y42" s="6"/>
      <c r="Z42" s="6"/>
      <c r="AA42" s="6"/>
      <c r="AB42" s="10"/>
      <c r="AC42" s="6"/>
      <c r="AD42" s="10"/>
      <c r="AE42" s="6"/>
      <c r="AF42" s="10"/>
      <c r="AG42" s="6"/>
      <c r="AH42" s="10"/>
      <c r="AI42" s="6"/>
      <c r="AJ42" s="10"/>
      <c r="AK42" s="6"/>
      <c r="AL42" s="10"/>
      <c r="AM42" s="5"/>
    </row>
    <row r="43" spans="1:39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5"/>
      <c r="AB43" s="15"/>
      <c r="AC43" s="5"/>
      <c r="AD43" s="15"/>
      <c r="AE43" s="5"/>
      <c r="AF43" s="15"/>
      <c r="AG43" s="5"/>
      <c r="AH43" s="15"/>
      <c r="AI43" s="5"/>
      <c r="AJ43" s="15"/>
      <c r="AK43" s="5"/>
      <c r="AL43" s="15"/>
      <c r="AM43" s="5"/>
    </row>
    <row r="44" spans="1:39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6"/>
      <c r="AB44" s="10"/>
      <c r="AC44" s="6"/>
      <c r="AD44" s="10"/>
      <c r="AE44" s="6"/>
      <c r="AF44" s="10"/>
      <c r="AG44" s="6"/>
      <c r="AH44" s="10"/>
      <c r="AI44" s="6"/>
      <c r="AJ44" s="10"/>
      <c r="AK44" s="6"/>
      <c r="AL44" s="10"/>
      <c r="AM44" s="5"/>
    </row>
    <row r="45" spans="1:39" x14ac:dyDescent="0.4">
      <c r="A45" s="11" t="s">
        <v>48</v>
      </c>
      <c r="B45" s="17" t="s">
        <v>28</v>
      </c>
      <c r="C45" s="73" t="s">
        <v>49</v>
      </c>
      <c r="D45" s="74"/>
      <c r="E45" s="6">
        <v>15</v>
      </c>
      <c r="F45" s="6">
        <v>15</v>
      </c>
      <c r="G45" s="6">
        <v>4</v>
      </c>
      <c r="H45" s="6">
        <v>12</v>
      </c>
      <c r="I45" s="6">
        <v>8</v>
      </c>
      <c r="J45" s="6">
        <v>7</v>
      </c>
      <c r="K45" s="6">
        <v>3</v>
      </c>
      <c r="L45" s="6">
        <v>19</v>
      </c>
      <c r="M45" s="6">
        <v>7</v>
      </c>
      <c r="N45" s="6">
        <v>20</v>
      </c>
      <c r="O45" s="6">
        <v>22</v>
      </c>
      <c r="P45" s="6">
        <v>18</v>
      </c>
      <c r="Q45" s="6">
        <v>5</v>
      </c>
      <c r="R45" s="6">
        <v>12</v>
      </c>
      <c r="S45" s="6">
        <v>10</v>
      </c>
      <c r="T45" s="6">
        <v>13</v>
      </c>
      <c r="U45" s="6">
        <v>9</v>
      </c>
      <c r="V45" s="6">
        <v>12</v>
      </c>
      <c r="W45" s="6">
        <v>7</v>
      </c>
      <c r="X45" s="6">
        <v>10</v>
      </c>
      <c r="Y45" s="6">
        <v>9</v>
      </c>
      <c r="Z45" s="6">
        <v>9</v>
      </c>
      <c r="AA45" s="6">
        <v>12</v>
      </c>
      <c r="AB45" s="6">
        <v>7</v>
      </c>
      <c r="AC45" s="6">
        <v>13</v>
      </c>
      <c r="AD45" s="6">
        <v>7</v>
      </c>
      <c r="AE45" s="6">
        <v>16</v>
      </c>
      <c r="AF45" s="6">
        <v>10</v>
      </c>
      <c r="AG45" s="6">
        <v>19</v>
      </c>
      <c r="AH45" s="6">
        <v>21</v>
      </c>
      <c r="AI45" s="6">
        <v>10</v>
      </c>
      <c r="AJ45" s="6">
        <v>3</v>
      </c>
      <c r="AK45" s="6">
        <v>6</v>
      </c>
      <c r="AL45" s="6">
        <v>4</v>
      </c>
      <c r="AM45" s="5">
        <f>SUM(E45:AL45)</f>
        <v>374</v>
      </c>
    </row>
    <row r="46" spans="1:39" x14ac:dyDescent="0.4">
      <c r="A46" s="11" t="s">
        <v>50</v>
      </c>
      <c r="B46" s="51"/>
      <c r="C46" s="24" t="s">
        <v>110</v>
      </c>
      <c r="D46" s="24"/>
      <c r="E46" s="6">
        <v>10</v>
      </c>
      <c r="F46" s="6">
        <v>7</v>
      </c>
      <c r="G46" s="6">
        <v>14</v>
      </c>
      <c r="H46" s="6">
        <v>12</v>
      </c>
      <c r="I46" s="6">
        <v>4</v>
      </c>
      <c r="J46" s="6">
        <v>7</v>
      </c>
      <c r="K46" s="6">
        <v>16</v>
      </c>
      <c r="L46" s="6">
        <v>7</v>
      </c>
      <c r="M46" s="6">
        <v>18</v>
      </c>
      <c r="N46" s="6">
        <v>10</v>
      </c>
      <c r="O46" s="6">
        <v>11</v>
      </c>
      <c r="P46" s="6">
        <v>4</v>
      </c>
      <c r="Q46" s="6">
        <v>9</v>
      </c>
      <c r="R46" s="6">
        <v>5</v>
      </c>
      <c r="S46" s="6">
        <v>6</v>
      </c>
      <c r="T46" s="6">
        <v>8</v>
      </c>
      <c r="U46" s="6">
        <v>10</v>
      </c>
      <c r="V46" s="6">
        <v>17</v>
      </c>
      <c r="W46" s="6">
        <v>16</v>
      </c>
      <c r="X46" s="6">
        <v>6</v>
      </c>
      <c r="Y46" s="6">
        <v>4</v>
      </c>
      <c r="Z46" s="6">
        <v>10</v>
      </c>
      <c r="AA46" s="6">
        <v>12</v>
      </c>
      <c r="AB46" s="6">
        <v>5</v>
      </c>
      <c r="AC46" s="6">
        <v>12</v>
      </c>
      <c r="AD46" s="6">
        <v>9</v>
      </c>
      <c r="AE46" s="6">
        <v>20</v>
      </c>
      <c r="AF46" s="6">
        <v>8</v>
      </c>
      <c r="AG46" s="6">
        <v>11</v>
      </c>
      <c r="AH46" s="6">
        <v>11</v>
      </c>
      <c r="AI46" s="6">
        <v>6</v>
      </c>
      <c r="AJ46" s="6">
        <v>1</v>
      </c>
      <c r="AK46" s="6">
        <v>6</v>
      </c>
      <c r="AL46" s="6">
        <v>7</v>
      </c>
      <c r="AM46" s="5">
        <f t="shared" ref="AM46:AM54" si="27">SUM(E46:AL46)</f>
        <v>319</v>
      </c>
    </row>
    <row r="47" spans="1:39" x14ac:dyDescent="0.4">
      <c r="A47" s="7"/>
      <c r="B47" s="52"/>
      <c r="C47" s="24" t="s">
        <v>111</v>
      </c>
      <c r="D47" s="24"/>
      <c r="E47" s="6">
        <v>2</v>
      </c>
      <c r="F47" s="6">
        <v>13</v>
      </c>
      <c r="G47" s="6">
        <v>3</v>
      </c>
      <c r="H47" s="6">
        <v>14</v>
      </c>
      <c r="I47" s="6">
        <v>9</v>
      </c>
      <c r="J47" s="6">
        <v>12</v>
      </c>
      <c r="K47" s="6">
        <v>13</v>
      </c>
      <c r="L47" s="6">
        <v>6</v>
      </c>
      <c r="M47" s="6">
        <v>17</v>
      </c>
      <c r="N47" s="6">
        <v>11</v>
      </c>
      <c r="O47" s="6">
        <v>3</v>
      </c>
      <c r="P47" s="6">
        <v>17</v>
      </c>
      <c r="Q47" s="6">
        <v>9</v>
      </c>
      <c r="R47" s="6">
        <v>4</v>
      </c>
      <c r="S47" s="6">
        <v>10</v>
      </c>
      <c r="T47" s="6">
        <v>7</v>
      </c>
      <c r="U47" s="6">
        <v>20</v>
      </c>
      <c r="V47" s="6">
        <v>10</v>
      </c>
      <c r="W47" s="6">
        <v>7</v>
      </c>
      <c r="X47" s="6">
        <v>7</v>
      </c>
      <c r="Y47" s="6">
        <v>8</v>
      </c>
      <c r="Z47" s="6">
        <v>3</v>
      </c>
      <c r="AA47" s="6">
        <v>8</v>
      </c>
      <c r="AB47" s="6">
        <v>41</v>
      </c>
      <c r="AC47" s="6">
        <v>14</v>
      </c>
      <c r="AD47" s="6">
        <v>13</v>
      </c>
      <c r="AE47" s="6">
        <v>10</v>
      </c>
      <c r="AF47" s="6">
        <v>12</v>
      </c>
      <c r="AG47" s="6">
        <v>11</v>
      </c>
      <c r="AH47" s="6">
        <v>10</v>
      </c>
      <c r="AI47" s="6">
        <v>5</v>
      </c>
      <c r="AJ47" s="6">
        <v>10</v>
      </c>
      <c r="AK47" s="6">
        <v>5</v>
      </c>
      <c r="AL47" s="6">
        <v>5</v>
      </c>
      <c r="AM47" s="5">
        <f t="shared" si="27"/>
        <v>349</v>
      </c>
    </row>
    <row r="48" spans="1:39" x14ac:dyDescent="0.4">
      <c r="A48" s="7"/>
      <c r="B48" s="52"/>
      <c r="C48" s="24" t="s">
        <v>112</v>
      </c>
      <c r="D48" s="24"/>
      <c r="E48" s="6">
        <v>6</v>
      </c>
      <c r="F48" s="6">
        <v>9</v>
      </c>
      <c r="G48" s="6">
        <v>3</v>
      </c>
      <c r="H48" s="6">
        <v>16</v>
      </c>
      <c r="I48" s="6">
        <v>9</v>
      </c>
      <c r="J48" s="6">
        <v>12</v>
      </c>
      <c r="K48" s="6">
        <v>2</v>
      </c>
      <c r="L48" s="6">
        <v>9</v>
      </c>
      <c r="M48" s="6">
        <v>2</v>
      </c>
      <c r="N48" s="6">
        <v>6</v>
      </c>
      <c r="O48" s="6">
        <v>9</v>
      </c>
      <c r="P48" s="6">
        <v>9</v>
      </c>
      <c r="Q48" s="6">
        <v>0</v>
      </c>
      <c r="R48" s="6">
        <v>6</v>
      </c>
      <c r="S48" s="6">
        <v>16</v>
      </c>
      <c r="T48" s="6">
        <v>16</v>
      </c>
      <c r="U48" s="6">
        <v>5</v>
      </c>
      <c r="V48" s="6">
        <v>3</v>
      </c>
      <c r="W48" s="6">
        <v>1</v>
      </c>
      <c r="X48" s="6">
        <v>5</v>
      </c>
      <c r="Y48" s="6">
        <v>5</v>
      </c>
      <c r="Z48" s="6">
        <v>13</v>
      </c>
      <c r="AA48" s="6">
        <v>16</v>
      </c>
      <c r="AB48" s="6">
        <v>7</v>
      </c>
      <c r="AC48" s="6">
        <v>5</v>
      </c>
      <c r="AD48" s="6">
        <v>2</v>
      </c>
      <c r="AE48" s="6">
        <v>0</v>
      </c>
      <c r="AF48" s="6">
        <v>0</v>
      </c>
      <c r="AG48" s="6">
        <v>6</v>
      </c>
      <c r="AH48" s="6">
        <v>1</v>
      </c>
      <c r="AI48" s="6">
        <v>3</v>
      </c>
      <c r="AJ48" s="6">
        <v>9</v>
      </c>
      <c r="AK48" s="6">
        <v>3</v>
      </c>
      <c r="AL48" s="6">
        <v>3</v>
      </c>
      <c r="AM48" s="5">
        <f t="shared" si="27"/>
        <v>217</v>
      </c>
    </row>
    <row r="49" spans="1:39" x14ac:dyDescent="0.4">
      <c r="A49" s="7"/>
      <c r="B49" s="52"/>
      <c r="C49" s="24" t="s">
        <v>113</v>
      </c>
      <c r="D49" s="24"/>
      <c r="E49" s="6">
        <v>4</v>
      </c>
      <c r="F49" s="6">
        <v>0</v>
      </c>
      <c r="G49" s="6">
        <v>1</v>
      </c>
      <c r="H49" s="6">
        <v>5</v>
      </c>
      <c r="I49" s="6">
        <v>0</v>
      </c>
      <c r="J49" s="6">
        <v>3</v>
      </c>
      <c r="K49" s="6">
        <v>0</v>
      </c>
      <c r="L49" s="6">
        <v>1</v>
      </c>
      <c r="M49" s="6">
        <v>1</v>
      </c>
      <c r="N49" s="6">
        <v>2</v>
      </c>
      <c r="O49" s="6">
        <v>2</v>
      </c>
      <c r="P49" s="6">
        <v>0</v>
      </c>
      <c r="Q49" s="6">
        <v>3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0</v>
      </c>
      <c r="X49" s="6">
        <v>1</v>
      </c>
      <c r="Y49" s="6">
        <v>2</v>
      </c>
      <c r="Z49" s="6">
        <v>4</v>
      </c>
      <c r="AA49" s="6">
        <v>0</v>
      </c>
      <c r="AB49" s="6">
        <v>2</v>
      </c>
      <c r="AC49" s="6">
        <v>2</v>
      </c>
      <c r="AD49" s="6">
        <v>1</v>
      </c>
      <c r="AE49" s="6">
        <v>1</v>
      </c>
      <c r="AF49" s="6">
        <v>0</v>
      </c>
      <c r="AG49" s="6">
        <v>4</v>
      </c>
      <c r="AH49" s="6">
        <v>0</v>
      </c>
      <c r="AI49" s="6">
        <v>0</v>
      </c>
      <c r="AJ49" s="6">
        <v>2</v>
      </c>
      <c r="AK49" s="6">
        <v>2</v>
      </c>
      <c r="AL49" s="6">
        <v>0</v>
      </c>
      <c r="AM49" s="5">
        <f t="shared" si="27"/>
        <v>48</v>
      </c>
    </row>
    <row r="50" spans="1:39" x14ac:dyDescent="0.4">
      <c r="A50" s="7"/>
      <c r="B50" s="52"/>
      <c r="C50" s="24" t="s">
        <v>114</v>
      </c>
      <c r="D50" s="24"/>
      <c r="E50" s="6">
        <v>0</v>
      </c>
      <c r="F50" s="6">
        <v>1</v>
      </c>
      <c r="G50" s="6">
        <v>1</v>
      </c>
      <c r="H50" s="6">
        <v>0</v>
      </c>
      <c r="I50" s="6">
        <v>0</v>
      </c>
      <c r="J50" s="6">
        <v>3</v>
      </c>
      <c r="K50" s="6">
        <v>4</v>
      </c>
      <c r="L50" s="6">
        <v>3</v>
      </c>
      <c r="M50" s="6">
        <v>3</v>
      </c>
      <c r="N50" s="6">
        <v>2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2</v>
      </c>
      <c r="V50" s="6">
        <v>1</v>
      </c>
      <c r="W50" s="6">
        <v>0</v>
      </c>
      <c r="X50" s="6">
        <v>0</v>
      </c>
      <c r="Y50" s="6">
        <v>1</v>
      </c>
      <c r="Z50" s="6">
        <v>0</v>
      </c>
      <c r="AA50" s="6">
        <v>2</v>
      </c>
      <c r="AB50" s="6">
        <v>2</v>
      </c>
      <c r="AC50" s="6">
        <v>0</v>
      </c>
      <c r="AD50" s="6">
        <v>1</v>
      </c>
      <c r="AE50" s="6">
        <v>0</v>
      </c>
      <c r="AF50" s="6">
        <v>0</v>
      </c>
      <c r="AG50" s="6">
        <v>3</v>
      </c>
      <c r="AH50" s="6">
        <v>0</v>
      </c>
      <c r="AI50" s="6">
        <v>1</v>
      </c>
      <c r="AJ50" s="6">
        <v>1</v>
      </c>
      <c r="AK50" s="6">
        <v>0</v>
      </c>
      <c r="AL50" s="6">
        <v>1</v>
      </c>
      <c r="AM50" s="5">
        <f t="shared" si="27"/>
        <v>32</v>
      </c>
    </row>
    <row r="51" spans="1:39" x14ac:dyDescent="0.4">
      <c r="A51" s="7"/>
      <c r="B51" s="52"/>
      <c r="C51" s="24" t="s">
        <v>115</v>
      </c>
      <c r="D51" s="24"/>
      <c r="E51" s="6">
        <v>0</v>
      </c>
      <c r="F51" s="6">
        <v>1</v>
      </c>
      <c r="G51" s="6">
        <v>0</v>
      </c>
      <c r="H51" s="6">
        <v>1</v>
      </c>
      <c r="I51" s="6">
        <v>0</v>
      </c>
      <c r="J51" s="6">
        <v>1</v>
      </c>
      <c r="K51" s="6">
        <v>2</v>
      </c>
      <c r="L51" s="6">
        <v>0</v>
      </c>
      <c r="M51" s="6">
        <v>2</v>
      </c>
      <c r="N51" s="6">
        <v>1</v>
      </c>
      <c r="O51" s="6">
        <v>0</v>
      </c>
      <c r="P51" s="6">
        <v>1</v>
      </c>
      <c r="Q51" s="6">
        <v>1</v>
      </c>
      <c r="R51" s="6">
        <v>0</v>
      </c>
      <c r="S51" s="6">
        <v>1</v>
      </c>
      <c r="T51" s="6">
        <v>0</v>
      </c>
      <c r="U51" s="6">
        <v>0</v>
      </c>
      <c r="V51" s="6">
        <v>2</v>
      </c>
      <c r="W51" s="6">
        <v>0</v>
      </c>
      <c r="X51" s="6">
        <v>1</v>
      </c>
      <c r="Y51" s="6">
        <v>0</v>
      </c>
      <c r="Z51" s="6">
        <v>1</v>
      </c>
      <c r="AA51" s="6">
        <v>1</v>
      </c>
      <c r="AB51" s="6">
        <v>2</v>
      </c>
      <c r="AC51" s="6">
        <v>3</v>
      </c>
      <c r="AD51" s="6">
        <v>2</v>
      </c>
      <c r="AE51" s="6">
        <v>1</v>
      </c>
      <c r="AF51" s="6">
        <v>0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1</v>
      </c>
      <c r="AM51" s="5">
        <f t="shared" si="27"/>
        <v>26</v>
      </c>
    </row>
    <row r="52" spans="1:39" ht="13.15" customHeight="1" x14ac:dyDescent="0.4">
      <c r="A52" s="7"/>
      <c r="B52" s="52"/>
      <c r="C52" s="24" t="s">
        <v>116</v>
      </c>
      <c r="D52" s="24"/>
      <c r="E52" s="6">
        <v>1</v>
      </c>
      <c r="F52" s="6">
        <v>0</v>
      </c>
      <c r="G52" s="6">
        <v>1</v>
      </c>
      <c r="H52" s="6">
        <v>0</v>
      </c>
      <c r="I52" s="6">
        <v>0</v>
      </c>
      <c r="J52" s="6">
        <v>1</v>
      </c>
      <c r="K52" s="6">
        <v>2</v>
      </c>
      <c r="L52" s="6">
        <v>1</v>
      </c>
      <c r="M52" s="6">
        <v>0</v>
      </c>
      <c r="N52" s="6">
        <v>0</v>
      </c>
      <c r="O52" s="6">
        <v>2</v>
      </c>
      <c r="P52" s="6">
        <v>4</v>
      </c>
      <c r="Q52" s="6">
        <v>0</v>
      </c>
      <c r="R52" s="6">
        <v>0</v>
      </c>
      <c r="S52" s="6">
        <v>1</v>
      </c>
      <c r="T52" s="6">
        <v>0</v>
      </c>
      <c r="U52" s="6">
        <v>3</v>
      </c>
      <c r="V52" s="6">
        <v>0</v>
      </c>
      <c r="W52" s="6">
        <v>2</v>
      </c>
      <c r="X52" s="6">
        <v>1</v>
      </c>
      <c r="Y52" s="6">
        <v>0</v>
      </c>
      <c r="Z52" s="6">
        <v>1</v>
      </c>
      <c r="AA52" s="6">
        <v>1</v>
      </c>
      <c r="AB52" s="6">
        <v>2</v>
      </c>
      <c r="AC52" s="6">
        <v>1</v>
      </c>
      <c r="AD52" s="6">
        <v>1</v>
      </c>
      <c r="AE52" s="6">
        <v>0</v>
      </c>
      <c r="AF52" s="6">
        <v>1</v>
      </c>
      <c r="AG52" s="6">
        <v>1</v>
      </c>
      <c r="AH52" s="6">
        <v>0</v>
      </c>
      <c r="AI52" s="6">
        <v>0</v>
      </c>
      <c r="AJ52" s="6">
        <v>0</v>
      </c>
      <c r="AK52" s="6">
        <v>1</v>
      </c>
      <c r="AL52" s="6">
        <v>1</v>
      </c>
      <c r="AM52" s="5">
        <f t="shared" si="27"/>
        <v>29</v>
      </c>
    </row>
    <row r="53" spans="1:39" ht="13.15" customHeight="1" x14ac:dyDescent="0.4">
      <c r="A53" s="7"/>
      <c r="B53" s="52"/>
      <c r="C53" s="24" t="s">
        <v>117</v>
      </c>
      <c r="D53" s="24"/>
      <c r="E53" s="6">
        <v>0</v>
      </c>
      <c r="F53" s="6">
        <v>0</v>
      </c>
      <c r="G53" s="6">
        <v>1</v>
      </c>
      <c r="H53" s="6">
        <v>3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1</v>
      </c>
      <c r="U53" s="6">
        <v>1</v>
      </c>
      <c r="V53" s="6">
        <v>1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1</v>
      </c>
      <c r="AL53" s="6">
        <v>2</v>
      </c>
      <c r="AM53" s="5">
        <f t="shared" si="27"/>
        <v>14</v>
      </c>
    </row>
    <row r="54" spans="1:39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2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3</v>
      </c>
      <c r="W54" s="6">
        <v>1</v>
      </c>
      <c r="X54" s="6">
        <v>0</v>
      </c>
      <c r="Y54" s="6">
        <v>0</v>
      </c>
      <c r="Z54" s="6">
        <v>0</v>
      </c>
      <c r="AA54" s="6">
        <v>1</v>
      </c>
      <c r="AB54" s="6">
        <v>0</v>
      </c>
      <c r="AC54" s="6">
        <v>0</v>
      </c>
      <c r="AD54" s="6">
        <v>0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1</v>
      </c>
      <c r="AL54" s="6">
        <v>0</v>
      </c>
      <c r="AM54" s="5">
        <f t="shared" si="27"/>
        <v>10</v>
      </c>
    </row>
    <row r="55" spans="1:39" x14ac:dyDescent="0.4">
      <c r="A55" s="6" t="s">
        <v>26</v>
      </c>
      <c r="B55" s="67" t="s">
        <v>51</v>
      </c>
      <c r="C55" s="83"/>
      <c r="D55" s="74"/>
      <c r="E55" s="6">
        <f>SUM(E45:E54)</f>
        <v>38</v>
      </c>
      <c r="F55" s="6">
        <f t="shared" ref="F55:AM55" si="28">SUM(F45:F54)</f>
        <v>46</v>
      </c>
      <c r="G55" s="6">
        <f t="shared" si="28"/>
        <v>28</v>
      </c>
      <c r="H55" s="6">
        <f t="shared" si="28"/>
        <v>63</v>
      </c>
      <c r="I55" s="6">
        <f t="shared" si="28"/>
        <v>30</v>
      </c>
      <c r="J55" s="6">
        <f t="shared" si="28"/>
        <v>47</v>
      </c>
      <c r="K55" s="6">
        <f t="shared" si="28"/>
        <v>43</v>
      </c>
      <c r="L55" s="6">
        <f t="shared" si="28"/>
        <v>48</v>
      </c>
      <c r="M55" s="6">
        <f t="shared" si="28"/>
        <v>50</v>
      </c>
      <c r="N55" s="6">
        <f t="shared" si="28"/>
        <v>52</v>
      </c>
      <c r="O55" s="6">
        <f t="shared" si="28"/>
        <v>49</v>
      </c>
      <c r="P55" s="6">
        <f t="shared" si="28"/>
        <v>54</v>
      </c>
      <c r="Q55" s="6">
        <f t="shared" si="28"/>
        <v>27</v>
      </c>
      <c r="R55" s="6">
        <f t="shared" si="28"/>
        <v>28</v>
      </c>
      <c r="S55" s="6">
        <f t="shared" si="28"/>
        <v>45</v>
      </c>
      <c r="T55" s="6">
        <f t="shared" si="28"/>
        <v>46</v>
      </c>
      <c r="U55" s="6">
        <f t="shared" si="28"/>
        <v>51</v>
      </c>
      <c r="V55" s="6">
        <f t="shared" si="28"/>
        <v>50</v>
      </c>
      <c r="W55" s="6">
        <f t="shared" si="28"/>
        <v>34</v>
      </c>
      <c r="X55" s="6">
        <f t="shared" si="28"/>
        <v>31</v>
      </c>
      <c r="Y55" s="6">
        <f t="shared" si="28"/>
        <v>29</v>
      </c>
      <c r="Z55" s="6">
        <f t="shared" si="28"/>
        <v>41</v>
      </c>
      <c r="AA55" s="6">
        <f t="shared" si="28"/>
        <v>53</v>
      </c>
      <c r="AB55" s="6">
        <f t="shared" si="28"/>
        <v>68</v>
      </c>
      <c r="AC55" s="6">
        <f t="shared" si="28"/>
        <v>50</v>
      </c>
      <c r="AD55" s="6">
        <f t="shared" si="28"/>
        <v>36</v>
      </c>
      <c r="AE55" s="6">
        <f t="shared" si="28"/>
        <v>49</v>
      </c>
      <c r="AF55" s="6">
        <f t="shared" si="28"/>
        <v>32</v>
      </c>
      <c r="AG55" s="6">
        <f t="shared" si="28"/>
        <v>57</v>
      </c>
      <c r="AH55" s="6">
        <f t="shared" si="28"/>
        <v>43</v>
      </c>
      <c r="AI55" s="6">
        <f t="shared" si="28"/>
        <v>25</v>
      </c>
      <c r="AJ55" s="6">
        <f t="shared" si="28"/>
        <v>26</v>
      </c>
      <c r="AK55" s="6">
        <f t="shared" si="28"/>
        <v>25</v>
      </c>
      <c r="AL55" s="6">
        <f t="shared" si="28"/>
        <v>24</v>
      </c>
      <c r="AM55" s="6">
        <f t="shared" si="28"/>
        <v>1418</v>
      </c>
    </row>
    <row r="56" spans="1:39" x14ac:dyDescent="0.4">
      <c r="A56" s="84"/>
      <c r="B56" s="85"/>
      <c r="C56" s="85"/>
      <c r="D56" s="85"/>
      <c r="E56" s="85"/>
      <c r="AM56" s="5"/>
    </row>
    <row r="57" spans="1:39" x14ac:dyDescent="0.4">
      <c r="A57" s="11" t="s">
        <v>48</v>
      </c>
      <c r="B57" s="17" t="s">
        <v>30</v>
      </c>
      <c r="C57" s="73" t="s">
        <v>52</v>
      </c>
      <c r="D57" s="74"/>
      <c r="E57" s="6">
        <v>19</v>
      </c>
      <c r="F57" s="6">
        <v>11</v>
      </c>
      <c r="G57" s="6">
        <v>15</v>
      </c>
      <c r="H57" s="6">
        <v>10</v>
      </c>
      <c r="I57" s="6">
        <v>10</v>
      </c>
      <c r="J57" s="6">
        <v>6</v>
      </c>
      <c r="K57" s="6">
        <v>20</v>
      </c>
      <c r="L57" s="6">
        <v>10</v>
      </c>
      <c r="M57" s="6">
        <v>10</v>
      </c>
      <c r="N57" s="6">
        <v>8</v>
      </c>
      <c r="O57" s="6">
        <v>9</v>
      </c>
      <c r="P57" s="6">
        <v>17</v>
      </c>
      <c r="Q57" s="6">
        <v>13</v>
      </c>
      <c r="R57" s="6">
        <v>16</v>
      </c>
      <c r="S57" s="6">
        <v>6</v>
      </c>
      <c r="T57" s="6">
        <v>12</v>
      </c>
      <c r="U57" s="6">
        <v>16</v>
      </c>
      <c r="V57" s="6">
        <v>15</v>
      </c>
      <c r="W57" s="6">
        <v>12</v>
      </c>
      <c r="X57" s="6">
        <v>12</v>
      </c>
      <c r="Y57" s="6">
        <v>9</v>
      </c>
      <c r="Z57" s="6">
        <v>19</v>
      </c>
      <c r="AA57" s="6">
        <v>8</v>
      </c>
      <c r="AB57" s="6">
        <v>4</v>
      </c>
      <c r="AC57" s="6">
        <v>12</v>
      </c>
      <c r="AD57" s="6">
        <v>7</v>
      </c>
      <c r="AE57" s="6">
        <v>14</v>
      </c>
      <c r="AF57" s="6">
        <v>8</v>
      </c>
      <c r="AG57" s="6">
        <v>26</v>
      </c>
      <c r="AH57" s="6">
        <v>25</v>
      </c>
      <c r="AI57" s="6">
        <v>44</v>
      </c>
      <c r="AJ57" s="6">
        <v>17</v>
      </c>
      <c r="AK57" s="6">
        <v>8</v>
      </c>
      <c r="AL57" s="6">
        <v>11</v>
      </c>
      <c r="AM57" s="5">
        <f t="shared" ref="AM57:AM66" si="29">SUM(E57:AL57)</f>
        <v>459</v>
      </c>
    </row>
    <row r="58" spans="1:39" x14ac:dyDescent="0.4">
      <c r="A58" s="11" t="s">
        <v>50</v>
      </c>
      <c r="B58" s="52"/>
      <c r="C58" s="24" t="s">
        <v>119</v>
      </c>
      <c r="D58" s="53"/>
      <c r="E58" s="6">
        <v>5</v>
      </c>
      <c r="F58" s="6">
        <v>6</v>
      </c>
      <c r="G58" s="6">
        <v>6</v>
      </c>
      <c r="H58" s="6">
        <v>7</v>
      </c>
      <c r="I58" s="6">
        <v>6</v>
      </c>
      <c r="J58" s="6">
        <v>6</v>
      </c>
      <c r="K58" s="6">
        <v>10</v>
      </c>
      <c r="L58" s="6">
        <v>8</v>
      </c>
      <c r="M58" s="6">
        <v>4</v>
      </c>
      <c r="N58" s="6">
        <v>12</v>
      </c>
      <c r="O58" s="6">
        <v>7</v>
      </c>
      <c r="P58" s="6">
        <v>3</v>
      </c>
      <c r="Q58" s="6">
        <v>15</v>
      </c>
      <c r="R58" s="6">
        <v>3</v>
      </c>
      <c r="S58" s="6">
        <v>6</v>
      </c>
      <c r="T58" s="6">
        <v>8</v>
      </c>
      <c r="U58" s="6">
        <v>5</v>
      </c>
      <c r="V58" s="6">
        <v>4</v>
      </c>
      <c r="W58" s="6">
        <v>6</v>
      </c>
      <c r="X58" s="6">
        <v>2</v>
      </c>
      <c r="Y58" s="6">
        <v>6</v>
      </c>
      <c r="Z58" s="6">
        <v>5</v>
      </c>
      <c r="AA58" s="6">
        <v>6</v>
      </c>
      <c r="AB58" s="6">
        <v>2</v>
      </c>
      <c r="AC58" s="6">
        <v>8</v>
      </c>
      <c r="AD58" s="6">
        <v>6</v>
      </c>
      <c r="AE58" s="6">
        <v>12</v>
      </c>
      <c r="AF58" s="6">
        <v>8</v>
      </c>
      <c r="AG58" s="6">
        <v>14</v>
      </c>
      <c r="AH58" s="6">
        <v>8</v>
      </c>
      <c r="AI58" s="6">
        <v>16</v>
      </c>
      <c r="AJ58" s="6">
        <v>13</v>
      </c>
      <c r="AK58" s="6">
        <v>15</v>
      </c>
      <c r="AL58" s="6">
        <v>6</v>
      </c>
      <c r="AM58" s="5">
        <f t="shared" si="29"/>
        <v>254</v>
      </c>
    </row>
    <row r="59" spans="1:39" x14ac:dyDescent="0.4">
      <c r="A59" s="7"/>
      <c r="B59" s="52"/>
      <c r="C59" s="24" t="s">
        <v>120</v>
      </c>
      <c r="D59" s="53"/>
      <c r="E59" s="6">
        <v>37</v>
      </c>
      <c r="F59" s="6">
        <v>34</v>
      </c>
      <c r="G59" s="6">
        <v>53</v>
      </c>
      <c r="H59" s="6">
        <v>44</v>
      </c>
      <c r="I59" s="6">
        <v>59</v>
      </c>
      <c r="J59" s="6">
        <v>24</v>
      </c>
      <c r="K59" s="6">
        <v>56</v>
      </c>
      <c r="L59" s="6">
        <v>46</v>
      </c>
      <c r="M59" s="6">
        <v>20</v>
      </c>
      <c r="N59" s="6">
        <v>30</v>
      </c>
      <c r="O59" s="6">
        <v>35</v>
      </c>
      <c r="P59" s="6">
        <v>56</v>
      </c>
      <c r="Q59" s="6">
        <v>47</v>
      </c>
      <c r="R59" s="6">
        <v>32</v>
      </c>
      <c r="S59" s="6">
        <v>45</v>
      </c>
      <c r="T59" s="6">
        <v>17</v>
      </c>
      <c r="U59" s="6">
        <v>39</v>
      </c>
      <c r="V59" s="6">
        <v>54</v>
      </c>
      <c r="W59" s="6">
        <v>39</v>
      </c>
      <c r="X59" s="6">
        <v>30</v>
      </c>
      <c r="Y59" s="6">
        <v>21</v>
      </c>
      <c r="Z59" s="6">
        <v>63</v>
      </c>
      <c r="AA59" s="6">
        <v>30</v>
      </c>
      <c r="AB59" s="6">
        <v>45</v>
      </c>
      <c r="AC59" s="6">
        <v>36</v>
      </c>
      <c r="AD59" s="6">
        <v>33</v>
      </c>
      <c r="AE59" s="6">
        <v>24</v>
      </c>
      <c r="AF59" s="6">
        <v>52</v>
      </c>
      <c r="AG59" s="6">
        <v>27</v>
      </c>
      <c r="AH59" s="6">
        <v>31</v>
      </c>
      <c r="AI59" s="6">
        <v>18</v>
      </c>
      <c r="AJ59" s="6">
        <v>111</v>
      </c>
      <c r="AK59" s="6">
        <v>46</v>
      </c>
      <c r="AL59" s="6">
        <v>16</v>
      </c>
      <c r="AM59" s="5">
        <f t="shared" si="29"/>
        <v>1350</v>
      </c>
    </row>
    <row r="60" spans="1:39" x14ac:dyDescent="0.4">
      <c r="A60" s="7"/>
      <c r="B60" s="52"/>
      <c r="C60" s="24" t="s">
        <v>121</v>
      </c>
      <c r="D60" s="53"/>
      <c r="E60" s="6">
        <v>2</v>
      </c>
      <c r="F60" s="6">
        <v>2</v>
      </c>
      <c r="G60" s="6">
        <v>1</v>
      </c>
      <c r="H60" s="6">
        <v>3</v>
      </c>
      <c r="I60" s="6">
        <v>3</v>
      </c>
      <c r="J60" s="6">
        <v>0</v>
      </c>
      <c r="K60" s="6">
        <v>4</v>
      </c>
      <c r="L60" s="6">
        <v>1</v>
      </c>
      <c r="M60" s="6">
        <v>6</v>
      </c>
      <c r="N60" s="6">
        <v>2</v>
      </c>
      <c r="O60" s="6">
        <v>3</v>
      </c>
      <c r="P60" s="6">
        <v>1</v>
      </c>
      <c r="Q60" s="6">
        <v>5</v>
      </c>
      <c r="R60" s="6">
        <v>2</v>
      </c>
      <c r="S60" s="6">
        <v>1</v>
      </c>
      <c r="T60" s="6">
        <v>3</v>
      </c>
      <c r="U60" s="6">
        <v>2</v>
      </c>
      <c r="V60" s="6">
        <v>4</v>
      </c>
      <c r="W60" s="6">
        <v>3</v>
      </c>
      <c r="X60" s="6">
        <v>2</v>
      </c>
      <c r="Y60" s="6">
        <v>4</v>
      </c>
      <c r="Z60" s="6">
        <v>2</v>
      </c>
      <c r="AA60" s="6">
        <v>5</v>
      </c>
      <c r="AB60" s="6">
        <v>4</v>
      </c>
      <c r="AC60" s="6">
        <v>3</v>
      </c>
      <c r="AD60" s="6">
        <v>2</v>
      </c>
      <c r="AE60" s="6">
        <v>1</v>
      </c>
      <c r="AF60" s="6">
        <v>2</v>
      </c>
      <c r="AG60" s="6">
        <v>2</v>
      </c>
      <c r="AH60" s="6">
        <v>4</v>
      </c>
      <c r="AI60" s="6">
        <v>2</v>
      </c>
      <c r="AJ60" s="6">
        <v>2</v>
      </c>
      <c r="AK60" s="6">
        <v>0</v>
      </c>
      <c r="AL60" s="6">
        <v>7</v>
      </c>
      <c r="AM60" s="5">
        <f t="shared" si="29"/>
        <v>90</v>
      </c>
    </row>
    <row r="61" spans="1:39" x14ac:dyDescent="0.4">
      <c r="A61" s="7"/>
      <c r="B61" s="52"/>
      <c r="C61" s="24" t="s">
        <v>122</v>
      </c>
      <c r="D61" s="53"/>
      <c r="E61" s="6">
        <v>3</v>
      </c>
      <c r="F61" s="6">
        <v>4</v>
      </c>
      <c r="G61" s="6">
        <v>4</v>
      </c>
      <c r="H61" s="6">
        <v>0</v>
      </c>
      <c r="I61" s="6">
        <v>3</v>
      </c>
      <c r="J61" s="6">
        <v>46</v>
      </c>
      <c r="K61" s="6">
        <v>9</v>
      </c>
      <c r="L61" s="6">
        <v>5</v>
      </c>
      <c r="M61" s="6">
        <v>3</v>
      </c>
      <c r="N61" s="6">
        <v>2</v>
      </c>
      <c r="O61" s="6">
        <v>2</v>
      </c>
      <c r="P61" s="6">
        <v>0</v>
      </c>
      <c r="Q61" s="6">
        <v>3</v>
      </c>
      <c r="R61" s="6">
        <v>2</v>
      </c>
      <c r="S61" s="6">
        <v>4</v>
      </c>
      <c r="T61" s="6">
        <v>7</v>
      </c>
      <c r="U61" s="6">
        <v>2</v>
      </c>
      <c r="V61" s="6">
        <v>3</v>
      </c>
      <c r="W61" s="6">
        <v>7</v>
      </c>
      <c r="X61" s="6">
        <v>7</v>
      </c>
      <c r="Y61" s="6">
        <v>4</v>
      </c>
      <c r="Z61" s="6">
        <v>3</v>
      </c>
      <c r="AA61" s="6">
        <v>0</v>
      </c>
      <c r="AB61" s="6">
        <v>2</v>
      </c>
      <c r="AC61" s="6">
        <v>2</v>
      </c>
      <c r="AD61" s="6">
        <v>7</v>
      </c>
      <c r="AE61" s="6">
        <v>1</v>
      </c>
      <c r="AF61" s="6">
        <v>2</v>
      </c>
      <c r="AG61" s="6">
        <v>3</v>
      </c>
      <c r="AH61" s="6">
        <v>3</v>
      </c>
      <c r="AI61" s="6">
        <v>2</v>
      </c>
      <c r="AJ61" s="6">
        <v>1</v>
      </c>
      <c r="AK61" s="6">
        <v>3</v>
      </c>
      <c r="AL61" s="6">
        <v>0</v>
      </c>
      <c r="AM61" s="5">
        <f t="shared" si="29"/>
        <v>149</v>
      </c>
    </row>
    <row r="62" spans="1:39" x14ac:dyDescent="0.4">
      <c r="A62" s="7"/>
      <c r="B62" s="52"/>
      <c r="C62" s="24" t="s">
        <v>123</v>
      </c>
      <c r="D62" s="53"/>
      <c r="E62" s="6">
        <v>3</v>
      </c>
      <c r="F62" s="6">
        <v>0</v>
      </c>
      <c r="G62" s="6">
        <v>0</v>
      </c>
      <c r="H62" s="6">
        <v>0</v>
      </c>
      <c r="I62" s="6">
        <v>0</v>
      </c>
      <c r="J62" s="6">
        <v>2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3</v>
      </c>
      <c r="T62" s="6">
        <v>1</v>
      </c>
      <c r="U62" s="6">
        <v>0</v>
      </c>
      <c r="V62" s="6">
        <v>1</v>
      </c>
      <c r="W62" s="6">
        <v>0</v>
      </c>
      <c r="X62" s="6">
        <v>1</v>
      </c>
      <c r="Y62" s="6">
        <v>0</v>
      </c>
      <c r="Z62" s="6">
        <v>0</v>
      </c>
      <c r="AA62" s="6">
        <v>1</v>
      </c>
      <c r="AB62" s="6">
        <v>0</v>
      </c>
      <c r="AC62" s="6">
        <v>1</v>
      </c>
      <c r="AD62" s="6">
        <v>1</v>
      </c>
      <c r="AE62" s="6">
        <v>0</v>
      </c>
      <c r="AF62" s="6">
        <v>3</v>
      </c>
      <c r="AG62" s="6">
        <v>0</v>
      </c>
      <c r="AH62" s="6">
        <v>0</v>
      </c>
      <c r="AI62" s="6">
        <v>1</v>
      </c>
      <c r="AJ62" s="6">
        <v>0</v>
      </c>
      <c r="AK62" s="6">
        <v>1</v>
      </c>
      <c r="AL62" s="6">
        <v>2</v>
      </c>
      <c r="AM62" s="5">
        <f t="shared" si="29"/>
        <v>22</v>
      </c>
    </row>
    <row r="63" spans="1:39" ht="13.15" customHeight="1" x14ac:dyDescent="0.4">
      <c r="A63" s="7"/>
      <c r="B63" s="52"/>
      <c r="C63" s="24" t="s">
        <v>124</v>
      </c>
      <c r="D63" s="50"/>
      <c r="E63" s="6">
        <v>0</v>
      </c>
      <c r="F63" s="6">
        <v>1</v>
      </c>
      <c r="G63" s="6">
        <v>1</v>
      </c>
      <c r="H63" s="6">
        <v>0</v>
      </c>
      <c r="I63" s="6">
        <v>0</v>
      </c>
      <c r="J63" s="6">
        <v>1</v>
      </c>
      <c r="K63" s="6">
        <v>0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1</v>
      </c>
      <c r="Z63" s="6">
        <v>0</v>
      </c>
      <c r="AA63" s="6">
        <v>0</v>
      </c>
      <c r="AB63" s="6">
        <v>2</v>
      </c>
      <c r="AC63" s="6">
        <v>0</v>
      </c>
      <c r="AD63" s="6">
        <v>0</v>
      </c>
      <c r="AE63" s="6">
        <v>0</v>
      </c>
      <c r="AF63" s="6">
        <v>0</v>
      </c>
      <c r="AG63" s="6">
        <v>3</v>
      </c>
      <c r="AH63" s="6">
        <v>3</v>
      </c>
      <c r="AI63" s="6">
        <v>1</v>
      </c>
      <c r="AJ63" s="6">
        <v>0</v>
      </c>
      <c r="AK63" s="6">
        <v>0</v>
      </c>
      <c r="AL63" s="6">
        <v>0</v>
      </c>
      <c r="AM63" s="5">
        <f t="shared" si="29"/>
        <v>14</v>
      </c>
    </row>
    <row r="64" spans="1:39" x14ac:dyDescent="0.4">
      <c r="A64" s="7"/>
      <c r="B64" s="52"/>
      <c r="C64" s="24" t="s">
        <v>125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1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1</v>
      </c>
      <c r="AG64" s="6">
        <v>1</v>
      </c>
      <c r="AH64" s="6">
        <v>0</v>
      </c>
      <c r="AI64" s="6">
        <v>0</v>
      </c>
      <c r="AJ64" s="6">
        <v>0</v>
      </c>
      <c r="AK64" s="6">
        <v>1</v>
      </c>
      <c r="AL64" s="6">
        <v>0</v>
      </c>
      <c r="AM64" s="5">
        <f t="shared" si="29"/>
        <v>4</v>
      </c>
    </row>
    <row r="65" spans="1:39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1</v>
      </c>
      <c r="H65" s="6">
        <v>1</v>
      </c>
      <c r="I65" s="6">
        <v>0</v>
      </c>
      <c r="J65" s="6">
        <v>1</v>
      </c>
      <c r="K65" s="6">
        <v>0</v>
      </c>
      <c r="L65" s="6">
        <v>1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</v>
      </c>
      <c r="AB65" s="6">
        <v>0</v>
      </c>
      <c r="AC65" s="6">
        <v>0</v>
      </c>
      <c r="AD65" s="6">
        <v>1</v>
      </c>
      <c r="AE65" s="6">
        <v>0</v>
      </c>
      <c r="AF65" s="6">
        <v>0</v>
      </c>
      <c r="AG65" s="6">
        <v>1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5">
        <f t="shared" si="29"/>
        <v>9</v>
      </c>
    </row>
    <row r="66" spans="1:39" x14ac:dyDescent="0.4">
      <c r="A66" s="7"/>
      <c r="B66" s="52"/>
      <c r="C66" s="24" t="s">
        <v>127</v>
      </c>
      <c r="D66" s="53"/>
      <c r="E66" s="6">
        <v>0</v>
      </c>
      <c r="F66" s="6">
        <v>0</v>
      </c>
      <c r="G66" s="6">
        <v>1</v>
      </c>
      <c r="H66" s="6">
        <v>0</v>
      </c>
      <c r="I66" s="6">
        <v>0</v>
      </c>
      <c r="J66" s="6">
        <v>1</v>
      </c>
      <c r="K66" s="6">
        <v>1</v>
      </c>
      <c r="L66" s="6">
        <v>2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1</v>
      </c>
      <c r="W66" s="6">
        <v>1</v>
      </c>
      <c r="X66" s="6">
        <v>0</v>
      </c>
      <c r="Y66" s="6">
        <v>0</v>
      </c>
      <c r="Z66" s="6">
        <v>0</v>
      </c>
      <c r="AA66" s="6">
        <v>0</v>
      </c>
      <c r="AB66" s="6">
        <v>1</v>
      </c>
      <c r="AC66" s="6">
        <v>1</v>
      </c>
      <c r="AD66" s="6">
        <v>1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5">
        <f t="shared" si="29"/>
        <v>11</v>
      </c>
    </row>
    <row r="67" spans="1:39" x14ac:dyDescent="0.4">
      <c r="A67" s="6" t="s">
        <v>26</v>
      </c>
      <c r="B67" s="67" t="s">
        <v>51</v>
      </c>
      <c r="C67" s="83"/>
      <c r="D67" s="74"/>
      <c r="E67" s="6">
        <f t="shared" ref="E67:AM67" si="30">SUM(E57:E66)</f>
        <v>69</v>
      </c>
      <c r="F67" s="6">
        <f t="shared" si="30"/>
        <v>58</v>
      </c>
      <c r="G67" s="6">
        <f t="shared" si="30"/>
        <v>82</v>
      </c>
      <c r="H67" s="6">
        <f t="shared" si="30"/>
        <v>65</v>
      </c>
      <c r="I67" s="6">
        <f t="shared" si="30"/>
        <v>81</v>
      </c>
      <c r="J67" s="6">
        <f t="shared" si="30"/>
        <v>87</v>
      </c>
      <c r="K67" s="6">
        <f t="shared" si="30"/>
        <v>101</v>
      </c>
      <c r="L67" s="6">
        <f t="shared" si="30"/>
        <v>74</v>
      </c>
      <c r="M67" s="6">
        <f t="shared" si="30"/>
        <v>43</v>
      </c>
      <c r="N67" s="6">
        <f t="shared" si="30"/>
        <v>55</v>
      </c>
      <c r="O67" s="6">
        <f t="shared" si="30"/>
        <v>56</v>
      </c>
      <c r="P67" s="6">
        <f t="shared" si="30"/>
        <v>77</v>
      </c>
      <c r="Q67" s="6">
        <f t="shared" si="30"/>
        <v>83</v>
      </c>
      <c r="R67" s="6">
        <f t="shared" si="30"/>
        <v>55</v>
      </c>
      <c r="S67" s="6">
        <f t="shared" si="30"/>
        <v>65</v>
      </c>
      <c r="T67" s="6">
        <f t="shared" si="30"/>
        <v>48</v>
      </c>
      <c r="U67" s="6">
        <f t="shared" si="30"/>
        <v>65</v>
      </c>
      <c r="V67" s="6">
        <f t="shared" si="30"/>
        <v>82</v>
      </c>
      <c r="W67" s="6">
        <f t="shared" si="30"/>
        <v>68</v>
      </c>
      <c r="X67" s="6">
        <f t="shared" si="30"/>
        <v>54</v>
      </c>
      <c r="Y67" s="6">
        <f t="shared" si="30"/>
        <v>46</v>
      </c>
      <c r="Z67" s="6">
        <f t="shared" si="30"/>
        <v>92</v>
      </c>
      <c r="AA67" s="6">
        <f t="shared" si="30"/>
        <v>51</v>
      </c>
      <c r="AB67" s="6">
        <f t="shared" si="30"/>
        <v>60</v>
      </c>
      <c r="AC67" s="6">
        <f t="shared" si="30"/>
        <v>63</v>
      </c>
      <c r="AD67" s="6">
        <f t="shared" si="30"/>
        <v>58</v>
      </c>
      <c r="AE67" s="6">
        <f t="shared" si="30"/>
        <v>52</v>
      </c>
      <c r="AF67" s="6">
        <f t="shared" si="30"/>
        <v>76</v>
      </c>
      <c r="AG67" s="6">
        <f t="shared" si="30"/>
        <v>77</v>
      </c>
      <c r="AH67" s="6">
        <f t="shared" si="30"/>
        <v>74</v>
      </c>
      <c r="AI67" s="6">
        <f t="shared" si="30"/>
        <v>84</v>
      </c>
      <c r="AJ67" s="6">
        <f t="shared" si="30"/>
        <v>144</v>
      </c>
      <c r="AK67" s="6">
        <f t="shared" si="30"/>
        <v>74</v>
      </c>
      <c r="AL67" s="6">
        <f t="shared" si="30"/>
        <v>43</v>
      </c>
      <c r="AM67" s="6">
        <f t="shared" si="30"/>
        <v>2362</v>
      </c>
    </row>
    <row r="68" spans="1:39" x14ac:dyDescent="0.4">
      <c r="A68" s="84"/>
      <c r="B68" s="85"/>
      <c r="C68" s="85"/>
      <c r="D68" s="85"/>
      <c r="E68" s="85"/>
    </row>
    <row r="69" spans="1:39" x14ac:dyDescent="0.4">
      <c r="A69" s="11" t="s">
        <v>48</v>
      </c>
      <c r="B69" s="17" t="s">
        <v>32</v>
      </c>
      <c r="C69" s="73" t="s">
        <v>53</v>
      </c>
      <c r="D69" s="74"/>
      <c r="E69" s="6">
        <v>8</v>
      </c>
      <c r="F69" s="6">
        <v>9</v>
      </c>
      <c r="G69" s="6">
        <v>15</v>
      </c>
      <c r="H69" s="6">
        <v>7</v>
      </c>
      <c r="I69" s="6">
        <v>3</v>
      </c>
      <c r="J69" s="6">
        <v>3</v>
      </c>
      <c r="K69" s="6">
        <v>0</v>
      </c>
      <c r="L69" s="6">
        <v>2</v>
      </c>
      <c r="M69" s="6">
        <v>2</v>
      </c>
      <c r="N69" s="6">
        <v>6</v>
      </c>
      <c r="O69" s="6">
        <v>4</v>
      </c>
      <c r="P69" s="6">
        <v>8</v>
      </c>
      <c r="Q69" s="6">
        <v>11</v>
      </c>
      <c r="R69" s="6">
        <v>9</v>
      </c>
      <c r="S69" s="6">
        <v>5</v>
      </c>
      <c r="T69" s="6">
        <v>4</v>
      </c>
      <c r="U69" s="6">
        <v>3</v>
      </c>
      <c r="V69" s="6">
        <v>3</v>
      </c>
      <c r="W69" s="6">
        <v>4</v>
      </c>
      <c r="X69" s="6">
        <v>4</v>
      </c>
      <c r="Y69" s="6">
        <v>0</v>
      </c>
      <c r="Z69" s="6">
        <v>5</v>
      </c>
      <c r="AA69" s="6">
        <v>2</v>
      </c>
      <c r="AB69" s="6">
        <v>1</v>
      </c>
      <c r="AC69" s="6">
        <v>2</v>
      </c>
      <c r="AD69" s="6">
        <v>1</v>
      </c>
      <c r="AE69" s="6">
        <v>11</v>
      </c>
      <c r="AF69" s="6">
        <v>6</v>
      </c>
      <c r="AG69" s="6">
        <v>12</v>
      </c>
      <c r="AH69" s="6">
        <v>3</v>
      </c>
      <c r="AI69" s="6">
        <v>11</v>
      </c>
      <c r="AJ69" s="6">
        <v>2</v>
      </c>
      <c r="AK69" s="6">
        <v>4</v>
      </c>
      <c r="AL69" s="6">
        <v>12</v>
      </c>
      <c r="AM69" s="5">
        <f t="shared" ref="AM69:AM78" si="31">SUM(E69:AL69)</f>
        <v>182</v>
      </c>
    </row>
    <row r="70" spans="1:39" x14ac:dyDescent="0.4">
      <c r="A70" s="11" t="s">
        <v>50</v>
      </c>
      <c r="B70" s="52"/>
      <c r="C70" s="24" t="s">
        <v>128</v>
      </c>
      <c r="D70" s="50"/>
      <c r="E70" s="6">
        <v>3</v>
      </c>
      <c r="F70" s="6">
        <v>6</v>
      </c>
      <c r="G70" s="6">
        <v>4</v>
      </c>
      <c r="H70" s="6">
        <v>9</v>
      </c>
      <c r="I70" s="6">
        <v>4</v>
      </c>
      <c r="J70" s="6">
        <v>4</v>
      </c>
      <c r="K70" s="6">
        <v>4</v>
      </c>
      <c r="L70" s="6">
        <v>2</v>
      </c>
      <c r="M70" s="6">
        <v>1</v>
      </c>
      <c r="N70" s="6">
        <v>5</v>
      </c>
      <c r="O70" s="6">
        <v>3</v>
      </c>
      <c r="P70" s="6">
        <v>4</v>
      </c>
      <c r="Q70" s="6">
        <v>13</v>
      </c>
      <c r="R70" s="6">
        <v>6</v>
      </c>
      <c r="S70" s="6">
        <v>6</v>
      </c>
      <c r="T70" s="6">
        <v>3</v>
      </c>
      <c r="U70" s="6">
        <v>5</v>
      </c>
      <c r="V70" s="6">
        <v>3</v>
      </c>
      <c r="W70" s="6">
        <v>1</v>
      </c>
      <c r="X70" s="6">
        <v>2</v>
      </c>
      <c r="Y70" s="6">
        <v>2</v>
      </c>
      <c r="Z70" s="6">
        <v>1</v>
      </c>
      <c r="AA70" s="6">
        <v>1</v>
      </c>
      <c r="AB70" s="6">
        <v>2</v>
      </c>
      <c r="AC70" s="6">
        <v>8</v>
      </c>
      <c r="AD70" s="6">
        <v>1</v>
      </c>
      <c r="AE70" s="6">
        <v>2</v>
      </c>
      <c r="AF70" s="6">
        <v>5</v>
      </c>
      <c r="AG70" s="6">
        <v>3</v>
      </c>
      <c r="AH70" s="6">
        <v>1</v>
      </c>
      <c r="AI70" s="6">
        <v>1</v>
      </c>
      <c r="AJ70" s="6">
        <v>5</v>
      </c>
      <c r="AK70" s="6">
        <v>7</v>
      </c>
      <c r="AL70" s="6">
        <v>17</v>
      </c>
      <c r="AM70" s="5">
        <f t="shared" si="31"/>
        <v>144</v>
      </c>
    </row>
    <row r="71" spans="1:39" x14ac:dyDescent="0.4">
      <c r="A71" s="7"/>
      <c r="B71" s="52"/>
      <c r="C71" s="24" t="s">
        <v>129</v>
      </c>
      <c r="D71" s="50"/>
      <c r="E71" s="6">
        <v>5</v>
      </c>
      <c r="F71" s="6">
        <v>2</v>
      </c>
      <c r="G71" s="6">
        <v>4</v>
      </c>
      <c r="H71" s="6">
        <v>3</v>
      </c>
      <c r="I71" s="6">
        <v>0</v>
      </c>
      <c r="J71" s="6">
        <v>6</v>
      </c>
      <c r="K71" s="6">
        <v>0</v>
      </c>
      <c r="L71" s="6">
        <v>0</v>
      </c>
      <c r="M71" s="6">
        <v>0</v>
      </c>
      <c r="N71" s="6">
        <v>4</v>
      </c>
      <c r="O71" s="6">
        <v>6</v>
      </c>
      <c r="P71" s="6">
        <v>1</v>
      </c>
      <c r="Q71" s="6">
        <v>4</v>
      </c>
      <c r="R71" s="6">
        <v>2</v>
      </c>
      <c r="S71" s="6">
        <v>2</v>
      </c>
      <c r="T71" s="6">
        <v>1</v>
      </c>
      <c r="U71" s="6">
        <v>1</v>
      </c>
      <c r="V71" s="6">
        <v>0</v>
      </c>
      <c r="W71" s="6">
        <v>1</v>
      </c>
      <c r="X71" s="6">
        <v>2</v>
      </c>
      <c r="Y71" s="6">
        <v>0</v>
      </c>
      <c r="Z71" s="6">
        <v>1</v>
      </c>
      <c r="AA71" s="6">
        <v>0</v>
      </c>
      <c r="AB71" s="6">
        <v>2</v>
      </c>
      <c r="AC71" s="6">
        <v>1</v>
      </c>
      <c r="AD71" s="6">
        <v>2</v>
      </c>
      <c r="AE71" s="6">
        <v>0</v>
      </c>
      <c r="AF71" s="6">
        <v>0</v>
      </c>
      <c r="AG71" s="6">
        <v>0</v>
      </c>
      <c r="AH71" s="6">
        <v>2</v>
      </c>
      <c r="AI71" s="6">
        <v>4</v>
      </c>
      <c r="AJ71" s="6">
        <v>1</v>
      </c>
      <c r="AK71" s="6">
        <v>1</v>
      </c>
      <c r="AL71" s="6">
        <v>3</v>
      </c>
      <c r="AM71" s="5">
        <f t="shared" si="31"/>
        <v>61</v>
      </c>
    </row>
    <row r="72" spans="1:39" x14ac:dyDescent="0.4">
      <c r="A72" s="7"/>
      <c r="B72" s="52"/>
      <c r="C72" s="24" t="s">
        <v>130</v>
      </c>
      <c r="D72" s="50"/>
      <c r="E72" s="6">
        <v>1</v>
      </c>
      <c r="F72" s="6">
        <v>4</v>
      </c>
      <c r="G72" s="6">
        <v>1</v>
      </c>
      <c r="H72" s="6">
        <v>1</v>
      </c>
      <c r="I72" s="6">
        <v>0</v>
      </c>
      <c r="J72" s="6">
        <v>0</v>
      </c>
      <c r="K72" s="6">
        <v>0</v>
      </c>
      <c r="L72" s="6">
        <v>2</v>
      </c>
      <c r="M72" s="6">
        <v>0</v>
      </c>
      <c r="N72" s="6">
        <v>1</v>
      </c>
      <c r="O72" s="6">
        <v>2</v>
      </c>
      <c r="P72" s="6">
        <v>3</v>
      </c>
      <c r="Q72" s="6">
        <v>5</v>
      </c>
      <c r="R72" s="6">
        <v>5</v>
      </c>
      <c r="S72" s="6">
        <v>2</v>
      </c>
      <c r="T72" s="6">
        <v>4</v>
      </c>
      <c r="U72" s="6">
        <v>0</v>
      </c>
      <c r="V72" s="6">
        <v>0</v>
      </c>
      <c r="W72" s="6">
        <v>0</v>
      </c>
      <c r="X72" s="6">
        <v>1</v>
      </c>
      <c r="Y72" s="6">
        <v>0</v>
      </c>
      <c r="Z72" s="6">
        <v>2</v>
      </c>
      <c r="AA72" s="6">
        <v>0</v>
      </c>
      <c r="AB72" s="6">
        <v>4</v>
      </c>
      <c r="AC72" s="6">
        <v>3</v>
      </c>
      <c r="AD72" s="6">
        <v>0</v>
      </c>
      <c r="AE72" s="6">
        <v>2</v>
      </c>
      <c r="AF72" s="6">
        <v>0</v>
      </c>
      <c r="AG72" s="6">
        <v>0</v>
      </c>
      <c r="AH72" s="6">
        <v>0</v>
      </c>
      <c r="AI72" s="6">
        <v>2</v>
      </c>
      <c r="AJ72" s="6">
        <v>0</v>
      </c>
      <c r="AK72" s="6">
        <v>4</v>
      </c>
      <c r="AL72" s="6">
        <v>5</v>
      </c>
      <c r="AM72" s="5">
        <f t="shared" si="31"/>
        <v>54</v>
      </c>
    </row>
    <row r="73" spans="1:39" x14ac:dyDescent="0.4">
      <c r="A73" s="7"/>
      <c r="B73" s="52"/>
      <c r="C73" s="24" t="s">
        <v>131</v>
      </c>
      <c r="D73" s="50"/>
      <c r="E73" s="6">
        <v>0</v>
      </c>
      <c r="F73" s="6">
        <v>14</v>
      </c>
      <c r="G73" s="6">
        <v>6</v>
      </c>
      <c r="H73" s="6">
        <v>4</v>
      </c>
      <c r="I73" s="6">
        <v>4</v>
      </c>
      <c r="J73" s="6">
        <v>0</v>
      </c>
      <c r="K73" s="6">
        <v>3</v>
      </c>
      <c r="L73" s="6">
        <v>1</v>
      </c>
      <c r="M73" s="6">
        <v>0</v>
      </c>
      <c r="N73" s="6">
        <v>6</v>
      </c>
      <c r="O73" s="6">
        <v>2</v>
      </c>
      <c r="P73" s="6">
        <v>3</v>
      </c>
      <c r="Q73" s="6">
        <v>8</v>
      </c>
      <c r="R73" s="6">
        <v>2</v>
      </c>
      <c r="S73" s="6">
        <v>5</v>
      </c>
      <c r="T73" s="6">
        <v>24</v>
      </c>
      <c r="U73" s="6">
        <v>0</v>
      </c>
      <c r="V73" s="6">
        <v>0</v>
      </c>
      <c r="W73" s="6">
        <v>3</v>
      </c>
      <c r="X73" s="6">
        <v>4</v>
      </c>
      <c r="Y73" s="6">
        <v>0</v>
      </c>
      <c r="Z73" s="6">
        <v>0</v>
      </c>
      <c r="AA73" s="6">
        <v>2</v>
      </c>
      <c r="AB73" s="6">
        <v>1</v>
      </c>
      <c r="AC73" s="6">
        <v>3</v>
      </c>
      <c r="AD73" s="6">
        <v>3</v>
      </c>
      <c r="AE73" s="6">
        <v>0</v>
      </c>
      <c r="AF73" s="6">
        <v>0</v>
      </c>
      <c r="AG73" s="6">
        <v>1</v>
      </c>
      <c r="AH73" s="6">
        <v>2</v>
      </c>
      <c r="AI73" s="6">
        <v>2</v>
      </c>
      <c r="AJ73" s="6">
        <v>0</v>
      </c>
      <c r="AK73" s="6">
        <v>5</v>
      </c>
      <c r="AL73" s="6">
        <v>3</v>
      </c>
      <c r="AM73" s="5">
        <f t="shared" si="31"/>
        <v>111</v>
      </c>
    </row>
    <row r="74" spans="1:39" ht="13.15" customHeight="1" x14ac:dyDescent="0.4">
      <c r="A74" s="7"/>
      <c r="B74" s="52"/>
      <c r="C74" s="24" t="s">
        <v>132</v>
      </c>
      <c r="D74" s="50"/>
      <c r="E74" s="6">
        <v>0</v>
      </c>
      <c r="F74" s="6">
        <v>1</v>
      </c>
      <c r="G74" s="6">
        <v>0</v>
      </c>
      <c r="H74" s="6">
        <v>0</v>
      </c>
      <c r="I74" s="6">
        <v>0</v>
      </c>
      <c r="J74" s="6">
        <v>3</v>
      </c>
      <c r="K74" s="6">
        <v>1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1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2</v>
      </c>
      <c r="Y74" s="6">
        <v>1</v>
      </c>
      <c r="Z74" s="6">
        <v>0</v>
      </c>
      <c r="AA74" s="6">
        <v>0</v>
      </c>
      <c r="AB74" s="6">
        <v>2</v>
      </c>
      <c r="AC74" s="6">
        <v>0</v>
      </c>
      <c r="AD74" s="6">
        <v>1</v>
      </c>
      <c r="AE74" s="6">
        <v>2</v>
      </c>
      <c r="AF74" s="6">
        <v>0</v>
      </c>
      <c r="AG74" s="6">
        <v>1</v>
      </c>
      <c r="AH74" s="6">
        <v>1</v>
      </c>
      <c r="AI74" s="6">
        <v>2</v>
      </c>
      <c r="AJ74" s="6">
        <v>0</v>
      </c>
      <c r="AK74" s="6">
        <v>1</v>
      </c>
      <c r="AL74" s="6">
        <v>2</v>
      </c>
      <c r="AM74" s="5">
        <f t="shared" si="31"/>
        <v>22</v>
      </c>
    </row>
    <row r="75" spans="1:39" x14ac:dyDescent="0.4">
      <c r="A75" s="7"/>
      <c r="B75" s="52"/>
      <c r="C75" s="24" t="s">
        <v>133</v>
      </c>
      <c r="D75" s="50"/>
      <c r="E75" s="6">
        <v>1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1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1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2</v>
      </c>
      <c r="AD75" s="6">
        <v>0</v>
      </c>
      <c r="AE75" s="6">
        <v>8</v>
      </c>
      <c r="AF75" s="6">
        <v>0</v>
      </c>
      <c r="AG75" s="6">
        <v>2</v>
      </c>
      <c r="AH75" s="6">
        <v>3</v>
      </c>
      <c r="AI75" s="6">
        <v>0</v>
      </c>
      <c r="AJ75" s="6">
        <v>1</v>
      </c>
      <c r="AK75" s="6">
        <v>0</v>
      </c>
      <c r="AL75" s="6">
        <v>1</v>
      </c>
      <c r="AM75" s="5">
        <f t="shared" si="31"/>
        <v>24</v>
      </c>
    </row>
    <row r="76" spans="1:39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0</v>
      </c>
      <c r="H76" s="6">
        <v>3</v>
      </c>
      <c r="I76" s="6">
        <v>0</v>
      </c>
      <c r="J76" s="6">
        <v>2</v>
      </c>
      <c r="K76" s="6">
        <v>0</v>
      </c>
      <c r="L76" s="6">
        <v>2</v>
      </c>
      <c r="M76" s="6">
        <v>0</v>
      </c>
      <c r="N76" s="6">
        <v>1</v>
      </c>
      <c r="O76" s="6">
        <v>3</v>
      </c>
      <c r="P76" s="6">
        <v>0</v>
      </c>
      <c r="Q76" s="6">
        <v>0</v>
      </c>
      <c r="R76" s="6">
        <v>2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3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1</v>
      </c>
      <c r="AK76" s="6">
        <v>0</v>
      </c>
      <c r="AL76" s="6">
        <v>3</v>
      </c>
      <c r="AM76" s="5">
        <f t="shared" si="31"/>
        <v>21</v>
      </c>
    </row>
    <row r="77" spans="1:39" x14ac:dyDescent="0.4">
      <c r="A77" s="7"/>
      <c r="B77" s="52"/>
      <c r="C77" s="24" t="s">
        <v>135</v>
      </c>
      <c r="D77" s="50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1</v>
      </c>
      <c r="Y77" s="6">
        <v>0</v>
      </c>
      <c r="Z77" s="6">
        <v>0</v>
      </c>
      <c r="AA77" s="6">
        <v>0</v>
      </c>
      <c r="AB77" s="6">
        <v>0</v>
      </c>
      <c r="AC77" s="6">
        <v>1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5">
        <f t="shared" si="31"/>
        <v>5</v>
      </c>
    </row>
    <row r="78" spans="1:39" x14ac:dyDescent="0.4">
      <c r="A78" s="7"/>
      <c r="B78" s="52"/>
      <c r="C78" s="24" t="s">
        <v>136</v>
      </c>
      <c r="D78" s="50"/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0</v>
      </c>
      <c r="R78" s="6">
        <v>1</v>
      </c>
      <c r="S78" s="6">
        <v>1</v>
      </c>
      <c r="T78" s="6">
        <v>1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1</v>
      </c>
      <c r="AD78" s="6">
        <v>0</v>
      </c>
      <c r="AE78" s="6">
        <v>0</v>
      </c>
      <c r="AF78" s="6">
        <v>1</v>
      </c>
      <c r="AG78" s="6">
        <v>1</v>
      </c>
      <c r="AH78" s="6">
        <v>1</v>
      </c>
      <c r="AI78" s="6">
        <v>2</v>
      </c>
      <c r="AJ78" s="6">
        <v>0</v>
      </c>
      <c r="AK78" s="6">
        <v>1</v>
      </c>
      <c r="AL78" s="6">
        <v>3</v>
      </c>
      <c r="AM78" s="5">
        <f t="shared" si="31"/>
        <v>16</v>
      </c>
    </row>
    <row r="79" spans="1:39" x14ac:dyDescent="0.4">
      <c r="A79" s="6" t="s">
        <v>26</v>
      </c>
      <c r="B79" s="67" t="s">
        <v>51</v>
      </c>
      <c r="C79" s="83"/>
      <c r="D79" s="74"/>
      <c r="E79" s="6">
        <f t="shared" ref="E79:AM79" si="32">SUM(E69:E78)</f>
        <v>18</v>
      </c>
      <c r="F79" s="6">
        <f t="shared" si="32"/>
        <v>36</v>
      </c>
      <c r="G79" s="6">
        <f t="shared" si="32"/>
        <v>30</v>
      </c>
      <c r="H79" s="6">
        <f t="shared" si="32"/>
        <v>29</v>
      </c>
      <c r="I79" s="6">
        <f t="shared" si="32"/>
        <v>11</v>
      </c>
      <c r="J79" s="6">
        <f t="shared" si="32"/>
        <v>19</v>
      </c>
      <c r="K79" s="6">
        <f t="shared" si="32"/>
        <v>9</v>
      </c>
      <c r="L79" s="6">
        <f t="shared" si="32"/>
        <v>10</v>
      </c>
      <c r="M79" s="6">
        <f t="shared" si="32"/>
        <v>3</v>
      </c>
      <c r="N79" s="6">
        <f t="shared" si="32"/>
        <v>24</v>
      </c>
      <c r="O79" s="6">
        <f t="shared" si="32"/>
        <v>21</v>
      </c>
      <c r="P79" s="6">
        <f t="shared" si="32"/>
        <v>19</v>
      </c>
      <c r="Q79" s="6">
        <f t="shared" si="32"/>
        <v>41</v>
      </c>
      <c r="R79" s="6">
        <f t="shared" si="32"/>
        <v>29</v>
      </c>
      <c r="S79" s="6">
        <f t="shared" si="32"/>
        <v>23</v>
      </c>
      <c r="T79" s="6">
        <f t="shared" si="32"/>
        <v>38</v>
      </c>
      <c r="U79" s="6">
        <f t="shared" si="32"/>
        <v>10</v>
      </c>
      <c r="V79" s="6">
        <f t="shared" si="32"/>
        <v>6</v>
      </c>
      <c r="W79" s="6">
        <f t="shared" si="32"/>
        <v>9</v>
      </c>
      <c r="X79" s="6">
        <f t="shared" si="32"/>
        <v>16</v>
      </c>
      <c r="Y79" s="6">
        <f t="shared" si="32"/>
        <v>3</v>
      </c>
      <c r="Z79" s="6">
        <f t="shared" si="32"/>
        <v>9</v>
      </c>
      <c r="AA79" s="6">
        <f t="shared" si="32"/>
        <v>5</v>
      </c>
      <c r="AB79" s="6">
        <f t="shared" si="32"/>
        <v>15</v>
      </c>
      <c r="AC79" s="6">
        <f t="shared" si="32"/>
        <v>21</v>
      </c>
      <c r="AD79" s="6">
        <f t="shared" si="32"/>
        <v>9</v>
      </c>
      <c r="AE79" s="6">
        <f t="shared" si="32"/>
        <v>26</v>
      </c>
      <c r="AF79" s="6">
        <f t="shared" si="32"/>
        <v>12</v>
      </c>
      <c r="AG79" s="6">
        <f t="shared" si="32"/>
        <v>20</v>
      </c>
      <c r="AH79" s="6">
        <f t="shared" si="32"/>
        <v>13</v>
      </c>
      <c r="AI79" s="6">
        <f t="shared" si="32"/>
        <v>24</v>
      </c>
      <c r="AJ79" s="6">
        <f t="shared" si="32"/>
        <v>10</v>
      </c>
      <c r="AK79" s="6">
        <f t="shared" si="32"/>
        <v>23</v>
      </c>
      <c r="AL79" s="6">
        <f t="shared" si="32"/>
        <v>49</v>
      </c>
      <c r="AM79" s="6">
        <f t="shared" si="32"/>
        <v>640</v>
      </c>
    </row>
    <row r="80" spans="1:39" x14ac:dyDescent="0.4">
      <c r="A80" s="84"/>
      <c r="B80" s="85"/>
      <c r="C80" s="85"/>
      <c r="D80" s="85"/>
      <c r="E80" s="85"/>
    </row>
    <row r="81" spans="1:39" x14ac:dyDescent="0.4">
      <c r="A81" s="11" t="s">
        <v>48</v>
      </c>
      <c r="B81" s="17" t="s">
        <v>34</v>
      </c>
      <c r="C81" s="73" t="s">
        <v>54</v>
      </c>
      <c r="D81" s="74"/>
      <c r="E81" s="6">
        <v>3</v>
      </c>
      <c r="F81" s="6">
        <v>2</v>
      </c>
      <c r="G81" s="6">
        <v>6</v>
      </c>
      <c r="H81" s="6">
        <v>11</v>
      </c>
      <c r="I81" s="6">
        <v>3</v>
      </c>
      <c r="J81" s="6">
        <v>2</v>
      </c>
      <c r="K81" s="6">
        <v>1</v>
      </c>
      <c r="L81" s="6">
        <v>3</v>
      </c>
      <c r="M81" s="6">
        <v>1</v>
      </c>
      <c r="N81" s="6">
        <v>5</v>
      </c>
      <c r="O81" s="6">
        <v>5</v>
      </c>
      <c r="P81" s="6">
        <v>3</v>
      </c>
      <c r="Q81" s="6">
        <v>5</v>
      </c>
      <c r="R81" s="6">
        <v>2</v>
      </c>
      <c r="S81" s="6">
        <v>1</v>
      </c>
      <c r="T81" s="6">
        <v>2</v>
      </c>
      <c r="U81" s="6">
        <v>0</v>
      </c>
      <c r="V81" s="6">
        <v>1</v>
      </c>
      <c r="W81" s="6">
        <v>3</v>
      </c>
      <c r="X81" s="6">
        <v>6</v>
      </c>
      <c r="Y81" s="6">
        <v>3</v>
      </c>
      <c r="Z81" s="6">
        <v>1</v>
      </c>
      <c r="AA81" s="6">
        <v>0</v>
      </c>
      <c r="AB81" s="6">
        <v>1</v>
      </c>
      <c r="AC81" s="6">
        <v>1</v>
      </c>
      <c r="AD81" s="6">
        <v>3</v>
      </c>
      <c r="AE81" s="6">
        <v>2</v>
      </c>
      <c r="AF81" s="6">
        <v>2</v>
      </c>
      <c r="AG81" s="6">
        <v>2</v>
      </c>
      <c r="AH81" s="6">
        <v>1</v>
      </c>
      <c r="AI81" s="6">
        <v>1</v>
      </c>
      <c r="AJ81" s="6">
        <v>0</v>
      </c>
      <c r="AK81" s="6">
        <v>4</v>
      </c>
      <c r="AL81" s="6">
        <v>0</v>
      </c>
      <c r="AM81" s="5">
        <f t="shared" ref="AM81:AM90" si="33">SUM(E81:AL81)</f>
        <v>86</v>
      </c>
    </row>
    <row r="82" spans="1:39" x14ac:dyDescent="0.4">
      <c r="A82" s="11" t="s">
        <v>50</v>
      </c>
      <c r="B82" s="52"/>
      <c r="C82" s="24" t="s">
        <v>137</v>
      </c>
      <c r="D82" s="50"/>
      <c r="E82" s="6">
        <v>1</v>
      </c>
      <c r="F82" s="6">
        <v>2</v>
      </c>
      <c r="G82" s="6">
        <v>1</v>
      </c>
      <c r="H82" s="6">
        <v>9</v>
      </c>
      <c r="I82" s="6">
        <v>4</v>
      </c>
      <c r="J82" s="6">
        <v>2</v>
      </c>
      <c r="K82" s="6">
        <v>2</v>
      </c>
      <c r="L82" s="6">
        <v>0</v>
      </c>
      <c r="M82" s="6">
        <v>3</v>
      </c>
      <c r="N82" s="6">
        <v>1</v>
      </c>
      <c r="O82" s="6">
        <v>0</v>
      </c>
      <c r="P82" s="6">
        <v>1</v>
      </c>
      <c r="Q82" s="6">
        <v>1</v>
      </c>
      <c r="R82" s="6">
        <v>1</v>
      </c>
      <c r="S82" s="6">
        <v>1</v>
      </c>
      <c r="T82" s="6">
        <v>1</v>
      </c>
      <c r="U82" s="6">
        <v>2</v>
      </c>
      <c r="V82" s="6">
        <v>2</v>
      </c>
      <c r="W82" s="6">
        <v>0</v>
      </c>
      <c r="X82" s="6">
        <v>1</v>
      </c>
      <c r="Y82" s="6">
        <v>2</v>
      </c>
      <c r="Z82" s="6">
        <v>1</v>
      </c>
      <c r="AA82" s="6">
        <v>0</v>
      </c>
      <c r="AB82" s="6">
        <v>2</v>
      </c>
      <c r="AC82" s="6">
        <v>4</v>
      </c>
      <c r="AD82" s="6">
        <v>0</v>
      </c>
      <c r="AE82" s="6">
        <v>0</v>
      </c>
      <c r="AF82" s="6">
        <v>1</v>
      </c>
      <c r="AG82" s="6">
        <v>0</v>
      </c>
      <c r="AH82" s="6">
        <v>1</v>
      </c>
      <c r="AI82" s="6">
        <v>2</v>
      </c>
      <c r="AJ82" s="6">
        <v>1</v>
      </c>
      <c r="AK82" s="6">
        <v>0</v>
      </c>
      <c r="AL82" s="6">
        <v>2</v>
      </c>
      <c r="AM82" s="5">
        <f t="shared" si="33"/>
        <v>51</v>
      </c>
    </row>
    <row r="83" spans="1:39" x14ac:dyDescent="0.4">
      <c r="A83" s="7"/>
      <c r="B83" s="52"/>
      <c r="C83" s="24" t="s">
        <v>138</v>
      </c>
      <c r="D83" s="50"/>
      <c r="E83" s="6">
        <v>3</v>
      </c>
      <c r="F83" s="6">
        <v>0</v>
      </c>
      <c r="G83" s="6">
        <v>2</v>
      </c>
      <c r="H83" s="6">
        <v>3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</v>
      </c>
      <c r="Q83" s="6">
        <v>0</v>
      </c>
      <c r="R83" s="6">
        <v>1</v>
      </c>
      <c r="S83" s="6">
        <v>1</v>
      </c>
      <c r="T83" s="6">
        <v>0</v>
      </c>
      <c r="U83" s="6">
        <v>1</v>
      </c>
      <c r="V83" s="6">
        <v>0</v>
      </c>
      <c r="W83" s="6">
        <v>1</v>
      </c>
      <c r="X83" s="6">
        <v>0</v>
      </c>
      <c r="Y83" s="6">
        <v>0</v>
      </c>
      <c r="Z83" s="6">
        <v>1</v>
      </c>
      <c r="AA83" s="6">
        <v>0</v>
      </c>
      <c r="AB83" s="6">
        <v>0</v>
      </c>
      <c r="AC83" s="6">
        <v>0</v>
      </c>
      <c r="AD83" s="6">
        <v>1</v>
      </c>
      <c r="AE83" s="6">
        <v>0</v>
      </c>
      <c r="AF83" s="6">
        <v>0</v>
      </c>
      <c r="AG83" s="6">
        <v>2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5">
        <f t="shared" si="33"/>
        <v>19</v>
      </c>
    </row>
    <row r="84" spans="1:39" x14ac:dyDescent="0.4">
      <c r="A84" s="7"/>
      <c r="B84" s="52"/>
      <c r="C84" s="24" t="s">
        <v>139</v>
      </c>
      <c r="D84" s="50"/>
      <c r="E84" s="6">
        <v>0</v>
      </c>
      <c r="F84" s="6">
        <v>1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1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2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5">
        <f t="shared" si="33"/>
        <v>5</v>
      </c>
    </row>
    <row r="85" spans="1:39" ht="13.15" customHeight="1" x14ac:dyDescent="0.4">
      <c r="A85" s="7"/>
      <c r="B85" s="52"/>
      <c r="C85" s="24" t="s">
        <v>140</v>
      </c>
      <c r="D85" s="50"/>
      <c r="E85" s="6">
        <v>2</v>
      </c>
      <c r="F85" s="6">
        <v>1</v>
      </c>
      <c r="G85" s="6">
        <v>3</v>
      </c>
      <c r="H85" s="6">
        <v>1</v>
      </c>
      <c r="I85" s="6">
        <v>3</v>
      </c>
      <c r="J85" s="6">
        <v>0</v>
      </c>
      <c r="K85" s="6">
        <v>0</v>
      </c>
      <c r="L85" s="6">
        <v>0</v>
      </c>
      <c r="M85" s="6">
        <v>5</v>
      </c>
      <c r="N85" s="6">
        <v>5</v>
      </c>
      <c r="O85" s="6">
        <v>17</v>
      </c>
      <c r="P85" s="6">
        <v>2</v>
      </c>
      <c r="Q85" s="6">
        <v>2</v>
      </c>
      <c r="R85" s="6">
        <v>1</v>
      </c>
      <c r="S85" s="6">
        <v>0</v>
      </c>
      <c r="T85" s="6">
        <v>2</v>
      </c>
      <c r="U85" s="6">
        <v>0</v>
      </c>
      <c r="V85" s="6">
        <v>15</v>
      </c>
      <c r="W85" s="6">
        <v>13</v>
      </c>
      <c r="X85" s="6">
        <v>0</v>
      </c>
      <c r="Y85" s="6">
        <v>1</v>
      </c>
      <c r="Z85" s="6">
        <v>6</v>
      </c>
      <c r="AA85" s="6">
        <v>7</v>
      </c>
      <c r="AB85" s="6">
        <v>4</v>
      </c>
      <c r="AC85" s="6">
        <v>6</v>
      </c>
      <c r="AD85" s="6">
        <v>66</v>
      </c>
      <c r="AE85" s="6">
        <v>0</v>
      </c>
      <c r="AF85" s="6">
        <v>4</v>
      </c>
      <c r="AG85" s="6">
        <v>1</v>
      </c>
      <c r="AH85" s="6">
        <v>1</v>
      </c>
      <c r="AI85" s="6">
        <v>4</v>
      </c>
      <c r="AJ85" s="6">
        <v>0</v>
      </c>
      <c r="AK85" s="6">
        <v>2</v>
      </c>
      <c r="AL85" s="6">
        <v>0</v>
      </c>
      <c r="AM85" s="5">
        <f t="shared" si="33"/>
        <v>174</v>
      </c>
    </row>
    <row r="86" spans="1:39" x14ac:dyDescent="0.4">
      <c r="A86" s="7"/>
      <c r="B86" s="52"/>
      <c r="C86" s="24" t="s">
        <v>141</v>
      </c>
      <c r="D86" s="50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1</v>
      </c>
      <c r="U86" s="6">
        <v>1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1</v>
      </c>
      <c r="AH86" s="6">
        <v>0</v>
      </c>
      <c r="AI86" s="6">
        <v>1</v>
      </c>
      <c r="AJ86" s="6">
        <v>0</v>
      </c>
      <c r="AK86" s="6">
        <v>0</v>
      </c>
      <c r="AL86" s="6">
        <v>1</v>
      </c>
      <c r="AM86" s="5">
        <f t="shared" si="33"/>
        <v>6</v>
      </c>
    </row>
    <row r="87" spans="1:39" x14ac:dyDescent="0.4">
      <c r="A87" s="7"/>
      <c r="B87" s="52"/>
      <c r="C87" s="24" t="s">
        <v>142</v>
      </c>
      <c r="D87" s="50"/>
      <c r="E87" s="6">
        <v>2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1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5">
        <f t="shared" si="33"/>
        <v>5</v>
      </c>
    </row>
    <row r="88" spans="1:39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5">
        <f t="shared" si="33"/>
        <v>2</v>
      </c>
    </row>
    <row r="89" spans="1:39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5">
        <f t="shared" si="33"/>
        <v>0</v>
      </c>
    </row>
    <row r="90" spans="1:39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1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5">
        <f t="shared" si="33"/>
        <v>4</v>
      </c>
    </row>
    <row r="91" spans="1:39" x14ac:dyDescent="0.4">
      <c r="A91" s="6" t="s">
        <v>26</v>
      </c>
      <c r="B91" s="67" t="s">
        <v>51</v>
      </c>
      <c r="C91" s="83"/>
      <c r="D91" s="74"/>
      <c r="E91" s="6">
        <f t="shared" ref="E91:AM91" si="34">SUM(E81:E90)</f>
        <v>11</v>
      </c>
      <c r="F91" s="6">
        <f t="shared" si="34"/>
        <v>6</v>
      </c>
      <c r="G91" s="6">
        <f t="shared" si="34"/>
        <v>13</v>
      </c>
      <c r="H91" s="6">
        <f t="shared" si="34"/>
        <v>24</v>
      </c>
      <c r="I91" s="6">
        <f t="shared" si="34"/>
        <v>11</v>
      </c>
      <c r="J91" s="6">
        <f t="shared" si="34"/>
        <v>5</v>
      </c>
      <c r="K91" s="6">
        <f t="shared" si="34"/>
        <v>4</v>
      </c>
      <c r="L91" s="6">
        <f t="shared" si="34"/>
        <v>3</v>
      </c>
      <c r="M91" s="6">
        <f t="shared" si="34"/>
        <v>9</v>
      </c>
      <c r="N91" s="6">
        <f t="shared" si="34"/>
        <v>12</v>
      </c>
      <c r="O91" s="6">
        <f t="shared" si="34"/>
        <v>22</v>
      </c>
      <c r="P91" s="6">
        <f t="shared" si="34"/>
        <v>7</v>
      </c>
      <c r="Q91" s="6">
        <f t="shared" si="34"/>
        <v>11</v>
      </c>
      <c r="R91" s="6">
        <f t="shared" si="34"/>
        <v>7</v>
      </c>
      <c r="S91" s="6">
        <f t="shared" si="34"/>
        <v>3</v>
      </c>
      <c r="T91" s="6">
        <f t="shared" si="34"/>
        <v>7</v>
      </c>
      <c r="U91" s="6">
        <f t="shared" si="34"/>
        <v>5</v>
      </c>
      <c r="V91" s="6">
        <f t="shared" si="34"/>
        <v>18</v>
      </c>
      <c r="W91" s="6">
        <f t="shared" si="34"/>
        <v>17</v>
      </c>
      <c r="X91" s="6">
        <f t="shared" si="34"/>
        <v>7</v>
      </c>
      <c r="Y91" s="6">
        <f t="shared" si="34"/>
        <v>8</v>
      </c>
      <c r="Z91" s="6">
        <f t="shared" si="34"/>
        <v>9</v>
      </c>
      <c r="AA91" s="6">
        <f t="shared" si="34"/>
        <v>7</v>
      </c>
      <c r="AB91" s="6">
        <f t="shared" si="34"/>
        <v>7</v>
      </c>
      <c r="AC91" s="6">
        <f t="shared" si="34"/>
        <v>11</v>
      </c>
      <c r="AD91" s="6">
        <f t="shared" si="34"/>
        <v>72</v>
      </c>
      <c r="AE91" s="6">
        <f t="shared" si="34"/>
        <v>2</v>
      </c>
      <c r="AF91" s="6">
        <f t="shared" si="34"/>
        <v>7</v>
      </c>
      <c r="AG91" s="6">
        <f t="shared" si="34"/>
        <v>6</v>
      </c>
      <c r="AH91" s="6">
        <f t="shared" si="34"/>
        <v>3</v>
      </c>
      <c r="AI91" s="6">
        <f t="shared" si="34"/>
        <v>8</v>
      </c>
      <c r="AJ91" s="6">
        <f t="shared" si="34"/>
        <v>1</v>
      </c>
      <c r="AK91" s="6">
        <f t="shared" si="34"/>
        <v>6</v>
      </c>
      <c r="AL91" s="6">
        <f t="shared" si="34"/>
        <v>3</v>
      </c>
      <c r="AM91" s="6">
        <f t="shared" si="34"/>
        <v>352</v>
      </c>
    </row>
    <row r="92" spans="1:39" x14ac:dyDescent="0.4">
      <c r="A92" s="84"/>
      <c r="B92" s="85"/>
      <c r="C92" s="85"/>
      <c r="D92" s="85"/>
      <c r="E92" s="85"/>
    </row>
    <row r="93" spans="1:39" x14ac:dyDescent="0.4">
      <c r="A93" s="11" t="s">
        <v>48</v>
      </c>
      <c r="B93" s="17" t="s">
        <v>55</v>
      </c>
      <c r="C93" s="73" t="s">
        <v>56</v>
      </c>
      <c r="D93" s="74"/>
      <c r="E93" s="6">
        <v>2</v>
      </c>
      <c r="F93" s="6">
        <v>4</v>
      </c>
      <c r="G93" s="6">
        <v>1</v>
      </c>
      <c r="H93" s="6">
        <v>2</v>
      </c>
      <c r="I93" s="6">
        <v>1</v>
      </c>
      <c r="J93" s="6">
        <v>1</v>
      </c>
      <c r="K93" s="6">
        <v>2</v>
      </c>
      <c r="L93" s="6">
        <v>6</v>
      </c>
      <c r="M93" s="6">
        <v>1</v>
      </c>
      <c r="N93" s="6">
        <v>2</v>
      </c>
      <c r="O93" s="6">
        <v>2</v>
      </c>
      <c r="P93" s="6">
        <v>1</v>
      </c>
      <c r="Q93" s="6">
        <v>0</v>
      </c>
      <c r="R93" s="6">
        <v>1</v>
      </c>
      <c r="S93" s="6">
        <v>0</v>
      </c>
      <c r="T93" s="6">
        <v>0</v>
      </c>
      <c r="U93" s="6">
        <v>2</v>
      </c>
      <c r="V93" s="6">
        <v>4</v>
      </c>
      <c r="W93" s="6">
        <v>4</v>
      </c>
      <c r="X93" s="6">
        <v>0</v>
      </c>
      <c r="Y93" s="6">
        <v>3</v>
      </c>
      <c r="Z93" s="6">
        <v>1</v>
      </c>
      <c r="AA93" s="6">
        <v>2</v>
      </c>
      <c r="AB93" s="6">
        <v>1</v>
      </c>
      <c r="AC93" s="6">
        <v>1</v>
      </c>
      <c r="AD93" s="6">
        <v>2</v>
      </c>
      <c r="AE93" s="6">
        <v>0</v>
      </c>
      <c r="AF93" s="6">
        <v>0</v>
      </c>
      <c r="AG93" s="6">
        <v>1</v>
      </c>
      <c r="AH93" s="6">
        <v>0</v>
      </c>
      <c r="AI93" s="6">
        <v>2</v>
      </c>
      <c r="AJ93" s="6">
        <v>1</v>
      </c>
      <c r="AK93" s="6">
        <v>6</v>
      </c>
      <c r="AL93" s="6">
        <v>0</v>
      </c>
      <c r="AM93" s="5">
        <f t="shared" ref="AM93:AM102" si="35">SUM(E93:AL93)</f>
        <v>56</v>
      </c>
    </row>
    <row r="94" spans="1:39" x14ac:dyDescent="0.4">
      <c r="A94" s="11" t="s">
        <v>50</v>
      </c>
      <c r="B94" s="52"/>
      <c r="C94" s="24" t="s">
        <v>146</v>
      </c>
      <c r="D94" s="50"/>
      <c r="E94" s="6">
        <v>1</v>
      </c>
      <c r="F94" s="6">
        <v>0</v>
      </c>
      <c r="G94" s="6">
        <v>1</v>
      </c>
      <c r="H94" s="6">
        <v>0</v>
      </c>
      <c r="I94" s="6">
        <v>1</v>
      </c>
      <c r="J94" s="6">
        <v>4</v>
      </c>
      <c r="K94" s="6">
        <v>0</v>
      </c>
      <c r="L94" s="6">
        <v>0</v>
      </c>
      <c r="M94" s="6">
        <v>2</v>
      </c>
      <c r="N94" s="6">
        <v>0</v>
      </c>
      <c r="O94" s="6">
        <v>0</v>
      </c>
      <c r="P94" s="6">
        <v>0</v>
      </c>
      <c r="Q94" s="6">
        <v>0</v>
      </c>
      <c r="R94" s="6">
        <v>2</v>
      </c>
      <c r="S94" s="6">
        <v>0</v>
      </c>
      <c r="T94" s="6">
        <v>0</v>
      </c>
      <c r="U94" s="6">
        <v>2</v>
      </c>
      <c r="V94" s="6">
        <v>0</v>
      </c>
      <c r="W94" s="6">
        <v>1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1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1</v>
      </c>
      <c r="AK94" s="6">
        <v>2</v>
      </c>
      <c r="AL94" s="6">
        <v>3</v>
      </c>
      <c r="AM94" s="5">
        <f t="shared" si="35"/>
        <v>22</v>
      </c>
    </row>
    <row r="95" spans="1:39" x14ac:dyDescent="0.4">
      <c r="A95" s="7"/>
      <c r="B95" s="52"/>
      <c r="C95" s="24" t="s">
        <v>147</v>
      </c>
      <c r="D95" s="50"/>
      <c r="E95" s="6">
        <v>0</v>
      </c>
      <c r="F95" s="6">
        <v>1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2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1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5">
        <f t="shared" si="35"/>
        <v>7</v>
      </c>
    </row>
    <row r="96" spans="1:39" ht="13.15" customHeight="1" x14ac:dyDescent="0.4">
      <c r="A96" s="7"/>
      <c r="B96" s="52"/>
      <c r="C96" s="24" t="s">
        <v>148</v>
      </c>
      <c r="D96" s="50"/>
      <c r="E96" s="6">
        <v>0</v>
      </c>
      <c r="F96" s="6">
        <v>1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0</v>
      </c>
      <c r="O96" s="6">
        <v>2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6">
        <v>1</v>
      </c>
      <c r="Y96" s="6">
        <v>0</v>
      </c>
      <c r="Z96" s="6">
        <v>1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5">
        <f t="shared" si="35"/>
        <v>9</v>
      </c>
    </row>
    <row r="97" spans="1:39" x14ac:dyDescent="0.4">
      <c r="A97" s="7"/>
      <c r="B97" s="52"/>
      <c r="C97" s="24" t="s">
        <v>149</v>
      </c>
      <c r="D97" s="50"/>
      <c r="E97" s="6">
        <v>0</v>
      </c>
      <c r="F97" s="6">
        <v>2</v>
      </c>
      <c r="G97" s="6">
        <v>0</v>
      </c>
      <c r="H97" s="6">
        <v>1</v>
      </c>
      <c r="I97" s="6">
        <v>0</v>
      </c>
      <c r="J97" s="6">
        <v>0</v>
      </c>
      <c r="K97" s="6">
        <v>2</v>
      </c>
      <c r="L97" s="6">
        <v>1</v>
      </c>
      <c r="M97" s="6">
        <v>2</v>
      </c>
      <c r="N97" s="6">
        <v>0</v>
      </c>
      <c r="O97" s="6">
        <v>1</v>
      </c>
      <c r="P97" s="6">
        <v>0</v>
      </c>
      <c r="Q97" s="6">
        <v>0</v>
      </c>
      <c r="R97" s="6">
        <v>1</v>
      </c>
      <c r="S97" s="6">
        <v>2</v>
      </c>
      <c r="T97" s="6">
        <v>1</v>
      </c>
      <c r="U97" s="6">
        <v>1</v>
      </c>
      <c r="V97" s="6">
        <v>2</v>
      </c>
      <c r="W97" s="6">
        <v>2</v>
      </c>
      <c r="X97" s="6">
        <v>0</v>
      </c>
      <c r="Y97" s="6">
        <v>0</v>
      </c>
      <c r="Z97" s="6">
        <v>1</v>
      </c>
      <c r="AA97" s="6">
        <v>0</v>
      </c>
      <c r="AB97" s="6">
        <v>0</v>
      </c>
      <c r="AC97" s="6">
        <v>0</v>
      </c>
      <c r="AD97" s="6">
        <v>5</v>
      </c>
      <c r="AE97" s="6">
        <v>0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1</v>
      </c>
      <c r="AM97" s="5">
        <f t="shared" si="35"/>
        <v>28</v>
      </c>
    </row>
    <row r="98" spans="1:39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1</v>
      </c>
      <c r="K98" s="6">
        <v>2</v>
      </c>
      <c r="L98" s="6">
        <v>0</v>
      </c>
      <c r="M98" s="6">
        <v>2</v>
      </c>
      <c r="N98" s="6">
        <v>0</v>
      </c>
      <c r="O98" s="6">
        <v>1</v>
      </c>
      <c r="P98" s="6">
        <v>1</v>
      </c>
      <c r="Q98" s="6">
        <v>2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1</v>
      </c>
      <c r="AA98" s="6">
        <v>1</v>
      </c>
      <c r="AB98" s="6">
        <v>1</v>
      </c>
      <c r="AC98" s="6">
        <v>0</v>
      </c>
      <c r="AD98" s="6">
        <v>1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</v>
      </c>
      <c r="AL98" s="6">
        <v>0</v>
      </c>
      <c r="AM98" s="5">
        <f t="shared" si="35"/>
        <v>15</v>
      </c>
    </row>
    <row r="99" spans="1:39" x14ac:dyDescent="0.4">
      <c r="A99" s="7"/>
      <c r="B99" s="52"/>
      <c r="C99" s="24" t="s">
        <v>151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0</v>
      </c>
      <c r="R99" s="6">
        <v>0</v>
      </c>
      <c r="S99" s="6">
        <v>1</v>
      </c>
      <c r="T99" s="6">
        <v>2</v>
      </c>
      <c r="U99" s="6">
        <v>0</v>
      </c>
      <c r="V99" s="6">
        <v>1</v>
      </c>
      <c r="W99" s="6">
        <v>0</v>
      </c>
      <c r="X99" s="6">
        <v>1</v>
      </c>
      <c r="Y99" s="6">
        <v>0</v>
      </c>
      <c r="Z99" s="6">
        <v>0</v>
      </c>
      <c r="AA99" s="6">
        <v>1</v>
      </c>
      <c r="AB99" s="6">
        <v>0</v>
      </c>
      <c r="AC99" s="6">
        <v>1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5</v>
      </c>
      <c r="AL99" s="6">
        <v>0</v>
      </c>
      <c r="AM99" s="5">
        <f t="shared" si="35"/>
        <v>13</v>
      </c>
    </row>
    <row r="100" spans="1:39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1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1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1</v>
      </c>
      <c r="AL100" s="6">
        <v>0</v>
      </c>
      <c r="AM100" s="5">
        <f t="shared" si="35"/>
        <v>3</v>
      </c>
    </row>
    <row r="101" spans="1:39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5">
        <f t="shared" si="35"/>
        <v>0</v>
      </c>
    </row>
    <row r="102" spans="1:39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1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4</v>
      </c>
      <c r="AM102" s="5">
        <f t="shared" si="35"/>
        <v>6</v>
      </c>
    </row>
    <row r="103" spans="1:39" x14ac:dyDescent="0.4">
      <c r="A103" s="6" t="s">
        <v>26</v>
      </c>
      <c r="B103" s="67" t="s">
        <v>51</v>
      </c>
      <c r="C103" s="83"/>
      <c r="D103" s="74"/>
      <c r="E103" s="6">
        <f t="shared" ref="E103:AM103" si="36">SUM(E93:E102)</f>
        <v>3</v>
      </c>
      <c r="F103" s="6">
        <f t="shared" si="36"/>
        <v>8</v>
      </c>
      <c r="G103" s="6">
        <f t="shared" si="36"/>
        <v>3</v>
      </c>
      <c r="H103" s="6">
        <f t="shared" si="36"/>
        <v>4</v>
      </c>
      <c r="I103" s="6">
        <f t="shared" si="36"/>
        <v>3</v>
      </c>
      <c r="J103" s="6">
        <f t="shared" si="36"/>
        <v>6</v>
      </c>
      <c r="K103" s="6">
        <f t="shared" si="36"/>
        <v>6</v>
      </c>
      <c r="L103" s="6">
        <f t="shared" si="36"/>
        <v>9</v>
      </c>
      <c r="M103" s="6">
        <f t="shared" si="36"/>
        <v>8</v>
      </c>
      <c r="N103" s="6">
        <f t="shared" si="36"/>
        <v>2</v>
      </c>
      <c r="O103" s="6">
        <f t="shared" si="36"/>
        <v>7</v>
      </c>
      <c r="P103" s="6">
        <f t="shared" si="36"/>
        <v>2</v>
      </c>
      <c r="Q103" s="6">
        <f t="shared" si="36"/>
        <v>2</v>
      </c>
      <c r="R103" s="6">
        <f t="shared" si="36"/>
        <v>5</v>
      </c>
      <c r="S103" s="6">
        <f t="shared" si="36"/>
        <v>3</v>
      </c>
      <c r="T103" s="6">
        <f t="shared" si="36"/>
        <v>3</v>
      </c>
      <c r="U103" s="6">
        <f t="shared" si="36"/>
        <v>8</v>
      </c>
      <c r="V103" s="6">
        <f t="shared" si="36"/>
        <v>7</v>
      </c>
      <c r="W103" s="6">
        <f t="shared" si="36"/>
        <v>7</v>
      </c>
      <c r="X103" s="6">
        <f t="shared" si="36"/>
        <v>2</v>
      </c>
      <c r="Y103" s="6">
        <f t="shared" si="36"/>
        <v>3</v>
      </c>
      <c r="Z103" s="6">
        <f t="shared" si="36"/>
        <v>4</v>
      </c>
      <c r="AA103" s="6">
        <f t="shared" si="36"/>
        <v>6</v>
      </c>
      <c r="AB103" s="6">
        <f t="shared" si="36"/>
        <v>2</v>
      </c>
      <c r="AC103" s="6">
        <f t="shared" si="36"/>
        <v>2</v>
      </c>
      <c r="AD103" s="6">
        <f t="shared" si="36"/>
        <v>10</v>
      </c>
      <c r="AE103" s="6">
        <f t="shared" si="36"/>
        <v>0</v>
      </c>
      <c r="AF103" s="6">
        <f t="shared" si="36"/>
        <v>3</v>
      </c>
      <c r="AG103" s="6">
        <f t="shared" si="36"/>
        <v>1</v>
      </c>
      <c r="AH103" s="6">
        <f t="shared" si="36"/>
        <v>0</v>
      </c>
      <c r="AI103" s="6">
        <f t="shared" si="36"/>
        <v>2</v>
      </c>
      <c r="AJ103" s="6">
        <f t="shared" si="36"/>
        <v>2</v>
      </c>
      <c r="AK103" s="6">
        <f t="shared" si="36"/>
        <v>18</v>
      </c>
      <c r="AL103" s="6">
        <f t="shared" si="36"/>
        <v>8</v>
      </c>
      <c r="AM103" s="6">
        <f t="shared" si="36"/>
        <v>159</v>
      </c>
    </row>
    <row r="104" spans="1:39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spans="1:39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1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1</v>
      </c>
      <c r="W105" s="6">
        <v>1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1</v>
      </c>
      <c r="AD105" s="6">
        <v>0</v>
      </c>
      <c r="AE105" s="6">
        <v>3</v>
      </c>
      <c r="AF105" s="6">
        <v>1</v>
      </c>
      <c r="AG105" s="6">
        <v>5</v>
      </c>
      <c r="AH105" s="6">
        <v>0</v>
      </c>
      <c r="AI105" s="6">
        <v>2</v>
      </c>
      <c r="AJ105" s="6">
        <v>0</v>
      </c>
      <c r="AK105" s="6">
        <v>3</v>
      </c>
      <c r="AL105" s="6">
        <v>2</v>
      </c>
      <c r="AM105" s="5">
        <f t="shared" ref="AM105:AM114" si="37">SUM(E105:AL105)</f>
        <v>24</v>
      </c>
    </row>
    <row r="106" spans="1:39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2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2</v>
      </c>
      <c r="AE106" s="6">
        <v>1</v>
      </c>
      <c r="AF106" s="6">
        <v>1</v>
      </c>
      <c r="AG106" s="6">
        <v>0</v>
      </c>
      <c r="AH106" s="6">
        <v>0</v>
      </c>
      <c r="AI106" s="6">
        <v>1</v>
      </c>
      <c r="AJ106" s="6">
        <v>0</v>
      </c>
      <c r="AK106" s="6">
        <v>0</v>
      </c>
      <c r="AL106" s="6">
        <v>2</v>
      </c>
      <c r="AM106" s="5">
        <f t="shared" si="37"/>
        <v>9</v>
      </c>
    </row>
    <row r="107" spans="1:39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1</v>
      </c>
      <c r="N107" s="6">
        <v>0</v>
      </c>
      <c r="O107" s="6">
        <v>0</v>
      </c>
      <c r="P107" s="6">
        <v>1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1</v>
      </c>
      <c r="AG107" s="6">
        <v>0</v>
      </c>
      <c r="AH107" s="6">
        <v>0</v>
      </c>
      <c r="AI107" s="6">
        <v>1</v>
      </c>
      <c r="AJ107" s="6">
        <v>0</v>
      </c>
      <c r="AK107" s="6">
        <v>0</v>
      </c>
      <c r="AL107" s="6">
        <v>0</v>
      </c>
      <c r="AM107" s="5">
        <f t="shared" si="37"/>
        <v>5</v>
      </c>
    </row>
    <row r="108" spans="1:39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>
        <f t="shared" si="37"/>
        <v>0</v>
      </c>
    </row>
    <row r="109" spans="1:39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>
        <f t="shared" si="37"/>
        <v>0</v>
      </c>
    </row>
    <row r="110" spans="1:39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>
        <f t="shared" si="37"/>
        <v>0</v>
      </c>
    </row>
    <row r="111" spans="1:39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>
        <f t="shared" si="37"/>
        <v>0</v>
      </c>
    </row>
    <row r="112" spans="1:39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>
        <f t="shared" si="37"/>
        <v>0</v>
      </c>
    </row>
    <row r="113" spans="1:41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>
        <f t="shared" si="37"/>
        <v>0</v>
      </c>
    </row>
    <row r="114" spans="1:41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>
        <f t="shared" si="37"/>
        <v>0</v>
      </c>
    </row>
    <row r="115" spans="1:41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AM115" si="38">SUM(E105:E114)</f>
        <v>0</v>
      </c>
      <c r="F115" s="6">
        <f t="shared" si="38"/>
        <v>0</v>
      </c>
      <c r="G115" s="6">
        <f t="shared" si="38"/>
        <v>1</v>
      </c>
      <c r="H115" s="6">
        <f t="shared" si="38"/>
        <v>0</v>
      </c>
      <c r="I115" s="6">
        <f t="shared" si="38"/>
        <v>0</v>
      </c>
      <c r="J115" s="6">
        <f t="shared" si="38"/>
        <v>1</v>
      </c>
      <c r="K115" s="6">
        <f t="shared" si="38"/>
        <v>1</v>
      </c>
      <c r="L115" s="6">
        <f t="shared" si="38"/>
        <v>0</v>
      </c>
      <c r="M115" s="6">
        <f t="shared" si="38"/>
        <v>1</v>
      </c>
      <c r="N115" s="6">
        <f t="shared" si="38"/>
        <v>2</v>
      </c>
      <c r="O115" s="6">
        <f t="shared" si="38"/>
        <v>0</v>
      </c>
      <c r="P115" s="6">
        <f t="shared" si="38"/>
        <v>1</v>
      </c>
      <c r="Q115" s="6">
        <f t="shared" si="38"/>
        <v>0</v>
      </c>
      <c r="R115" s="6">
        <f t="shared" si="38"/>
        <v>0</v>
      </c>
      <c r="S115" s="6">
        <f t="shared" si="38"/>
        <v>3</v>
      </c>
      <c r="T115" s="6">
        <f t="shared" si="38"/>
        <v>0</v>
      </c>
      <c r="U115" s="6">
        <f t="shared" si="38"/>
        <v>0</v>
      </c>
      <c r="V115" s="6">
        <f t="shared" si="38"/>
        <v>1</v>
      </c>
      <c r="W115" s="6">
        <f t="shared" si="38"/>
        <v>1</v>
      </c>
      <c r="X115" s="6">
        <f t="shared" si="38"/>
        <v>0</v>
      </c>
      <c r="Y115" s="6">
        <f t="shared" si="38"/>
        <v>0</v>
      </c>
      <c r="Z115" s="6">
        <f t="shared" si="38"/>
        <v>0</v>
      </c>
      <c r="AA115" s="6">
        <f t="shared" si="38"/>
        <v>0</v>
      </c>
      <c r="AB115" s="6">
        <f t="shared" si="38"/>
        <v>0</v>
      </c>
      <c r="AC115" s="6">
        <f t="shared" si="38"/>
        <v>1</v>
      </c>
      <c r="AD115" s="6">
        <f t="shared" si="38"/>
        <v>2</v>
      </c>
      <c r="AE115" s="6">
        <f t="shared" si="38"/>
        <v>4</v>
      </c>
      <c r="AF115" s="6">
        <f t="shared" si="38"/>
        <v>3</v>
      </c>
      <c r="AG115" s="6">
        <f t="shared" si="38"/>
        <v>5</v>
      </c>
      <c r="AH115" s="6">
        <f t="shared" si="38"/>
        <v>0</v>
      </c>
      <c r="AI115" s="6">
        <f t="shared" si="38"/>
        <v>4</v>
      </c>
      <c r="AJ115" s="6">
        <f t="shared" si="38"/>
        <v>0</v>
      </c>
      <c r="AK115" s="6">
        <f t="shared" si="38"/>
        <v>3</v>
      </c>
      <c r="AL115" s="6">
        <f t="shared" si="38"/>
        <v>4</v>
      </c>
      <c r="AM115" s="6">
        <f t="shared" si="38"/>
        <v>38</v>
      </c>
    </row>
    <row r="116" spans="1:41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5"/>
    </row>
    <row r="117" spans="1:41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0</v>
      </c>
      <c r="G117" s="6">
        <v>0</v>
      </c>
      <c r="H117" s="6">
        <v>4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  <c r="N117" s="6">
        <v>1</v>
      </c>
      <c r="O117" s="6">
        <v>2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0</v>
      </c>
      <c r="V117" s="6">
        <v>1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1</v>
      </c>
      <c r="AD117" s="6">
        <v>2</v>
      </c>
      <c r="AE117" s="6">
        <v>1</v>
      </c>
      <c r="AF117" s="6">
        <v>1</v>
      </c>
      <c r="AG117" s="6">
        <v>2</v>
      </c>
      <c r="AH117" s="6">
        <v>2</v>
      </c>
      <c r="AI117" s="6">
        <v>1</v>
      </c>
      <c r="AJ117" s="6">
        <v>1</v>
      </c>
      <c r="AK117" s="6">
        <v>1</v>
      </c>
      <c r="AL117" s="6">
        <v>3</v>
      </c>
      <c r="AM117" s="5">
        <f t="shared" ref="AM117:AM126" si="39">SUM(E117:AL117)</f>
        <v>29</v>
      </c>
      <c r="AN117" s="20"/>
      <c r="AO117" s="20"/>
    </row>
    <row r="118" spans="1:41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1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2</v>
      </c>
      <c r="AL118" s="6">
        <v>1</v>
      </c>
      <c r="AM118" s="5">
        <f t="shared" si="39"/>
        <v>6</v>
      </c>
      <c r="AN118" s="20"/>
      <c r="AO118" s="20"/>
    </row>
    <row r="119" spans="1:41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1</v>
      </c>
      <c r="Z119" s="6">
        <v>0</v>
      </c>
      <c r="AA119" s="6">
        <v>0</v>
      </c>
      <c r="AB119" s="6">
        <v>0</v>
      </c>
      <c r="AC119" s="6">
        <v>0</v>
      </c>
      <c r="AD119" s="6">
        <v>1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1</v>
      </c>
      <c r="AL119" s="6">
        <v>0</v>
      </c>
      <c r="AM119" s="5">
        <f t="shared" si="39"/>
        <v>4</v>
      </c>
      <c r="AN119" s="20"/>
      <c r="AO119" s="20"/>
    </row>
    <row r="120" spans="1:41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5">
        <f t="shared" si="39"/>
        <v>2</v>
      </c>
      <c r="AN120" s="20"/>
      <c r="AO120" s="20"/>
    </row>
    <row r="121" spans="1:41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5">
        <f t="shared" si="39"/>
        <v>1</v>
      </c>
      <c r="AN121" s="20"/>
      <c r="AO121" s="20"/>
    </row>
    <row r="122" spans="1:41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1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1</v>
      </c>
      <c r="AM122" s="5">
        <f t="shared" si="39"/>
        <v>2</v>
      </c>
      <c r="AN122" s="20"/>
      <c r="AO122" s="20"/>
    </row>
    <row r="123" spans="1:41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5">
        <f t="shared" si="39"/>
        <v>0</v>
      </c>
      <c r="AN123" s="20"/>
      <c r="AO123" s="20"/>
    </row>
    <row r="124" spans="1:41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5">
        <f t="shared" si="39"/>
        <v>0</v>
      </c>
      <c r="AN124" s="20"/>
      <c r="AO124" s="20"/>
    </row>
    <row r="125" spans="1:41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5">
        <f t="shared" si="39"/>
        <v>0</v>
      </c>
      <c r="AN125" s="20"/>
      <c r="AO125" s="20"/>
    </row>
    <row r="126" spans="1:41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5">
        <f t="shared" si="39"/>
        <v>0</v>
      </c>
      <c r="AN126" s="20"/>
      <c r="AO126" s="20"/>
    </row>
    <row r="127" spans="1:41" x14ac:dyDescent="0.4">
      <c r="A127" s="6" t="s">
        <v>26</v>
      </c>
      <c r="B127" s="67" t="s">
        <v>51</v>
      </c>
      <c r="C127" s="68"/>
      <c r="D127" s="69"/>
      <c r="E127" s="6">
        <f t="shared" ref="E127:AM127" si="40">SUM(E117:E126)</f>
        <v>0</v>
      </c>
      <c r="F127" s="6">
        <f t="shared" si="40"/>
        <v>0</v>
      </c>
      <c r="G127" s="6">
        <f t="shared" si="40"/>
        <v>1</v>
      </c>
      <c r="H127" s="6">
        <f t="shared" si="40"/>
        <v>4</v>
      </c>
      <c r="I127" s="6">
        <f t="shared" si="40"/>
        <v>0</v>
      </c>
      <c r="J127" s="6">
        <f t="shared" si="40"/>
        <v>1</v>
      </c>
      <c r="K127" s="6">
        <f t="shared" si="40"/>
        <v>0</v>
      </c>
      <c r="L127" s="6">
        <f t="shared" si="40"/>
        <v>1</v>
      </c>
      <c r="M127" s="6">
        <f t="shared" si="40"/>
        <v>1</v>
      </c>
      <c r="N127" s="6">
        <f t="shared" si="40"/>
        <v>3</v>
      </c>
      <c r="O127" s="6">
        <f t="shared" si="40"/>
        <v>2</v>
      </c>
      <c r="P127" s="6">
        <f t="shared" si="40"/>
        <v>1</v>
      </c>
      <c r="Q127" s="6">
        <f t="shared" si="40"/>
        <v>1</v>
      </c>
      <c r="R127" s="6">
        <f t="shared" si="40"/>
        <v>1</v>
      </c>
      <c r="S127" s="6">
        <f t="shared" si="40"/>
        <v>1</v>
      </c>
      <c r="T127" s="6">
        <f t="shared" si="40"/>
        <v>1</v>
      </c>
      <c r="U127" s="6">
        <f t="shared" si="40"/>
        <v>0</v>
      </c>
      <c r="V127" s="6">
        <f t="shared" si="40"/>
        <v>1</v>
      </c>
      <c r="W127" s="6">
        <f t="shared" si="40"/>
        <v>0</v>
      </c>
      <c r="X127" s="6">
        <f t="shared" si="40"/>
        <v>1</v>
      </c>
      <c r="Y127" s="6">
        <f t="shared" si="40"/>
        <v>1</v>
      </c>
      <c r="Z127" s="6">
        <f t="shared" si="40"/>
        <v>0</v>
      </c>
      <c r="AA127" s="6">
        <f t="shared" si="40"/>
        <v>1</v>
      </c>
      <c r="AB127" s="6">
        <f t="shared" si="40"/>
        <v>0</v>
      </c>
      <c r="AC127" s="6">
        <f t="shared" si="40"/>
        <v>2</v>
      </c>
      <c r="AD127" s="6">
        <f t="shared" si="40"/>
        <v>3</v>
      </c>
      <c r="AE127" s="6">
        <f t="shared" si="40"/>
        <v>1</v>
      </c>
      <c r="AF127" s="6">
        <f t="shared" si="40"/>
        <v>1</v>
      </c>
      <c r="AG127" s="6">
        <f t="shared" si="40"/>
        <v>2</v>
      </c>
      <c r="AH127" s="6">
        <f t="shared" si="40"/>
        <v>2</v>
      </c>
      <c r="AI127" s="6">
        <f t="shared" si="40"/>
        <v>1</v>
      </c>
      <c r="AJ127" s="6">
        <f t="shared" si="40"/>
        <v>1</v>
      </c>
      <c r="AK127" s="6">
        <f t="shared" si="40"/>
        <v>4</v>
      </c>
      <c r="AL127" s="6">
        <f t="shared" si="40"/>
        <v>5</v>
      </c>
      <c r="AM127" s="6">
        <f t="shared" si="40"/>
        <v>44</v>
      </c>
      <c r="AN127" s="20"/>
      <c r="AO127" s="20"/>
    </row>
    <row r="128" spans="1:41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20"/>
      <c r="AO128" s="20"/>
    </row>
    <row r="129" spans="1:41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4</v>
      </c>
      <c r="H129" s="6">
        <v>1</v>
      </c>
      <c r="I129" s="6">
        <v>1</v>
      </c>
      <c r="J129" s="6">
        <v>0</v>
      </c>
      <c r="K129" s="6">
        <v>0</v>
      </c>
      <c r="L129" s="6">
        <v>0</v>
      </c>
      <c r="M129" s="6">
        <v>1</v>
      </c>
      <c r="N129" s="6">
        <v>1</v>
      </c>
      <c r="O129" s="6">
        <v>3</v>
      </c>
      <c r="P129" s="6">
        <v>1</v>
      </c>
      <c r="Q129" s="6">
        <v>0</v>
      </c>
      <c r="R129" s="6">
        <v>10</v>
      </c>
      <c r="S129" s="6">
        <v>1</v>
      </c>
      <c r="T129" s="6">
        <v>0</v>
      </c>
      <c r="U129" s="6">
        <v>0</v>
      </c>
      <c r="V129" s="6">
        <v>1</v>
      </c>
      <c r="W129" s="6">
        <v>0</v>
      </c>
      <c r="X129" s="6">
        <v>1</v>
      </c>
      <c r="Y129" s="6">
        <v>0</v>
      </c>
      <c r="Z129" s="6">
        <v>1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1</v>
      </c>
      <c r="AI129" s="6">
        <v>1</v>
      </c>
      <c r="AJ129" s="6">
        <v>0</v>
      </c>
      <c r="AK129" s="6">
        <v>0</v>
      </c>
      <c r="AL129" s="6">
        <v>0</v>
      </c>
      <c r="AM129" s="5">
        <f t="shared" ref="AM129:AM138" si="41">SUM(E129:AL129)</f>
        <v>28</v>
      </c>
      <c r="AN129" s="20"/>
      <c r="AO129" s="20"/>
    </row>
    <row r="130" spans="1:41" ht="13.15" customHeight="1" x14ac:dyDescent="0.4">
      <c r="A130" s="11" t="s">
        <v>50</v>
      </c>
      <c r="B130" s="52"/>
      <c r="C130" s="24" t="s">
        <v>162</v>
      </c>
      <c r="D130" s="53"/>
      <c r="E130" s="6">
        <v>0</v>
      </c>
      <c r="F130" s="6">
        <v>0</v>
      </c>
      <c r="G130" s="6">
        <v>2</v>
      </c>
      <c r="H130" s="6">
        <v>3</v>
      </c>
      <c r="I130" s="6">
        <v>11</v>
      </c>
      <c r="J130" s="6">
        <v>4</v>
      </c>
      <c r="K130" s="6">
        <v>1</v>
      </c>
      <c r="L130" s="6">
        <v>1</v>
      </c>
      <c r="M130" s="6">
        <v>0</v>
      </c>
      <c r="N130" s="6">
        <v>0</v>
      </c>
      <c r="O130" s="6">
        <v>3</v>
      </c>
      <c r="P130" s="6">
        <v>2</v>
      </c>
      <c r="Q130" s="6">
        <v>2</v>
      </c>
      <c r="R130" s="6">
        <v>9</v>
      </c>
      <c r="S130" s="6">
        <v>17</v>
      </c>
      <c r="T130" s="6">
        <v>3</v>
      </c>
      <c r="U130" s="6">
        <v>0</v>
      </c>
      <c r="V130" s="6">
        <v>1</v>
      </c>
      <c r="W130" s="6">
        <v>3</v>
      </c>
      <c r="X130" s="6">
        <v>3</v>
      </c>
      <c r="Y130" s="6">
        <v>5</v>
      </c>
      <c r="Z130" s="6">
        <v>3</v>
      </c>
      <c r="AA130" s="6">
        <v>0</v>
      </c>
      <c r="AB130" s="6">
        <v>0</v>
      </c>
      <c r="AC130" s="6">
        <v>0</v>
      </c>
      <c r="AD130" s="6">
        <v>0</v>
      </c>
      <c r="AE130" s="6">
        <v>2</v>
      </c>
      <c r="AF130" s="6">
        <v>1</v>
      </c>
      <c r="AG130" s="6">
        <v>0</v>
      </c>
      <c r="AH130" s="6">
        <v>1</v>
      </c>
      <c r="AI130" s="6">
        <v>4</v>
      </c>
      <c r="AJ130" s="6">
        <v>1</v>
      </c>
      <c r="AK130" s="6">
        <v>0</v>
      </c>
      <c r="AL130" s="6">
        <v>1</v>
      </c>
      <c r="AM130" s="5">
        <f t="shared" si="41"/>
        <v>83</v>
      </c>
      <c r="AN130" s="1"/>
      <c r="AO130" s="1"/>
    </row>
    <row r="131" spans="1:41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1</v>
      </c>
      <c r="H131" s="6">
        <v>0</v>
      </c>
      <c r="I131" s="6">
        <v>1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1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1</v>
      </c>
      <c r="AK131" s="6">
        <v>0</v>
      </c>
      <c r="AL131" s="6">
        <v>0</v>
      </c>
      <c r="AM131" s="5">
        <f t="shared" si="41"/>
        <v>6</v>
      </c>
      <c r="AN131" s="27"/>
      <c r="AO131" s="27"/>
    </row>
    <row r="132" spans="1:41" x14ac:dyDescent="0.4">
      <c r="A132" s="7"/>
      <c r="B132" s="52"/>
      <c r="C132" s="24" t="s">
        <v>164</v>
      </c>
      <c r="D132" s="53"/>
      <c r="E132" s="6">
        <v>0</v>
      </c>
      <c r="F132" s="6">
        <v>1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5">
        <f t="shared" si="41"/>
        <v>3</v>
      </c>
      <c r="AN132" s="20"/>
      <c r="AO132" s="20"/>
    </row>
    <row r="133" spans="1:41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1</v>
      </c>
      <c r="Y133" s="6">
        <v>0</v>
      </c>
      <c r="Z133" s="6">
        <v>0</v>
      </c>
      <c r="AA133" s="6">
        <v>1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5">
        <f t="shared" si="41"/>
        <v>3</v>
      </c>
      <c r="AN133" s="20"/>
      <c r="AO133" s="20"/>
    </row>
    <row r="134" spans="1:41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2</v>
      </c>
      <c r="H134" s="6">
        <v>0</v>
      </c>
      <c r="I134" s="6">
        <v>0</v>
      </c>
      <c r="J134" s="6">
        <v>2</v>
      </c>
      <c r="K134" s="6">
        <v>6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1</v>
      </c>
      <c r="R134" s="6">
        <v>0</v>
      </c>
      <c r="S134" s="6">
        <v>0</v>
      </c>
      <c r="T134" s="6">
        <v>0</v>
      </c>
      <c r="U134" s="6">
        <v>7</v>
      </c>
      <c r="V134" s="6">
        <v>0</v>
      </c>
      <c r="W134" s="6">
        <v>5</v>
      </c>
      <c r="X134" s="6">
        <v>0</v>
      </c>
      <c r="Y134" s="6">
        <v>0</v>
      </c>
      <c r="Z134" s="6">
        <v>0</v>
      </c>
      <c r="AA134" s="6">
        <v>0</v>
      </c>
      <c r="AB134" s="6">
        <v>1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5">
        <f t="shared" si="41"/>
        <v>25</v>
      </c>
      <c r="AN134" s="20"/>
      <c r="AO134" s="20"/>
    </row>
    <row r="135" spans="1:41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1</v>
      </c>
      <c r="P135" s="6">
        <v>0</v>
      </c>
      <c r="Q135" s="6">
        <v>0</v>
      </c>
      <c r="R135" s="6">
        <v>1</v>
      </c>
      <c r="S135" s="6">
        <v>0</v>
      </c>
      <c r="T135" s="6">
        <v>1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5">
        <f t="shared" si="41"/>
        <v>4</v>
      </c>
      <c r="AN135" s="20"/>
      <c r="AO135" s="20"/>
    </row>
    <row r="136" spans="1:41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2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5">
        <f t="shared" si="41"/>
        <v>2</v>
      </c>
      <c r="AN136" s="20"/>
      <c r="AO136" s="20"/>
    </row>
    <row r="137" spans="1:41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1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1</v>
      </c>
      <c r="AM137" s="5">
        <f t="shared" si="41"/>
        <v>3</v>
      </c>
      <c r="AN137" s="20"/>
      <c r="AO137" s="20"/>
    </row>
    <row r="138" spans="1:41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5">
        <f t="shared" si="41"/>
        <v>0</v>
      </c>
      <c r="AN138" s="20"/>
      <c r="AO138" s="20"/>
    </row>
    <row r="139" spans="1:41" x14ac:dyDescent="0.4">
      <c r="A139" s="6" t="s">
        <v>26</v>
      </c>
      <c r="B139" s="67" t="s">
        <v>51</v>
      </c>
      <c r="C139" s="68"/>
      <c r="D139" s="69"/>
      <c r="E139" s="6">
        <f t="shared" ref="E139:AM139" si="42">SUM(E129:E138)</f>
        <v>0</v>
      </c>
      <c r="F139" s="6">
        <f t="shared" si="42"/>
        <v>1</v>
      </c>
      <c r="G139" s="6">
        <f t="shared" si="42"/>
        <v>11</v>
      </c>
      <c r="H139" s="6">
        <f t="shared" si="42"/>
        <v>4</v>
      </c>
      <c r="I139" s="6">
        <f t="shared" si="42"/>
        <v>14</v>
      </c>
      <c r="J139" s="6">
        <f t="shared" si="42"/>
        <v>8</v>
      </c>
      <c r="K139" s="6">
        <f t="shared" si="42"/>
        <v>9</v>
      </c>
      <c r="L139" s="6">
        <f t="shared" si="42"/>
        <v>2</v>
      </c>
      <c r="M139" s="6">
        <f t="shared" si="42"/>
        <v>2</v>
      </c>
      <c r="N139" s="6">
        <f t="shared" si="42"/>
        <v>1</v>
      </c>
      <c r="O139" s="6">
        <f t="shared" si="42"/>
        <v>7</v>
      </c>
      <c r="P139" s="6">
        <f t="shared" si="42"/>
        <v>3</v>
      </c>
      <c r="Q139" s="6">
        <f t="shared" si="42"/>
        <v>3</v>
      </c>
      <c r="R139" s="6">
        <f t="shared" si="42"/>
        <v>21</v>
      </c>
      <c r="S139" s="6">
        <f t="shared" si="42"/>
        <v>18</v>
      </c>
      <c r="T139" s="6">
        <f t="shared" si="42"/>
        <v>4</v>
      </c>
      <c r="U139" s="6">
        <f t="shared" si="42"/>
        <v>7</v>
      </c>
      <c r="V139" s="6">
        <f t="shared" si="42"/>
        <v>2</v>
      </c>
      <c r="W139" s="6">
        <f t="shared" si="42"/>
        <v>8</v>
      </c>
      <c r="X139" s="6">
        <f t="shared" si="42"/>
        <v>5</v>
      </c>
      <c r="Y139" s="6">
        <f t="shared" si="42"/>
        <v>5</v>
      </c>
      <c r="Z139" s="6">
        <f t="shared" si="42"/>
        <v>4</v>
      </c>
      <c r="AA139" s="6">
        <f t="shared" si="42"/>
        <v>1</v>
      </c>
      <c r="AB139" s="6">
        <f t="shared" si="42"/>
        <v>2</v>
      </c>
      <c r="AC139" s="6">
        <f t="shared" si="42"/>
        <v>0</v>
      </c>
      <c r="AD139" s="6">
        <f t="shared" si="42"/>
        <v>0</v>
      </c>
      <c r="AE139" s="6">
        <f t="shared" si="42"/>
        <v>2</v>
      </c>
      <c r="AF139" s="6">
        <f t="shared" si="42"/>
        <v>2</v>
      </c>
      <c r="AG139" s="6">
        <f t="shared" si="42"/>
        <v>0</v>
      </c>
      <c r="AH139" s="6">
        <f t="shared" si="42"/>
        <v>2</v>
      </c>
      <c r="AI139" s="6">
        <f t="shared" si="42"/>
        <v>5</v>
      </c>
      <c r="AJ139" s="6">
        <f t="shared" si="42"/>
        <v>2</v>
      </c>
      <c r="AK139" s="6">
        <f t="shared" si="42"/>
        <v>0</v>
      </c>
      <c r="AL139" s="6">
        <f t="shared" si="42"/>
        <v>2</v>
      </c>
      <c r="AM139" s="6">
        <f t="shared" si="42"/>
        <v>157</v>
      </c>
      <c r="AN139" s="20"/>
      <c r="AO139" s="20"/>
    </row>
    <row r="140" spans="1:41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20"/>
      <c r="AO140" s="20"/>
    </row>
    <row r="141" spans="1:41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1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5">
        <f t="shared" ref="AM141:AM150" si="43">SUM(E141:AL141)</f>
        <v>1</v>
      </c>
      <c r="AN141" s="1"/>
      <c r="AO141" s="1"/>
    </row>
    <row r="142" spans="1:41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1</v>
      </c>
      <c r="AJ142" s="6">
        <v>0</v>
      </c>
      <c r="AK142" s="6">
        <v>0</v>
      </c>
      <c r="AL142" s="6">
        <v>0</v>
      </c>
      <c r="AM142" s="5">
        <f t="shared" si="43"/>
        <v>1</v>
      </c>
      <c r="AN142" s="27"/>
      <c r="AO142" s="27"/>
    </row>
    <row r="143" spans="1:41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5">
        <f t="shared" si="43"/>
        <v>0</v>
      </c>
      <c r="AN143" s="20"/>
      <c r="AO143" s="20"/>
    </row>
    <row r="144" spans="1:41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5">
        <f t="shared" si="43"/>
        <v>0</v>
      </c>
      <c r="AN144" s="20"/>
      <c r="AO144" s="20"/>
    </row>
    <row r="145" spans="1:4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>
        <f t="shared" si="43"/>
        <v>0</v>
      </c>
      <c r="AN145" s="20"/>
      <c r="AO145" s="20"/>
    </row>
    <row r="146" spans="1:4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>
        <f t="shared" si="43"/>
        <v>0</v>
      </c>
      <c r="AN146" s="20"/>
      <c r="AO146" s="20"/>
    </row>
    <row r="147" spans="1:4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>
        <f t="shared" si="43"/>
        <v>0</v>
      </c>
      <c r="AN147" s="20"/>
      <c r="AO147" s="20"/>
    </row>
    <row r="148" spans="1:4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>
        <f t="shared" si="43"/>
        <v>0</v>
      </c>
      <c r="AN148" s="20"/>
      <c r="AO148" s="20"/>
    </row>
    <row r="149" spans="1:4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>
        <f t="shared" si="43"/>
        <v>0</v>
      </c>
      <c r="AN149" s="20"/>
      <c r="AO149" s="20"/>
    </row>
    <row r="150" spans="1:4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>
        <f t="shared" si="43"/>
        <v>0</v>
      </c>
      <c r="AN150" s="20"/>
      <c r="AO150" s="20"/>
    </row>
    <row r="151" spans="1:41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AM151" si="44">SUM(E141:E150)</f>
        <v>0</v>
      </c>
      <c r="F151" s="6">
        <f t="shared" si="44"/>
        <v>0</v>
      </c>
      <c r="G151" s="6">
        <f t="shared" si="44"/>
        <v>0</v>
      </c>
      <c r="H151" s="6">
        <f t="shared" si="44"/>
        <v>0</v>
      </c>
      <c r="I151" s="6">
        <f t="shared" si="44"/>
        <v>0</v>
      </c>
      <c r="J151" s="6">
        <f t="shared" si="44"/>
        <v>0</v>
      </c>
      <c r="K151" s="6">
        <f t="shared" si="44"/>
        <v>0</v>
      </c>
      <c r="L151" s="6">
        <f t="shared" si="44"/>
        <v>0</v>
      </c>
      <c r="M151" s="6">
        <f t="shared" si="44"/>
        <v>0</v>
      </c>
      <c r="N151" s="6">
        <f t="shared" si="44"/>
        <v>0</v>
      </c>
      <c r="O151" s="6">
        <f t="shared" si="44"/>
        <v>0</v>
      </c>
      <c r="P151" s="6">
        <f t="shared" si="44"/>
        <v>1</v>
      </c>
      <c r="Q151" s="6">
        <f t="shared" si="44"/>
        <v>0</v>
      </c>
      <c r="R151" s="6">
        <f t="shared" si="44"/>
        <v>0</v>
      </c>
      <c r="S151" s="6">
        <f t="shared" si="44"/>
        <v>0</v>
      </c>
      <c r="T151" s="6">
        <f t="shared" si="44"/>
        <v>0</v>
      </c>
      <c r="U151" s="6">
        <f t="shared" si="44"/>
        <v>0</v>
      </c>
      <c r="V151" s="6">
        <f t="shared" si="44"/>
        <v>0</v>
      </c>
      <c r="W151" s="6">
        <f t="shared" si="44"/>
        <v>0</v>
      </c>
      <c r="X151" s="6">
        <f t="shared" si="44"/>
        <v>0</v>
      </c>
      <c r="Y151" s="6">
        <f t="shared" si="44"/>
        <v>0</v>
      </c>
      <c r="Z151" s="6">
        <f t="shared" si="44"/>
        <v>0</v>
      </c>
      <c r="AA151" s="6">
        <f t="shared" si="44"/>
        <v>0</v>
      </c>
      <c r="AB151" s="6">
        <f t="shared" si="44"/>
        <v>0</v>
      </c>
      <c r="AC151" s="6">
        <f t="shared" si="44"/>
        <v>0</v>
      </c>
      <c r="AD151" s="6">
        <f t="shared" si="44"/>
        <v>0</v>
      </c>
      <c r="AE151" s="6">
        <f t="shared" si="44"/>
        <v>0</v>
      </c>
      <c r="AF151" s="6">
        <f t="shared" si="44"/>
        <v>0</v>
      </c>
      <c r="AG151" s="6">
        <f t="shared" si="44"/>
        <v>0</v>
      </c>
      <c r="AH151" s="6">
        <f t="shared" si="44"/>
        <v>0</v>
      </c>
      <c r="AI151" s="6">
        <f t="shared" si="44"/>
        <v>1</v>
      </c>
      <c r="AJ151" s="6">
        <f t="shared" si="44"/>
        <v>0</v>
      </c>
      <c r="AK151" s="6">
        <f t="shared" si="44"/>
        <v>0</v>
      </c>
      <c r="AL151" s="6">
        <f t="shared" si="44"/>
        <v>0</v>
      </c>
      <c r="AM151" s="6">
        <f t="shared" si="44"/>
        <v>2</v>
      </c>
      <c r="AN151" s="1"/>
      <c r="AO151" s="1"/>
    </row>
    <row r="152" spans="1:41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5"/>
      <c r="AN152" s="27"/>
      <c r="AO152" s="27"/>
    </row>
    <row r="153" spans="1:41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2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2</v>
      </c>
      <c r="S153" s="6">
        <v>1</v>
      </c>
      <c r="T153" s="6">
        <v>0</v>
      </c>
      <c r="U153" s="6">
        <v>0</v>
      </c>
      <c r="V153" s="6">
        <v>0</v>
      </c>
      <c r="W153" s="6">
        <v>0</v>
      </c>
      <c r="X153" s="6">
        <v>2</v>
      </c>
      <c r="Y153" s="6">
        <v>0</v>
      </c>
      <c r="Z153" s="6">
        <v>0</v>
      </c>
      <c r="AA153" s="6">
        <v>0</v>
      </c>
      <c r="AB153" s="6">
        <v>0</v>
      </c>
      <c r="AC153" s="6">
        <v>1</v>
      </c>
      <c r="AD153" s="6">
        <v>0</v>
      </c>
      <c r="AE153" s="6">
        <v>2</v>
      </c>
      <c r="AF153" s="6">
        <v>1</v>
      </c>
      <c r="AG153" s="6">
        <v>0</v>
      </c>
      <c r="AH153" s="6">
        <v>0</v>
      </c>
      <c r="AI153" s="6">
        <v>1</v>
      </c>
      <c r="AJ153" s="6">
        <v>0</v>
      </c>
      <c r="AK153" s="6">
        <v>0</v>
      </c>
      <c r="AL153" s="6">
        <v>0</v>
      </c>
      <c r="AM153" s="5">
        <f>SUM(E153:AL153)</f>
        <v>14</v>
      </c>
      <c r="AN153" s="20"/>
      <c r="AO153" s="20"/>
    </row>
    <row r="154" spans="1:41" x14ac:dyDescent="0.4">
      <c r="A154" s="54" t="s">
        <v>50</v>
      </c>
      <c r="B154" s="56"/>
      <c r="C154" s="24" t="s">
        <v>174</v>
      </c>
      <c r="D154" s="57"/>
      <c r="E154" s="55">
        <v>1</v>
      </c>
      <c r="F154" s="6">
        <v>0</v>
      </c>
      <c r="G154" s="6">
        <v>1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1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5">
        <f t="shared" ref="AM154:AM162" si="45">SUM(E154:AL154)</f>
        <v>5</v>
      </c>
      <c r="AN154" s="20"/>
      <c r="AO154" s="20"/>
    </row>
    <row r="155" spans="1:41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1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1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5">
        <f t="shared" si="45"/>
        <v>3</v>
      </c>
      <c r="AN155" s="20"/>
      <c r="AO155" s="20"/>
    </row>
    <row r="156" spans="1:41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1</v>
      </c>
      <c r="AD156" s="6">
        <v>0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5">
        <f t="shared" si="45"/>
        <v>2</v>
      </c>
      <c r="AN156" s="20"/>
      <c r="AO156" s="20"/>
    </row>
    <row r="157" spans="1:41" x14ac:dyDescent="0.4">
      <c r="A157" s="7"/>
      <c r="B157" s="56"/>
      <c r="C157" s="24" t="s">
        <v>177</v>
      </c>
      <c r="D157" s="57"/>
      <c r="E157" s="55">
        <v>2</v>
      </c>
      <c r="F157" s="6">
        <v>0</v>
      </c>
      <c r="G157" s="6">
        <v>0</v>
      </c>
      <c r="H157" s="6">
        <v>0</v>
      </c>
      <c r="I157" s="6">
        <v>1</v>
      </c>
      <c r="J157" s="6">
        <v>0</v>
      </c>
      <c r="K157" s="6">
        <v>0</v>
      </c>
      <c r="L157" s="6">
        <v>1</v>
      </c>
      <c r="M157" s="6">
        <v>0</v>
      </c>
      <c r="N157" s="6">
        <v>1</v>
      </c>
      <c r="O157" s="6">
        <v>1</v>
      </c>
      <c r="P157" s="6">
        <v>1</v>
      </c>
      <c r="Q157" s="6">
        <v>0</v>
      </c>
      <c r="R157" s="6">
        <v>0</v>
      </c>
      <c r="S157" s="6">
        <v>0</v>
      </c>
      <c r="T157" s="6">
        <v>3</v>
      </c>
      <c r="U157" s="6">
        <v>0</v>
      </c>
      <c r="V157" s="6">
        <v>0</v>
      </c>
      <c r="W157" s="6">
        <v>0</v>
      </c>
      <c r="X157" s="6">
        <v>0</v>
      </c>
      <c r="Y157" s="6">
        <v>1</v>
      </c>
      <c r="Z157" s="6">
        <v>1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1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5">
        <f t="shared" si="45"/>
        <v>13</v>
      </c>
      <c r="AN157" s="20"/>
      <c r="AO157" s="20"/>
    </row>
    <row r="158" spans="1:41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5">
        <f t="shared" si="45"/>
        <v>1</v>
      </c>
      <c r="AN158" s="20"/>
      <c r="AO158" s="20"/>
    </row>
    <row r="159" spans="1:41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1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0</v>
      </c>
      <c r="AL159" s="6">
        <v>0</v>
      </c>
      <c r="AM159" s="5">
        <f t="shared" si="45"/>
        <v>2</v>
      </c>
      <c r="AN159" s="20"/>
      <c r="AO159" s="20"/>
    </row>
    <row r="160" spans="1:41" x14ac:dyDescent="0.4">
      <c r="A160" s="7"/>
      <c r="B160" s="56"/>
      <c r="C160" s="24" t="s">
        <v>180</v>
      </c>
      <c r="D160" s="57"/>
      <c r="E160" s="55">
        <v>1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1</v>
      </c>
      <c r="P160" s="6">
        <v>0</v>
      </c>
      <c r="Q160" s="6">
        <v>0</v>
      </c>
      <c r="R160" s="6">
        <v>0</v>
      </c>
      <c r="S160" s="6">
        <v>1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5">
        <f t="shared" si="45"/>
        <v>3</v>
      </c>
      <c r="AN160" s="20"/>
      <c r="AO160" s="20"/>
    </row>
    <row r="161" spans="1:41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>
        <f t="shared" si="45"/>
        <v>0</v>
      </c>
      <c r="AN161" s="20"/>
      <c r="AO161" s="20"/>
    </row>
    <row r="162" spans="1:41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>
        <f t="shared" si="45"/>
        <v>0</v>
      </c>
      <c r="AN162" s="20"/>
      <c r="AO162" s="20"/>
    </row>
    <row r="163" spans="1:41" x14ac:dyDescent="0.4">
      <c r="A163" s="6" t="s">
        <v>26</v>
      </c>
      <c r="B163" s="78" t="s">
        <v>51</v>
      </c>
      <c r="C163" s="79"/>
      <c r="D163" s="80"/>
      <c r="E163" s="6">
        <f t="shared" ref="E163" si="46">SUM(E153:E162)</f>
        <v>4</v>
      </c>
      <c r="F163" s="6">
        <f t="shared" ref="F163" si="47">SUM(F153:F162)</f>
        <v>0</v>
      </c>
      <c r="G163" s="6">
        <f t="shared" ref="G163" si="48">SUM(G153:G162)</f>
        <v>3</v>
      </c>
      <c r="H163" s="6">
        <f t="shared" ref="H163" si="49">SUM(H153:H162)</f>
        <v>0</v>
      </c>
      <c r="I163" s="6">
        <f t="shared" ref="I163" si="50">SUM(I153:I162)</f>
        <v>1</v>
      </c>
      <c r="J163" s="6">
        <f t="shared" ref="J163" si="51">SUM(J153:J162)</f>
        <v>1</v>
      </c>
      <c r="K163" s="6">
        <f t="shared" ref="K163" si="52">SUM(K153:K162)</f>
        <v>1</v>
      </c>
      <c r="L163" s="6">
        <f t="shared" ref="L163" si="53">SUM(L153:L162)</f>
        <v>3</v>
      </c>
      <c r="M163" s="6">
        <f t="shared" ref="M163" si="54">SUM(M153:M162)</f>
        <v>0</v>
      </c>
      <c r="N163" s="6">
        <f t="shared" ref="N163" si="55">SUM(N153:N162)</f>
        <v>2</v>
      </c>
      <c r="O163" s="6">
        <f t="shared" ref="O163" si="56">SUM(O153:O162)</f>
        <v>3</v>
      </c>
      <c r="P163" s="6">
        <f t="shared" ref="P163" si="57">SUM(P153:P162)</f>
        <v>1</v>
      </c>
      <c r="Q163" s="6">
        <f t="shared" ref="Q163" si="58">SUM(Q153:Q162)</f>
        <v>1</v>
      </c>
      <c r="R163" s="6">
        <f t="shared" ref="R163" si="59">SUM(R153:R162)</f>
        <v>2</v>
      </c>
      <c r="S163" s="6">
        <f t="shared" ref="S163" si="60">SUM(S153:S162)</f>
        <v>2</v>
      </c>
      <c r="T163" s="6">
        <f t="shared" ref="T163" si="61">SUM(T153:T162)</f>
        <v>4</v>
      </c>
      <c r="U163" s="6">
        <f t="shared" ref="U163" si="62">SUM(U153:U162)</f>
        <v>0</v>
      </c>
      <c r="V163" s="6">
        <f t="shared" ref="V163" si="63">SUM(V153:V162)</f>
        <v>0</v>
      </c>
      <c r="W163" s="6">
        <f t="shared" ref="W163" si="64">SUM(W153:W162)</f>
        <v>0</v>
      </c>
      <c r="X163" s="6">
        <f t="shared" ref="X163" si="65">SUM(X153:X162)</f>
        <v>2</v>
      </c>
      <c r="Y163" s="6">
        <f t="shared" ref="Y163" si="66">SUM(Y153:Y162)</f>
        <v>1</v>
      </c>
      <c r="Z163" s="6">
        <f t="shared" ref="Z163" si="67">SUM(Z153:Z162)</f>
        <v>1</v>
      </c>
      <c r="AA163" s="6">
        <f t="shared" ref="AA163" si="68">SUM(AA153:AA162)</f>
        <v>0</v>
      </c>
      <c r="AB163" s="6">
        <f t="shared" ref="AB163" si="69">SUM(AB153:AB162)</f>
        <v>0</v>
      </c>
      <c r="AC163" s="6">
        <f t="shared" ref="AC163" si="70">SUM(AC153:AC162)</f>
        <v>3</v>
      </c>
      <c r="AD163" s="6">
        <f t="shared" ref="AD163" si="71">SUM(AD153:AD162)</f>
        <v>0</v>
      </c>
      <c r="AE163" s="6">
        <f t="shared" ref="AE163" si="72">SUM(AE153:AE162)</f>
        <v>3</v>
      </c>
      <c r="AF163" s="6">
        <f t="shared" ref="AF163" si="73">SUM(AF153:AF162)</f>
        <v>1</v>
      </c>
      <c r="AG163" s="6">
        <f t="shared" ref="AG163" si="74">SUM(AG153:AG162)</f>
        <v>2</v>
      </c>
      <c r="AH163" s="6">
        <f t="shared" ref="AH163" si="75">SUM(AH153:AH162)</f>
        <v>0</v>
      </c>
      <c r="AI163" s="6">
        <f t="shared" ref="AI163" si="76">SUM(AI153:AI162)</f>
        <v>1</v>
      </c>
      <c r="AJ163" s="6">
        <f t="shared" ref="AJ163" si="77">SUM(AJ153:AJ162)</f>
        <v>1</v>
      </c>
      <c r="AK163" s="6">
        <f t="shared" ref="AK163" si="78">SUM(AK153:AK162)</f>
        <v>0</v>
      </c>
      <c r="AL163" s="6">
        <f t="shared" ref="AL163" si="79">SUM(AL153:AL162)</f>
        <v>0</v>
      </c>
      <c r="AM163" s="6">
        <f t="shared" ref="AM163" si="80">SUM(AM153:AM162)</f>
        <v>43</v>
      </c>
      <c r="AN163" s="20"/>
      <c r="AO163" s="20"/>
    </row>
    <row r="164" spans="1:41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20"/>
      <c r="AO164" s="20"/>
    </row>
    <row r="165" spans="1:41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2</v>
      </c>
      <c r="AE165" s="6">
        <v>0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5">
        <f t="shared" ref="AM165:AM174" si="81">SUM(E165:AL165)</f>
        <v>5</v>
      </c>
      <c r="AN165" s="1"/>
      <c r="AO165" s="1"/>
    </row>
    <row r="166" spans="1:41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1</v>
      </c>
      <c r="T166" s="6">
        <v>0</v>
      </c>
      <c r="U166" s="6">
        <v>0</v>
      </c>
      <c r="V166" s="6">
        <v>0</v>
      </c>
      <c r="W166" s="6">
        <v>0</v>
      </c>
      <c r="X166" s="6">
        <v>1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5">
        <f t="shared" si="81"/>
        <v>4</v>
      </c>
      <c r="AN166" s="27"/>
      <c r="AO166" s="27"/>
    </row>
    <row r="167" spans="1:4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>
        <f t="shared" si="81"/>
        <v>0</v>
      </c>
      <c r="AN167" s="20"/>
      <c r="AO167" s="20"/>
    </row>
    <row r="168" spans="1:4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>
        <f t="shared" si="81"/>
        <v>0</v>
      </c>
      <c r="AN168" s="20"/>
      <c r="AO168" s="20"/>
    </row>
    <row r="169" spans="1:4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>
        <f t="shared" si="81"/>
        <v>0</v>
      </c>
      <c r="AN169" s="20"/>
      <c r="AO169" s="20"/>
    </row>
    <row r="170" spans="1:4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>
        <f t="shared" si="81"/>
        <v>0</v>
      </c>
      <c r="AN170" s="20"/>
      <c r="AO170" s="20"/>
    </row>
    <row r="171" spans="1:4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>
        <f t="shared" si="81"/>
        <v>0</v>
      </c>
      <c r="AN171" s="20"/>
      <c r="AO171" s="20"/>
    </row>
    <row r="172" spans="1:4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>
        <f t="shared" si="81"/>
        <v>0</v>
      </c>
      <c r="AN172" s="20"/>
      <c r="AO172" s="20"/>
    </row>
    <row r="173" spans="1:4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>
        <f t="shared" si="81"/>
        <v>0</v>
      </c>
      <c r="AN173" s="20"/>
      <c r="AO173" s="20"/>
    </row>
    <row r="174" spans="1:4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>
        <f t="shared" si="81"/>
        <v>0</v>
      </c>
      <c r="AN174" s="20"/>
      <c r="AO174" s="20"/>
    </row>
    <row r="175" spans="1:41" x14ac:dyDescent="0.4">
      <c r="A175" s="6" t="s">
        <v>26</v>
      </c>
      <c r="B175" s="67" t="s">
        <v>51</v>
      </c>
      <c r="C175" s="68"/>
      <c r="D175" s="69"/>
      <c r="E175" s="6">
        <f t="shared" ref="E175" si="82">SUM(E165:E174)</f>
        <v>0</v>
      </c>
      <c r="F175" s="6">
        <f t="shared" ref="F175" si="83">SUM(F165:F174)</f>
        <v>0</v>
      </c>
      <c r="G175" s="6">
        <f t="shared" ref="G175" si="84">SUM(G165:G174)</f>
        <v>0</v>
      </c>
      <c r="H175" s="6">
        <f t="shared" ref="H175" si="85">SUM(H165:H174)</f>
        <v>1</v>
      </c>
      <c r="I175" s="6">
        <f t="shared" ref="I175" si="86">SUM(I165:I174)</f>
        <v>0</v>
      </c>
      <c r="J175" s="6">
        <f t="shared" ref="J175" si="87">SUM(J165:J174)</f>
        <v>0</v>
      </c>
      <c r="K175" s="6">
        <f t="shared" ref="K175" si="88">SUM(K165:K174)</f>
        <v>2</v>
      </c>
      <c r="L175" s="6">
        <f t="shared" ref="L175" si="89">SUM(L165:L174)</f>
        <v>0</v>
      </c>
      <c r="M175" s="6">
        <f t="shared" ref="M175" si="90">SUM(M165:M174)</f>
        <v>0</v>
      </c>
      <c r="N175" s="6">
        <f t="shared" ref="N175" si="91">SUM(N165:N174)</f>
        <v>1</v>
      </c>
      <c r="O175" s="6">
        <f t="shared" ref="O175" si="92">SUM(O165:O174)</f>
        <v>0</v>
      </c>
      <c r="P175" s="6">
        <f t="shared" ref="P175" si="93">SUM(P165:P174)</f>
        <v>0</v>
      </c>
      <c r="Q175" s="6">
        <f t="shared" ref="Q175" si="94">SUM(Q165:Q174)</f>
        <v>0</v>
      </c>
      <c r="R175" s="6">
        <f t="shared" ref="R175" si="95">SUM(R165:R174)</f>
        <v>0</v>
      </c>
      <c r="S175" s="6">
        <f t="shared" ref="S175" si="96">SUM(S165:S174)</f>
        <v>1</v>
      </c>
      <c r="T175" s="6">
        <f t="shared" ref="T175" si="97">SUM(T165:T174)</f>
        <v>0</v>
      </c>
      <c r="U175" s="6">
        <f t="shared" ref="U175" si="98">SUM(U165:U174)</f>
        <v>0</v>
      </c>
      <c r="V175" s="6">
        <f t="shared" ref="V175" si="99">SUM(V165:V174)</f>
        <v>0</v>
      </c>
      <c r="W175" s="6">
        <f t="shared" ref="W175" si="100">SUM(W165:W174)</f>
        <v>0</v>
      </c>
      <c r="X175" s="6">
        <f t="shared" ref="X175" si="101">SUM(X165:X174)</f>
        <v>1</v>
      </c>
      <c r="Y175" s="6">
        <f t="shared" ref="Y175" si="102">SUM(Y165:Y174)</f>
        <v>0</v>
      </c>
      <c r="Z175" s="6">
        <f t="shared" ref="Z175" si="103">SUM(Z165:Z174)</f>
        <v>0</v>
      </c>
      <c r="AA175" s="6">
        <f t="shared" ref="AA175" si="104">SUM(AA165:AA174)</f>
        <v>0</v>
      </c>
      <c r="AB175" s="6">
        <f t="shared" ref="AB175" si="105">SUM(AB165:AB174)</f>
        <v>0</v>
      </c>
      <c r="AC175" s="6">
        <f t="shared" ref="AC175" si="106">SUM(AC165:AC174)</f>
        <v>0</v>
      </c>
      <c r="AD175" s="6">
        <f t="shared" ref="AD175" si="107">SUM(AD165:AD174)</f>
        <v>2</v>
      </c>
      <c r="AE175" s="6">
        <f t="shared" ref="AE175" si="108">SUM(AE165:AE174)</f>
        <v>0</v>
      </c>
      <c r="AF175" s="6">
        <f t="shared" ref="AF175" si="109">SUM(AF165:AF174)</f>
        <v>1</v>
      </c>
      <c r="AG175" s="6">
        <f t="shared" ref="AG175" si="110">SUM(AG165:AG174)</f>
        <v>0</v>
      </c>
      <c r="AH175" s="6">
        <f t="shared" ref="AH175" si="111">SUM(AH165:AH174)</f>
        <v>0</v>
      </c>
      <c r="AI175" s="6">
        <f t="shared" ref="AI175" si="112">SUM(AI165:AI174)</f>
        <v>0</v>
      </c>
      <c r="AJ175" s="6">
        <f t="shared" ref="AJ175" si="113">SUM(AJ165:AJ174)</f>
        <v>0</v>
      </c>
      <c r="AK175" s="6">
        <f t="shared" ref="AK175" si="114">SUM(AK165:AK174)</f>
        <v>0</v>
      </c>
      <c r="AL175" s="6">
        <f t="shared" ref="AL175" si="115">SUM(AL165:AL174)</f>
        <v>0</v>
      </c>
      <c r="AM175" s="6">
        <f t="shared" ref="AM175" si="116">SUM(AM165:AM174)</f>
        <v>9</v>
      </c>
      <c r="AN175" s="20"/>
      <c r="AO175" s="20"/>
    </row>
    <row r="176" spans="1:41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"/>
      <c r="AO176" s="1"/>
    </row>
    <row r="177" spans="1:41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0</v>
      </c>
      <c r="G177" s="6">
        <v>2</v>
      </c>
      <c r="H177" s="6">
        <v>2</v>
      </c>
      <c r="I177" s="6">
        <v>0</v>
      </c>
      <c r="J177" s="6">
        <v>0</v>
      </c>
      <c r="K177" s="6">
        <v>0</v>
      </c>
      <c r="L177" s="6">
        <v>2</v>
      </c>
      <c r="M177" s="6">
        <v>4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2</v>
      </c>
      <c r="U177" s="6">
        <v>0</v>
      </c>
      <c r="V177" s="6">
        <v>0</v>
      </c>
      <c r="W177" s="6">
        <v>1</v>
      </c>
      <c r="X177" s="6">
        <v>2</v>
      </c>
      <c r="Y177" s="6">
        <v>1</v>
      </c>
      <c r="Z177" s="6">
        <v>0</v>
      </c>
      <c r="AA177" s="6">
        <v>0</v>
      </c>
      <c r="AB177" s="6">
        <v>1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1</v>
      </c>
      <c r="AI177" s="6">
        <v>2</v>
      </c>
      <c r="AJ177" s="6">
        <v>1</v>
      </c>
      <c r="AK177" s="6">
        <v>0</v>
      </c>
      <c r="AL177" s="6">
        <v>1</v>
      </c>
      <c r="AM177" s="5">
        <f t="shared" ref="AM177:AM186" si="117">SUM(E177:AL177)</f>
        <v>22</v>
      </c>
    </row>
    <row r="178" spans="1:41" x14ac:dyDescent="0.4">
      <c r="A178" s="11" t="s">
        <v>50</v>
      </c>
      <c r="B178" s="52"/>
      <c r="C178" s="24" t="s">
        <v>182</v>
      </c>
      <c r="D178" s="50"/>
      <c r="E178" s="6">
        <v>1</v>
      </c>
      <c r="F178" s="6">
        <v>1</v>
      </c>
      <c r="G178" s="6">
        <v>0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15</v>
      </c>
      <c r="N178" s="6">
        <v>1</v>
      </c>
      <c r="O178" s="6">
        <v>1</v>
      </c>
      <c r="P178" s="6">
        <v>1</v>
      </c>
      <c r="Q178" s="6">
        <v>1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1</v>
      </c>
      <c r="X178" s="6">
        <v>0</v>
      </c>
      <c r="Y178" s="6">
        <v>1</v>
      </c>
      <c r="Z178" s="6">
        <v>1</v>
      </c>
      <c r="AA178" s="6">
        <v>0</v>
      </c>
      <c r="AB178" s="6">
        <v>1</v>
      </c>
      <c r="AC178" s="6">
        <v>3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5">
        <f t="shared" si="117"/>
        <v>30</v>
      </c>
      <c r="AN178" s="20"/>
      <c r="AO178" s="20"/>
    </row>
    <row r="179" spans="1:41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5">
        <f t="shared" si="117"/>
        <v>3</v>
      </c>
      <c r="AN179" s="20"/>
      <c r="AO179" s="20"/>
    </row>
    <row r="180" spans="1:41" x14ac:dyDescent="0.4">
      <c r="A180" s="7"/>
      <c r="B180" s="52"/>
      <c r="C180" s="24" t="s">
        <v>184</v>
      </c>
      <c r="D180" s="50"/>
      <c r="E180" s="6">
        <v>0</v>
      </c>
      <c r="F180" s="6">
        <v>1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1</v>
      </c>
      <c r="T180" s="6">
        <v>1</v>
      </c>
      <c r="U180" s="6">
        <v>0</v>
      </c>
      <c r="V180" s="6">
        <v>0</v>
      </c>
      <c r="W180" s="6">
        <v>1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5">
        <f t="shared" si="117"/>
        <v>6</v>
      </c>
      <c r="AN180" s="20"/>
      <c r="AO180" s="20"/>
    </row>
    <row r="181" spans="1:41" x14ac:dyDescent="0.4">
      <c r="A181" s="7"/>
      <c r="B181" s="52"/>
      <c r="C181" s="24" t="s">
        <v>185</v>
      </c>
      <c r="D181" s="50"/>
      <c r="E181" s="6">
        <v>0</v>
      </c>
      <c r="F181" s="6">
        <v>2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1</v>
      </c>
      <c r="W181" s="6">
        <v>0</v>
      </c>
      <c r="X181" s="6">
        <v>0</v>
      </c>
      <c r="Y181" s="6">
        <v>0</v>
      </c>
      <c r="Z181" s="6">
        <v>0</v>
      </c>
      <c r="AA181" s="6">
        <v>1</v>
      </c>
      <c r="AB181" s="6">
        <v>0</v>
      </c>
      <c r="AC181" s="6">
        <v>0</v>
      </c>
      <c r="AD181" s="6">
        <v>1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1</v>
      </c>
      <c r="AK181" s="6">
        <v>0</v>
      </c>
      <c r="AL181" s="6">
        <v>0</v>
      </c>
      <c r="AM181" s="5">
        <f t="shared" si="117"/>
        <v>7</v>
      </c>
      <c r="AN181" s="20"/>
      <c r="AO181" s="20"/>
    </row>
    <row r="182" spans="1:41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5">
        <f t="shared" si="117"/>
        <v>2</v>
      </c>
      <c r="AN182" s="20"/>
      <c r="AO182" s="20"/>
    </row>
    <row r="183" spans="1:41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2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5">
        <f t="shared" si="117"/>
        <v>2</v>
      </c>
      <c r="AN183" s="20"/>
      <c r="AO183" s="20"/>
    </row>
    <row r="184" spans="1:41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5">
        <f t="shared" si="117"/>
        <v>1</v>
      </c>
      <c r="AN184" s="20"/>
      <c r="AO184" s="20"/>
    </row>
    <row r="185" spans="1:41" x14ac:dyDescent="0.4">
      <c r="A185" s="7"/>
      <c r="B185" s="52"/>
      <c r="C185" s="24" t="s">
        <v>189</v>
      </c>
      <c r="D185" s="50"/>
      <c r="E185" s="6">
        <v>0</v>
      </c>
      <c r="F185" s="6">
        <v>1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5">
        <f t="shared" si="117"/>
        <v>1</v>
      </c>
      <c r="AN185" s="20"/>
      <c r="AO185" s="20"/>
    </row>
    <row r="186" spans="1:41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5">
        <f t="shared" si="117"/>
        <v>0</v>
      </c>
      <c r="AN186" s="20"/>
      <c r="AO186" s="20"/>
    </row>
    <row r="187" spans="1:41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118">SUM(E177:E186)</f>
        <v>1</v>
      </c>
      <c r="F187" s="6">
        <f t="shared" ref="F187" si="119">SUM(F177:F186)</f>
        <v>5</v>
      </c>
      <c r="G187" s="6">
        <f t="shared" ref="G187" si="120">SUM(G177:G186)</f>
        <v>4</v>
      </c>
      <c r="H187" s="6">
        <f t="shared" ref="H187" si="121">SUM(H177:H186)</f>
        <v>3</v>
      </c>
      <c r="I187" s="6">
        <f t="shared" ref="I187" si="122">SUM(I177:I186)</f>
        <v>1</v>
      </c>
      <c r="J187" s="6">
        <f t="shared" ref="J187" si="123">SUM(J177:J186)</f>
        <v>1</v>
      </c>
      <c r="K187" s="6">
        <f t="shared" ref="K187" si="124">SUM(K177:K186)</f>
        <v>1</v>
      </c>
      <c r="L187" s="6">
        <f t="shared" ref="L187" si="125">SUM(L177:L186)</f>
        <v>2</v>
      </c>
      <c r="M187" s="6">
        <f t="shared" ref="M187" si="126">SUM(M177:M186)</f>
        <v>21</v>
      </c>
      <c r="N187" s="6">
        <f t="shared" ref="N187" si="127">SUM(N177:N186)</f>
        <v>1</v>
      </c>
      <c r="O187" s="6">
        <f t="shared" ref="O187" si="128">SUM(O177:O186)</f>
        <v>1</v>
      </c>
      <c r="P187" s="6">
        <f t="shared" ref="P187" si="129">SUM(P177:P186)</f>
        <v>1</v>
      </c>
      <c r="Q187" s="6">
        <f t="shared" ref="Q187" si="130">SUM(Q177:Q186)</f>
        <v>1</v>
      </c>
      <c r="R187" s="6">
        <f t="shared" ref="R187" si="131">SUM(R177:R186)</f>
        <v>3</v>
      </c>
      <c r="S187" s="6">
        <f t="shared" ref="S187" si="132">SUM(S177:S186)</f>
        <v>2</v>
      </c>
      <c r="T187" s="6">
        <f t="shared" ref="T187" si="133">SUM(T177:T186)</f>
        <v>3</v>
      </c>
      <c r="U187" s="6">
        <f t="shared" ref="U187" si="134">SUM(U177:U186)</f>
        <v>0</v>
      </c>
      <c r="V187" s="6">
        <f t="shared" ref="V187" si="135">SUM(V177:V186)</f>
        <v>1</v>
      </c>
      <c r="W187" s="6">
        <f t="shared" ref="W187" si="136">SUM(W177:W186)</f>
        <v>3</v>
      </c>
      <c r="X187" s="6">
        <f t="shared" ref="X187" si="137">SUM(X177:X186)</f>
        <v>2</v>
      </c>
      <c r="Y187" s="6">
        <f t="shared" ref="Y187" si="138">SUM(Y177:Y186)</f>
        <v>2</v>
      </c>
      <c r="Z187" s="6">
        <f t="shared" ref="Z187" si="139">SUM(Z177:Z186)</f>
        <v>1</v>
      </c>
      <c r="AA187" s="6">
        <f t="shared" ref="AA187" si="140">SUM(AA177:AA186)</f>
        <v>1</v>
      </c>
      <c r="AB187" s="6">
        <f t="shared" ref="AB187" si="141">SUM(AB177:AB186)</f>
        <v>2</v>
      </c>
      <c r="AC187" s="6">
        <f t="shared" ref="AC187" si="142">SUM(AC177:AC186)</f>
        <v>3</v>
      </c>
      <c r="AD187" s="6">
        <f t="shared" ref="AD187" si="143">SUM(AD177:AD186)</f>
        <v>1</v>
      </c>
      <c r="AE187" s="6">
        <f t="shared" ref="AE187" si="144">SUM(AE177:AE186)</f>
        <v>0</v>
      </c>
      <c r="AF187" s="6">
        <f t="shared" ref="AF187" si="145">SUM(AF177:AF186)</f>
        <v>0</v>
      </c>
      <c r="AG187" s="6">
        <f t="shared" ref="AG187" si="146">SUM(AG177:AG186)</f>
        <v>0</v>
      </c>
      <c r="AH187" s="6">
        <f t="shared" ref="AH187" si="147">SUM(AH177:AH186)</f>
        <v>1</v>
      </c>
      <c r="AI187" s="6">
        <f t="shared" ref="AI187" si="148">SUM(AI177:AI186)</f>
        <v>2</v>
      </c>
      <c r="AJ187" s="6">
        <f t="shared" ref="AJ187" si="149">SUM(AJ177:AJ186)</f>
        <v>2</v>
      </c>
      <c r="AK187" s="6">
        <f t="shared" ref="AK187" si="150">SUM(AK177:AK186)</f>
        <v>0</v>
      </c>
      <c r="AL187" s="6">
        <f t="shared" ref="AL187" si="151">SUM(AL177:AL186)</f>
        <v>2</v>
      </c>
      <c r="AM187" s="6">
        <f t="shared" ref="AM187" si="152">SUM(AM177:AM186)</f>
        <v>74</v>
      </c>
      <c r="AN187" s="1"/>
      <c r="AO187" s="1"/>
    </row>
    <row r="188" spans="1:41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T188" s="18"/>
      <c r="U188" s="18"/>
      <c r="V188" s="18"/>
      <c r="W188" s="18"/>
      <c r="X188" s="18"/>
      <c r="Y188" s="18"/>
      <c r="Z188" s="18"/>
      <c r="AA188" s="18"/>
      <c r="AB188" s="18"/>
      <c r="AM188" s="5"/>
    </row>
    <row r="189" spans="1:41" x14ac:dyDescent="0.4">
      <c r="A189" s="11" t="s">
        <v>48</v>
      </c>
      <c r="B189" s="17" t="s">
        <v>71</v>
      </c>
      <c r="C189" s="73" t="s">
        <v>72</v>
      </c>
      <c r="D189" s="74"/>
      <c r="E189" s="6">
        <v>1</v>
      </c>
      <c r="F189" s="6">
        <v>1</v>
      </c>
      <c r="G189" s="6">
        <v>0</v>
      </c>
      <c r="H189" s="6">
        <v>3</v>
      </c>
      <c r="I189" s="6">
        <v>5</v>
      </c>
      <c r="J189" s="6">
        <v>2</v>
      </c>
      <c r="K189" s="6">
        <v>1</v>
      </c>
      <c r="L189" s="6">
        <v>2</v>
      </c>
      <c r="M189" s="6">
        <v>1</v>
      </c>
      <c r="N189" s="6">
        <v>0</v>
      </c>
      <c r="O189" s="6">
        <v>1</v>
      </c>
      <c r="P189" s="6">
        <v>2</v>
      </c>
      <c r="Q189" s="6">
        <v>0</v>
      </c>
      <c r="R189" s="6">
        <v>1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5">
        <f t="shared" ref="AM189:AM198" si="153">SUM(E189:AL189)</f>
        <v>20</v>
      </c>
      <c r="AN189" s="20"/>
      <c r="AO189" s="20"/>
    </row>
    <row r="190" spans="1:41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4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1</v>
      </c>
      <c r="T190" s="6">
        <v>1</v>
      </c>
      <c r="U190" s="6">
        <v>1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5">
        <f t="shared" si="153"/>
        <v>9</v>
      </c>
      <c r="AN190" s="20"/>
      <c r="AO190" s="20"/>
    </row>
    <row r="191" spans="1:41" x14ac:dyDescent="0.4">
      <c r="A191" s="7"/>
      <c r="B191" s="52"/>
      <c r="C191" s="24" t="s">
        <v>192</v>
      </c>
      <c r="D191" s="50"/>
      <c r="E191" s="6">
        <v>0</v>
      </c>
      <c r="F191" s="6">
        <v>1</v>
      </c>
      <c r="G191" s="6">
        <v>0</v>
      </c>
      <c r="H191" s="6">
        <v>2</v>
      </c>
      <c r="I191" s="6">
        <v>1</v>
      </c>
      <c r="J191" s="6">
        <v>0</v>
      </c>
      <c r="K191" s="6">
        <v>0</v>
      </c>
      <c r="L191" s="6">
        <v>2</v>
      </c>
      <c r="M191" s="6">
        <v>4</v>
      </c>
      <c r="N191" s="6">
        <v>0</v>
      </c>
      <c r="O191" s="6">
        <v>0</v>
      </c>
      <c r="P191" s="6">
        <v>2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1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0</v>
      </c>
      <c r="AM191" s="5">
        <f t="shared" si="153"/>
        <v>17</v>
      </c>
      <c r="AN191" s="20"/>
      <c r="AO191" s="20"/>
    </row>
    <row r="192" spans="1:41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1</v>
      </c>
      <c r="J192" s="6">
        <v>1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5">
        <f t="shared" si="153"/>
        <v>4</v>
      </c>
      <c r="AN192" s="20"/>
      <c r="AO192" s="20"/>
    </row>
    <row r="193" spans="1:41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1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5">
        <f t="shared" si="153"/>
        <v>1</v>
      </c>
      <c r="AN193" s="20"/>
      <c r="AO193" s="20"/>
    </row>
    <row r="194" spans="1:41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0</v>
      </c>
      <c r="L194" s="6">
        <v>1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3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5">
        <f t="shared" si="153"/>
        <v>5</v>
      </c>
      <c r="AN194" s="20"/>
      <c r="AO194" s="20"/>
    </row>
    <row r="195" spans="1:41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1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5">
        <f t="shared" si="153"/>
        <v>1</v>
      </c>
      <c r="AN195" s="20"/>
      <c r="AO195" s="20"/>
    </row>
    <row r="196" spans="1:41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5">
        <f t="shared" si="153"/>
        <v>0</v>
      </c>
      <c r="AN196" s="1"/>
      <c r="AO196" s="1"/>
    </row>
    <row r="197" spans="1:41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5">
        <f t="shared" si="153"/>
        <v>0</v>
      </c>
      <c r="AN197" s="1"/>
      <c r="AO197" s="1"/>
    </row>
    <row r="198" spans="1:41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1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5">
        <f t="shared" si="153"/>
        <v>1</v>
      </c>
      <c r="AN198" s="1"/>
      <c r="AO198" s="1"/>
    </row>
    <row r="199" spans="1:41" x14ac:dyDescent="0.4">
      <c r="A199" s="6" t="s">
        <v>26</v>
      </c>
      <c r="B199" s="67" t="s">
        <v>51</v>
      </c>
      <c r="C199" s="68"/>
      <c r="D199" s="69"/>
      <c r="E199" s="6">
        <f t="shared" ref="E199" si="154">SUM(E189:E198)</f>
        <v>1</v>
      </c>
      <c r="F199" s="6">
        <f t="shared" ref="F199" si="155">SUM(F189:F198)</f>
        <v>2</v>
      </c>
      <c r="G199" s="6">
        <f t="shared" ref="G199" si="156">SUM(G189:G198)</f>
        <v>0</v>
      </c>
      <c r="H199" s="6">
        <f t="shared" ref="H199" si="157">SUM(H189:H198)</f>
        <v>5</v>
      </c>
      <c r="I199" s="6">
        <f t="shared" ref="I199" si="158">SUM(I189:I198)</f>
        <v>9</v>
      </c>
      <c r="J199" s="6">
        <f t="shared" ref="J199" si="159">SUM(J189:J198)</f>
        <v>8</v>
      </c>
      <c r="K199" s="6">
        <f t="shared" ref="K199" si="160">SUM(K189:K198)</f>
        <v>2</v>
      </c>
      <c r="L199" s="6">
        <f t="shared" ref="L199" si="161">SUM(L189:L198)</f>
        <v>5</v>
      </c>
      <c r="M199" s="6">
        <f t="shared" ref="M199" si="162">SUM(M189:M198)</f>
        <v>6</v>
      </c>
      <c r="N199" s="6">
        <f t="shared" ref="N199" si="163">SUM(N189:N198)</f>
        <v>0</v>
      </c>
      <c r="O199" s="6">
        <f t="shared" ref="O199" si="164">SUM(O189:O198)</f>
        <v>1</v>
      </c>
      <c r="P199" s="6">
        <f t="shared" ref="P199" si="165">SUM(P189:P198)</f>
        <v>5</v>
      </c>
      <c r="Q199" s="6">
        <f t="shared" ref="Q199" si="166">SUM(Q189:Q198)</f>
        <v>1</v>
      </c>
      <c r="R199" s="6">
        <f t="shared" ref="R199" si="167">SUM(R189:R198)</f>
        <v>1</v>
      </c>
      <c r="S199" s="6">
        <f t="shared" ref="S199" si="168">SUM(S189:S198)</f>
        <v>2</v>
      </c>
      <c r="T199" s="6">
        <f t="shared" ref="T199" si="169">SUM(T189:T198)</f>
        <v>1</v>
      </c>
      <c r="U199" s="6">
        <f t="shared" ref="U199" si="170">SUM(U189:U198)</f>
        <v>1</v>
      </c>
      <c r="V199" s="6">
        <f t="shared" ref="V199" si="171">SUM(V189:V198)</f>
        <v>0</v>
      </c>
      <c r="W199" s="6">
        <f t="shared" ref="W199" si="172">SUM(W189:W198)</f>
        <v>0</v>
      </c>
      <c r="X199" s="6">
        <f t="shared" ref="X199" si="173">SUM(X189:X198)</f>
        <v>0</v>
      </c>
      <c r="Y199" s="6">
        <f t="shared" ref="Y199" si="174">SUM(Y189:Y198)</f>
        <v>0</v>
      </c>
      <c r="Z199" s="6">
        <f t="shared" ref="Z199" si="175">SUM(Z189:Z198)</f>
        <v>3</v>
      </c>
      <c r="AA199" s="6">
        <f t="shared" ref="AA199" si="176">SUM(AA189:AA198)</f>
        <v>0</v>
      </c>
      <c r="AB199" s="6">
        <f t="shared" ref="AB199" si="177">SUM(AB189:AB198)</f>
        <v>0</v>
      </c>
      <c r="AC199" s="6">
        <f t="shared" ref="AC199" si="178">SUM(AC189:AC198)</f>
        <v>0</v>
      </c>
      <c r="AD199" s="6">
        <f t="shared" ref="AD199" si="179">SUM(AD189:AD198)</f>
        <v>1</v>
      </c>
      <c r="AE199" s="6">
        <f t="shared" ref="AE199" si="180">SUM(AE189:AE198)</f>
        <v>1</v>
      </c>
      <c r="AF199" s="6">
        <f t="shared" ref="AF199" si="181">SUM(AF189:AF198)</f>
        <v>0</v>
      </c>
      <c r="AG199" s="6">
        <f t="shared" ref="AG199" si="182">SUM(AG189:AG198)</f>
        <v>0</v>
      </c>
      <c r="AH199" s="6">
        <f t="shared" ref="AH199" si="183">SUM(AH189:AH198)</f>
        <v>2</v>
      </c>
      <c r="AI199" s="6">
        <f t="shared" ref="AI199" si="184">SUM(AI189:AI198)</f>
        <v>0</v>
      </c>
      <c r="AJ199" s="6">
        <f t="shared" ref="AJ199" si="185">SUM(AJ189:AJ198)</f>
        <v>0</v>
      </c>
      <c r="AK199" s="6">
        <f t="shared" ref="AK199" si="186">SUM(AK189:AK198)</f>
        <v>1</v>
      </c>
      <c r="AL199" s="6">
        <f t="shared" ref="AL199" si="187">SUM(AL189:AL198)</f>
        <v>0</v>
      </c>
      <c r="AM199" s="6">
        <f t="shared" ref="AM199" si="188">SUM(AM189:AM198)</f>
        <v>58</v>
      </c>
      <c r="AN199" s="27"/>
      <c r="AO199" s="27"/>
    </row>
    <row r="200" spans="1:41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20"/>
      <c r="AO200" s="20"/>
    </row>
    <row r="201" spans="1:41" x14ac:dyDescent="0.4">
      <c r="A201" s="11" t="s">
        <v>48</v>
      </c>
      <c r="B201" s="17" t="s">
        <v>73</v>
      </c>
      <c r="C201" s="73" t="s">
        <v>74</v>
      </c>
      <c r="D201" s="74"/>
      <c r="E201" s="6">
        <v>0</v>
      </c>
      <c r="F201" s="6">
        <v>2</v>
      </c>
      <c r="G201" s="6">
        <v>1</v>
      </c>
      <c r="H201" s="6">
        <v>0</v>
      </c>
      <c r="I201" s="6">
        <v>3</v>
      </c>
      <c r="J201" s="6">
        <v>1</v>
      </c>
      <c r="K201" s="6">
        <v>5</v>
      </c>
      <c r="L201" s="6">
        <v>0</v>
      </c>
      <c r="M201" s="6">
        <v>0</v>
      </c>
      <c r="N201" s="6">
        <v>3</v>
      </c>
      <c r="O201" s="6">
        <v>0</v>
      </c>
      <c r="P201" s="6">
        <v>3</v>
      </c>
      <c r="Q201" s="6">
        <v>2</v>
      </c>
      <c r="R201" s="6">
        <v>4</v>
      </c>
      <c r="S201" s="6">
        <v>7</v>
      </c>
      <c r="T201" s="6">
        <v>1</v>
      </c>
      <c r="U201" s="6">
        <v>1</v>
      </c>
      <c r="V201" s="6">
        <v>3</v>
      </c>
      <c r="W201" s="6">
        <v>1</v>
      </c>
      <c r="X201" s="6">
        <v>1</v>
      </c>
      <c r="Y201" s="6">
        <v>1</v>
      </c>
      <c r="Z201" s="6">
        <v>0</v>
      </c>
      <c r="AA201" s="6">
        <v>0</v>
      </c>
      <c r="AB201" s="6">
        <v>0</v>
      </c>
      <c r="AC201" s="6">
        <v>1</v>
      </c>
      <c r="AD201" s="6">
        <v>1</v>
      </c>
      <c r="AE201" s="6">
        <v>0</v>
      </c>
      <c r="AF201" s="6">
        <v>1</v>
      </c>
      <c r="AG201" s="6">
        <v>1</v>
      </c>
      <c r="AH201" s="6">
        <v>0</v>
      </c>
      <c r="AI201" s="6">
        <v>0</v>
      </c>
      <c r="AJ201" s="6">
        <v>2</v>
      </c>
      <c r="AK201" s="6">
        <v>1</v>
      </c>
      <c r="AL201" s="6">
        <v>1</v>
      </c>
      <c r="AM201" s="5">
        <f t="shared" ref="AM201:AM210" si="189">SUM(E201:AL201)</f>
        <v>47</v>
      </c>
      <c r="AN201" s="20"/>
      <c r="AO201" s="20"/>
    </row>
    <row r="202" spans="1:41" x14ac:dyDescent="0.4">
      <c r="A202" s="11" t="s">
        <v>50</v>
      </c>
      <c r="B202" s="52"/>
      <c r="C202" s="24" t="s">
        <v>200</v>
      </c>
      <c r="D202" s="50"/>
      <c r="E202" s="6">
        <v>7</v>
      </c>
      <c r="F202" s="6">
        <v>6</v>
      </c>
      <c r="G202" s="6">
        <v>2</v>
      </c>
      <c r="H202" s="6">
        <v>2</v>
      </c>
      <c r="I202" s="6">
        <v>5</v>
      </c>
      <c r="J202" s="6">
        <v>0</v>
      </c>
      <c r="K202" s="6">
        <v>3</v>
      </c>
      <c r="L202" s="6">
        <v>0</v>
      </c>
      <c r="M202" s="6">
        <v>1</v>
      </c>
      <c r="N202" s="6">
        <v>0</v>
      </c>
      <c r="O202" s="6">
        <v>1</v>
      </c>
      <c r="P202" s="6">
        <v>1</v>
      </c>
      <c r="Q202" s="6">
        <v>17</v>
      </c>
      <c r="R202" s="6">
        <v>3</v>
      </c>
      <c r="S202" s="6">
        <v>5</v>
      </c>
      <c r="T202" s="6">
        <v>1</v>
      </c>
      <c r="U202" s="6">
        <v>0</v>
      </c>
      <c r="V202" s="6">
        <v>0</v>
      </c>
      <c r="W202" s="6">
        <v>1</v>
      </c>
      <c r="X202" s="6">
        <v>1</v>
      </c>
      <c r="Y202" s="6">
        <v>1</v>
      </c>
      <c r="Z202" s="6">
        <v>0</v>
      </c>
      <c r="AA202" s="6">
        <v>4</v>
      </c>
      <c r="AB202" s="6">
        <v>1</v>
      </c>
      <c r="AC202" s="6">
        <v>0</v>
      </c>
      <c r="AD202" s="6">
        <v>0</v>
      </c>
      <c r="AE202" s="6">
        <v>0</v>
      </c>
      <c r="AF202" s="6">
        <v>1</v>
      </c>
      <c r="AG202" s="6">
        <v>2</v>
      </c>
      <c r="AH202" s="6">
        <v>0</v>
      </c>
      <c r="AI202" s="6">
        <v>1</v>
      </c>
      <c r="AJ202" s="6">
        <v>0</v>
      </c>
      <c r="AK202" s="6">
        <v>0</v>
      </c>
      <c r="AL202" s="6">
        <v>0</v>
      </c>
      <c r="AM202" s="5">
        <f t="shared" si="189"/>
        <v>66</v>
      </c>
      <c r="AN202" s="20"/>
      <c r="AO202" s="20"/>
    </row>
    <row r="203" spans="1:41" x14ac:dyDescent="0.4">
      <c r="A203" s="7"/>
      <c r="B203" s="52"/>
      <c r="C203" s="24" t="s">
        <v>201</v>
      </c>
      <c r="D203" s="50"/>
      <c r="E203" s="6">
        <v>1</v>
      </c>
      <c r="F203" s="6">
        <v>1</v>
      </c>
      <c r="G203" s="6">
        <v>6</v>
      </c>
      <c r="H203" s="6">
        <v>0</v>
      </c>
      <c r="I203" s="6">
        <v>2</v>
      </c>
      <c r="J203" s="6">
        <v>3</v>
      </c>
      <c r="K203" s="6">
        <v>1</v>
      </c>
      <c r="L203" s="6">
        <v>1</v>
      </c>
      <c r="M203" s="6">
        <v>2</v>
      </c>
      <c r="N203" s="6">
        <v>1</v>
      </c>
      <c r="O203" s="6">
        <v>1</v>
      </c>
      <c r="P203" s="6">
        <v>0</v>
      </c>
      <c r="Q203" s="6">
        <v>1</v>
      </c>
      <c r="R203" s="6">
        <v>4</v>
      </c>
      <c r="S203" s="6">
        <v>9</v>
      </c>
      <c r="T203" s="6">
        <v>8</v>
      </c>
      <c r="U203" s="6">
        <v>1</v>
      </c>
      <c r="V203" s="6">
        <v>2</v>
      </c>
      <c r="W203" s="6">
        <v>5</v>
      </c>
      <c r="X203" s="6">
        <v>0</v>
      </c>
      <c r="Y203" s="6">
        <v>1</v>
      </c>
      <c r="Z203" s="6">
        <v>0</v>
      </c>
      <c r="AA203" s="6">
        <v>1</v>
      </c>
      <c r="AB203" s="6">
        <v>0</v>
      </c>
      <c r="AC203" s="6">
        <v>0</v>
      </c>
      <c r="AD203" s="6">
        <v>0</v>
      </c>
      <c r="AE203" s="6">
        <v>1</v>
      </c>
      <c r="AF203" s="6">
        <v>5</v>
      </c>
      <c r="AG203" s="6">
        <v>1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5">
        <f t="shared" si="189"/>
        <v>58</v>
      </c>
      <c r="AN203" s="20"/>
      <c r="AO203" s="20"/>
    </row>
    <row r="204" spans="1:41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0</v>
      </c>
      <c r="R204" s="6">
        <v>1</v>
      </c>
      <c r="S204" s="6">
        <v>0</v>
      </c>
      <c r="T204" s="6">
        <v>0</v>
      </c>
      <c r="U204" s="6">
        <v>0</v>
      </c>
      <c r="V204" s="6">
        <v>1</v>
      </c>
      <c r="W204" s="6">
        <v>0</v>
      </c>
      <c r="X204" s="6">
        <v>1</v>
      </c>
      <c r="Y204" s="6">
        <v>0</v>
      </c>
      <c r="Z204" s="6">
        <v>1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5">
        <f t="shared" si="189"/>
        <v>6</v>
      </c>
      <c r="AN204" s="20"/>
      <c r="AO204" s="20"/>
    </row>
    <row r="205" spans="1:41" x14ac:dyDescent="0.4">
      <c r="A205" s="7"/>
      <c r="B205" s="52"/>
      <c r="C205" s="24" t="s">
        <v>203</v>
      </c>
      <c r="D205" s="50"/>
      <c r="E205" s="6">
        <v>0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1</v>
      </c>
      <c r="X205" s="6">
        <v>0</v>
      </c>
      <c r="Y205" s="6">
        <v>1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4</v>
      </c>
      <c r="AM205" s="5">
        <f t="shared" si="189"/>
        <v>9</v>
      </c>
      <c r="AN205" s="20"/>
      <c r="AO205" s="20"/>
    </row>
    <row r="206" spans="1:41" x14ac:dyDescent="0.4">
      <c r="A206" s="7"/>
      <c r="B206" s="52"/>
      <c r="C206" s="24" t="s">
        <v>204</v>
      </c>
      <c r="D206" s="50"/>
      <c r="E206" s="6">
        <v>2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1</v>
      </c>
      <c r="S206" s="6">
        <v>1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5">
        <f t="shared" si="189"/>
        <v>4</v>
      </c>
      <c r="AN206" s="20"/>
      <c r="AO206" s="20"/>
    </row>
    <row r="207" spans="1:41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5">
        <f t="shared" si="189"/>
        <v>1</v>
      </c>
      <c r="AN207" s="1"/>
      <c r="AO207" s="1"/>
    </row>
    <row r="208" spans="1:41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6">
        <v>1</v>
      </c>
      <c r="T208" s="6">
        <v>2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2</v>
      </c>
      <c r="AA208" s="6">
        <v>1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5">
        <f t="shared" si="189"/>
        <v>7</v>
      </c>
      <c r="AN208" s="27"/>
      <c r="AO208" s="27"/>
    </row>
    <row r="209" spans="1:41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1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5">
        <f t="shared" si="189"/>
        <v>1</v>
      </c>
      <c r="AN209" s="27"/>
      <c r="AO209" s="27"/>
    </row>
    <row r="210" spans="1:41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1</v>
      </c>
      <c r="AI210" s="6">
        <v>0</v>
      </c>
      <c r="AJ210" s="6">
        <v>0</v>
      </c>
      <c r="AK210" s="6">
        <v>0</v>
      </c>
      <c r="AL210" s="6">
        <v>1</v>
      </c>
      <c r="AM210" s="5">
        <f t="shared" si="189"/>
        <v>2</v>
      </c>
      <c r="AN210" s="27"/>
      <c r="AO210" s="27"/>
    </row>
    <row r="211" spans="1:41" x14ac:dyDescent="0.4">
      <c r="A211" s="6" t="s">
        <v>26</v>
      </c>
      <c r="B211" s="67" t="s">
        <v>51</v>
      </c>
      <c r="C211" s="68"/>
      <c r="D211" s="69"/>
      <c r="E211" s="6">
        <f t="shared" ref="E211" si="190">SUM(E201:E210)</f>
        <v>10</v>
      </c>
      <c r="F211" s="6">
        <f t="shared" ref="F211" si="191">SUM(F201:F210)</f>
        <v>10</v>
      </c>
      <c r="G211" s="6">
        <f t="shared" ref="G211" si="192">SUM(G201:G210)</f>
        <v>9</v>
      </c>
      <c r="H211" s="6">
        <f t="shared" ref="H211" si="193">SUM(H201:H210)</f>
        <v>2</v>
      </c>
      <c r="I211" s="6">
        <f t="shared" ref="I211" si="194">SUM(I201:I210)</f>
        <v>10</v>
      </c>
      <c r="J211" s="6">
        <f t="shared" ref="J211" si="195">SUM(J201:J210)</f>
        <v>4</v>
      </c>
      <c r="K211" s="6">
        <f t="shared" ref="K211" si="196">SUM(K201:K210)</f>
        <v>10</v>
      </c>
      <c r="L211" s="6">
        <f t="shared" ref="L211" si="197">SUM(L201:L210)</f>
        <v>1</v>
      </c>
      <c r="M211" s="6">
        <f t="shared" ref="M211" si="198">SUM(M201:M210)</f>
        <v>3</v>
      </c>
      <c r="N211" s="6">
        <f t="shared" ref="N211" si="199">SUM(N201:N210)</f>
        <v>5</v>
      </c>
      <c r="O211" s="6">
        <f t="shared" ref="O211" si="200">SUM(O201:O210)</f>
        <v>3</v>
      </c>
      <c r="P211" s="6">
        <f t="shared" ref="P211" si="201">SUM(P201:P210)</f>
        <v>8</v>
      </c>
      <c r="Q211" s="6">
        <f t="shared" ref="Q211" si="202">SUM(Q201:Q210)</f>
        <v>20</v>
      </c>
      <c r="R211" s="6">
        <f t="shared" ref="R211" si="203">SUM(R201:R210)</f>
        <v>13</v>
      </c>
      <c r="S211" s="6">
        <f t="shared" ref="S211" si="204">SUM(S201:S210)</f>
        <v>23</v>
      </c>
      <c r="T211" s="6">
        <f t="shared" ref="T211" si="205">SUM(T201:T210)</f>
        <v>12</v>
      </c>
      <c r="U211" s="6">
        <f t="shared" ref="U211" si="206">SUM(U201:U210)</f>
        <v>2</v>
      </c>
      <c r="V211" s="6">
        <f t="shared" ref="V211" si="207">SUM(V201:V210)</f>
        <v>6</v>
      </c>
      <c r="W211" s="6">
        <f t="shared" ref="W211" si="208">SUM(W201:W210)</f>
        <v>8</v>
      </c>
      <c r="X211" s="6">
        <f t="shared" ref="X211" si="209">SUM(X201:X210)</f>
        <v>3</v>
      </c>
      <c r="Y211" s="6">
        <f t="shared" ref="Y211" si="210">SUM(Y201:Y210)</f>
        <v>4</v>
      </c>
      <c r="Z211" s="6">
        <f t="shared" ref="Z211" si="211">SUM(Z201:Z210)</f>
        <v>3</v>
      </c>
      <c r="AA211" s="6">
        <f t="shared" ref="AA211" si="212">SUM(AA201:AA210)</f>
        <v>6</v>
      </c>
      <c r="AB211" s="6">
        <f t="shared" ref="AB211" si="213">SUM(AB201:AB210)</f>
        <v>1</v>
      </c>
      <c r="AC211" s="6">
        <f t="shared" ref="AC211" si="214">SUM(AC201:AC210)</f>
        <v>1</v>
      </c>
      <c r="AD211" s="6">
        <f t="shared" ref="AD211" si="215">SUM(AD201:AD210)</f>
        <v>1</v>
      </c>
      <c r="AE211" s="6">
        <f t="shared" ref="AE211" si="216">SUM(AE201:AE210)</f>
        <v>1</v>
      </c>
      <c r="AF211" s="6">
        <f t="shared" ref="AF211" si="217">SUM(AF201:AF210)</f>
        <v>7</v>
      </c>
      <c r="AG211" s="6">
        <f t="shared" ref="AG211" si="218">SUM(AG201:AG210)</f>
        <v>4</v>
      </c>
      <c r="AH211" s="6">
        <f t="shared" ref="AH211" si="219">SUM(AH201:AH210)</f>
        <v>1</v>
      </c>
      <c r="AI211" s="6">
        <f t="shared" ref="AI211" si="220">SUM(AI201:AI210)</f>
        <v>1</v>
      </c>
      <c r="AJ211" s="6">
        <f t="shared" ref="AJ211" si="221">SUM(AJ201:AJ210)</f>
        <v>2</v>
      </c>
      <c r="AK211" s="6">
        <f t="shared" ref="AK211" si="222">SUM(AK201:AK210)</f>
        <v>1</v>
      </c>
      <c r="AL211" s="6">
        <f t="shared" ref="AL211" si="223">SUM(AL201:AL210)</f>
        <v>6</v>
      </c>
      <c r="AM211" s="6">
        <f t="shared" ref="AM211" si="224">SUM(AM201:AM210)</f>
        <v>201</v>
      </c>
      <c r="AN211" s="20"/>
      <c r="AO211" s="20"/>
    </row>
    <row r="212" spans="1:41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20"/>
      <c r="AO212" s="20"/>
    </row>
    <row r="213" spans="1:41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1</v>
      </c>
      <c r="G213" s="6">
        <v>1</v>
      </c>
      <c r="H213" s="6">
        <v>0</v>
      </c>
      <c r="I213" s="6">
        <v>4</v>
      </c>
      <c r="J213" s="6">
        <v>1</v>
      </c>
      <c r="K213" s="6">
        <v>1</v>
      </c>
      <c r="L213" s="6">
        <v>0</v>
      </c>
      <c r="M213" s="6">
        <v>2</v>
      </c>
      <c r="N213" s="6">
        <v>2</v>
      </c>
      <c r="O213" s="6">
        <v>3</v>
      </c>
      <c r="P213" s="6">
        <v>1</v>
      </c>
      <c r="Q213" s="6">
        <v>2</v>
      </c>
      <c r="R213" s="6">
        <v>2</v>
      </c>
      <c r="S213" s="6">
        <v>0</v>
      </c>
      <c r="T213" s="6">
        <v>1</v>
      </c>
      <c r="U213" s="6">
        <v>0</v>
      </c>
      <c r="V213" s="6">
        <v>1</v>
      </c>
      <c r="W213" s="6">
        <v>0</v>
      </c>
      <c r="X213" s="6">
        <v>1</v>
      </c>
      <c r="Y213" s="6">
        <v>0</v>
      </c>
      <c r="Z213" s="6">
        <v>1</v>
      </c>
      <c r="AA213" s="6">
        <v>0</v>
      </c>
      <c r="AB213" s="6">
        <v>2</v>
      </c>
      <c r="AC213" s="6">
        <v>1</v>
      </c>
      <c r="AD213" s="6">
        <v>0</v>
      </c>
      <c r="AE213" s="6">
        <v>1</v>
      </c>
      <c r="AF213" s="6">
        <v>0</v>
      </c>
      <c r="AG213" s="6">
        <v>2</v>
      </c>
      <c r="AH213" s="6">
        <v>1</v>
      </c>
      <c r="AI213" s="6">
        <v>1</v>
      </c>
      <c r="AJ213" s="6">
        <v>0</v>
      </c>
      <c r="AK213" s="6">
        <v>1</v>
      </c>
      <c r="AL213" s="6">
        <v>0</v>
      </c>
      <c r="AM213" s="5">
        <f t="shared" ref="AM213:AM222" si="225">SUM(E213:AL213)</f>
        <v>33</v>
      </c>
      <c r="AN213" s="20"/>
      <c r="AO213" s="20"/>
    </row>
    <row r="214" spans="1:41" x14ac:dyDescent="0.4">
      <c r="A214" s="11" t="s">
        <v>50</v>
      </c>
      <c r="B214" s="52"/>
      <c r="C214" s="24" t="s">
        <v>209</v>
      </c>
      <c r="D214" s="53"/>
      <c r="E214" s="6">
        <v>0</v>
      </c>
      <c r="F214" s="6">
        <v>1</v>
      </c>
      <c r="G214" s="6">
        <v>1</v>
      </c>
      <c r="H214" s="6">
        <v>0</v>
      </c>
      <c r="I214" s="6">
        <v>1</v>
      </c>
      <c r="J214" s="6">
        <v>0</v>
      </c>
      <c r="K214" s="6">
        <v>0</v>
      </c>
      <c r="L214" s="6">
        <v>0</v>
      </c>
      <c r="M214" s="6">
        <v>1</v>
      </c>
      <c r="N214" s="6">
        <v>0</v>
      </c>
      <c r="O214" s="6">
        <v>2</v>
      </c>
      <c r="P214" s="6">
        <v>0</v>
      </c>
      <c r="Q214" s="6">
        <v>1</v>
      </c>
      <c r="R214" s="6">
        <v>4</v>
      </c>
      <c r="S214" s="6">
        <v>0</v>
      </c>
      <c r="T214" s="6">
        <v>1</v>
      </c>
      <c r="U214" s="6">
        <v>0</v>
      </c>
      <c r="V214" s="6">
        <v>0</v>
      </c>
      <c r="W214" s="6">
        <v>1</v>
      </c>
      <c r="X214" s="6">
        <v>0</v>
      </c>
      <c r="Y214" s="6">
        <v>1</v>
      </c>
      <c r="Z214" s="6">
        <v>1</v>
      </c>
      <c r="AA214" s="6">
        <v>0</v>
      </c>
      <c r="AB214" s="6">
        <v>0</v>
      </c>
      <c r="AC214" s="6">
        <v>1</v>
      </c>
      <c r="AD214" s="6">
        <v>1</v>
      </c>
      <c r="AE214" s="6">
        <v>0</v>
      </c>
      <c r="AF214" s="6">
        <v>2</v>
      </c>
      <c r="AG214" s="6">
        <v>4</v>
      </c>
      <c r="AH214" s="6">
        <v>0</v>
      </c>
      <c r="AI214" s="6">
        <v>9</v>
      </c>
      <c r="AJ214" s="6">
        <v>0</v>
      </c>
      <c r="AK214" s="6">
        <v>2</v>
      </c>
      <c r="AL214" s="6">
        <v>1</v>
      </c>
      <c r="AM214" s="5">
        <f t="shared" si="225"/>
        <v>35</v>
      </c>
      <c r="AN214" s="20"/>
      <c r="AO214" s="20"/>
    </row>
    <row r="215" spans="1:41" x14ac:dyDescent="0.4">
      <c r="A215" s="7"/>
      <c r="B215" s="52"/>
      <c r="C215" s="24" t="s">
        <v>210</v>
      </c>
      <c r="D215" s="53"/>
      <c r="E215" s="6">
        <v>1</v>
      </c>
      <c r="F215" s="6">
        <v>1</v>
      </c>
      <c r="G215" s="6">
        <v>0</v>
      </c>
      <c r="H215" s="6">
        <v>0</v>
      </c>
      <c r="I215" s="6">
        <v>1</v>
      </c>
      <c r="J215" s="6">
        <v>1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2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1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1</v>
      </c>
      <c r="AJ215" s="6">
        <v>0</v>
      </c>
      <c r="AK215" s="6">
        <v>1</v>
      </c>
      <c r="AL215" s="6">
        <v>0</v>
      </c>
      <c r="AM215" s="5">
        <f t="shared" si="225"/>
        <v>10</v>
      </c>
      <c r="AN215" s="20"/>
      <c r="AO215" s="20"/>
    </row>
    <row r="216" spans="1:41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1</v>
      </c>
      <c r="R216" s="6">
        <v>0</v>
      </c>
      <c r="S216" s="6">
        <v>1</v>
      </c>
      <c r="T216" s="6">
        <v>1</v>
      </c>
      <c r="U216" s="6">
        <v>0</v>
      </c>
      <c r="V216" s="6">
        <v>1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1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5">
        <f t="shared" si="225"/>
        <v>5</v>
      </c>
      <c r="AN216" s="20"/>
      <c r="AO216" s="20"/>
    </row>
    <row r="217" spans="1:4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>
        <f t="shared" si="225"/>
        <v>0</v>
      </c>
      <c r="AN217" s="20"/>
      <c r="AO217" s="20"/>
    </row>
    <row r="218" spans="1:4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>
        <f t="shared" si="225"/>
        <v>0</v>
      </c>
      <c r="AN218" s="1"/>
      <c r="AO218" s="1"/>
    </row>
    <row r="219" spans="1:4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>
        <f t="shared" si="225"/>
        <v>0</v>
      </c>
      <c r="AN219" s="27"/>
      <c r="AO219" s="27"/>
    </row>
    <row r="220" spans="1:4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>
        <f t="shared" si="225"/>
        <v>0</v>
      </c>
      <c r="AN220" s="20"/>
      <c r="AO220" s="20"/>
    </row>
    <row r="221" spans="1:4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>
        <f t="shared" si="225"/>
        <v>0</v>
      </c>
      <c r="AN221" s="20"/>
      <c r="AO221" s="20"/>
    </row>
    <row r="222" spans="1:4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>
        <f t="shared" si="225"/>
        <v>0</v>
      </c>
      <c r="AN222" s="20"/>
      <c r="AO222" s="20"/>
    </row>
    <row r="223" spans="1:41" x14ac:dyDescent="0.4">
      <c r="A223" s="6" t="s">
        <v>26</v>
      </c>
      <c r="B223" s="67" t="s">
        <v>51</v>
      </c>
      <c r="C223" s="68"/>
      <c r="D223" s="69"/>
      <c r="E223" s="6">
        <f t="shared" ref="E223" si="226">SUM(E213:E222)</f>
        <v>1</v>
      </c>
      <c r="F223" s="6">
        <f t="shared" ref="F223" si="227">SUM(F213:F222)</f>
        <v>3</v>
      </c>
      <c r="G223" s="6">
        <f t="shared" ref="G223" si="228">SUM(G213:G222)</f>
        <v>2</v>
      </c>
      <c r="H223" s="6">
        <f t="shared" ref="H223" si="229">SUM(H213:H222)</f>
        <v>0</v>
      </c>
      <c r="I223" s="6">
        <f t="shared" ref="I223" si="230">SUM(I213:I222)</f>
        <v>6</v>
      </c>
      <c r="J223" s="6">
        <f t="shared" ref="J223" si="231">SUM(J213:J222)</f>
        <v>2</v>
      </c>
      <c r="K223" s="6">
        <f t="shared" ref="K223" si="232">SUM(K213:K222)</f>
        <v>2</v>
      </c>
      <c r="L223" s="6">
        <f t="shared" ref="L223" si="233">SUM(L213:L222)</f>
        <v>0</v>
      </c>
      <c r="M223" s="6">
        <f t="shared" ref="M223" si="234">SUM(M213:M222)</f>
        <v>3</v>
      </c>
      <c r="N223" s="6">
        <f t="shared" ref="N223" si="235">SUM(N213:N222)</f>
        <v>2</v>
      </c>
      <c r="O223" s="6">
        <f t="shared" ref="O223" si="236">SUM(O213:O222)</f>
        <v>5</v>
      </c>
      <c r="P223" s="6">
        <f t="shared" ref="P223" si="237">SUM(P213:P222)</f>
        <v>1</v>
      </c>
      <c r="Q223" s="6">
        <f t="shared" ref="Q223" si="238">SUM(Q213:Q222)</f>
        <v>4</v>
      </c>
      <c r="R223" s="6">
        <f t="shared" ref="R223" si="239">SUM(R213:R222)</f>
        <v>8</v>
      </c>
      <c r="S223" s="6">
        <f t="shared" ref="S223" si="240">SUM(S213:S222)</f>
        <v>1</v>
      </c>
      <c r="T223" s="6">
        <f t="shared" ref="T223" si="241">SUM(T213:T222)</f>
        <v>3</v>
      </c>
      <c r="U223" s="6">
        <f t="shared" ref="U223" si="242">SUM(U213:U222)</f>
        <v>0</v>
      </c>
      <c r="V223" s="6">
        <f t="shared" ref="V223" si="243">SUM(V213:V222)</f>
        <v>2</v>
      </c>
      <c r="W223" s="6">
        <f t="shared" ref="W223" si="244">SUM(W213:W222)</f>
        <v>1</v>
      </c>
      <c r="X223" s="6">
        <f t="shared" ref="X223" si="245">SUM(X213:X222)</f>
        <v>1</v>
      </c>
      <c r="Y223" s="6">
        <f t="shared" ref="Y223" si="246">SUM(Y213:Y222)</f>
        <v>1</v>
      </c>
      <c r="Z223" s="6">
        <f t="shared" ref="Z223" si="247">SUM(Z213:Z222)</f>
        <v>2</v>
      </c>
      <c r="AA223" s="6">
        <f t="shared" ref="AA223" si="248">SUM(AA213:AA222)</f>
        <v>0</v>
      </c>
      <c r="AB223" s="6">
        <f t="shared" ref="AB223" si="249">SUM(AB213:AB222)</f>
        <v>3</v>
      </c>
      <c r="AC223" s="6">
        <f t="shared" ref="AC223" si="250">SUM(AC213:AC222)</f>
        <v>2</v>
      </c>
      <c r="AD223" s="6">
        <f t="shared" ref="AD223" si="251">SUM(AD213:AD222)</f>
        <v>1</v>
      </c>
      <c r="AE223" s="6">
        <f t="shared" ref="AE223" si="252">SUM(AE213:AE222)</f>
        <v>1</v>
      </c>
      <c r="AF223" s="6">
        <f t="shared" ref="AF223" si="253">SUM(AF213:AF222)</f>
        <v>2</v>
      </c>
      <c r="AG223" s="6">
        <f t="shared" ref="AG223" si="254">SUM(AG213:AG222)</f>
        <v>7</v>
      </c>
      <c r="AH223" s="6">
        <f t="shared" ref="AH223" si="255">SUM(AH213:AH222)</f>
        <v>1</v>
      </c>
      <c r="AI223" s="6">
        <f t="shared" ref="AI223" si="256">SUM(AI213:AI222)</f>
        <v>11</v>
      </c>
      <c r="AJ223" s="6">
        <f t="shared" ref="AJ223" si="257">SUM(AJ213:AJ222)</f>
        <v>0</v>
      </c>
      <c r="AK223" s="6">
        <f t="shared" ref="AK223" si="258">SUM(AK213:AK222)</f>
        <v>4</v>
      </c>
      <c r="AL223" s="6">
        <f t="shared" ref="AL223" si="259">SUM(AL213:AL222)</f>
        <v>1</v>
      </c>
      <c r="AM223" s="6">
        <f t="shared" ref="AM223" si="260">SUM(AM213:AM222)</f>
        <v>83</v>
      </c>
      <c r="AN223" s="20"/>
      <c r="AO223" s="20"/>
    </row>
    <row r="224" spans="1:41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20"/>
      <c r="AO224" s="20"/>
    </row>
    <row r="225" spans="1:41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5">
        <f t="shared" ref="AM225:AM234" si="261">SUM(E225:AL225)</f>
        <v>2</v>
      </c>
      <c r="AN225" s="20"/>
      <c r="AO225" s="20"/>
    </row>
    <row r="226" spans="1:41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1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5">
        <f t="shared" si="261"/>
        <v>2</v>
      </c>
      <c r="AN226" s="20"/>
      <c r="AO226" s="20"/>
    </row>
    <row r="227" spans="1:41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1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5">
        <f t="shared" si="261"/>
        <v>2</v>
      </c>
      <c r="AN227" s="20"/>
      <c r="AO227" s="20"/>
    </row>
    <row r="228" spans="1:41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5">
        <f t="shared" si="261"/>
        <v>0</v>
      </c>
      <c r="AN228" s="20"/>
      <c r="AO228" s="20"/>
    </row>
    <row r="229" spans="1:41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1</v>
      </c>
      <c r="S229" s="6">
        <v>0</v>
      </c>
      <c r="T229" s="6">
        <v>0</v>
      </c>
      <c r="U229" s="6">
        <v>0</v>
      </c>
      <c r="V229" s="6">
        <v>1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5">
        <f t="shared" si="261"/>
        <v>2</v>
      </c>
      <c r="AN229" s="1"/>
      <c r="AO229" s="1"/>
    </row>
    <row r="230" spans="1:4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>
        <f t="shared" si="261"/>
        <v>0</v>
      </c>
      <c r="AN230" s="27"/>
      <c r="AO230" s="27"/>
    </row>
    <row r="231" spans="1:4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>
        <f t="shared" si="261"/>
        <v>0</v>
      </c>
      <c r="AN231" s="20"/>
      <c r="AO231" s="20"/>
    </row>
    <row r="232" spans="1:4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>
        <f t="shared" si="261"/>
        <v>0</v>
      </c>
      <c r="AN232" s="20"/>
      <c r="AO232" s="20"/>
    </row>
    <row r="233" spans="1:4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>
        <f t="shared" si="261"/>
        <v>0</v>
      </c>
      <c r="AN233" s="20"/>
      <c r="AO233" s="20"/>
    </row>
    <row r="234" spans="1:4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>
        <f t="shared" si="261"/>
        <v>0</v>
      </c>
      <c r="AN234" s="20"/>
      <c r="AO234" s="20"/>
    </row>
    <row r="235" spans="1:41" x14ac:dyDescent="0.4">
      <c r="A235" s="6" t="s">
        <v>26</v>
      </c>
      <c r="B235" s="67" t="s">
        <v>51</v>
      </c>
      <c r="C235" s="68"/>
      <c r="D235" s="69"/>
      <c r="E235" s="6">
        <f t="shared" ref="E235" si="262">SUM(E225:E234)</f>
        <v>0</v>
      </c>
      <c r="F235" s="6">
        <f t="shared" ref="F235" si="263">SUM(F225:F234)</f>
        <v>1</v>
      </c>
      <c r="G235" s="6">
        <f t="shared" ref="G235" si="264">SUM(G225:G234)</f>
        <v>0</v>
      </c>
      <c r="H235" s="6">
        <f t="shared" ref="H235" si="265">SUM(H225:H234)</f>
        <v>0</v>
      </c>
      <c r="I235" s="6">
        <f t="shared" ref="I235" si="266">SUM(I225:I234)</f>
        <v>1</v>
      </c>
      <c r="J235" s="6">
        <f t="shared" ref="J235" si="267">SUM(J225:J234)</f>
        <v>0</v>
      </c>
      <c r="K235" s="6">
        <f t="shared" ref="K235" si="268">SUM(K225:K234)</f>
        <v>0</v>
      </c>
      <c r="L235" s="6">
        <f t="shared" ref="L235" si="269">SUM(L225:L234)</f>
        <v>0</v>
      </c>
      <c r="M235" s="6">
        <f t="shared" ref="M235" si="270">SUM(M225:M234)</f>
        <v>0</v>
      </c>
      <c r="N235" s="6">
        <f t="shared" ref="N235" si="271">SUM(N225:N234)</f>
        <v>0</v>
      </c>
      <c r="O235" s="6">
        <f t="shared" ref="O235" si="272">SUM(O225:O234)</f>
        <v>0</v>
      </c>
      <c r="P235" s="6">
        <f t="shared" ref="P235" si="273">SUM(P225:P234)</f>
        <v>0</v>
      </c>
      <c r="Q235" s="6">
        <f t="shared" ref="Q235" si="274">SUM(Q225:Q234)</f>
        <v>0</v>
      </c>
      <c r="R235" s="6">
        <f t="shared" ref="R235" si="275">SUM(R225:R234)</f>
        <v>1</v>
      </c>
      <c r="S235" s="6">
        <f t="shared" ref="S235" si="276">SUM(S225:S234)</f>
        <v>2</v>
      </c>
      <c r="T235" s="6">
        <f t="shared" ref="T235" si="277">SUM(T225:T234)</f>
        <v>1</v>
      </c>
      <c r="U235" s="6">
        <f t="shared" ref="U235" si="278">SUM(U225:U234)</f>
        <v>0</v>
      </c>
      <c r="V235" s="6">
        <f t="shared" ref="V235" si="279">SUM(V225:V234)</f>
        <v>2</v>
      </c>
      <c r="W235" s="6">
        <f t="shared" ref="W235" si="280">SUM(W225:W234)</f>
        <v>0</v>
      </c>
      <c r="X235" s="6">
        <f t="shared" ref="X235" si="281">SUM(X225:X234)</f>
        <v>0</v>
      </c>
      <c r="Y235" s="6">
        <f t="shared" ref="Y235" si="282">SUM(Y225:Y234)</f>
        <v>0</v>
      </c>
      <c r="Z235" s="6">
        <f t="shared" ref="Z235" si="283">SUM(Z225:Z234)</f>
        <v>0</v>
      </c>
      <c r="AA235" s="6">
        <f t="shared" ref="AA235" si="284">SUM(AA225:AA234)</f>
        <v>0</v>
      </c>
      <c r="AB235" s="6">
        <f t="shared" ref="AB235" si="285">SUM(AB225:AB234)</f>
        <v>0</v>
      </c>
      <c r="AC235" s="6">
        <f t="shared" ref="AC235" si="286">SUM(AC225:AC234)</f>
        <v>0</v>
      </c>
      <c r="AD235" s="6">
        <f t="shared" ref="AD235" si="287">SUM(AD225:AD234)</f>
        <v>0</v>
      </c>
      <c r="AE235" s="6">
        <f t="shared" ref="AE235" si="288">SUM(AE225:AE234)</f>
        <v>0</v>
      </c>
      <c r="AF235" s="6">
        <f t="shared" ref="AF235" si="289">SUM(AF225:AF234)</f>
        <v>0</v>
      </c>
      <c r="AG235" s="6">
        <f t="shared" ref="AG235" si="290">SUM(AG225:AG234)</f>
        <v>0</v>
      </c>
      <c r="AH235" s="6">
        <f t="shared" ref="AH235" si="291">SUM(AH225:AH234)</f>
        <v>0</v>
      </c>
      <c r="AI235" s="6">
        <f t="shared" ref="AI235" si="292">SUM(AI225:AI234)</f>
        <v>0</v>
      </c>
      <c r="AJ235" s="6">
        <f t="shared" ref="AJ235" si="293">SUM(AJ225:AJ234)</f>
        <v>0</v>
      </c>
      <c r="AK235" s="6">
        <f t="shared" ref="AK235" si="294">SUM(AK225:AK234)</f>
        <v>0</v>
      </c>
      <c r="AL235" s="6">
        <f t="shared" ref="AL235" si="295">SUM(AL225:AL234)</f>
        <v>0</v>
      </c>
      <c r="AM235" s="6">
        <f t="shared" ref="AM235" si="296">SUM(AM225:AM234)</f>
        <v>8</v>
      </c>
      <c r="AN235" s="20"/>
      <c r="AO235" s="20"/>
    </row>
    <row r="236" spans="1:41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20"/>
      <c r="AO236" s="20"/>
    </row>
    <row r="237" spans="1:41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1</v>
      </c>
      <c r="G237" s="6">
        <v>0</v>
      </c>
      <c r="H237" s="6">
        <v>0</v>
      </c>
      <c r="I237" s="6">
        <v>3</v>
      </c>
      <c r="J237" s="6">
        <v>4</v>
      </c>
      <c r="K237" s="6">
        <v>0</v>
      </c>
      <c r="L237" s="6">
        <v>3</v>
      </c>
      <c r="M237" s="6">
        <v>0</v>
      </c>
      <c r="N237" s="6">
        <v>3</v>
      </c>
      <c r="O237" s="6">
        <v>1</v>
      </c>
      <c r="P237" s="6">
        <v>5</v>
      </c>
      <c r="Q237" s="6">
        <v>2</v>
      </c>
      <c r="R237" s="6">
        <v>3</v>
      </c>
      <c r="S237" s="6">
        <v>0</v>
      </c>
      <c r="T237" s="6">
        <v>1</v>
      </c>
      <c r="U237" s="6">
        <v>1</v>
      </c>
      <c r="V237" s="6">
        <v>4</v>
      </c>
      <c r="W237" s="6">
        <v>1</v>
      </c>
      <c r="X237" s="6">
        <v>4</v>
      </c>
      <c r="Y237" s="6">
        <v>0</v>
      </c>
      <c r="Z237" s="6">
        <v>1</v>
      </c>
      <c r="AA237" s="6">
        <v>1</v>
      </c>
      <c r="AB237" s="6">
        <v>2</v>
      </c>
      <c r="AC237" s="6">
        <v>0</v>
      </c>
      <c r="AD237" s="6">
        <v>0</v>
      </c>
      <c r="AE237" s="6">
        <v>2</v>
      </c>
      <c r="AF237" s="6">
        <v>0</v>
      </c>
      <c r="AG237" s="6">
        <v>0</v>
      </c>
      <c r="AH237" s="6">
        <v>2</v>
      </c>
      <c r="AI237" s="6">
        <v>1</v>
      </c>
      <c r="AJ237" s="6">
        <v>0</v>
      </c>
      <c r="AK237" s="6">
        <v>0</v>
      </c>
      <c r="AL237" s="6">
        <v>0</v>
      </c>
      <c r="AM237" s="5">
        <f t="shared" ref="AM237:AM246" si="297">SUM(E237:AL237)</f>
        <v>45</v>
      </c>
      <c r="AN237" s="20"/>
      <c r="AO237" s="20"/>
    </row>
    <row r="238" spans="1:41" x14ac:dyDescent="0.4">
      <c r="A238" s="11" t="s">
        <v>50</v>
      </c>
      <c r="B238" s="52"/>
      <c r="C238" s="24" t="s">
        <v>216</v>
      </c>
      <c r="D238" s="50"/>
      <c r="E238" s="6">
        <v>3</v>
      </c>
      <c r="F238" s="6">
        <v>0</v>
      </c>
      <c r="G238" s="6">
        <v>3</v>
      </c>
      <c r="H238" s="6">
        <v>3</v>
      </c>
      <c r="I238" s="6">
        <v>1</v>
      </c>
      <c r="J238" s="6">
        <v>5</v>
      </c>
      <c r="K238" s="6">
        <v>7</v>
      </c>
      <c r="L238" s="6">
        <v>6</v>
      </c>
      <c r="M238" s="6">
        <v>1</v>
      </c>
      <c r="N238" s="6">
        <v>8</v>
      </c>
      <c r="O238" s="6">
        <v>1</v>
      </c>
      <c r="P238" s="6">
        <v>0</v>
      </c>
      <c r="Q238" s="6">
        <v>3</v>
      </c>
      <c r="R238" s="6">
        <v>3</v>
      </c>
      <c r="S238" s="6">
        <v>8</v>
      </c>
      <c r="T238" s="6">
        <v>5</v>
      </c>
      <c r="U238" s="6">
        <v>6</v>
      </c>
      <c r="V238" s="6">
        <v>11</v>
      </c>
      <c r="W238" s="6">
        <v>6</v>
      </c>
      <c r="X238" s="6">
        <v>19</v>
      </c>
      <c r="Y238" s="6">
        <v>4</v>
      </c>
      <c r="Z238" s="6">
        <v>15</v>
      </c>
      <c r="AA238" s="6">
        <v>15</v>
      </c>
      <c r="AB238" s="6">
        <v>14</v>
      </c>
      <c r="AC238" s="6">
        <v>5</v>
      </c>
      <c r="AD238" s="6">
        <v>6</v>
      </c>
      <c r="AE238" s="6">
        <v>2</v>
      </c>
      <c r="AF238" s="6">
        <v>12</v>
      </c>
      <c r="AG238" s="6">
        <v>0</v>
      </c>
      <c r="AH238" s="6">
        <v>0</v>
      </c>
      <c r="AI238" s="6">
        <v>0</v>
      </c>
      <c r="AJ238" s="6">
        <v>10</v>
      </c>
      <c r="AK238" s="6">
        <v>0</v>
      </c>
      <c r="AL238" s="6">
        <v>0</v>
      </c>
      <c r="AM238" s="5">
        <f t="shared" si="297"/>
        <v>182</v>
      </c>
      <c r="AN238" s="20"/>
      <c r="AO238" s="20"/>
    </row>
    <row r="239" spans="1:41" x14ac:dyDescent="0.4">
      <c r="A239" s="7"/>
      <c r="B239" s="52"/>
      <c r="C239" s="24" t="s">
        <v>217</v>
      </c>
      <c r="D239" s="50"/>
      <c r="E239" s="6">
        <v>0</v>
      </c>
      <c r="F239" s="6">
        <v>0</v>
      </c>
      <c r="G239" s="6">
        <v>0</v>
      </c>
      <c r="H239" s="6">
        <v>1</v>
      </c>
      <c r="I239" s="6">
        <v>5</v>
      </c>
      <c r="J239" s="6">
        <v>0</v>
      </c>
      <c r="K239" s="6">
        <v>0</v>
      </c>
      <c r="L239" s="6">
        <v>0</v>
      </c>
      <c r="M239" s="6">
        <v>0</v>
      </c>
      <c r="N239" s="6">
        <v>3</v>
      </c>
      <c r="O239" s="6">
        <v>0</v>
      </c>
      <c r="P239" s="6">
        <v>1</v>
      </c>
      <c r="Q239" s="6">
        <v>4</v>
      </c>
      <c r="R239" s="6">
        <v>5</v>
      </c>
      <c r="S239" s="6">
        <v>5</v>
      </c>
      <c r="T239" s="6">
        <v>12</v>
      </c>
      <c r="U239" s="6">
        <v>3</v>
      </c>
      <c r="V239" s="6">
        <v>0</v>
      </c>
      <c r="W239" s="6">
        <v>0</v>
      </c>
      <c r="X239" s="6">
        <v>3</v>
      </c>
      <c r="Y239" s="6">
        <v>1</v>
      </c>
      <c r="Z239" s="6">
        <v>1</v>
      </c>
      <c r="AA239" s="6">
        <v>4</v>
      </c>
      <c r="AB239" s="6">
        <v>23</v>
      </c>
      <c r="AC239" s="6">
        <v>6</v>
      </c>
      <c r="AD239" s="6">
        <v>1</v>
      </c>
      <c r="AE239" s="6">
        <v>2</v>
      </c>
      <c r="AF239" s="6">
        <v>8</v>
      </c>
      <c r="AG239" s="6">
        <v>0</v>
      </c>
      <c r="AH239" s="6">
        <v>4</v>
      </c>
      <c r="AI239" s="6">
        <v>0</v>
      </c>
      <c r="AJ239" s="6">
        <v>1</v>
      </c>
      <c r="AK239" s="6">
        <v>1</v>
      </c>
      <c r="AL239" s="6">
        <v>0</v>
      </c>
      <c r="AM239" s="5">
        <f t="shared" si="297"/>
        <v>94</v>
      </c>
      <c r="AN239" s="20"/>
      <c r="AO239" s="20"/>
    </row>
    <row r="240" spans="1:41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1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1</v>
      </c>
      <c r="AA240" s="6">
        <v>1</v>
      </c>
      <c r="AB240" s="6">
        <v>0</v>
      </c>
      <c r="AC240" s="6">
        <v>0</v>
      </c>
      <c r="AD240" s="6">
        <v>0</v>
      </c>
      <c r="AE240" s="6">
        <v>0</v>
      </c>
      <c r="AF240" s="6">
        <v>2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5">
        <f t="shared" si="297"/>
        <v>6</v>
      </c>
      <c r="AN240" s="1"/>
      <c r="AO240" s="1"/>
    </row>
    <row r="241" spans="1:39" x14ac:dyDescent="0.4">
      <c r="A241" s="7"/>
      <c r="B241" s="52"/>
      <c r="C241" s="24" t="s">
        <v>219</v>
      </c>
      <c r="D241" s="50"/>
      <c r="E241" s="6">
        <v>0</v>
      </c>
      <c r="F241" s="6">
        <v>1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1</v>
      </c>
      <c r="AC241" s="6">
        <v>0</v>
      </c>
      <c r="AD241" s="6">
        <v>0</v>
      </c>
      <c r="AE241" s="6">
        <v>0</v>
      </c>
      <c r="AF241" s="6">
        <v>2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5">
        <f t="shared" si="297"/>
        <v>5</v>
      </c>
    </row>
    <row r="242" spans="1:39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1</v>
      </c>
      <c r="G242" s="6">
        <v>0</v>
      </c>
      <c r="H242" s="6">
        <v>0</v>
      </c>
      <c r="I242" s="6">
        <v>0</v>
      </c>
      <c r="J242" s="6">
        <v>2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>
        <v>1</v>
      </c>
      <c r="Q242" s="6">
        <v>0</v>
      </c>
      <c r="R242" s="6">
        <v>0</v>
      </c>
      <c r="S242" s="6">
        <v>0</v>
      </c>
      <c r="T242" s="6">
        <v>0</v>
      </c>
      <c r="U242" s="6">
        <v>2</v>
      </c>
      <c r="V242" s="6">
        <v>2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3</v>
      </c>
      <c r="AC242" s="6">
        <v>3</v>
      </c>
      <c r="AD242" s="6">
        <v>2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5">
        <f t="shared" si="297"/>
        <v>18</v>
      </c>
    </row>
    <row r="243" spans="1:39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1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1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5">
        <f t="shared" si="297"/>
        <v>4</v>
      </c>
    </row>
    <row r="244" spans="1:39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1</v>
      </c>
      <c r="AA244" s="6">
        <v>1</v>
      </c>
      <c r="AB244" s="6">
        <v>3</v>
      </c>
      <c r="AC244" s="6">
        <v>1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5">
        <f t="shared" si="297"/>
        <v>7</v>
      </c>
    </row>
    <row r="245" spans="1:39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1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1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5">
        <f t="shared" si="297"/>
        <v>2</v>
      </c>
    </row>
    <row r="246" spans="1:39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1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5">
        <f t="shared" si="297"/>
        <v>2</v>
      </c>
    </row>
    <row r="247" spans="1:39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298">SUM(E237:E246)</f>
        <v>3</v>
      </c>
      <c r="F247" s="6">
        <f t="shared" ref="F247" si="299">SUM(F237:F246)</f>
        <v>3</v>
      </c>
      <c r="G247" s="6">
        <f t="shared" ref="G247" si="300">SUM(G237:G246)</f>
        <v>3</v>
      </c>
      <c r="H247" s="6">
        <f t="shared" ref="H247" si="301">SUM(H237:H246)</f>
        <v>4</v>
      </c>
      <c r="I247" s="6">
        <f t="shared" ref="I247" si="302">SUM(I237:I246)</f>
        <v>9</v>
      </c>
      <c r="J247" s="6">
        <f t="shared" ref="J247" si="303">SUM(J237:J246)</f>
        <v>11</v>
      </c>
      <c r="K247" s="6">
        <f t="shared" ref="K247" si="304">SUM(K237:K246)</f>
        <v>8</v>
      </c>
      <c r="L247" s="6">
        <f t="shared" ref="L247" si="305">SUM(L237:L246)</f>
        <v>9</v>
      </c>
      <c r="M247" s="6">
        <f t="shared" ref="M247" si="306">SUM(M237:M246)</f>
        <v>4</v>
      </c>
      <c r="N247" s="6">
        <f t="shared" ref="N247" si="307">SUM(N237:N246)</f>
        <v>16</v>
      </c>
      <c r="O247" s="6">
        <f t="shared" ref="O247" si="308">SUM(O237:O246)</f>
        <v>3</v>
      </c>
      <c r="P247" s="6">
        <f t="shared" ref="P247" si="309">SUM(P237:P246)</f>
        <v>7</v>
      </c>
      <c r="Q247" s="6">
        <f t="shared" ref="Q247" si="310">SUM(Q237:Q246)</f>
        <v>11</v>
      </c>
      <c r="R247" s="6">
        <f t="shared" ref="R247" si="311">SUM(R237:R246)</f>
        <v>12</v>
      </c>
      <c r="S247" s="6">
        <f t="shared" ref="S247" si="312">SUM(S237:S246)</f>
        <v>13</v>
      </c>
      <c r="T247" s="6">
        <f t="shared" ref="T247" si="313">SUM(T237:T246)</f>
        <v>18</v>
      </c>
      <c r="U247" s="6">
        <f t="shared" ref="U247" si="314">SUM(U237:U246)</f>
        <v>12</v>
      </c>
      <c r="V247" s="6">
        <f t="shared" ref="V247" si="315">SUM(V237:V246)</f>
        <v>17</v>
      </c>
      <c r="W247" s="6">
        <f t="shared" ref="W247" si="316">SUM(W237:W246)</f>
        <v>7</v>
      </c>
      <c r="X247" s="6">
        <f t="shared" ref="X247" si="317">SUM(X237:X246)</f>
        <v>26</v>
      </c>
      <c r="Y247" s="6">
        <f t="shared" ref="Y247" si="318">SUM(Y237:Y246)</f>
        <v>6</v>
      </c>
      <c r="Z247" s="6">
        <f t="shared" ref="Z247" si="319">SUM(Z237:Z246)</f>
        <v>19</v>
      </c>
      <c r="AA247" s="6">
        <f t="shared" ref="AA247" si="320">SUM(AA237:AA246)</f>
        <v>22</v>
      </c>
      <c r="AB247" s="6">
        <f t="shared" ref="AB247" si="321">SUM(AB237:AB246)</f>
        <v>47</v>
      </c>
      <c r="AC247" s="6">
        <f t="shared" ref="AC247" si="322">SUM(AC237:AC246)</f>
        <v>16</v>
      </c>
      <c r="AD247" s="6">
        <f t="shared" ref="AD247" si="323">SUM(AD237:AD246)</f>
        <v>9</v>
      </c>
      <c r="AE247" s="6">
        <f t="shared" ref="AE247" si="324">SUM(AE237:AE246)</f>
        <v>7</v>
      </c>
      <c r="AF247" s="6">
        <f t="shared" ref="AF247" si="325">SUM(AF237:AF246)</f>
        <v>24</v>
      </c>
      <c r="AG247" s="6">
        <f t="shared" ref="AG247" si="326">SUM(AG237:AG246)</f>
        <v>0</v>
      </c>
      <c r="AH247" s="6">
        <f t="shared" ref="AH247" si="327">SUM(AH237:AH246)</f>
        <v>6</v>
      </c>
      <c r="AI247" s="6">
        <f t="shared" ref="AI247" si="328">SUM(AI237:AI246)</f>
        <v>1</v>
      </c>
      <c r="AJ247" s="6">
        <f t="shared" ref="AJ247" si="329">SUM(AJ237:AJ246)</f>
        <v>11</v>
      </c>
      <c r="AK247" s="6">
        <f t="shared" ref="AK247" si="330">SUM(AK237:AK246)</f>
        <v>1</v>
      </c>
      <c r="AL247" s="6">
        <f t="shared" ref="AL247" si="331">SUM(AL237:AL246)</f>
        <v>0</v>
      </c>
      <c r="AM247" s="6">
        <f t="shared" ref="AM247" si="332">SUM(AM237:AM246)</f>
        <v>365</v>
      </c>
    </row>
    <row r="248" spans="1:39" x14ac:dyDescent="0.4">
      <c r="A248" s="75"/>
      <c r="B248" s="76"/>
      <c r="C248" s="76"/>
      <c r="D248" s="76"/>
      <c r="E248" s="77"/>
    </row>
    <row r="249" spans="1:39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2</v>
      </c>
      <c r="J249" s="6">
        <v>0</v>
      </c>
      <c r="K249" s="6">
        <v>0</v>
      </c>
      <c r="L249" s="6">
        <v>0</v>
      </c>
      <c r="M249" s="6">
        <v>0</v>
      </c>
      <c r="N249" s="6">
        <v>1</v>
      </c>
      <c r="O249" s="6">
        <v>1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1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1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5">
        <f t="shared" ref="AM249:AM258" si="333">SUM(E249:AL249)</f>
        <v>7</v>
      </c>
    </row>
    <row r="250" spans="1:39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1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5">
        <f t="shared" si="333"/>
        <v>2</v>
      </c>
    </row>
    <row r="251" spans="1:39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1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1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5">
        <f t="shared" si="333"/>
        <v>2</v>
      </c>
    </row>
    <row r="252" spans="1:39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5">
        <f t="shared" si="333"/>
        <v>0</v>
      </c>
    </row>
    <row r="253" spans="1:39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>
        <f t="shared" si="333"/>
        <v>0</v>
      </c>
    </row>
    <row r="254" spans="1:39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>
        <f t="shared" si="333"/>
        <v>0</v>
      </c>
    </row>
    <row r="255" spans="1:39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>
        <f t="shared" si="333"/>
        <v>0</v>
      </c>
    </row>
    <row r="256" spans="1:39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>
        <f t="shared" si="333"/>
        <v>0</v>
      </c>
    </row>
    <row r="257" spans="1:39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>
        <f t="shared" si="333"/>
        <v>0</v>
      </c>
    </row>
    <row r="258" spans="1:39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>
        <f t="shared" si="333"/>
        <v>0</v>
      </c>
    </row>
    <row r="259" spans="1:39" x14ac:dyDescent="0.4">
      <c r="A259" s="6" t="s">
        <v>26</v>
      </c>
      <c r="B259" s="67" t="s">
        <v>51</v>
      </c>
      <c r="C259" s="68"/>
      <c r="D259" s="69"/>
      <c r="E259" s="6">
        <f t="shared" ref="E259" si="334">SUM(E249:E258)</f>
        <v>0</v>
      </c>
      <c r="F259" s="6">
        <f t="shared" ref="F259" si="335">SUM(F249:F258)</f>
        <v>0</v>
      </c>
      <c r="G259" s="6">
        <f t="shared" ref="G259" si="336">SUM(G249:G258)</f>
        <v>0</v>
      </c>
      <c r="H259" s="6">
        <f t="shared" ref="H259" si="337">SUM(H249:H258)</f>
        <v>0</v>
      </c>
      <c r="I259" s="6">
        <f t="shared" ref="I259" si="338">SUM(I249:I258)</f>
        <v>3</v>
      </c>
      <c r="J259" s="6">
        <f t="shared" ref="J259" si="339">SUM(J249:J258)</f>
        <v>0</v>
      </c>
      <c r="K259" s="6">
        <f t="shared" ref="K259" si="340">SUM(K249:K258)</f>
        <v>0</v>
      </c>
      <c r="L259" s="6">
        <f t="shared" ref="L259" si="341">SUM(L249:L258)</f>
        <v>0</v>
      </c>
      <c r="M259" s="6">
        <f t="shared" ref="M259" si="342">SUM(M249:M258)</f>
        <v>1</v>
      </c>
      <c r="N259" s="6">
        <f t="shared" ref="N259" si="343">SUM(N249:N258)</f>
        <v>1</v>
      </c>
      <c r="O259" s="6">
        <f t="shared" ref="O259" si="344">SUM(O249:O258)</f>
        <v>1</v>
      </c>
      <c r="P259" s="6">
        <f t="shared" ref="P259" si="345">SUM(P249:P258)</f>
        <v>0</v>
      </c>
      <c r="Q259" s="6">
        <f t="shared" ref="Q259" si="346">SUM(Q249:Q258)</f>
        <v>0</v>
      </c>
      <c r="R259" s="6">
        <f t="shared" ref="R259" si="347">SUM(R249:R258)</f>
        <v>1</v>
      </c>
      <c r="S259" s="6">
        <f t="shared" ref="S259" si="348">SUM(S249:S258)</f>
        <v>0</v>
      </c>
      <c r="T259" s="6">
        <f t="shared" ref="T259" si="349">SUM(T249:T258)</f>
        <v>0</v>
      </c>
      <c r="U259" s="6">
        <f t="shared" ref="U259" si="350">SUM(U249:U258)</f>
        <v>0</v>
      </c>
      <c r="V259" s="6">
        <f t="shared" ref="V259" si="351">SUM(V249:V258)</f>
        <v>1</v>
      </c>
      <c r="W259" s="6">
        <f t="shared" ref="W259" si="352">SUM(W249:W258)</f>
        <v>0</v>
      </c>
      <c r="X259" s="6">
        <f t="shared" ref="X259" si="353">SUM(X249:X258)</f>
        <v>0</v>
      </c>
      <c r="Y259" s="6">
        <f t="shared" ref="Y259" si="354">SUM(Y249:Y258)</f>
        <v>0</v>
      </c>
      <c r="Z259" s="6">
        <f t="shared" ref="Z259" si="355">SUM(Z249:Z258)</f>
        <v>0</v>
      </c>
      <c r="AA259" s="6">
        <f t="shared" ref="AA259" si="356">SUM(AA249:AA258)</f>
        <v>1</v>
      </c>
      <c r="AB259" s="6">
        <f t="shared" ref="AB259" si="357">SUM(AB249:AB258)</f>
        <v>1</v>
      </c>
      <c r="AC259" s="6">
        <f t="shared" ref="AC259" si="358">SUM(AC249:AC258)</f>
        <v>0</v>
      </c>
      <c r="AD259" s="6">
        <f t="shared" ref="AD259" si="359">SUM(AD249:AD258)</f>
        <v>0</v>
      </c>
      <c r="AE259" s="6">
        <f t="shared" ref="AE259" si="360">SUM(AE249:AE258)</f>
        <v>1</v>
      </c>
      <c r="AF259" s="6">
        <f t="shared" ref="AF259" si="361">SUM(AF249:AF258)</f>
        <v>0</v>
      </c>
      <c r="AG259" s="6">
        <f t="shared" ref="AG259" si="362">SUM(AG249:AG258)</f>
        <v>0</v>
      </c>
      <c r="AH259" s="6">
        <f t="shared" ref="AH259" si="363">SUM(AH249:AH258)</f>
        <v>0</v>
      </c>
      <c r="AI259" s="6">
        <f t="shared" ref="AI259" si="364">SUM(AI249:AI258)</f>
        <v>0</v>
      </c>
      <c r="AJ259" s="6">
        <f t="shared" ref="AJ259" si="365">SUM(AJ249:AJ258)</f>
        <v>0</v>
      </c>
      <c r="AK259" s="6">
        <f t="shared" ref="AK259" si="366">SUM(AK249:AK258)</f>
        <v>0</v>
      </c>
      <c r="AL259" s="6">
        <f t="shared" ref="AL259" si="367">SUM(AL249:AL258)</f>
        <v>0</v>
      </c>
      <c r="AM259" s="6">
        <f t="shared" ref="AM259" si="368">SUM(AM249:AM258)</f>
        <v>11</v>
      </c>
    </row>
    <row r="261" spans="1:39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  <c r="U261" s="5"/>
      <c r="V261" s="5"/>
      <c r="W261" s="5"/>
      <c r="X261" s="5"/>
      <c r="Y261" s="5"/>
      <c r="Z261" s="5"/>
      <c r="AA261" s="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5"/>
    </row>
    <row r="262" spans="1:39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159</v>
      </c>
      <c r="F262" s="6">
        <f t="shared" ref="F262:S262" si="369">F55+F67+F79+F91+F103+F115+F127+F139+F151+F163+F175+F187+F199+F211+F223+F235+F247+F259</f>
        <v>179</v>
      </c>
      <c r="G262" s="6">
        <f t="shared" si="369"/>
        <v>190</v>
      </c>
      <c r="H262" s="6">
        <f t="shared" si="369"/>
        <v>208</v>
      </c>
      <c r="I262" s="6">
        <f t="shared" si="369"/>
        <v>190</v>
      </c>
      <c r="J262" s="6">
        <f t="shared" si="369"/>
        <v>201</v>
      </c>
      <c r="K262" s="6">
        <f t="shared" si="369"/>
        <v>199</v>
      </c>
      <c r="L262" s="6">
        <f t="shared" si="369"/>
        <v>167</v>
      </c>
      <c r="M262" s="6">
        <f t="shared" si="369"/>
        <v>155</v>
      </c>
      <c r="N262" s="6">
        <f t="shared" si="369"/>
        <v>179</v>
      </c>
      <c r="O262" s="6">
        <f t="shared" si="369"/>
        <v>181</v>
      </c>
      <c r="P262" s="6">
        <f t="shared" si="369"/>
        <v>188</v>
      </c>
      <c r="Q262" s="6">
        <f t="shared" si="369"/>
        <v>206</v>
      </c>
      <c r="R262" s="6">
        <f t="shared" si="369"/>
        <v>187</v>
      </c>
      <c r="S262" s="6">
        <f t="shared" si="369"/>
        <v>207</v>
      </c>
      <c r="T262" s="6">
        <f t="shared" ref="T262:AL262" si="370">T55+T67+T79+T91+T103+T115+T127+T139+T151+T163+T175+T187+T199+T211+T223+T235+T247+T259</f>
        <v>189</v>
      </c>
      <c r="U262" s="6">
        <f t="shared" si="370"/>
        <v>161</v>
      </c>
      <c r="V262" s="6">
        <f t="shared" si="370"/>
        <v>196</v>
      </c>
      <c r="W262" s="6">
        <f t="shared" si="370"/>
        <v>163</v>
      </c>
      <c r="X262" s="6">
        <f t="shared" si="370"/>
        <v>151</v>
      </c>
      <c r="Y262" s="6">
        <f t="shared" si="370"/>
        <v>109</v>
      </c>
      <c r="Z262" s="6">
        <f t="shared" si="370"/>
        <v>188</v>
      </c>
      <c r="AA262" s="6">
        <f t="shared" si="370"/>
        <v>154</v>
      </c>
      <c r="AB262" s="6">
        <f t="shared" si="370"/>
        <v>208</v>
      </c>
      <c r="AC262" s="6">
        <f t="shared" si="370"/>
        <v>175</v>
      </c>
      <c r="AD262" s="6">
        <f t="shared" ref="AD262:AG262" si="371">AD55+AD67+AD79+AD91+AD103+AD115+AD127+AD139+AD151+AD163+AD175+AD187+AD199+AD211+AD223+AD235+AD247+AD259</f>
        <v>205</v>
      </c>
      <c r="AE262" s="6">
        <f t="shared" si="371"/>
        <v>150</v>
      </c>
      <c r="AF262" s="6">
        <f t="shared" si="371"/>
        <v>171</v>
      </c>
      <c r="AG262" s="6">
        <f t="shared" si="371"/>
        <v>181</v>
      </c>
      <c r="AH262" s="6">
        <f t="shared" si="370"/>
        <v>148</v>
      </c>
      <c r="AI262" s="6">
        <f t="shared" si="370"/>
        <v>170</v>
      </c>
      <c r="AJ262" s="6">
        <f t="shared" si="370"/>
        <v>202</v>
      </c>
      <c r="AK262" s="6">
        <f t="shared" si="370"/>
        <v>160</v>
      </c>
      <c r="AL262" s="6">
        <f t="shared" si="370"/>
        <v>147</v>
      </c>
      <c r="AM262" s="5">
        <f>SUM(E262:AL262)</f>
        <v>6024</v>
      </c>
    </row>
    <row r="263" spans="1:39" x14ac:dyDescent="0.4">
      <c r="A263" s="13"/>
      <c r="B263" s="19" t="s">
        <v>87</v>
      </c>
      <c r="C263" s="65" t="s">
        <v>88</v>
      </c>
      <c r="D263" s="66"/>
      <c r="E263" s="6">
        <v>19</v>
      </c>
      <c r="F263" s="6">
        <v>12</v>
      </c>
      <c r="G263" s="6">
        <v>32</v>
      </c>
      <c r="H263" s="6">
        <v>16</v>
      </c>
      <c r="I263" s="6">
        <v>19</v>
      </c>
      <c r="J263" s="6">
        <v>13</v>
      </c>
      <c r="K263" s="6">
        <v>12</v>
      </c>
      <c r="L263" s="6">
        <v>19</v>
      </c>
      <c r="M263" s="6">
        <v>46</v>
      </c>
      <c r="N263" s="6">
        <v>19</v>
      </c>
      <c r="O263" s="6">
        <v>11</v>
      </c>
      <c r="P263" s="6">
        <v>15</v>
      </c>
      <c r="Q263" s="6">
        <v>21</v>
      </c>
      <c r="R263" s="6">
        <v>16</v>
      </c>
      <c r="S263" s="6">
        <v>32</v>
      </c>
      <c r="T263" s="6">
        <v>17</v>
      </c>
      <c r="U263" s="6">
        <v>21</v>
      </c>
      <c r="V263" s="6">
        <v>29</v>
      </c>
      <c r="W263" s="6">
        <v>12</v>
      </c>
      <c r="X263" s="6">
        <v>31</v>
      </c>
      <c r="Y263" s="6">
        <v>29</v>
      </c>
      <c r="Z263" s="6">
        <v>9</v>
      </c>
      <c r="AA263" s="6">
        <v>53</v>
      </c>
      <c r="AB263" s="6">
        <v>18</v>
      </c>
      <c r="AC263" s="6">
        <v>17</v>
      </c>
      <c r="AD263" s="6">
        <v>13</v>
      </c>
      <c r="AE263" s="6">
        <v>20</v>
      </c>
      <c r="AF263" s="6">
        <v>6</v>
      </c>
      <c r="AG263" s="6">
        <v>30</v>
      </c>
      <c r="AH263" s="6">
        <v>15</v>
      </c>
      <c r="AI263" s="6">
        <v>8</v>
      </c>
      <c r="AJ263" s="6">
        <v>4</v>
      </c>
      <c r="AK263" s="6">
        <v>2</v>
      </c>
      <c r="AL263" s="6">
        <v>5</v>
      </c>
      <c r="AM263" s="5">
        <f>SUM(E263:AL263)</f>
        <v>641</v>
      </c>
    </row>
    <row r="264" spans="1:39" x14ac:dyDescent="0.4">
      <c r="A264" s="14"/>
      <c r="B264" s="19" t="s">
        <v>89</v>
      </c>
      <c r="C264" s="65" t="s">
        <v>90</v>
      </c>
      <c r="D264" s="66"/>
      <c r="E264" s="5">
        <f>SUM(E262:E263)</f>
        <v>178</v>
      </c>
      <c r="F264" s="5">
        <f t="shared" ref="F264:S264" si="372">SUM(F262:F263)</f>
        <v>191</v>
      </c>
      <c r="G264" s="5">
        <f t="shared" si="372"/>
        <v>222</v>
      </c>
      <c r="H264" s="5">
        <f t="shared" si="372"/>
        <v>224</v>
      </c>
      <c r="I264" s="5">
        <f t="shared" si="372"/>
        <v>209</v>
      </c>
      <c r="J264" s="5">
        <f t="shared" si="372"/>
        <v>214</v>
      </c>
      <c r="K264" s="5">
        <f t="shared" si="372"/>
        <v>211</v>
      </c>
      <c r="L264" s="5">
        <f t="shared" si="372"/>
        <v>186</v>
      </c>
      <c r="M264" s="5">
        <f t="shared" si="372"/>
        <v>201</v>
      </c>
      <c r="N264" s="5">
        <f t="shared" si="372"/>
        <v>198</v>
      </c>
      <c r="O264" s="5">
        <f t="shared" si="372"/>
        <v>192</v>
      </c>
      <c r="P264" s="5">
        <f t="shared" si="372"/>
        <v>203</v>
      </c>
      <c r="Q264" s="5">
        <f t="shared" si="372"/>
        <v>227</v>
      </c>
      <c r="R264" s="5">
        <f t="shared" si="372"/>
        <v>203</v>
      </c>
      <c r="S264" s="5">
        <f t="shared" si="372"/>
        <v>239</v>
      </c>
      <c r="T264" s="5">
        <f t="shared" ref="T264:AL264" si="373">SUM(T262:T263)</f>
        <v>206</v>
      </c>
      <c r="U264" s="5">
        <f t="shared" si="373"/>
        <v>182</v>
      </c>
      <c r="V264" s="5">
        <f t="shared" si="373"/>
        <v>225</v>
      </c>
      <c r="W264" s="5">
        <f t="shared" si="373"/>
        <v>175</v>
      </c>
      <c r="X264" s="5">
        <f t="shared" si="373"/>
        <v>182</v>
      </c>
      <c r="Y264" s="5">
        <f t="shared" si="373"/>
        <v>138</v>
      </c>
      <c r="Z264" s="5">
        <f t="shared" si="373"/>
        <v>197</v>
      </c>
      <c r="AA264" s="5">
        <f t="shared" si="373"/>
        <v>207</v>
      </c>
      <c r="AB264" s="5">
        <f t="shared" si="373"/>
        <v>226</v>
      </c>
      <c r="AC264" s="5">
        <f t="shared" si="373"/>
        <v>192</v>
      </c>
      <c r="AD264" s="5">
        <f t="shared" ref="AD264:AG264" si="374">SUM(AD262:AD263)</f>
        <v>218</v>
      </c>
      <c r="AE264" s="5">
        <f t="shared" si="374"/>
        <v>170</v>
      </c>
      <c r="AF264" s="5">
        <f t="shared" si="374"/>
        <v>177</v>
      </c>
      <c r="AG264" s="5">
        <f t="shared" si="374"/>
        <v>211</v>
      </c>
      <c r="AH264" s="5">
        <f t="shared" si="373"/>
        <v>163</v>
      </c>
      <c r="AI264" s="5">
        <f t="shared" si="373"/>
        <v>178</v>
      </c>
      <c r="AJ264" s="5">
        <f t="shared" si="373"/>
        <v>206</v>
      </c>
      <c r="AK264" s="5">
        <f t="shared" si="373"/>
        <v>162</v>
      </c>
      <c r="AL264" s="5">
        <f t="shared" si="373"/>
        <v>152</v>
      </c>
      <c r="AM264" s="5">
        <f>SUM(E264:AL264)</f>
        <v>6665</v>
      </c>
    </row>
  </sheetData>
  <mergeCells count="86">
    <mergeCell ref="A17:D17"/>
    <mergeCell ref="B12:D12"/>
    <mergeCell ref="E12:AL12"/>
    <mergeCell ref="AM12:AM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AL15">
    <cfRule type="containsBlanks" dxfId="252" priority="20">
      <formula>LEN(TRIM(E14))=0</formula>
    </cfRule>
  </conditionalFormatting>
  <conditionalFormatting sqref="E19:AL20">
    <cfRule type="containsBlanks" dxfId="251" priority="23">
      <formula>LEN(TRIM(E19))=0</formula>
    </cfRule>
  </conditionalFormatting>
  <conditionalFormatting sqref="E22:AL23 E25:AL26 E33:AL33 E35:AL35 E39:AL40">
    <cfRule type="containsBlanks" dxfId="250" priority="24">
      <formula>LEN(TRIM(E22))=0</formula>
    </cfRule>
  </conditionalFormatting>
  <conditionalFormatting sqref="E30:AL30">
    <cfRule type="expression" dxfId="249" priority="25">
      <formula>E30&lt;&gt;E47</formula>
    </cfRule>
    <cfRule type="expression" dxfId="248" priority="26">
      <formula>E30&lt;&gt;E34</formula>
    </cfRule>
  </conditionalFormatting>
  <conditionalFormatting sqref="E34:AL34">
    <cfRule type="expression" dxfId="247" priority="21">
      <formula>E30&lt;&gt;E34</formula>
    </cfRule>
    <cfRule type="expression" dxfId="246" priority="22">
      <formula>E30=E34</formula>
    </cfRule>
    <cfRule type="expression" dxfId="245" priority="27">
      <formula>E34&lt;&gt;E30</formula>
    </cfRule>
    <cfRule type="expression" dxfId="244" priority="28">
      <formula>E34&lt;&gt;E64</formula>
    </cfRule>
  </conditionalFormatting>
  <conditionalFormatting sqref="E45:AL54">
    <cfRule type="containsBlanks" dxfId="243" priority="19">
      <formula>LEN(TRIM(E45))=0</formula>
    </cfRule>
  </conditionalFormatting>
  <conditionalFormatting sqref="E57:AL66">
    <cfRule type="containsBlanks" dxfId="242" priority="18">
      <formula>LEN(TRIM(E57))=0</formula>
    </cfRule>
  </conditionalFormatting>
  <conditionalFormatting sqref="E69:AL78">
    <cfRule type="containsBlanks" dxfId="241" priority="17">
      <formula>LEN(TRIM(E69))=0</formula>
    </cfRule>
  </conditionalFormatting>
  <conditionalFormatting sqref="E81:AL90">
    <cfRule type="containsBlanks" dxfId="240" priority="16">
      <formula>LEN(TRIM(E81))=0</formula>
    </cfRule>
  </conditionalFormatting>
  <conditionalFormatting sqref="E93:AL102">
    <cfRule type="containsBlanks" dxfId="239" priority="15">
      <formula>LEN(TRIM(E93))=0</formula>
    </cfRule>
  </conditionalFormatting>
  <conditionalFormatting sqref="E105:AL114">
    <cfRule type="containsBlanks" dxfId="238" priority="14">
      <formula>LEN(TRIM(E105))=0</formula>
    </cfRule>
  </conditionalFormatting>
  <conditionalFormatting sqref="E117:AL126">
    <cfRule type="containsBlanks" dxfId="237" priority="1">
      <formula>LEN(TRIM(E117))=0</formula>
    </cfRule>
  </conditionalFormatting>
  <conditionalFormatting sqref="E129:AL138">
    <cfRule type="containsBlanks" dxfId="236" priority="13">
      <formula>LEN(TRIM(E129))=0</formula>
    </cfRule>
  </conditionalFormatting>
  <conditionalFormatting sqref="E141:AL150">
    <cfRule type="containsBlanks" dxfId="235" priority="12">
      <formula>LEN(TRIM(E141))=0</formula>
    </cfRule>
  </conditionalFormatting>
  <conditionalFormatting sqref="E153:AL162">
    <cfRule type="containsBlanks" dxfId="234" priority="3">
      <formula>LEN(TRIM(E153))=0</formula>
    </cfRule>
  </conditionalFormatting>
  <conditionalFormatting sqref="E165:AL174">
    <cfRule type="containsBlanks" dxfId="233" priority="11">
      <formula>LEN(TRIM(E165))=0</formula>
    </cfRule>
  </conditionalFormatting>
  <conditionalFormatting sqref="E177:AL186">
    <cfRule type="containsBlanks" dxfId="232" priority="10">
      <formula>LEN(TRIM(E177))=0</formula>
    </cfRule>
  </conditionalFormatting>
  <conditionalFormatting sqref="E189:AL198">
    <cfRule type="containsBlanks" dxfId="231" priority="9">
      <formula>LEN(TRIM(E189))=0</formula>
    </cfRule>
  </conditionalFormatting>
  <conditionalFormatting sqref="E201:AL210">
    <cfRule type="containsBlanks" dxfId="230" priority="8">
      <formula>LEN(TRIM(E201))=0</formula>
    </cfRule>
  </conditionalFormatting>
  <conditionalFormatting sqref="E213:AL222">
    <cfRule type="containsBlanks" dxfId="229" priority="7">
      <formula>LEN(TRIM(E213))=0</formula>
    </cfRule>
  </conditionalFormatting>
  <conditionalFormatting sqref="E225:AL234">
    <cfRule type="containsBlanks" dxfId="228" priority="6">
      <formula>LEN(TRIM(E225))=0</formula>
    </cfRule>
  </conditionalFormatting>
  <conditionalFormatting sqref="E237:AL246">
    <cfRule type="containsBlanks" dxfId="227" priority="5">
      <formula>LEN(TRIM(E237))=0</formula>
    </cfRule>
  </conditionalFormatting>
  <conditionalFormatting sqref="E249:AL258">
    <cfRule type="containsBlanks" dxfId="226" priority="4">
      <formula>LEN(TRIM(E249))=0</formula>
    </cfRule>
  </conditionalFormatting>
  <conditionalFormatting sqref="E262:AL263">
    <cfRule type="containsBlanks" dxfId="225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919A-C800-4DB1-B540-2E6C3C53FC13}">
  <dimension ref="A2:T264"/>
  <sheetViews>
    <sheetView topLeftCell="A222" zoomScale="55" zoomScaleNormal="55" workbookViewId="0">
      <selection activeCell="T274" sqref="T274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104</v>
      </c>
      <c r="D2" s="43" t="s">
        <v>229</v>
      </c>
    </row>
    <row r="3" spans="1:20" x14ac:dyDescent="0.4">
      <c r="C3" s="43" t="s">
        <v>105</v>
      </c>
      <c r="D3" s="43" t="s">
        <v>106</v>
      </c>
    </row>
    <row r="4" spans="1:20" x14ac:dyDescent="0.4">
      <c r="C4" s="43" t="s">
        <v>107</v>
      </c>
      <c r="D4" s="43" t="s">
        <v>108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109</v>
      </c>
      <c r="D9" s="43" t="s">
        <v>238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0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4" t="s">
        <v>103</v>
      </c>
    </row>
    <row r="13" spans="1:20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105"/>
    </row>
    <row r="14" spans="1:20" x14ac:dyDescent="0.4">
      <c r="A14" s="7"/>
      <c r="B14" s="94" t="s">
        <v>22</v>
      </c>
      <c r="C14" s="82"/>
      <c r="D14" s="6" t="s">
        <v>23</v>
      </c>
      <c r="E14" s="6">
        <v>140</v>
      </c>
      <c r="F14" s="6">
        <v>147</v>
      </c>
      <c r="G14" s="6">
        <v>125</v>
      </c>
      <c r="H14" s="6">
        <v>131</v>
      </c>
      <c r="I14" s="6">
        <v>134</v>
      </c>
      <c r="J14" s="6">
        <v>149</v>
      </c>
      <c r="K14" s="6">
        <v>141</v>
      </c>
      <c r="L14" s="6">
        <v>143</v>
      </c>
      <c r="M14" s="6">
        <v>154</v>
      </c>
      <c r="N14" s="6">
        <v>131</v>
      </c>
      <c r="O14" s="6">
        <v>140</v>
      </c>
      <c r="P14" s="6">
        <v>148</v>
      </c>
      <c r="Q14" s="6">
        <v>146</v>
      </c>
      <c r="R14" s="6">
        <v>131</v>
      </c>
      <c r="S14" s="6">
        <v>141</v>
      </c>
      <c r="T14" s="5">
        <f>SUM(E14:S14)</f>
        <v>2101</v>
      </c>
    </row>
    <row r="15" spans="1:20" x14ac:dyDescent="0.4">
      <c r="A15" s="7"/>
      <c r="B15" s="95"/>
      <c r="C15" s="88"/>
      <c r="D15" s="6" t="s">
        <v>24</v>
      </c>
      <c r="E15" s="6">
        <v>127</v>
      </c>
      <c r="F15" s="6">
        <v>140</v>
      </c>
      <c r="G15" s="6">
        <v>123</v>
      </c>
      <c r="H15" s="6">
        <v>145</v>
      </c>
      <c r="I15" s="6">
        <v>129</v>
      </c>
      <c r="J15" s="6">
        <v>145</v>
      </c>
      <c r="K15" s="6">
        <v>149</v>
      </c>
      <c r="L15" s="6">
        <v>149</v>
      </c>
      <c r="M15" s="6">
        <v>144</v>
      </c>
      <c r="N15" s="6">
        <v>150</v>
      </c>
      <c r="O15" s="6">
        <v>146</v>
      </c>
      <c r="P15" s="6">
        <v>138</v>
      </c>
      <c r="Q15" s="6">
        <v>150</v>
      </c>
      <c r="R15" s="6">
        <v>156</v>
      </c>
      <c r="S15" s="6">
        <v>152</v>
      </c>
      <c r="T15" s="5">
        <f>SUM(E15:S15)</f>
        <v>2143</v>
      </c>
    </row>
    <row r="16" spans="1:20" x14ac:dyDescent="0.4">
      <c r="A16" s="8"/>
      <c r="B16" s="93"/>
      <c r="C16" s="89"/>
      <c r="D16" s="5" t="s">
        <v>25</v>
      </c>
      <c r="E16" s="5">
        <f t="shared" ref="E16:S16" si="0">SUM(E14:E15)</f>
        <v>267</v>
      </c>
      <c r="F16" s="5">
        <f t="shared" si="0"/>
        <v>287</v>
      </c>
      <c r="G16" s="5">
        <f t="shared" si="0"/>
        <v>248</v>
      </c>
      <c r="H16" s="5">
        <f t="shared" si="0"/>
        <v>276</v>
      </c>
      <c r="I16" s="5">
        <f t="shared" si="0"/>
        <v>263</v>
      </c>
      <c r="J16" s="5">
        <f t="shared" si="0"/>
        <v>294</v>
      </c>
      <c r="K16" s="5">
        <f t="shared" si="0"/>
        <v>290</v>
      </c>
      <c r="L16" s="5">
        <f t="shared" si="0"/>
        <v>292</v>
      </c>
      <c r="M16" s="5">
        <f t="shared" si="0"/>
        <v>298</v>
      </c>
      <c r="N16" s="5">
        <f t="shared" si="0"/>
        <v>281</v>
      </c>
      <c r="O16" s="5">
        <f t="shared" ref="O16:P16" si="1">SUM(O14:O15)</f>
        <v>286</v>
      </c>
      <c r="P16" s="5">
        <f t="shared" si="1"/>
        <v>286</v>
      </c>
      <c r="Q16" s="5">
        <f t="shared" si="0"/>
        <v>296</v>
      </c>
      <c r="R16" s="5">
        <f t="shared" si="0"/>
        <v>287</v>
      </c>
      <c r="S16" s="5">
        <f t="shared" si="0"/>
        <v>293</v>
      </c>
      <c r="T16" s="5">
        <f>SUM(E16:S16)</f>
        <v>4244</v>
      </c>
    </row>
    <row r="17" spans="1:20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28"/>
    </row>
    <row r="18" spans="1:20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28"/>
    </row>
    <row r="19" spans="1:20" x14ac:dyDescent="0.4">
      <c r="A19" s="11"/>
      <c r="B19" s="96" t="s">
        <v>28</v>
      </c>
      <c r="C19" s="97" t="s">
        <v>29</v>
      </c>
      <c r="D19" s="6" t="s">
        <v>23</v>
      </c>
      <c r="E19" s="6">
        <v>99</v>
      </c>
      <c r="F19" s="6">
        <v>108</v>
      </c>
      <c r="G19" s="6">
        <v>94</v>
      </c>
      <c r="H19" s="6">
        <v>91</v>
      </c>
      <c r="I19" s="6">
        <v>106</v>
      </c>
      <c r="J19" s="6">
        <v>109</v>
      </c>
      <c r="K19" s="6">
        <v>118</v>
      </c>
      <c r="L19" s="6">
        <v>101</v>
      </c>
      <c r="M19" s="6">
        <v>108</v>
      </c>
      <c r="N19" s="6">
        <v>97</v>
      </c>
      <c r="O19" s="6">
        <v>104</v>
      </c>
      <c r="P19" s="6">
        <v>117</v>
      </c>
      <c r="Q19" s="6">
        <v>105</v>
      </c>
      <c r="R19" s="6">
        <v>105</v>
      </c>
      <c r="S19" s="6">
        <v>111</v>
      </c>
      <c r="T19" s="5">
        <f t="shared" ref="T19:T30" si="2">SUM(E19:S19)</f>
        <v>1573</v>
      </c>
    </row>
    <row r="20" spans="1:20" x14ac:dyDescent="0.4">
      <c r="A20" s="12"/>
      <c r="B20" s="88"/>
      <c r="C20" s="98"/>
      <c r="D20" s="6" t="s">
        <v>24</v>
      </c>
      <c r="E20" s="6">
        <v>112</v>
      </c>
      <c r="F20" s="6">
        <v>111</v>
      </c>
      <c r="G20" s="6">
        <v>98</v>
      </c>
      <c r="H20" s="6">
        <v>110</v>
      </c>
      <c r="I20" s="6">
        <v>114</v>
      </c>
      <c r="J20" s="6">
        <v>111</v>
      </c>
      <c r="K20" s="6">
        <v>125</v>
      </c>
      <c r="L20" s="6">
        <v>111</v>
      </c>
      <c r="M20" s="6">
        <v>107</v>
      </c>
      <c r="N20" s="6">
        <v>121</v>
      </c>
      <c r="O20" s="6">
        <v>118</v>
      </c>
      <c r="P20" s="6">
        <v>114</v>
      </c>
      <c r="Q20" s="6">
        <v>121</v>
      </c>
      <c r="R20" s="6">
        <v>120</v>
      </c>
      <c r="S20" s="6">
        <v>132</v>
      </c>
      <c r="T20" s="5">
        <f t="shared" si="2"/>
        <v>1725</v>
      </c>
    </row>
    <row r="21" spans="1:20" x14ac:dyDescent="0.4">
      <c r="A21" s="13"/>
      <c r="B21" s="89"/>
      <c r="C21" s="99"/>
      <c r="D21" s="5" t="s">
        <v>25</v>
      </c>
      <c r="E21" s="5">
        <f t="shared" ref="E21:S21" si="3">SUM(E19:E20)</f>
        <v>211</v>
      </c>
      <c r="F21" s="5">
        <f t="shared" si="3"/>
        <v>219</v>
      </c>
      <c r="G21" s="5">
        <f t="shared" si="3"/>
        <v>192</v>
      </c>
      <c r="H21" s="5">
        <f t="shared" si="3"/>
        <v>201</v>
      </c>
      <c r="I21" s="5">
        <f t="shared" si="3"/>
        <v>220</v>
      </c>
      <c r="J21" s="5">
        <f t="shared" si="3"/>
        <v>220</v>
      </c>
      <c r="K21" s="5">
        <f t="shared" si="3"/>
        <v>243</v>
      </c>
      <c r="L21" s="5">
        <f t="shared" si="3"/>
        <v>212</v>
      </c>
      <c r="M21" s="5">
        <f t="shared" si="3"/>
        <v>215</v>
      </c>
      <c r="N21" s="5">
        <f t="shared" si="3"/>
        <v>218</v>
      </c>
      <c r="O21" s="5">
        <f t="shared" ref="O21:P21" si="4">SUM(O19:O20)</f>
        <v>222</v>
      </c>
      <c r="P21" s="5">
        <f t="shared" si="4"/>
        <v>231</v>
      </c>
      <c r="Q21" s="5">
        <f t="shared" si="3"/>
        <v>226</v>
      </c>
      <c r="R21" s="5">
        <f t="shared" si="3"/>
        <v>225</v>
      </c>
      <c r="S21" s="5">
        <f t="shared" si="3"/>
        <v>243</v>
      </c>
      <c r="T21" s="5">
        <f t="shared" si="2"/>
        <v>3298</v>
      </c>
    </row>
    <row r="22" spans="1:20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2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5">
        <f t="shared" si="2"/>
        <v>3</v>
      </c>
    </row>
    <row r="23" spans="1:20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2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5">
        <f t="shared" si="2"/>
        <v>3</v>
      </c>
    </row>
    <row r="24" spans="1:20" x14ac:dyDescent="0.4">
      <c r="A24" s="13"/>
      <c r="B24" s="89"/>
      <c r="C24" s="99"/>
      <c r="D24" s="5" t="s">
        <v>25</v>
      </c>
      <c r="E24" s="5">
        <f t="shared" ref="E24:S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4</v>
      </c>
      <c r="I24" s="5">
        <f t="shared" si="5"/>
        <v>2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0</v>
      </c>
      <c r="O24" s="5">
        <f t="shared" ref="O24:P24" si="6">SUM(O22:O23)</f>
        <v>0</v>
      </c>
      <c r="P24" s="5">
        <f t="shared" si="6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2"/>
        <v>6</v>
      </c>
    </row>
    <row r="25" spans="1:20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2</v>
      </c>
      <c r="T25" s="5">
        <f t="shared" si="2"/>
        <v>3</v>
      </c>
    </row>
    <row r="26" spans="1:20" x14ac:dyDescent="0.4">
      <c r="A26" s="12"/>
      <c r="B26" s="88"/>
      <c r="C26" s="98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2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5">
        <f t="shared" si="2"/>
        <v>3</v>
      </c>
    </row>
    <row r="27" spans="1:20" x14ac:dyDescent="0.4">
      <c r="A27" s="13"/>
      <c r="B27" s="89"/>
      <c r="C27" s="99"/>
      <c r="D27" s="5" t="s">
        <v>25</v>
      </c>
      <c r="E27" s="5">
        <f t="shared" ref="E27:S27" si="7">SUM(E25:E26)</f>
        <v>0</v>
      </c>
      <c r="F27" s="5">
        <f t="shared" si="7"/>
        <v>0</v>
      </c>
      <c r="G27" s="5">
        <f t="shared" si="7"/>
        <v>0</v>
      </c>
      <c r="H27" s="5">
        <f t="shared" si="7"/>
        <v>0</v>
      </c>
      <c r="I27" s="5">
        <f t="shared" si="7"/>
        <v>0</v>
      </c>
      <c r="J27" s="5">
        <f t="shared" si="7"/>
        <v>0</v>
      </c>
      <c r="K27" s="5">
        <f t="shared" si="7"/>
        <v>0</v>
      </c>
      <c r="L27" s="5">
        <f t="shared" si="7"/>
        <v>0</v>
      </c>
      <c r="M27" s="5">
        <f t="shared" si="7"/>
        <v>2</v>
      </c>
      <c r="N27" s="5">
        <f t="shared" si="7"/>
        <v>0</v>
      </c>
      <c r="O27" s="5">
        <f t="shared" ref="O27:P27" si="8">SUM(O25:O26)</f>
        <v>0</v>
      </c>
      <c r="P27" s="5">
        <f t="shared" si="8"/>
        <v>0</v>
      </c>
      <c r="Q27" s="5">
        <f t="shared" si="7"/>
        <v>0</v>
      </c>
      <c r="R27" s="5">
        <f t="shared" si="7"/>
        <v>1</v>
      </c>
      <c r="S27" s="5">
        <f t="shared" si="7"/>
        <v>3</v>
      </c>
      <c r="T27" s="5">
        <f t="shared" si="2"/>
        <v>6</v>
      </c>
    </row>
    <row r="28" spans="1:20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99</v>
      </c>
      <c r="F28" s="5">
        <f t="shared" ref="F28:S29" si="9">SUM(F19,F22,F25)</f>
        <v>108</v>
      </c>
      <c r="G28" s="5">
        <f t="shared" si="9"/>
        <v>94</v>
      </c>
      <c r="H28" s="5">
        <f t="shared" si="9"/>
        <v>93</v>
      </c>
      <c r="I28" s="5">
        <f t="shared" si="9"/>
        <v>107</v>
      </c>
      <c r="J28" s="5">
        <f t="shared" si="9"/>
        <v>109</v>
      </c>
      <c r="K28" s="5">
        <f t="shared" si="9"/>
        <v>118</v>
      </c>
      <c r="L28" s="5">
        <f t="shared" si="9"/>
        <v>101</v>
      </c>
      <c r="M28" s="5">
        <f t="shared" si="9"/>
        <v>108</v>
      </c>
      <c r="N28" s="5">
        <f t="shared" si="9"/>
        <v>97</v>
      </c>
      <c r="O28" s="5">
        <f t="shared" ref="O28:P28" si="10">SUM(O19,O22,O25)</f>
        <v>104</v>
      </c>
      <c r="P28" s="5">
        <f t="shared" si="10"/>
        <v>117</v>
      </c>
      <c r="Q28" s="5">
        <f t="shared" si="9"/>
        <v>105</v>
      </c>
      <c r="R28" s="5">
        <f t="shared" si="9"/>
        <v>106</v>
      </c>
      <c r="S28" s="5">
        <f t="shared" si="9"/>
        <v>113</v>
      </c>
      <c r="T28" s="5">
        <f t="shared" si="2"/>
        <v>1579</v>
      </c>
    </row>
    <row r="29" spans="1:20" x14ac:dyDescent="0.4">
      <c r="A29" s="13"/>
      <c r="B29" s="88"/>
      <c r="C29" s="98"/>
      <c r="D29" s="5" t="s">
        <v>24</v>
      </c>
      <c r="E29" s="5">
        <f>SUM(E20,E23,E26)</f>
        <v>112</v>
      </c>
      <c r="F29" s="5">
        <f t="shared" si="9"/>
        <v>111</v>
      </c>
      <c r="G29" s="5">
        <f t="shared" si="9"/>
        <v>98</v>
      </c>
      <c r="H29" s="5">
        <f t="shared" si="9"/>
        <v>112</v>
      </c>
      <c r="I29" s="5">
        <f t="shared" si="9"/>
        <v>115</v>
      </c>
      <c r="J29" s="5">
        <f t="shared" si="9"/>
        <v>111</v>
      </c>
      <c r="K29" s="5">
        <f t="shared" si="9"/>
        <v>125</v>
      </c>
      <c r="L29" s="5">
        <f t="shared" si="9"/>
        <v>111</v>
      </c>
      <c r="M29" s="5">
        <f t="shared" si="9"/>
        <v>109</v>
      </c>
      <c r="N29" s="5">
        <f t="shared" si="9"/>
        <v>121</v>
      </c>
      <c r="O29" s="5">
        <f t="shared" ref="O29:P29" si="11">SUM(O20,O23,O26)</f>
        <v>118</v>
      </c>
      <c r="P29" s="5">
        <f t="shared" si="11"/>
        <v>114</v>
      </c>
      <c r="Q29" s="5">
        <f t="shared" si="9"/>
        <v>121</v>
      </c>
      <c r="R29" s="5">
        <f t="shared" si="9"/>
        <v>120</v>
      </c>
      <c r="S29" s="5">
        <f t="shared" si="9"/>
        <v>133</v>
      </c>
      <c r="T29" s="5">
        <f t="shared" si="2"/>
        <v>1731</v>
      </c>
    </row>
    <row r="30" spans="1:20" x14ac:dyDescent="0.4">
      <c r="A30" s="13"/>
      <c r="B30" s="89"/>
      <c r="C30" s="99"/>
      <c r="D30" s="5" t="s">
        <v>25</v>
      </c>
      <c r="E30" s="5">
        <f t="shared" ref="E30" si="12">SUM(E28:E29)</f>
        <v>211</v>
      </c>
      <c r="F30" s="5">
        <f t="shared" ref="F30:S30" si="13">SUM(F28:F29)</f>
        <v>219</v>
      </c>
      <c r="G30" s="5">
        <f t="shared" si="13"/>
        <v>192</v>
      </c>
      <c r="H30" s="5">
        <f t="shared" si="13"/>
        <v>205</v>
      </c>
      <c r="I30" s="5">
        <f t="shared" si="13"/>
        <v>222</v>
      </c>
      <c r="J30" s="5">
        <f t="shared" si="13"/>
        <v>220</v>
      </c>
      <c r="K30" s="5">
        <f t="shared" si="13"/>
        <v>243</v>
      </c>
      <c r="L30" s="5">
        <f t="shared" si="13"/>
        <v>212</v>
      </c>
      <c r="M30" s="5">
        <f t="shared" si="13"/>
        <v>217</v>
      </c>
      <c r="N30" s="5">
        <f t="shared" si="13"/>
        <v>218</v>
      </c>
      <c r="O30" s="5">
        <f t="shared" ref="O30:P30" si="14">SUM(O28:O29)</f>
        <v>222</v>
      </c>
      <c r="P30" s="5">
        <f t="shared" si="14"/>
        <v>231</v>
      </c>
      <c r="Q30" s="5">
        <f t="shared" si="13"/>
        <v>226</v>
      </c>
      <c r="R30" s="5">
        <f t="shared" si="13"/>
        <v>226</v>
      </c>
      <c r="S30" s="5">
        <f t="shared" si="13"/>
        <v>246</v>
      </c>
      <c r="T30" s="5">
        <f t="shared" si="2"/>
        <v>3310</v>
      </c>
    </row>
    <row r="31" spans="1:20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28"/>
    </row>
    <row r="32" spans="1:20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28"/>
    </row>
    <row r="33" spans="1:20" x14ac:dyDescent="0.4">
      <c r="A33" s="6">
        <v>1</v>
      </c>
      <c r="B33" s="91" t="s">
        <v>38</v>
      </c>
      <c r="C33" s="83"/>
      <c r="D33" s="74"/>
      <c r="E33" s="6">
        <v>273</v>
      </c>
      <c r="F33" s="6">
        <v>293</v>
      </c>
      <c r="G33" s="6">
        <v>253</v>
      </c>
      <c r="H33" s="6">
        <v>282</v>
      </c>
      <c r="I33" s="6">
        <v>269</v>
      </c>
      <c r="J33" s="6">
        <v>300</v>
      </c>
      <c r="K33" s="6">
        <v>296</v>
      </c>
      <c r="L33" s="6">
        <v>278</v>
      </c>
      <c r="M33" s="6">
        <v>304</v>
      </c>
      <c r="N33" s="6">
        <v>287</v>
      </c>
      <c r="O33" s="6">
        <v>292</v>
      </c>
      <c r="P33" s="6">
        <v>292</v>
      </c>
      <c r="Q33" s="6">
        <v>302</v>
      </c>
      <c r="R33" s="6">
        <v>293</v>
      </c>
      <c r="S33" s="6">
        <v>299</v>
      </c>
      <c r="T33" s="5">
        <f>SUM(E33:S33)</f>
        <v>4313</v>
      </c>
    </row>
    <row r="34" spans="1:20" x14ac:dyDescent="0.4">
      <c r="A34" s="6">
        <v>2</v>
      </c>
      <c r="B34" s="91" t="s">
        <v>39</v>
      </c>
      <c r="C34" s="83"/>
      <c r="D34" s="74"/>
      <c r="E34" s="5">
        <v>211</v>
      </c>
      <c r="F34" s="5">
        <v>219</v>
      </c>
      <c r="G34" s="5">
        <v>192</v>
      </c>
      <c r="H34" s="5">
        <v>205</v>
      </c>
      <c r="I34" s="5">
        <v>222</v>
      </c>
      <c r="J34" s="5">
        <v>220</v>
      </c>
      <c r="K34" s="5">
        <v>243</v>
      </c>
      <c r="L34" s="5">
        <v>212</v>
      </c>
      <c r="M34" s="5">
        <v>217</v>
      </c>
      <c r="N34" s="5">
        <v>218</v>
      </c>
      <c r="O34" s="5">
        <v>222</v>
      </c>
      <c r="P34" s="5">
        <v>231</v>
      </c>
      <c r="Q34" s="5">
        <v>226</v>
      </c>
      <c r="R34" s="5">
        <v>226</v>
      </c>
      <c r="S34" s="5">
        <v>246</v>
      </c>
      <c r="T34" s="5">
        <f>SUM(E34:S34)</f>
        <v>3310</v>
      </c>
    </row>
    <row r="35" spans="1:20" x14ac:dyDescent="0.4">
      <c r="A35" s="6">
        <v>3</v>
      </c>
      <c r="B35" s="91" t="s">
        <v>40</v>
      </c>
      <c r="C35" s="83"/>
      <c r="D35" s="74"/>
      <c r="E35" s="6">
        <v>0</v>
      </c>
      <c r="F35" s="6">
        <v>0</v>
      </c>
      <c r="G35" s="6">
        <v>0</v>
      </c>
      <c r="H35" s="6">
        <v>0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5">
        <f>SUM(E35:S35)</f>
        <v>2</v>
      </c>
    </row>
    <row r="36" spans="1:20" x14ac:dyDescent="0.4">
      <c r="A36" s="6">
        <v>4</v>
      </c>
      <c r="B36" s="91" t="s">
        <v>41</v>
      </c>
      <c r="C36" s="83"/>
      <c r="D36" s="74"/>
      <c r="E36" s="5">
        <f t="shared" ref="E36:S36" si="15">E33-(E34+E35)</f>
        <v>62</v>
      </c>
      <c r="F36" s="5">
        <f t="shared" si="15"/>
        <v>74</v>
      </c>
      <c r="G36" s="5">
        <f t="shared" si="15"/>
        <v>61</v>
      </c>
      <c r="H36" s="5">
        <f t="shared" si="15"/>
        <v>77</v>
      </c>
      <c r="I36" s="5">
        <f t="shared" si="15"/>
        <v>46</v>
      </c>
      <c r="J36" s="5">
        <f t="shared" si="15"/>
        <v>80</v>
      </c>
      <c r="K36" s="5">
        <f t="shared" si="15"/>
        <v>53</v>
      </c>
      <c r="L36" s="5">
        <f t="shared" si="15"/>
        <v>66</v>
      </c>
      <c r="M36" s="5">
        <f t="shared" si="15"/>
        <v>87</v>
      </c>
      <c r="N36" s="5">
        <f t="shared" si="15"/>
        <v>69</v>
      </c>
      <c r="O36" s="5">
        <f t="shared" ref="O36:P36" si="16">O33-(O34+O35)</f>
        <v>70</v>
      </c>
      <c r="P36" s="5">
        <f t="shared" si="16"/>
        <v>61</v>
      </c>
      <c r="Q36" s="5">
        <f t="shared" si="15"/>
        <v>76</v>
      </c>
      <c r="R36" s="5">
        <f t="shared" si="15"/>
        <v>67</v>
      </c>
      <c r="S36" s="5">
        <f t="shared" si="15"/>
        <v>52</v>
      </c>
      <c r="T36" s="5">
        <f>SUM(E36:S36)</f>
        <v>1001</v>
      </c>
    </row>
    <row r="37" spans="1:20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8"/>
    </row>
    <row r="38" spans="1:20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28"/>
    </row>
    <row r="39" spans="1:20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f>SUM(E39:S39)</f>
        <v>1</v>
      </c>
    </row>
    <row r="40" spans="1:20" x14ac:dyDescent="0.4">
      <c r="A40" s="12"/>
      <c r="B40" s="87"/>
      <c r="C40" s="8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5">
        <f>SUM(E40:S40)</f>
        <v>0</v>
      </c>
    </row>
    <row r="41" spans="1:20" x14ac:dyDescent="0.4">
      <c r="A41" s="14"/>
      <c r="B41" s="85"/>
      <c r="C41" s="89"/>
      <c r="D41" s="5" t="s">
        <v>25</v>
      </c>
      <c r="E41" s="5">
        <f t="shared" ref="E41:S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1</v>
      </c>
      <c r="L41" s="5">
        <f t="shared" si="17"/>
        <v>0</v>
      </c>
      <c r="M41" s="5">
        <f t="shared" si="17"/>
        <v>0</v>
      </c>
      <c r="N41" s="5">
        <f t="shared" si="17"/>
        <v>0</v>
      </c>
      <c r="O41" s="5">
        <f t="shared" ref="O41:P41" si="18">SUM(O39:O40)</f>
        <v>0</v>
      </c>
      <c r="P41" s="5">
        <f t="shared" si="18"/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>SUM(E41:S41)</f>
        <v>1</v>
      </c>
    </row>
    <row r="42" spans="1:20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10"/>
      <c r="Q42" s="6"/>
      <c r="R42" s="10"/>
      <c r="S42" s="6"/>
      <c r="T42" s="5"/>
    </row>
    <row r="43" spans="1:20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</row>
    <row r="44" spans="1:20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5"/>
    </row>
    <row r="45" spans="1:20" x14ac:dyDescent="0.4">
      <c r="A45" s="11" t="s">
        <v>48</v>
      </c>
      <c r="B45" s="17" t="s">
        <v>28</v>
      </c>
      <c r="C45" s="73" t="s">
        <v>49</v>
      </c>
      <c r="D45" s="74"/>
      <c r="E45" s="6">
        <v>14</v>
      </c>
      <c r="F45" s="6">
        <v>1</v>
      </c>
      <c r="G45" s="6">
        <v>5</v>
      </c>
      <c r="H45" s="6">
        <v>10</v>
      </c>
      <c r="I45" s="6">
        <v>4</v>
      </c>
      <c r="J45" s="6">
        <v>1</v>
      </c>
      <c r="K45" s="6">
        <v>6</v>
      </c>
      <c r="L45" s="6">
        <v>14</v>
      </c>
      <c r="M45" s="6">
        <v>7</v>
      </c>
      <c r="N45" s="6">
        <v>13</v>
      </c>
      <c r="O45" s="6">
        <v>10</v>
      </c>
      <c r="P45" s="6">
        <v>4</v>
      </c>
      <c r="Q45" s="6">
        <v>4</v>
      </c>
      <c r="R45" s="6">
        <v>10</v>
      </c>
      <c r="S45" s="6">
        <v>16</v>
      </c>
      <c r="T45" s="5">
        <f t="shared" ref="T45:T66" si="19">SUM(E45:S45)</f>
        <v>119</v>
      </c>
    </row>
    <row r="46" spans="1:20" x14ac:dyDescent="0.4">
      <c r="A46" s="11" t="s">
        <v>50</v>
      </c>
      <c r="B46" s="51"/>
      <c r="C46" s="24" t="s">
        <v>110</v>
      </c>
      <c r="D46" s="24"/>
      <c r="E46" s="6">
        <v>17</v>
      </c>
      <c r="F46" s="6">
        <v>15</v>
      </c>
      <c r="G46" s="6">
        <v>17</v>
      </c>
      <c r="H46" s="6">
        <v>10</v>
      </c>
      <c r="I46" s="6">
        <v>39</v>
      </c>
      <c r="J46" s="6">
        <v>6</v>
      </c>
      <c r="K46" s="6">
        <v>17</v>
      </c>
      <c r="L46" s="6">
        <v>13</v>
      </c>
      <c r="M46" s="6">
        <v>5</v>
      </c>
      <c r="N46" s="6">
        <v>3</v>
      </c>
      <c r="O46" s="6">
        <v>9</v>
      </c>
      <c r="P46" s="6">
        <v>5</v>
      </c>
      <c r="Q46" s="6">
        <v>11</v>
      </c>
      <c r="R46" s="6">
        <v>19</v>
      </c>
      <c r="S46" s="6">
        <v>9</v>
      </c>
      <c r="T46" s="5">
        <f t="shared" si="19"/>
        <v>195</v>
      </c>
    </row>
    <row r="47" spans="1:20" x14ac:dyDescent="0.4">
      <c r="A47" s="7"/>
      <c r="B47" s="52"/>
      <c r="C47" s="24" t="s">
        <v>111</v>
      </c>
      <c r="D47" s="24"/>
      <c r="E47" s="6">
        <v>11</v>
      </c>
      <c r="F47" s="6">
        <v>3</v>
      </c>
      <c r="G47" s="6">
        <v>9</v>
      </c>
      <c r="H47" s="6">
        <v>2</v>
      </c>
      <c r="I47" s="6">
        <v>9</v>
      </c>
      <c r="J47" s="6">
        <v>4</v>
      </c>
      <c r="K47" s="6">
        <v>6</v>
      </c>
      <c r="L47" s="6">
        <v>0</v>
      </c>
      <c r="M47" s="6">
        <v>1</v>
      </c>
      <c r="N47" s="6">
        <v>3</v>
      </c>
      <c r="O47" s="6">
        <v>2</v>
      </c>
      <c r="P47" s="6">
        <v>3</v>
      </c>
      <c r="Q47" s="6">
        <v>7</v>
      </c>
      <c r="R47" s="6">
        <v>12</v>
      </c>
      <c r="S47" s="6">
        <v>13</v>
      </c>
      <c r="T47" s="5">
        <f t="shared" si="19"/>
        <v>85</v>
      </c>
    </row>
    <row r="48" spans="1:20" x14ac:dyDescent="0.4">
      <c r="A48" s="7"/>
      <c r="B48" s="52"/>
      <c r="C48" s="24" t="s">
        <v>112</v>
      </c>
      <c r="D48" s="24"/>
      <c r="E48" s="6">
        <v>2</v>
      </c>
      <c r="F48" s="6">
        <v>0</v>
      </c>
      <c r="G48" s="6">
        <v>2</v>
      </c>
      <c r="H48" s="6">
        <v>2</v>
      </c>
      <c r="I48" s="6">
        <v>0</v>
      </c>
      <c r="J48" s="6">
        <v>0</v>
      </c>
      <c r="K48" s="6">
        <v>18</v>
      </c>
      <c r="L48" s="6">
        <v>2</v>
      </c>
      <c r="M48" s="6">
        <v>2</v>
      </c>
      <c r="N48" s="6">
        <v>0</v>
      </c>
      <c r="O48" s="6">
        <v>5</v>
      </c>
      <c r="P48" s="6">
        <v>6</v>
      </c>
      <c r="Q48" s="6">
        <v>5</v>
      </c>
      <c r="R48" s="6">
        <v>5</v>
      </c>
      <c r="S48" s="6">
        <v>30</v>
      </c>
      <c r="T48" s="5">
        <f t="shared" si="19"/>
        <v>79</v>
      </c>
    </row>
    <row r="49" spans="1:20" x14ac:dyDescent="0.4">
      <c r="A49" s="7"/>
      <c r="B49" s="52"/>
      <c r="C49" s="24" t="s">
        <v>113</v>
      </c>
      <c r="D49" s="24"/>
      <c r="E49" s="6">
        <v>0</v>
      </c>
      <c r="F49" s="6">
        <v>0</v>
      </c>
      <c r="G49" s="6">
        <v>2</v>
      </c>
      <c r="H49" s="6">
        <v>0</v>
      </c>
      <c r="I49" s="6">
        <v>0</v>
      </c>
      <c r="J49" s="6">
        <v>1</v>
      </c>
      <c r="K49" s="6">
        <v>3</v>
      </c>
      <c r="L49" s="6">
        <v>0</v>
      </c>
      <c r="M49" s="6">
        <v>0</v>
      </c>
      <c r="N49" s="6">
        <v>4</v>
      </c>
      <c r="O49" s="6">
        <v>0</v>
      </c>
      <c r="P49" s="6">
        <v>0</v>
      </c>
      <c r="Q49" s="6">
        <v>1</v>
      </c>
      <c r="R49" s="6">
        <v>2</v>
      </c>
      <c r="S49" s="6">
        <v>2</v>
      </c>
      <c r="T49" s="5">
        <f t="shared" si="19"/>
        <v>15</v>
      </c>
    </row>
    <row r="50" spans="1:20" x14ac:dyDescent="0.4">
      <c r="A50" s="7"/>
      <c r="B50" s="52"/>
      <c r="C50" s="24" t="s">
        <v>114</v>
      </c>
      <c r="D50" s="24"/>
      <c r="E50" s="6">
        <v>0</v>
      </c>
      <c r="F50" s="6">
        <v>0</v>
      </c>
      <c r="G50" s="6">
        <v>2</v>
      </c>
      <c r="H50" s="6">
        <v>1</v>
      </c>
      <c r="I50" s="6">
        <v>1</v>
      </c>
      <c r="J50" s="6">
        <v>1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4</v>
      </c>
      <c r="Q50" s="6">
        <v>1</v>
      </c>
      <c r="R50" s="6">
        <v>0</v>
      </c>
      <c r="S50" s="6">
        <v>0</v>
      </c>
      <c r="T50" s="5">
        <f t="shared" si="19"/>
        <v>11</v>
      </c>
    </row>
    <row r="51" spans="1:20" x14ac:dyDescent="0.4">
      <c r="A51" s="7"/>
      <c r="B51" s="52"/>
      <c r="C51" s="24" t="s">
        <v>115</v>
      </c>
      <c r="D51" s="24"/>
      <c r="E51" s="6">
        <v>3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1</v>
      </c>
      <c r="M51" s="6">
        <v>2</v>
      </c>
      <c r="N51" s="6">
        <v>0</v>
      </c>
      <c r="O51" s="6">
        <v>0</v>
      </c>
      <c r="P51" s="6">
        <v>2</v>
      </c>
      <c r="Q51" s="6">
        <v>0</v>
      </c>
      <c r="R51" s="6">
        <v>1</v>
      </c>
      <c r="S51" s="6">
        <v>0</v>
      </c>
      <c r="T51" s="5">
        <f t="shared" si="19"/>
        <v>10</v>
      </c>
    </row>
    <row r="52" spans="1:20" ht="13.15" customHeight="1" x14ac:dyDescent="0.4">
      <c r="A52" s="7"/>
      <c r="B52" s="52"/>
      <c r="C52" s="24" t="s">
        <v>116</v>
      </c>
      <c r="D52" s="24"/>
      <c r="E52" s="6">
        <v>0</v>
      </c>
      <c r="F52" s="6">
        <v>0</v>
      </c>
      <c r="G52" s="6">
        <v>3</v>
      </c>
      <c r="H52" s="6">
        <v>0</v>
      </c>
      <c r="I52" s="6">
        <v>1</v>
      </c>
      <c r="J52" s="6">
        <v>0</v>
      </c>
      <c r="K52" s="6">
        <v>1</v>
      </c>
      <c r="L52" s="6">
        <v>3</v>
      </c>
      <c r="M52" s="6">
        <v>0</v>
      </c>
      <c r="N52" s="6">
        <v>1</v>
      </c>
      <c r="O52" s="6">
        <v>0</v>
      </c>
      <c r="P52" s="6">
        <v>1</v>
      </c>
      <c r="Q52" s="6">
        <v>1</v>
      </c>
      <c r="R52" s="6">
        <v>0</v>
      </c>
      <c r="S52" s="6">
        <v>1</v>
      </c>
      <c r="T52" s="5">
        <f t="shared" si="19"/>
        <v>12</v>
      </c>
    </row>
    <row r="53" spans="1:20" ht="13.15" customHeight="1" x14ac:dyDescent="0.4">
      <c r="A53" s="7"/>
      <c r="B53" s="52"/>
      <c r="C53" s="24" t="s">
        <v>117</v>
      </c>
      <c r="D53" s="24"/>
      <c r="E53" s="6">
        <v>1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5">
        <f t="shared" si="19"/>
        <v>4</v>
      </c>
    </row>
    <row r="54" spans="1:20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2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1</v>
      </c>
      <c r="S54" s="6">
        <v>1</v>
      </c>
      <c r="T54" s="5">
        <f t="shared" si="19"/>
        <v>5</v>
      </c>
    </row>
    <row r="55" spans="1:20" x14ac:dyDescent="0.4">
      <c r="A55" s="6" t="s">
        <v>26</v>
      </c>
      <c r="B55" s="67" t="s">
        <v>51</v>
      </c>
      <c r="C55" s="83"/>
      <c r="D55" s="74"/>
      <c r="E55" s="6">
        <f>SUM(E45:E54)</f>
        <v>48</v>
      </c>
      <c r="F55" s="6">
        <f t="shared" ref="F55:T55" si="20">SUM(F45:F54)</f>
        <v>19</v>
      </c>
      <c r="G55" s="6">
        <f t="shared" si="20"/>
        <v>41</v>
      </c>
      <c r="H55" s="6">
        <f t="shared" si="20"/>
        <v>28</v>
      </c>
      <c r="I55" s="6">
        <f t="shared" si="20"/>
        <v>54</v>
      </c>
      <c r="J55" s="6">
        <f t="shared" si="20"/>
        <v>13</v>
      </c>
      <c r="K55" s="6">
        <f t="shared" si="20"/>
        <v>53</v>
      </c>
      <c r="L55" s="6">
        <f t="shared" si="20"/>
        <v>33</v>
      </c>
      <c r="M55" s="6">
        <f t="shared" si="20"/>
        <v>17</v>
      </c>
      <c r="N55" s="6">
        <f t="shared" si="20"/>
        <v>25</v>
      </c>
      <c r="O55" s="6">
        <f t="shared" si="20"/>
        <v>26</v>
      </c>
      <c r="P55" s="6">
        <f t="shared" si="20"/>
        <v>26</v>
      </c>
      <c r="Q55" s="6">
        <f t="shared" si="20"/>
        <v>30</v>
      </c>
      <c r="R55" s="6">
        <f t="shared" si="20"/>
        <v>50</v>
      </c>
      <c r="S55" s="6">
        <f t="shared" si="20"/>
        <v>72</v>
      </c>
      <c r="T55" s="6">
        <f t="shared" si="20"/>
        <v>535</v>
      </c>
    </row>
    <row r="56" spans="1:20" x14ac:dyDescent="0.4">
      <c r="A56" s="84"/>
      <c r="B56" s="85"/>
      <c r="C56" s="85"/>
      <c r="D56" s="85"/>
      <c r="E56" s="85"/>
      <c r="T56" s="5"/>
    </row>
    <row r="57" spans="1:20" x14ac:dyDescent="0.4">
      <c r="A57" s="11" t="s">
        <v>48</v>
      </c>
      <c r="B57" s="17" t="s">
        <v>30</v>
      </c>
      <c r="C57" s="73" t="s">
        <v>52</v>
      </c>
      <c r="D57" s="74"/>
      <c r="E57" s="6">
        <v>10</v>
      </c>
      <c r="F57" s="6">
        <v>21</v>
      </c>
      <c r="G57" s="6">
        <v>12</v>
      </c>
      <c r="H57" s="6">
        <v>21</v>
      </c>
      <c r="I57" s="6">
        <v>20</v>
      </c>
      <c r="J57" s="6">
        <v>35</v>
      </c>
      <c r="K57" s="6">
        <v>13</v>
      </c>
      <c r="L57" s="6">
        <v>23</v>
      </c>
      <c r="M57" s="6">
        <v>32</v>
      </c>
      <c r="N57" s="6">
        <v>26</v>
      </c>
      <c r="O57" s="6">
        <v>33</v>
      </c>
      <c r="P57" s="6">
        <v>21</v>
      </c>
      <c r="Q57" s="6">
        <v>14</v>
      </c>
      <c r="R57" s="6">
        <v>16</v>
      </c>
      <c r="S57" s="6">
        <v>23</v>
      </c>
      <c r="T57" s="5">
        <f t="shared" si="19"/>
        <v>320</v>
      </c>
    </row>
    <row r="58" spans="1:20" x14ac:dyDescent="0.4">
      <c r="A58" s="11" t="s">
        <v>50</v>
      </c>
      <c r="B58" s="52"/>
      <c r="C58" s="24" t="s">
        <v>119</v>
      </c>
      <c r="D58" s="53"/>
      <c r="E58" s="6">
        <v>15</v>
      </c>
      <c r="F58" s="6">
        <v>10</v>
      </c>
      <c r="G58" s="6">
        <v>10</v>
      </c>
      <c r="H58" s="6">
        <v>9</v>
      </c>
      <c r="I58" s="6">
        <v>4</v>
      </c>
      <c r="J58" s="6">
        <v>8</v>
      </c>
      <c r="K58" s="6">
        <v>7</v>
      </c>
      <c r="L58" s="6">
        <v>5</v>
      </c>
      <c r="M58" s="6">
        <v>16</v>
      </c>
      <c r="N58" s="6">
        <v>8</v>
      </c>
      <c r="O58" s="6">
        <v>17</v>
      </c>
      <c r="P58" s="6">
        <v>7</v>
      </c>
      <c r="Q58" s="6">
        <v>3</v>
      </c>
      <c r="R58" s="6">
        <v>7</v>
      </c>
      <c r="S58" s="6">
        <v>13</v>
      </c>
      <c r="T58" s="5">
        <f t="shared" si="19"/>
        <v>139</v>
      </c>
    </row>
    <row r="59" spans="1:20" x14ac:dyDescent="0.4">
      <c r="A59" s="7"/>
      <c r="B59" s="52"/>
      <c r="C59" s="24" t="s">
        <v>120</v>
      </c>
      <c r="D59" s="53"/>
      <c r="E59" s="6">
        <v>41</v>
      </c>
      <c r="F59" s="6">
        <v>70</v>
      </c>
      <c r="G59" s="6">
        <v>42</v>
      </c>
      <c r="H59" s="6">
        <v>40</v>
      </c>
      <c r="I59" s="6">
        <v>62</v>
      </c>
      <c r="J59" s="6">
        <v>67</v>
      </c>
      <c r="K59" s="6">
        <v>35</v>
      </c>
      <c r="L59" s="6">
        <v>43</v>
      </c>
      <c r="M59" s="6">
        <v>49</v>
      </c>
      <c r="N59" s="6">
        <v>26</v>
      </c>
      <c r="O59" s="6">
        <v>90</v>
      </c>
      <c r="P59" s="6">
        <v>45</v>
      </c>
      <c r="Q59" s="6">
        <v>40</v>
      </c>
      <c r="R59" s="6">
        <v>42</v>
      </c>
      <c r="S59" s="6">
        <v>57</v>
      </c>
      <c r="T59" s="5">
        <f t="shared" si="19"/>
        <v>749</v>
      </c>
    </row>
    <row r="60" spans="1:20" x14ac:dyDescent="0.4">
      <c r="A60" s="7"/>
      <c r="B60" s="52"/>
      <c r="C60" s="24" t="s">
        <v>121</v>
      </c>
      <c r="D60" s="53"/>
      <c r="E60" s="6">
        <v>0</v>
      </c>
      <c r="F60" s="6">
        <v>4</v>
      </c>
      <c r="G60" s="6">
        <v>2</v>
      </c>
      <c r="H60" s="6">
        <v>4</v>
      </c>
      <c r="I60" s="6">
        <v>2</v>
      </c>
      <c r="J60" s="6">
        <v>0</v>
      </c>
      <c r="K60" s="6">
        <v>2</v>
      </c>
      <c r="L60" s="6">
        <v>6</v>
      </c>
      <c r="M60" s="6">
        <v>3</v>
      </c>
      <c r="N60" s="6">
        <v>3</v>
      </c>
      <c r="O60" s="6">
        <v>3</v>
      </c>
      <c r="P60" s="6">
        <v>2</v>
      </c>
      <c r="Q60" s="6">
        <v>1</v>
      </c>
      <c r="R60" s="6">
        <v>5</v>
      </c>
      <c r="S60" s="6">
        <v>6</v>
      </c>
      <c r="T60" s="5">
        <f t="shared" si="19"/>
        <v>43</v>
      </c>
    </row>
    <row r="61" spans="1:20" x14ac:dyDescent="0.4">
      <c r="A61" s="7"/>
      <c r="B61" s="52"/>
      <c r="C61" s="24" t="s">
        <v>122</v>
      </c>
      <c r="D61" s="53"/>
      <c r="E61" s="6">
        <v>3</v>
      </c>
      <c r="F61" s="6">
        <v>10</v>
      </c>
      <c r="G61" s="6">
        <v>10</v>
      </c>
      <c r="H61" s="6">
        <v>3</v>
      </c>
      <c r="I61" s="6">
        <v>4</v>
      </c>
      <c r="J61" s="6">
        <v>3</v>
      </c>
      <c r="K61" s="6">
        <v>4</v>
      </c>
      <c r="L61" s="6">
        <v>1</v>
      </c>
      <c r="M61" s="6">
        <v>5</v>
      </c>
      <c r="N61" s="6">
        <v>2</v>
      </c>
      <c r="O61" s="6">
        <v>2</v>
      </c>
      <c r="P61" s="6">
        <v>0</v>
      </c>
      <c r="Q61" s="6">
        <v>0</v>
      </c>
      <c r="R61" s="6">
        <v>4</v>
      </c>
      <c r="S61" s="6">
        <v>3</v>
      </c>
      <c r="T61" s="5">
        <f t="shared" si="19"/>
        <v>54</v>
      </c>
    </row>
    <row r="62" spans="1:20" x14ac:dyDescent="0.4">
      <c r="A62" s="7"/>
      <c r="B62" s="52"/>
      <c r="C62" s="24" t="s">
        <v>123</v>
      </c>
      <c r="D62" s="53"/>
      <c r="E62" s="6">
        <v>2</v>
      </c>
      <c r="F62" s="6">
        <v>3</v>
      </c>
      <c r="G62" s="6">
        <v>2</v>
      </c>
      <c r="H62" s="6">
        <v>4</v>
      </c>
      <c r="I62" s="6">
        <v>2</v>
      </c>
      <c r="J62" s="6">
        <v>2</v>
      </c>
      <c r="K62" s="6">
        <v>2</v>
      </c>
      <c r="L62" s="6">
        <v>0</v>
      </c>
      <c r="M62" s="6">
        <v>1</v>
      </c>
      <c r="N62" s="6">
        <v>4</v>
      </c>
      <c r="O62" s="6">
        <v>1</v>
      </c>
      <c r="P62" s="6">
        <v>2</v>
      </c>
      <c r="Q62" s="6">
        <v>3</v>
      </c>
      <c r="R62" s="6">
        <v>1</v>
      </c>
      <c r="S62" s="6">
        <v>2</v>
      </c>
      <c r="T62" s="5">
        <f t="shared" si="19"/>
        <v>31</v>
      </c>
    </row>
    <row r="63" spans="1:20" ht="13.15" customHeight="1" x14ac:dyDescent="0.4">
      <c r="A63" s="7"/>
      <c r="B63" s="52"/>
      <c r="C63" s="24" t="s">
        <v>124</v>
      </c>
      <c r="D63" s="50"/>
      <c r="E63" s="6">
        <v>0</v>
      </c>
      <c r="F63" s="6">
        <v>1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2</v>
      </c>
      <c r="M63" s="6">
        <v>0</v>
      </c>
      <c r="N63" s="6">
        <v>0</v>
      </c>
      <c r="O63" s="6">
        <v>1</v>
      </c>
      <c r="P63" s="6">
        <v>0</v>
      </c>
      <c r="Q63" s="6">
        <v>0</v>
      </c>
      <c r="R63" s="6">
        <v>1</v>
      </c>
      <c r="S63" s="6">
        <v>1</v>
      </c>
      <c r="T63" s="5">
        <f t="shared" si="19"/>
        <v>7</v>
      </c>
    </row>
    <row r="64" spans="1:20" x14ac:dyDescent="0.4">
      <c r="A64" s="7"/>
      <c r="B64" s="52"/>
      <c r="C64" s="24" t="s">
        <v>125</v>
      </c>
      <c r="D64" s="53"/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6">
        <v>1</v>
      </c>
      <c r="R64" s="6">
        <v>1</v>
      </c>
      <c r="S64" s="6">
        <v>0</v>
      </c>
      <c r="T64" s="5">
        <f t="shared" si="19"/>
        <v>4</v>
      </c>
    </row>
    <row r="65" spans="1:20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5">
        <f t="shared" si="19"/>
        <v>0</v>
      </c>
    </row>
    <row r="66" spans="1:20" x14ac:dyDescent="0.4">
      <c r="A66" s="7"/>
      <c r="B66" s="52"/>
      <c r="C66" s="24" t="s">
        <v>127</v>
      </c>
      <c r="D66" s="53"/>
      <c r="E66" s="6">
        <v>0</v>
      </c>
      <c r="F66" s="6">
        <v>0</v>
      </c>
      <c r="G66" s="6">
        <v>0</v>
      </c>
      <c r="H66" s="6">
        <v>2</v>
      </c>
      <c r="I66" s="6">
        <v>1</v>
      </c>
      <c r="J66" s="6">
        <v>2</v>
      </c>
      <c r="K66" s="6">
        <v>1</v>
      </c>
      <c r="L66" s="6">
        <v>1</v>
      </c>
      <c r="M66" s="6">
        <v>0</v>
      </c>
      <c r="N66" s="6">
        <v>0</v>
      </c>
      <c r="O66" s="6">
        <v>0</v>
      </c>
      <c r="P66" s="6">
        <v>2</v>
      </c>
      <c r="Q66" s="6">
        <v>0</v>
      </c>
      <c r="R66" s="6">
        <v>1</v>
      </c>
      <c r="S66" s="6">
        <v>1</v>
      </c>
      <c r="T66" s="5">
        <f t="shared" si="19"/>
        <v>11</v>
      </c>
    </row>
    <row r="67" spans="1:20" x14ac:dyDescent="0.4">
      <c r="A67" s="6" t="s">
        <v>26</v>
      </c>
      <c r="B67" s="67" t="s">
        <v>51</v>
      </c>
      <c r="C67" s="83"/>
      <c r="D67" s="74"/>
      <c r="E67" s="6">
        <f t="shared" ref="E67:T67" si="21">SUM(E57:E66)</f>
        <v>72</v>
      </c>
      <c r="F67" s="6">
        <f t="shared" si="21"/>
        <v>119</v>
      </c>
      <c r="G67" s="6">
        <f t="shared" si="21"/>
        <v>79</v>
      </c>
      <c r="H67" s="6">
        <f t="shared" si="21"/>
        <v>83</v>
      </c>
      <c r="I67" s="6">
        <f t="shared" si="21"/>
        <v>95</v>
      </c>
      <c r="J67" s="6">
        <f t="shared" si="21"/>
        <v>117</v>
      </c>
      <c r="K67" s="6">
        <f t="shared" si="21"/>
        <v>64</v>
      </c>
      <c r="L67" s="6">
        <f t="shared" si="21"/>
        <v>81</v>
      </c>
      <c r="M67" s="6">
        <f t="shared" si="21"/>
        <v>106</v>
      </c>
      <c r="N67" s="6">
        <f t="shared" si="21"/>
        <v>69</v>
      </c>
      <c r="O67" s="6">
        <f t="shared" si="21"/>
        <v>148</v>
      </c>
      <c r="P67" s="6">
        <f t="shared" si="21"/>
        <v>79</v>
      </c>
      <c r="Q67" s="6">
        <f t="shared" si="21"/>
        <v>62</v>
      </c>
      <c r="R67" s="6">
        <f t="shared" si="21"/>
        <v>78</v>
      </c>
      <c r="S67" s="6">
        <f t="shared" si="21"/>
        <v>106</v>
      </c>
      <c r="T67" s="6">
        <f t="shared" si="21"/>
        <v>1358</v>
      </c>
    </row>
    <row r="68" spans="1:20" x14ac:dyDescent="0.4">
      <c r="A68" s="84"/>
      <c r="B68" s="85"/>
      <c r="C68" s="85"/>
      <c r="D68" s="85"/>
      <c r="E68" s="85"/>
    </row>
    <row r="69" spans="1:20" x14ac:dyDescent="0.4">
      <c r="A69" s="11" t="s">
        <v>48</v>
      </c>
      <c r="B69" s="17" t="s">
        <v>32</v>
      </c>
      <c r="C69" s="73" t="s">
        <v>53</v>
      </c>
      <c r="D69" s="74"/>
      <c r="E69" s="6">
        <v>13</v>
      </c>
      <c r="F69" s="6">
        <v>7</v>
      </c>
      <c r="G69" s="6">
        <v>2</v>
      </c>
      <c r="H69" s="6">
        <v>8</v>
      </c>
      <c r="I69" s="6">
        <v>4</v>
      </c>
      <c r="J69" s="6">
        <v>13</v>
      </c>
      <c r="K69" s="6">
        <v>4</v>
      </c>
      <c r="L69" s="6">
        <v>8</v>
      </c>
      <c r="M69" s="6">
        <v>7</v>
      </c>
      <c r="N69" s="6">
        <v>13</v>
      </c>
      <c r="O69" s="6">
        <v>1</v>
      </c>
      <c r="P69" s="6">
        <v>16</v>
      </c>
      <c r="Q69" s="6">
        <v>13</v>
      </c>
      <c r="R69" s="6">
        <v>10</v>
      </c>
      <c r="S69" s="6">
        <v>3</v>
      </c>
      <c r="T69" s="5">
        <f t="shared" ref="T69:T78" si="22">SUM(E69:S69)</f>
        <v>122</v>
      </c>
    </row>
    <row r="70" spans="1:20" x14ac:dyDescent="0.4">
      <c r="A70" s="11" t="s">
        <v>50</v>
      </c>
      <c r="B70" s="52"/>
      <c r="C70" s="24" t="s">
        <v>128</v>
      </c>
      <c r="D70" s="50"/>
      <c r="E70" s="6">
        <v>4</v>
      </c>
      <c r="F70" s="6">
        <v>20</v>
      </c>
      <c r="G70" s="6">
        <v>2</v>
      </c>
      <c r="H70" s="6">
        <v>5</v>
      </c>
      <c r="I70" s="6">
        <v>2</v>
      </c>
      <c r="J70" s="6">
        <v>2</v>
      </c>
      <c r="K70" s="6">
        <v>2</v>
      </c>
      <c r="L70" s="6">
        <v>2</v>
      </c>
      <c r="M70" s="6">
        <v>4</v>
      </c>
      <c r="N70" s="6">
        <v>7</v>
      </c>
      <c r="O70" s="6">
        <v>3</v>
      </c>
      <c r="P70" s="6">
        <v>23</v>
      </c>
      <c r="Q70" s="6">
        <v>6</v>
      </c>
      <c r="R70" s="6">
        <v>10</v>
      </c>
      <c r="S70" s="6">
        <v>5</v>
      </c>
      <c r="T70" s="5">
        <f t="shared" si="22"/>
        <v>97</v>
      </c>
    </row>
    <row r="71" spans="1:20" x14ac:dyDescent="0.4">
      <c r="A71" s="7"/>
      <c r="B71" s="52"/>
      <c r="C71" s="24" t="s">
        <v>129</v>
      </c>
      <c r="D71" s="50"/>
      <c r="E71" s="6">
        <v>4</v>
      </c>
      <c r="F71" s="6">
        <v>4</v>
      </c>
      <c r="G71" s="6">
        <v>2</v>
      </c>
      <c r="H71" s="6">
        <v>2</v>
      </c>
      <c r="I71" s="6">
        <v>6</v>
      </c>
      <c r="J71" s="6">
        <v>4</v>
      </c>
      <c r="K71" s="6">
        <v>1</v>
      </c>
      <c r="L71" s="6">
        <v>4</v>
      </c>
      <c r="M71" s="6">
        <v>4</v>
      </c>
      <c r="N71" s="6">
        <v>25</v>
      </c>
      <c r="O71" s="6">
        <v>0</v>
      </c>
      <c r="P71" s="6">
        <v>5</v>
      </c>
      <c r="Q71" s="6">
        <v>3</v>
      </c>
      <c r="R71" s="6">
        <v>6</v>
      </c>
      <c r="S71" s="6">
        <v>2</v>
      </c>
      <c r="T71" s="5">
        <f t="shared" si="22"/>
        <v>72</v>
      </c>
    </row>
    <row r="72" spans="1:20" x14ac:dyDescent="0.4">
      <c r="A72" s="7"/>
      <c r="B72" s="52"/>
      <c r="C72" s="24" t="s">
        <v>130</v>
      </c>
      <c r="D72" s="50"/>
      <c r="E72" s="6">
        <v>4</v>
      </c>
      <c r="F72" s="6">
        <v>1</v>
      </c>
      <c r="G72" s="6">
        <v>1</v>
      </c>
      <c r="H72" s="6">
        <v>4</v>
      </c>
      <c r="I72" s="6">
        <v>0</v>
      </c>
      <c r="J72" s="6">
        <v>1</v>
      </c>
      <c r="K72" s="6">
        <v>2</v>
      </c>
      <c r="L72" s="6">
        <v>1</v>
      </c>
      <c r="M72" s="6">
        <v>5</v>
      </c>
      <c r="N72" s="6">
        <v>2</v>
      </c>
      <c r="O72" s="6">
        <v>0</v>
      </c>
      <c r="P72" s="6">
        <v>4</v>
      </c>
      <c r="Q72" s="6">
        <v>5</v>
      </c>
      <c r="R72" s="6">
        <v>4</v>
      </c>
      <c r="S72" s="6">
        <v>2</v>
      </c>
      <c r="T72" s="5">
        <f t="shared" si="22"/>
        <v>36</v>
      </c>
    </row>
    <row r="73" spans="1:20" x14ac:dyDescent="0.4">
      <c r="A73" s="7"/>
      <c r="B73" s="52"/>
      <c r="C73" s="24" t="s">
        <v>131</v>
      </c>
      <c r="D73" s="50"/>
      <c r="E73" s="6">
        <v>2</v>
      </c>
      <c r="F73" s="6">
        <v>3</v>
      </c>
      <c r="G73" s="6">
        <v>3</v>
      </c>
      <c r="H73" s="6">
        <v>0</v>
      </c>
      <c r="I73" s="6">
        <v>2</v>
      </c>
      <c r="J73" s="6">
        <v>5</v>
      </c>
      <c r="K73" s="6">
        <v>1</v>
      </c>
      <c r="L73" s="6">
        <v>5</v>
      </c>
      <c r="M73" s="6">
        <v>6</v>
      </c>
      <c r="N73" s="6">
        <v>4</v>
      </c>
      <c r="O73" s="6">
        <v>1</v>
      </c>
      <c r="P73" s="6">
        <v>4</v>
      </c>
      <c r="Q73" s="6">
        <v>4</v>
      </c>
      <c r="R73" s="6">
        <v>4</v>
      </c>
      <c r="S73" s="6">
        <v>7</v>
      </c>
      <c r="T73" s="5">
        <f t="shared" si="22"/>
        <v>51</v>
      </c>
    </row>
    <row r="74" spans="1:20" ht="13.15" customHeight="1" x14ac:dyDescent="0.4">
      <c r="A74" s="7"/>
      <c r="B74" s="52"/>
      <c r="C74" s="24" t="s">
        <v>132</v>
      </c>
      <c r="D74" s="50"/>
      <c r="E74" s="6">
        <v>0</v>
      </c>
      <c r="F74" s="6">
        <v>1</v>
      </c>
      <c r="G74" s="6">
        <v>0</v>
      </c>
      <c r="H74" s="6">
        <v>1</v>
      </c>
      <c r="I74" s="6">
        <v>0</v>
      </c>
      <c r="J74" s="6">
        <v>1</v>
      </c>
      <c r="K74" s="6">
        <v>2</v>
      </c>
      <c r="L74" s="6">
        <v>0</v>
      </c>
      <c r="M74" s="6">
        <v>1</v>
      </c>
      <c r="N74" s="6">
        <v>2</v>
      </c>
      <c r="O74" s="6">
        <v>0</v>
      </c>
      <c r="P74" s="6">
        <v>2</v>
      </c>
      <c r="Q74" s="6">
        <v>2</v>
      </c>
      <c r="R74" s="6">
        <v>1</v>
      </c>
      <c r="S74" s="6">
        <v>1</v>
      </c>
      <c r="T74" s="5">
        <f t="shared" si="22"/>
        <v>14</v>
      </c>
    </row>
    <row r="75" spans="1:20" x14ac:dyDescent="0.4">
      <c r="A75" s="7"/>
      <c r="B75" s="52"/>
      <c r="C75" s="24" t="s">
        <v>133</v>
      </c>
      <c r="D75" s="50"/>
      <c r="E75" s="6">
        <v>0</v>
      </c>
      <c r="F75" s="6">
        <v>0</v>
      </c>
      <c r="G75" s="6">
        <v>0</v>
      </c>
      <c r="H75" s="6">
        <v>0</v>
      </c>
      <c r="I75" s="6">
        <v>1</v>
      </c>
      <c r="J75" s="6">
        <v>2</v>
      </c>
      <c r="K75" s="6">
        <v>0</v>
      </c>
      <c r="L75" s="6">
        <v>0</v>
      </c>
      <c r="M75" s="6">
        <v>1</v>
      </c>
      <c r="N75" s="6">
        <v>0</v>
      </c>
      <c r="O75" s="6">
        <v>0</v>
      </c>
      <c r="P75" s="6">
        <v>2</v>
      </c>
      <c r="Q75" s="6">
        <v>3</v>
      </c>
      <c r="R75" s="6">
        <v>1</v>
      </c>
      <c r="S75" s="6">
        <v>0</v>
      </c>
      <c r="T75" s="5">
        <f t="shared" si="22"/>
        <v>10</v>
      </c>
    </row>
    <row r="76" spans="1:20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0</v>
      </c>
      <c r="H76" s="6">
        <v>3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1</v>
      </c>
      <c r="Q76" s="6">
        <v>2</v>
      </c>
      <c r="R76" s="6">
        <v>0</v>
      </c>
      <c r="S76" s="6">
        <v>2</v>
      </c>
      <c r="T76" s="5">
        <f t="shared" si="22"/>
        <v>9</v>
      </c>
    </row>
    <row r="77" spans="1:20" x14ac:dyDescent="0.4">
      <c r="A77" s="7"/>
      <c r="B77" s="52"/>
      <c r="C77" s="24" t="s">
        <v>135</v>
      </c>
      <c r="D77" s="50"/>
      <c r="E77" s="6">
        <v>1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3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5">
        <f t="shared" si="22"/>
        <v>6</v>
      </c>
    </row>
    <row r="78" spans="1:20" x14ac:dyDescent="0.4">
      <c r="A78" s="7"/>
      <c r="B78" s="52"/>
      <c r="C78" s="24" t="s">
        <v>136</v>
      </c>
      <c r="D78" s="50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2</v>
      </c>
      <c r="R78" s="6">
        <v>1</v>
      </c>
      <c r="S78" s="6">
        <v>1</v>
      </c>
      <c r="T78" s="5">
        <f t="shared" si="22"/>
        <v>6</v>
      </c>
    </row>
    <row r="79" spans="1:20" x14ac:dyDescent="0.4">
      <c r="A79" s="6" t="s">
        <v>26</v>
      </c>
      <c r="B79" s="67" t="s">
        <v>51</v>
      </c>
      <c r="C79" s="83"/>
      <c r="D79" s="74"/>
      <c r="E79" s="6">
        <f t="shared" ref="E79:T79" si="23">SUM(E69:E78)</f>
        <v>28</v>
      </c>
      <c r="F79" s="6">
        <f t="shared" si="23"/>
        <v>37</v>
      </c>
      <c r="G79" s="6">
        <f t="shared" si="23"/>
        <v>10</v>
      </c>
      <c r="H79" s="6">
        <f t="shared" si="23"/>
        <v>23</v>
      </c>
      <c r="I79" s="6">
        <f t="shared" si="23"/>
        <v>16</v>
      </c>
      <c r="J79" s="6">
        <f t="shared" si="23"/>
        <v>29</v>
      </c>
      <c r="K79" s="6">
        <f t="shared" si="23"/>
        <v>12</v>
      </c>
      <c r="L79" s="6">
        <f t="shared" si="23"/>
        <v>20</v>
      </c>
      <c r="M79" s="6">
        <f t="shared" si="23"/>
        <v>29</v>
      </c>
      <c r="N79" s="6">
        <f t="shared" si="23"/>
        <v>56</v>
      </c>
      <c r="O79" s="6">
        <f t="shared" si="23"/>
        <v>5</v>
      </c>
      <c r="P79" s="6">
        <f t="shared" si="23"/>
        <v>57</v>
      </c>
      <c r="Q79" s="6">
        <f t="shared" si="23"/>
        <v>40</v>
      </c>
      <c r="R79" s="6">
        <f t="shared" si="23"/>
        <v>37</v>
      </c>
      <c r="S79" s="6">
        <f t="shared" si="23"/>
        <v>24</v>
      </c>
      <c r="T79" s="6">
        <f t="shared" si="23"/>
        <v>423</v>
      </c>
    </row>
    <row r="80" spans="1:20" x14ac:dyDescent="0.4">
      <c r="A80" s="84"/>
      <c r="B80" s="85"/>
      <c r="C80" s="85"/>
      <c r="D80" s="85"/>
      <c r="E80" s="85"/>
    </row>
    <row r="81" spans="1:20" x14ac:dyDescent="0.4">
      <c r="A81" s="11" t="s">
        <v>48</v>
      </c>
      <c r="B81" s="17" t="s">
        <v>34</v>
      </c>
      <c r="C81" s="73" t="s">
        <v>54</v>
      </c>
      <c r="D81" s="74"/>
      <c r="E81" s="6">
        <v>4</v>
      </c>
      <c r="F81" s="6">
        <v>5</v>
      </c>
      <c r="G81" s="6">
        <v>6</v>
      </c>
      <c r="H81" s="6">
        <v>1</v>
      </c>
      <c r="I81" s="6">
        <v>2</v>
      </c>
      <c r="J81" s="6">
        <v>1</v>
      </c>
      <c r="K81" s="6">
        <v>4</v>
      </c>
      <c r="L81" s="6">
        <v>12</v>
      </c>
      <c r="M81" s="6">
        <v>7</v>
      </c>
      <c r="N81" s="6">
        <v>6</v>
      </c>
      <c r="O81" s="6">
        <v>2</v>
      </c>
      <c r="P81" s="6">
        <v>2</v>
      </c>
      <c r="Q81" s="6">
        <v>8</v>
      </c>
      <c r="R81" s="6">
        <v>2</v>
      </c>
      <c r="S81" s="6">
        <v>1</v>
      </c>
      <c r="T81" s="5">
        <f t="shared" ref="T81:T90" si="24">SUM(E81:S81)</f>
        <v>63</v>
      </c>
    </row>
    <row r="82" spans="1:20" x14ac:dyDescent="0.4">
      <c r="A82" s="11" t="s">
        <v>50</v>
      </c>
      <c r="B82" s="52"/>
      <c r="C82" s="24" t="s">
        <v>137</v>
      </c>
      <c r="D82" s="50"/>
      <c r="E82" s="6">
        <v>12</v>
      </c>
      <c r="F82" s="6">
        <v>6</v>
      </c>
      <c r="G82" s="6">
        <v>3</v>
      </c>
      <c r="H82" s="6">
        <v>11</v>
      </c>
      <c r="I82" s="6">
        <v>2</v>
      </c>
      <c r="J82" s="6">
        <v>18</v>
      </c>
      <c r="K82" s="6">
        <v>4</v>
      </c>
      <c r="L82" s="6">
        <v>5</v>
      </c>
      <c r="M82" s="6">
        <v>5</v>
      </c>
      <c r="N82" s="6">
        <v>7</v>
      </c>
      <c r="O82" s="6">
        <v>2</v>
      </c>
      <c r="P82" s="6">
        <v>12</v>
      </c>
      <c r="Q82" s="6">
        <v>35</v>
      </c>
      <c r="R82" s="6">
        <v>4</v>
      </c>
      <c r="S82" s="6">
        <v>2</v>
      </c>
      <c r="T82" s="5">
        <f t="shared" si="24"/>
        <v>128</v>
      </c>
    </row>
    <row r="83" spans="1:20" x14ac:dyDescent="0.4">
      <c r="A83" s="7"/>
      <c r="B83" s="52"/>
      <c r="C83" s="24" t="s">
        <v>138</v>
      </c>
      <c r="D83" s="50"/>
      <c r="E83" s="6">
        <v>1</v>
      </c>
      <c r="F83" s="6">
        <v>0</v>
      </c>
      <c r="G83" s="6">
        <v>0</v>
      </c>
      <c r="H83" s="6">
        <v>1</v>
      </c>
      <c r="I83" s="6">
        <v>0</v>
      </c>
      <c r="J83" s="6">
        <v>1</v>
      </c>
      <c r="K83" s="6">
        <v>4</v>
      </c>
      <c r="L83" s="6">
        <v>3</v>
      </c>
      <c r="M83" s="6">
        <v>2</v>
      </c>
      <c r="N83" s="6">
        <v>2</v>
      </c>
      <c r="O83" s="6">
        <v>0</v>
      </c>
      <c r="P83" s="6">
        <v>0</v>
      </c>
      <c r="Q83" s="6">
        <v>2</v>
      </c>
      <c r="R83" s="6">
        <v>1</v>
      </c>
      <c r="S83" s="6">
        <v>0</v>
      </c>
      <c r="T83" s="5">
        <f t="shared" si="24"/>
        <v>17</v>
      </c>
    </row>
    <row r="84" spans="1:20" x14ac:dyDescent="0.4">
      <c r="A84" s="7"/>
      <c r="B84" s="52"/>
      <c r="C84" s="24" t="s">
        <v>139</v>
      </c>
      <c r="D84" s="50"/>
      <c r="E84" s="6">
        <v>0</v>
      </c>
      <c r="F84" s="6">
        <v>1</v>
      </c>
      <c r="G84" s="6">
        <v>2</v>
      </c>
      <c r="H84" s="6">
        <v>0</v>
      </c>
      <c r="I84" s="6">
        <v>1</v>
      </c>
      <c r="J84" s="6">
        <v>0</v>
      </c>
      <c r="K84" s="6">
        <v>1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1</v>
      </c>
      <c r="R84" s="6">
        <v>0</v>
      </c>
      <c r="S84" s="6">
        <v>0</v>
      </c>
      <c r="T84" s="5">
        <f t="shared" si="24"/>
        <v>7</v>
      </c>
    </row>
    <row r="85" spans="1:20" ht="13.15" customHeight="1" x14ac:dyDescent="0.4">
      <c r="A85" s="7"/>
      <c r="B85" s="52"/>
      <c r="C85" s="24" t="s">
        <v>140</v>
      </c>
      <c r="D85" s="50"/>
      <c r="E85" s="6">
        <v>1</v>
      </c>
      <c r="F85" s="6">
        <v>3</v>
      </c>
      <c r="G85" s="6">
        <v>0</v>
      </c>
      <c r="H85" s="6">
        <v>0</v>
      </c>
      <c r="I85" s="6">
        <v>0</v>
      </c>
      <c r="J85" s="6">
        <v>7</v>
      </c>
      <c r="K85" s="6">
        <v>2</v>
      </c>
      <c r="L85" s="6">
        <v>0</v>
      </c>
      <c r="M85" s="6">
        <v>2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3</v>
      </c>
      <c r="T85" s="5">
        <f t="shared" si="24"/>
        <v>19</v>
      </c>
    </row>
    <row r="86" spans="1:20" x14ac:dyDescent="0.4">
      <c r="A86" s="7"/>
      <c r="B86" s="52"/>
      <c r="C86" s="24" t="s">
        <v>141</v>
      </c>
      <c r="D86" s="50"/>
      <c r="E86" s="6">
        <v>0</v>
      </c>
      <c r="F86" s="6">
        <v>0</v>
      </c>
      <c r="G86" s="6">
        <v>0</v>
      </c>
      <c r="H86" s="6">
        <v>0</v>
      </c>
      <c r="I86" s="6">
        <v>2</v>
      </c>
      <c r="J86" s="6">
        <v>1</v>
      </c>
      <c r="K86" s="6">
        <v>1</v>
      </c>
      <c r="L86" s="6">
        <v>1</v>
      </c>
      <c r="M86" s="6">
        <v>0</v>
      </c>
      <c r="N86" s="6">
        <v>0</v>
      </c>
      <c r="O86" s="6">
        <v>0</v>
      </c>
      <c r="P86" s="6">
        <v>1</v>
      </c>
      <c r="Q86" s="6">
        <v>1</v>
      </c>
      <c r="R86" s="6">
        <v>0</v>
      </c>
      <c r="S86" s="6">
        <v>0</v>
      </c>
      <c r="T86" s="5">
        <f t="shared" si="24"/>
        <v>7</v>
      </c>
    </row>
    <row r="87" spans="1:20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1</v>
      </c>
      <c r="N87" s="6">
        <v>0</v>
      </c>
      <c r="O87" s="6">
        <v>0</v>
      </c>
      <c r="P87" s="6">
        <v>1</v>
      </c>
      <c r="Q87" s="6">
        <v>0</v>
      </c>
      <c r="R87" s="6">
        <v>0</v>
      </c>
      <c r="S87" s="6">
        <v>0</v>
      </c>
      <c r="T87" s="5">
        <f t="shared" si="24"/>
        <v>3</v>
      </c>
    </row>
    <row r="88" spans="1:20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5">
        <f t="shared" si="24"/>
        <v>1</v>
      </c>
    </row>
    <row r="89" spans="1:20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5">
        <f t="shared" si="24"/>
        <v>0</v>
      </c>
    </row>
    <row r="90" spans="1:20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0</v>
      </c>
      <c r="H90" s="6">
        <v>1</v>
      </c>
      <c r="I90" s="6">
        <v>1</v>
      </c>
      <c r="J90" s="6">
        <v>0</v>
      </c>
      <c r="K90" s="6">
        <v>0</v>
      </c>
      <c r="L90" s="6">
        <v>0</v>
      </c>
      <c r="M90" s="6">
        <v>1</v>
      </c>
      <c r="N90" s="6">
        <v>1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5">
        <f t="shared" si="24"/>
        <v>5</v>
      </c>
    </row>
    <row r="91" spans="1:20" x14ac:dyDescent="0.4">
      <c r="A91" s="6" t="s">
        <v>26</v>
      </c>
      <c r="B91" s="67" t="s">
        <v>51</v>
      </c>
      <c r="C91" s="83"/>
      <c r="D91" s="74"/>
      <c r="E91" s="6">
        <f t="shared" ref="E91:T91" si="25">SUM(E81:E90)</f>
        <v>18</v>
      </c>
      <c r="F91" s="6">
        <f t="shared" si="25"/>
        <v>15</v>
      </c>
      <c r="G91" s="6">
        <f t="shared" si="25"/>
        <v>11</v>
      </c>
      <c r="H91" s="6">
        <f t="shared" si="25"/>
        <v>14</v>
      </c>
      <c r="I91" s="6">
        <f t="shared" si="25"/>
        <v>8</v>
      </c>
      <c r="J91" s="6">
        <f t="shared" si="25"/>
        <v>28</v>
      </c>
      <c r="K91" s="6">
        <f t="shared" si="25"/>
        <v>16</v>
      </c>
      <c r="L91" s="6">
        <f t="shared" si="25"/>
        <v>22</v>
      </c>
      <c r="M91" s="6">
        <f t="shared" si="25"/>
        <v>18</v>
      </c>
      <c r="N91" s="6">
        <f t="shared" si="25"/>
        <v>18</v>
      </c>
      <c r="O91" s="6">
        <f t="shared" si="25"/>
        <v>4</v>
      </c>
      <c r="P91" s="6">
        <f t="shared" si="25"/>
        <v>17</v>
      </c>
      <c r="Q91" s="6">
        <f t="shared" si="25"/>
        <v>48</v>
      </c>
      <c r="R91" s="6">
        <f t="shared" si="25"/>
        <v>7</v>
      </c>
      <c r="S91" s="6">
        <f t="shared" si="25"/>
        <v>6</v>
      </c>
      <c r="T91" s="6">
        <f t="shared" si="25"/>
        <v>250</v>
      </c>
    </row>
    <row r="92" spans="1:20" x14ac:dyDescent="0.4">
      <c r="A92" s="84"/>
      <c r="B92" s="85"/>
      <c r="C92" s="85"/>
      <c r="D92" s="85"/>
      <c r="E92" s="85"/>
    </row>
    <row r="93" spans="1:20" x14ac:dyDescent="0.4">
      <c r="A93" s="11" t="s">
        <v>48</v>
      </c>
      <c r="B93" s="17" t="s">
        <v>55</v>
      </c>
      <c r="C93" s="73" t="s">
        <v>56</v>
      </c>
      <c r="D93" s="74"/>
      <c r="E93" s="6">
        <v>1</v>
      </c>
      <c r="F93" s="6">
        <v>0</v>
      </c>
      <c r="G93" s="6">
        <v>1</v>
      </c>
      <c r="H93" s="6">
        <v>1</v>
      </c>
      <c r="I93" s="6">
        <v>0</v>
      </c>
      <c r="J93" s="6">
        <v>1</v>
      </c>
      <c r="K93" s="6">
        <v>1</v>
      </c>
      <c r="L93" s="6">
        <v>0</v>
      </c>
      <c r="M93" s="6">
        <v>0</v>
      </c>
      <c r="N93" s="6">
        <v>1</v>
      </c>
      <c r="O93" s="6">
        <v>2</v>
      </c>
      <c r="P93" s="6">
        <v>1</v>
      </c>
      <c r="Q93" s="6">
        <v>1</v>
      </c>
      <c r="R93" s="6">
        <v>2</v>
      </c>
      <c r="S93" s="6">
        <v>1</v>
      </c>
      <c r="T93" s="5">
        <f t="shared" ref="T93:T102" si="26">SUM(E93:S93)</f>
        <v>13</v>
      </c>
    </row>
    <row r="94" spans="1:20" x14ac:dyDescent="0.4">
      <c r="A94" s="11" t="s">
        <v>50</v>
      </c>
      <c r="B94" s="52"/>
      <c r="C94" s="24" t="s">
        <v>146</v>
      </c>
      <c r="D94" s="50"/>
      <c r="E94" s="6">
        <v>0</v>
      </c>
      <c r="F94" s="6">
        <v>2</v>
      </c>
      <c r="G94" s="6">
        <v>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2</v>
      </c>
      <c r="O94" s="6">
        <v>2</v>
      </c>
      <c r="P94" s="6">
        <v>0</v>
      </c>
      <c r="Q94" s="6">
        <v>1</v>
      </c>
      <c r="R94" s="6">
        <v>1</v>
      </c>
      <c r="S94" s="6">
        <v>0</v>
      </c>
      <c r="T94" s="5">
        <f t="shared" si="26"/>
        <v>10</v>
      </c>
    </row>
    <row r="95" spans="1:20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5">
        <f t="shared" si="26"/>
        <v>3</v>
      </c>
    </row>
    <row r="96" spans="1:20" ht="13.15" customHeight="1" x14ac:dyDescent="0.4">
      <c r="A96" s="7"/>
      <c r="B96" s="52"/>
      <c r="C96" s="24" t="s">
        <v>148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26"/>
        <v>1</v>
      </c>
    </row>
    <row r="97" spans="1:20" x14ac:dyDescent="0.4">
      <c r="A97" s="7"/>
      <c r="B97" s="52"/>
      <c r="C97" s="24" t="s">
        <v>149</v>
      </c>
      <c r="D97" s="50"/>
      <c r="E97" s="6">
        <v>0</v>
      </c>
      <c r="F97" s="6">
        <v>0</v>
      </c>
      <c r="G97" s="6">
        <v>0</v>
      </c>
      <c r="H97" s="6">
        <v>1</v>
      </c>
      <c r="I97" s="6">
        <v>1</v>
      </c>
      <c r="J97" s="6">
        <v>2</v>
      </c>
      <c r="K97" s="6">
        <v>0</v>
      </c>
      <c r="L97" s="6">
        <v>0</v>
      </c>
      <c r="M97" s="6">
        <v>1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5">
        <f t="shared" si="26"/>
        <v>6</v>
      </c>
    </row>
    <row r="98" spans="1:20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1</v>
      </c>
      <c r="Q98" s="6">
        <v>0</v>
      </c>
      <c r="R98" s="6">
        <v>0</v>
      </c>
      <c r="S98" s="6">
        <v>1</v>
      </c>
      <c r="T98" s="5">
        <f t="shared" si="26"/>
        <v>2</v>
      </c>
    </row>
    <row r="99" spans="1:20" x14ac:dyDescent="0.4">
      <c r="A99" s="7"/>
      <c r="B99" s="52"/>
      <c r="C99" s="24" t="s">
        <v>151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2</v>
      </c>
      <c r="R99" s="6">
        <v>0</v>
      </c>
      <c r="S99" s="6">
        <v>0</v>
      </c>
      <c r="T99" s="5">
        <f t="shared" si="26"/>
        <v>3</v>
      </c>
    </row>
    <row r="100" spans="1:20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5">
        <f t="shared" si="26"/>
        <v>0</v>
      </c>
    </row>
    <row r="101" spans="1:20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5">
        <f t="shared" si="26"/>
        <v>0</v>
      </c>
    </row>
    <row r="102" spans="1:20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5">
        <f t="shared" si="26"/>
        <v>0</v>
      </c>
    </row>
    <row r="103" spans="1:20" x14ac:dyDescent="0.4">
      <c r="A103" s="6" t="s">
        <v>26</v>
      </c>
      <c r="B103" s="67" t="s">
        <v>51</v>
      </c>
      <c r="C103" s="83"/>
      <c r="D103" s="74"/>
      <c r="E103" s="6">
        <f t="shared" ref="E103:T103" si="27">SUM(E93:E102)</f>
        <v>1</v>
      </c>
      <c r="F103" s="6">
        <f t="shared" si="27"/>
        <v>2</v>
      </c>
      <c r="G103" s="6">
        <f t="shared" si="27"/>
        <v>3</v>
      </c>
      <c r="H103" s="6">
        <f t="shared" si="27"/>
        <v>2</v>
      </c>
      <c r="I103" s="6">
        <f t="shared" si="27"/>
        <v>1</v>
      </c>
      <c r="J103" s="6">
        <f t="shared" si="27"/>
        <v>3</v>
      </c>
      <c r="K103" s="6">
        <f t="shared" si="27"/>
        <v>1</v>
      </c>
      <c r="L103" s="6">
        <f t="shared" si="27"/>
        <v>2</v>
      </c>
      <c r="M103" s="6">
        <f t="shared" si="27"/>
        <v>2</v>
      </c>
      <c r="N103" s="6">
        <f t="shared" si="27"/>
        <v>6</v>
      </c>
      <c r="O103" s="6">
        <f t="shared" si="27"/>
        <v>4</v>
      </c>
      <c r="P103" s="6">
        <f t="shared" si="27"/>
        <v>2</v>
      </c>
      <c r="Q103" s="6">
        <f t="shared" si="27"/>
        <v>4</v>
      </c>
      <c r="R103" s="6">
        <f t="shared" si="27"/>
        <v>3</v>
      </c>
      <c r="S103" s="6">
        <f t="shared" si="27"/>
        <v>2</v>
      </c>
      <c r="T103" s="6">
        <f t="shared" si="27"/>
        <v>38</v>
      </c>
    </row>
    <row r="104" spans="1:20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4">
      <c r="A105" s="11" t="s">
        <v>48</v>
      </c>
      <c r="B105" s="17" t="s">
        <v>57</v>
      </c>
      <c r="C105" s="73" t="s">
        <v>58</v>
      </c>
      <c r="D105" s="74"/>
      <c r="E105" s="6">
        <v>2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1</v>
      </c>
      <c r="M105" s="6">
        <v>1</v>
      </c>
      <c r="N105" s="6">
        <v>0</v>
      </c>
      <c r="O105" s="6">
        <v>0</v>
      </c>
      <c r="P105" s="6">
        <v>0</v>
      </c>
      <c r="Q105" s="6">
        <v>3</v>
      </c>
      <c r="R105" s="6">
        <v>1</v>
      </c>
      <c r="S105" s="6">
        <v>0</v>
      </c>
      <c r="T105" s="5">
        <f t="shared" ref="T105:T114" si="28">SUM(E105:S105)</f>
        <v>9</v>
      </c>
    </row>
    <row r="106" spans="1:20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6">
        <v>1</v>
      </c>
      <c r="S106" s="6">
        <v>0</v>
      </c>
      <c r="T106" s="5">
        <f t="shared" si="28"/>
        <v>2</v>
      </c>
    </row>
    <row r="107" spans="1:20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0</v>
      </c>
      <c r="T107" s="5">
        <f t="shared" si="28"/>
        <v>2</v>
      </c>
    </row>
    <row r="108" spans="1:20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 t="shared" si="28"/>
        <v>0</v>
      </c>
    </row>
    <row r="109" spans="1:20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 t="shared" si="28"/>
        <v>0</v>
      </c>
    </row>
    <row r="110" spans="1:20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5">
        <f t="shared" si="28"/>
        <v>0</v>
      </c>
    </row>
    <row r="111" spans="1:20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5">
        <f t="shared" si="28"/>
        <v>0</v>
      </c>
    </row>
    <row r="112" spans="1:20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5">
        <f t="shared" si="28"/>
        <v>0</v>
      </c>
    </row>
    <row r="113" spans="1:20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5">
        <f t="shared" si="28"/>
        <v>0</v>
      </c>
    </row>
    <row r="114" spans="1:20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5">
        <f t="shared" si="28"/>
        <v>0</v>
      </c>
    </row>
    <row r="115" spans="1:20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T115" si="29">SUM(E105:E114)</f>
        <v>2</v>
      </c>
      <c r="F115" s="6">
        <f t="shared" si="29"/>
        <v>0</v>
      </c>
      <c r="G115" s="6">
        <f t="shared" si="29"/>
        <v>0</v>
      </c>
      <c r="H115" s="6">
        <f t="shared" si="29"/>
        <v>0</v>
      </c>
      <c r="I115" s="6">
        <f t="shared" si="29"/>
        <v>1</v>
      </c>
      <c r="J115" s="6">
        <f t="shared" si="29"/>
        <v>1</v>
      </c>
      <c r="K115" s="6">
        <f t="shared" si="29"/>
        <v>0</v>
      </c>
      <c r="L115" s="6">
        <f t="shared" si="29"/>
        <v>1</v>
      </c>
      <c r="M115" s="6">
        <f t="shared" si="29"/>
        <v>1</v>
      </c>
      <c r="N115" s="6">
        <f t="shared" si="29"/>
        <v>0</v>
      </c>
      <c r="O115" s="6">
        <f t="shared" si="29"/>
        <v>1</v>
      </c>
      <c r="P115" s="6">
        <f t="shared" si="29"/>
        <v>0</v>
      </c>
      <c r="Q115" s="6">
        <f t="shared" si="29"/>
        <v>3</v>
      </c>
      <c r="R115" s="6">
        <f t="shared" si="29"/>
        <v>3</v>
      </c>
      <c r="S115" s="6">
        <f t="shared" si="29"/>
        <v>0</v>
      </c>
      <c r="T115" s="6">
        <f t="shared" si="29"/>
        <v>13</v>
      </c>
    </row>
    <row r="116" spans="1:20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5"/>
    </row>
    <row r="117" spans="1:20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0</v>
      </c>
      <c r="G117" s="6">
        <v>0</v>
      </c>
      <c r="H117" s="6">
        <v>1</v>
      </c>
      <c r="I117" s="6">
        <v>0</v>
      </c>
      <c r="J117" s="6">
        <v>0</v>
      </c>
      <c r="K117" s="6">
        <v>1</v>
      </c>
      <c r="L117" s="6">
        <v>0</v>
      </c>
      <c r="M117" s="6">
        <v>1</v>
      </c>
      <c r="N117" s="6">
        <v>0</v>
      </c>
      <c r="O117" s="6">
        <v>0</v>
      </c>
      <c r="P117" s="6">
        <v>0</v>
      </c>
      <c r="Q117" s="6">
        <v>0</v>
      </c>
      <c r="R117" s="6">
        <v>3</v>
      </c>
      <c r="S117" s="6">
        <v>0</v>
      </c>
      <c r="T117" s="5">
        <f t="shared" ref="T117:T126" si="30">SUM(E117:S117)</f>
        <v>6</v>
      </c>
    </row>
    <row r="118" spans="1:20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1</v>
      </c>
      <c r="K118" s="6">
        <v>1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5">
        <f t="shared" si="30"/>
        <v>3</v>
      </c>
    </row>
    <row r="119" spans="1:20" x14ac:dyDescent="0.4">
      <c r="A119" s="7"/>
      <c r="B119" s="52"/>
      <c r="C119" s="24" t="s">
        <v>158</v>
      </c>
      <c r="D119" s="50"/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5">
        <f t="shared" si="30"/>
        <v>2</v>
      </c>
    </row>
    <row r="120" spans="1:20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f t="shared" si="30"/>
        <v>0</v>
      </c>
    </row>
    <row r="121" spans="1:20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f t="shared" si="30"/>
        <v>0</v>
      </c>
    </row>
    <row r="122" spans="1:20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f t="shared" si="30"/>
        <v>0</v>
      </c>
    </row>
    <row r="123" spans="1:20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5">
        <f t="shared" si="30"/>
        <v>0</v>
      </c>
    </row>
    <row r="124" spans="1:20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5">
        <f t="shared" si="30"/>
        <v>0</v>
      </c>
    </row>
    <row r="125" spans="1:20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5">
        <f t="shared" si="30"/>
        <v>0</v>
      </c>
    </row>
    <row r="126" spans="1:20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5">
        <f t="shared" si="30"/>
        <v>0</v>
      </c>
    </row>
    <row r="127" spans="1:20" x14ac:dyDescent="0.4">
      <c r="A127" s="6" t="s">
        <v>26</v>
      </c>
      <c r="B127" s="67" t="s">
        <v>51</v>
      </c>
      <c r="C127" s="68"/>
      <c r="D127" s="69"/>
      <c r="E127" s="6">
        <f t="shared" ref="E127:T127" si="31">SUM(E117:E126)</f>
        <v>0</v>
      </c>
      <c r="F127" s="6">
        <f t="shared" si="31"/>
        <v>2</v>
      </c>
      <c r="G127" s="6">
        <f t="shared" si="31"/>
        <v>0</v>
      </c>
      <c r="H127" s="6">
        <f t="shared" si="31"/>
        <v>1</v>
      </c>
      <c r="I127" s="6">
        <f t="shared" si="31"/>
        <v>0</v>
      </c>
      <c r="J127" s="6">
        <f t="shared" si="31"/>
        <v>1</v>
      </c>
      <c r="K127" s="6">
        <f t="shared" si="31"/>
        <v>2</v>
      </c>
      <c r="L127" s="6">
        <f t="shared" si="31"/>
        <v>0</v>
      </c>
      <c r="M127" s="6">
        <f t="shared" si="31"/>
        <v>1</v>
      </c>
      <c r="N127" s="6">
        <f t="shared" si="31"/>
        <v>0</v>
      </c>
      <c r="O127" s="6">
        <f t="shared" si="31"/>
        <v>0</v>
      </c>
      <c r="P127" s="6">
        <f t="shared" si="31"/>
        <v>0</v>
      </c>
      <c r="Q127" s="6">
        <f t="shared" si="31"/>
        <v>1</v>
      </c>
      <c r="R127" s="6">
        <f t="shared" si="31"/>
        <v>3</v>
      </c>
      <c r="S127" s="6">
        <f t="shared" si="31"/>
        <v>0</v>
      </c>
      <c r="T127" s="6">
        <f t="shared" si="31"/>
        <v>11</v>
      </c>
    </row>
    <row r="128" spans="1:20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0</v>
      </c>
      <c r="H129" s="6">
        <v>1</v>
      </c>
      <c r="I129" s="6">
        <v>1</v>
      </c>
      <c r="J129" s="6">
        <v>1</v>
      </c>
      <c r="K129" s="6">
        <v>2</v>
      </c>
      <c r="L129" s="6">
        <v>2</v>
      </c>
      <c r="M129" s="6">
        <v>0</v>
      </c>
      <c r="N129" s="6">
        <v>0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5">
        <f t="shared" ref="T129:T138" si="32">SUM(E129:S129)</f>
        <v>8</v>
      </c>
    </row>
    <row r="130" spans="1:20" ht="13.15" customHeight="1" x14ac:dyDescent="0.4">
      <c r="A130" s="11" t="s">
        <v>50</v>
      </c>
      <c r="B130" s="52"/>
      <c r="C130" s="24" t="s">
        <v>162</v>
      </c>
      <c r="D130" s="53"/>
      <c r="E130" s="6">
        <v>0</v>
      </c>
      <c r="F130" s="6">
        <v>0</v>
      </c>
      <c r="G130" s="6">
        <v>2</v>
      </c>
      <c r="H130" s="6">
        <v>1</v>
      </c>
      <c r="I130" s="6">
        <v>2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0</v>
      </c>
      <c r="P130" s="6">
        <v>1</v>
      </c>
      <c r="Q130" s="6">
        <v>1</v>
      </c>
      <c r="R130" s="6">
        <v>1</v>
      </c>
      <c r="S130" s="6">
        <v>0</v>
      </c>
      <c r="T130" s="5">
        <f t="shared" si="32"/>
        <v>9</v>
      </c>
    </row>
    <row r="131" spans="1:20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2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6">
        <v>0</v>
      </c>
      <c r="S131" s="6">
        <v>0</v>
      </c>
      <c r="T131" s="5">
        <f t="shared" si="32"/>
        <v>4</v>
      </c>
    </row>
    <row r="132" spans="1:20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1</v>
      </c>
      <c r="O132" s="6">
        <v>1</v>
      </c>
      <c r="P132" s="6">
        <v>1</v>
      </c>
      <c r="Q132" s="6">
        <v>0</v>
      </c>
      <c r="R132" s="6">
        <v>0</v>
      </c>
      <c r="S132" s="6">
        <v>0</v>
      </c>
      <c r="T132" s="5">
        <f t="shared" si="32"/>
        <v>3</v>
      </c>
    </row>
    <row r="133" spans="1:20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1</v>
      </c>
      <c r="T133" s="5">
        <f t="shared" si="32"/>
        <v>1</v>
      </c>
    </row>
    <row r="134" spans="1:20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0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</v>
      </c>
      <c r="T134" s="5">
        <f t="shared" si="32"/>
        <v>2</v>
      </c>
    </row>
    <row r="135" spans="1:20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1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1</v>
      </c>
      <c r="P135" s="6">
        <v>0</v>
      </c>
      <c r="Q135" s="6">
        <v>0</v>
      </c>
      <c r="R135" s="6">
        <v>0</v>
      </c>
      <c r="S135" s="6">
        <v>0</v>
      </c>
      <c r="T135" s="5">
        <f t="shared" si="32"/>
        <v>2</v>
      </c>
    </row>
    <row r="136" spans="1:20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si="32"/>
        <v>1</v>
      </c>
    </row>
    <row r="137" spans="1:20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5">
        <f t="shared" si="32"/>
        <v>0</v>
      </c>
    </row>
    <row r="138" spans="1:20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5">
        <f t="shared" si="32"/>
        <v>0</v>
      </c>
    </row>
    <row r="139" spans="1:20" x14ac:dyDescent="0.4">
      <c r="A139" s="6" t="s">
        <v>26</v>
      </c>
      <c r="B139" s="67" t="s">
        <v>51</v>
      </c>
      <c r="C139" s="68"/>
      <c r="D139" s="69"/>
      <c r="E139" s="6">
        <f t="shared" ref="E139:T139" si="33">SUM(E129:E138)</f>
        <v>0</v>
      </c>
      <c r="F139" s="6">
        <f t="shared" si="33"/>
        <v>0</v>
      </c>
      <c r="G139" s="6">
        <f t="shared" si="33"/>
        <v>4</v>
      </c>
      <c r="H139" s="6">
        <f t="shared" si="33"/>
        <v>4</v>
      </c>
      <c r="I139" s="6">
        <f t="shared" si="33"/>
        <v>3</v>
      </c>
      <c r="J139" s="6">
        <f t="shared" si="33"/>
        <v>1</v>
      </c>
      <c r="K139" s="6">
        <f t="shared" si="33"/>
        <v>2</v>
      </c>
      <c r="L139" s="6">
        <f t="shared" si="33"/>
        <v>3</v>
      </c>
      <c r="M139" s="6">
        <f t="shared" si="33"/>
        <v>1</v>
      </c>
      <c r="N139" s="6">
        <f t="shared" si="33"/>
        <v>2</v>
      </c>
      <c r="O139" s="6">
        <f t="shared" si="33"/>
        <v>3</v>
      </c>
      <c r="P139" s="6">
        <f t="shared" si="33"/>
        <v>2</v>
      </c>
      <c r="Q139" s="6">
        <f t="shared" si="33"/>
        <v>2</v>
      </c>
      <c r="R139" s="6">
        <f t="shared" si="33"/>
        <v>1</v>
      </c>
      <c r="S139" s="6">
        <f t="shared" si="33"/>
        <v>2</v>
      </c>
      <c r="T139" s="6">
        <f t="shared" si="33"/>
        <v>30</v>
      </c>
    </row>
    <row r="140" spans="1:20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1</v>
      </c>
      <c r="T141" s="5">
        <f t="shared" ref="T141:T150" si="34">SUM(E141:S141)</f>
        <v>1</v>
      </c>
    </row>
    <row r="142" spans="1:20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5">
        <f t="shared" si="34"/>
        <v>1</v>
      </c>
    </row>
    <row r="143" spans="1:20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5">
        <f t="shared" si="34"/>
        <v>0</v>
      </c>
    </row>
    <row r="144" spans="1:20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f t="shared" si="34"/>
        <v>0</v>
      </c>
    </row>
    <row r="145" spans="1:20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5">
        <f t="shared" si="34"/>
        <v>0</v>
      </c>
    </row>
    <row r="146" spans="1:20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5">
        <f t="shared" si="34"/>
        <v>0</v>
      </c>
    </row>
    <row r="147" spans="1:20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5">
        <f t="shared" si="34"/>
        <v>0</v>
      </c>
    </row>
    <row r="148" spans="1:20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5">
        <f t="shared" si="34"/>
        <v>0</v>
      </c>
    </row>
    <row r="149" spans="1:20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5">
        <f t="shared" si="34"/>
        <v>0</v>
      </c>
    </row>
    <row r="150" spans="1:20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5">
        <f t="shared" si="34"/>
        <v>0</v>
      </c>
    </row>
    <row r="151" spans="1:20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T151" si="35">SUM(E141:E150)</f>
        <v>0</v>
      </c>
      <c r="F151" s="6">
        <f t="shared" si="35"/>
        <v>0</v>
      </c>
      <c r="G151" s="6">
        <f t="shared" si="35"/>
        <v>0</v>
      </c>
      <c r="H151" s="6">
        <f t="shared" si="35"/>
        <v>1</v>
      </c>
      <c r="I151" s="6">
        <f t="shared" si="35"/>
        <v>0</v>
      </c>
      <c r="J151" s="6">
        <f t="shared" si="35"/>
        <v>0</v>
      </c>
      <c r="K151" s="6">
        <f t="shared" si="35"/>
        <v>0</v>
      </c>
      <c r="L151" s="6">
        <f t="shared" si="35"/>
        <v>0</v>
      </c>
      <c r="M151" s="6">
        <f t="shared" si="35"/>
        <v>0</v>
      </c>
      <c r="N151" s="6">
        <f t="shared" si="35"/>
        <v>0</v>
      </c>
      <c r="O151" s="6">
        <f t="shared" si="35"/>
        <v>0</v>
      </c>
      <c r="P151" s="6">
        <f t="shared" si="35"/>
        <v>0</v>
      </c>
      <c r="Q151" s="6">
        <f t="shared" si="35"/>
        <v>0</v>
      </c>
      <c r="R151" s="6">
        <f t="shared" si="35"/>
        <v>0</v>
      </c>
      <c r="S151" s="6">
        <f t="shared" si="35"/>
        <v>1</v>
      </c>
      <c r="T151" s="6">
        <f t="shared" si="35"/>
        <v>2</v>
      </c>
    </row>
    <row r="152" spans="1:20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5"/>
    </row>
    <row r="153" spans="1:20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5">
        <f t="shared" ref="T153:T162" si="36">SUM(E153:S153)</f>
        <v>1</v>
      </c>
    </row>
    <row r="154" spans="1:20" x14ac:dyDescent="0.4">
      <c r="A154" s="54" t="s">
        <v>50</v>
      </c>
      <c r="B154" s="56"/>
      <c r="C154" s="24" t="s">
        <v>174</v>
      </c>
      <c r="D154" s="57"/>
      <c r="E154" s="55">
        <v>1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5">
        <f t="shared" si="36"/>
        <v>1</v>
      </c>
    </row>
    <row r="155" spans="1:20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5">
        <f t="shared" si="36"/>
        <v>0</v>
      </c>
    </row>
    <row r="156" spans="1:20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</v>
      </c>
      <c r="T156" s="5">
        <f t="shared" si="36"/>
        <v>1</v>
      </c>
    </row>
    <row r="157" spans="1:20" x14ac:dyDescent="0.4">
      <c r="A157" s="7"/>
      <c r="B157" s="56"/>
      <c r="C157" s="24" t="s">
        <v>177</v>
      </c>
      <c r="D157" s="57"/>
      <c r="E157" s="55">
        <v>3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5">
        <f t="shared" si="36"/>
        <v>5</v>
      </c>
    </row>
    <row r="158" spans="1:20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5">
        <f t="shared" si="36"/>
        <v>1</v>
      </c>
    </row>
    <row r="159" spans="1:20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5">
        <f t="shared" si="36"/>
        <v>0</v>
      </c>
    </row>
    <row r="160" spans="1:20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1</v>
      </c>
      <c r="T160" s="5">
        <f t="shared" si="36"/>
        <v>1</v>
      </c>
    </row>
    <row r="161" spans="1:20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5">
        <f t="shared" si="36"/>
        <v>0</v>
      </c>
    </row>
    <row r="162" spans="1:20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5">
        <f t="shared" si="36"/>
        <v>0</v>
      </c>
    </row>
    <row r="163" spans="1:20" x14ac:dyDescent="0.4">
      <c r="A163" s="6" t="s">
        <v>26</v>
      </c>
      <c r="B163" s="78" t="s">
        <v>51</v>
      </c>
      <c r="C163" s="79"/>
      <c r="D163" s="80"/>
      <c r="E163" s="6">
        <f t="shared" ref="E163" si="37">SUM(E153:E162)</f>
        <v>4</v>
      </c>
      <c r="F163" s="6">
        <f t="shared" ref="F163" si="38">SUM(F153:F162)</f>
        <v>0</v>
      </c>
      <c r="G163" s="6">
        <f t="shared" ref="G163" si="39">SUM(G153:G162)</f>
        <v>0</v>
      </c>
      <c r="H163" s="6">
        <f t="shared" ref="H163" si="40">SUM(H153:H162)</f>
        <v>1</v>
      </c>
      <c r="I163" s="6">
        <f t="shared" ref="I163" si="41">SUM(I153:I162)</f>
        <v>0</v>
      </c>
      <c r="J163" s="6">
        <f t="shared" ref="J163" si="42">SUM(J153:J162)</f>
        <v>1</v>
      </c>
      <c r="K163" s="6">
        <f t="shared" ref="K163" si="43">SUM(K153:K162)</f>
        <v>1</v>
      </c>
      <c r="L163" s="6">
        <f t="shared" ref="L163" si="44">SUM(L153:L162)</f>
        <v>0</v>
      </c>
      <c r="M163" s="6">
        <f t="shared" ref="M163" si="45">SUM(M153:M162)</f>
        <v>0</v>
      </c>
      <c r="N163" s="6">
        <f t="shared" ref="N163" si="46">SUM(N153:N162)</f>
        <v>0</v>
      </c>
      <c r="O163" s="6">
        <f t="shared" ref="O163" si="47">SUM(O153:O162)</f>
        <v>0</v>
      </c>
      <c r="P163" s="6">
        <f t="shared" ref="P163" si="48">SUM(P153:P162)</f>
        <v>0</v>
      </c>
      <c r="Q163" s="6">
        <f t="shared" ref="Q163" si="49">SUM(Q153:Q162)</f>
        <v>0</v>
      </c>
      <c r="R163" s="6">
        <f t="shared" ref="R163" si="50">SUM(R153:R162)</f>
        <v>0</v>
      </c>
      <c r="S163" s="6">
        <f t="shared" ref="S163" si="51">SUM(S153:S162)</f>
        <v>3</v>
      </c>
      <c r="T163" s="6">
        <f t="shared" ref="T163" si="52">SUM(T153:T162)</f>
        <v>10</v>
      </c>
    </row>
    <row r="164" spans="1:20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5">
        <f t="shared" ref="T165:T174" si="53">SUM(E165:S165)</f>
        <v>0</v>
      </c>
    </row>
    <row r="166" spans="1:20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1</v>
      </c>
      <c r="G166" s="6">
        <v>0</v>
      </c>
      <c r="H166" s="6">
        <v>0</v>
      </c>
      <c r="I166" s="6">
        <v>0</v>
      </c>
      <c r="J166" s="6">
        <v>0</v>
      </c>
      <c r="K166" s="6">
        <v>1</v>
      </c>
      <c r="L166" s="6">
        <v>0</v>
      </c>
      <c r="M166" s="6">
        <v>1</v>
      </c>
      <c r="N166" s="6">
        <v>1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5">
        <f t="shared" si="53"/>
        <v>4</v>
      </c>
    </row>
    <row r="167" spans="1:20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5">
        <f t="shared" si="53"/>
        <v>0</v>
      </c>
    </row>
    <row r="168" spans="1:20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5">
        <f t="shared" si="53"/>
        <v>0</v>
      </c>
    </row>
    <row r="169" spans="1:20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5">
        <f t="shared" si="53"/>
        <v>0</v>
      </c>
    </row>
    <row r="170" spans="1:20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5">
        <f t="shared" si="53"/>
        <v>0</v>
      </c>
    </row>
    <row r="171" spans="1:20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5">
        <f t="shared" si="53"/>
        <v>0</v>
      </c>
    </row>
    <row r="172" spans="1:20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5">
        <f t="shared" si="53"/>
        <v>0</v>
      </c>
    </row>
    <row r="173" spans="1:20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5">
        <f t="shared" si="53"/>
        <v>0</v>
      </c>
    </row>
    <row r="174" spans="1:20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5">
        <f t="shared" si="53"/>
        <v>0</v>
      </c>
    </row>
    <row r="175" spans="1:20" x14ac:dyDescent="0.4">
      <c r="A175" s="6" t="s">
        <v>26</v>
      </c>
      <c r="B175" s="67" t="s">
        <v>51</v>
      </c>
      <c r="C175" s="68"/>
      <c r="D175" s="69"/>
      <c r="E175" s="6">
        <f t="shared" ref="E175" si="54">SUM(E165:E174)</f>
        <v>0</v>
      </c>
      <c r="F175" s="6">
        <f t="shared" ref="F175" si="55">SUM(F165:F174)</f>
        <v>1</v>
      </c>
      <c r="G175" s="6">
        <f t="shared" ref="G175" si="56">SUM(G165:G174)</f>
        <v>0</v>
      </c>
      <c r="H175" s="6">
        <f t="shared" ref="H175" si="57">SUM(H165:H174)</f>
        <v>0</v>
      </c>
      <c r="I175" s="6">
        <f t="shared" ref="I175" si="58">SUM(I165:I174)</f>
        <v>0</v>
      </c>
      <c r="J175" s="6">
        <f t="shared" ref="J175" si="59">SUM(J165:J174)</f>
        <v>0</v>
      </c>
      <c r="K175" s="6">
        <f t="shared" ref="K175" si="60">SUM(K165:K174)</f>
        <v>1</v>
      </c>
      <c r="L175" s="6">
        <f t="shared" ref="L175" si="61">SUM(L165:L174)</f>
        <v>0</v>
      </c>
      <c r="M175" s="6">
        <f t="shared" ref="M175" si="62">SUM(M165:M174)</f>
        <v>1</v>
      </c>
      <c r="N175" s="6">
        <f t="shared" ref="N175" si="63">SUM(N165:N174)</f>
        <v>1</v>
      </c>
      <c r="O175" s="6">
        <f t="shared" ref="O175" si="64">SUM(O165:O174)</f>
        <v>0</v>
      </c>
      <c r="P175" s="6">
        <f t="shared" ref="P175" si="65">SUM(P165:P174)</f>
        <v>0</v>
      </c>
      <c r="Q175" s="6">
        <f t="shared" ref="Q175" si="66">SUM(Q165:Q174)</f>
        <v>0</v>
      </c>
      <c r="R175" s="6">
        <f t="shared" ref="R175" si="67">SUM(R165:R174)</f>
        <v>0</v>
      </c>
      <c r="S175" s="6">
        <f t="shared" ref="S175" si="68">SUM(S165:S174)</f>
        <v>0</v>
      </c>
      <c r="T175" s="6">
        <f t="shared" ref="T175" si="69">SUM(T165:T174)</f>
        <v>4</v>
      </c>
    </row>
    <row r="176" spans="1:20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0</v>
      </c>
      <c r="G177" s="6">
        <v>1</v>
      </c>
      <c r="H177" s="6">
        <v>0</v>
      </c>
      <c r="I177" s="6">
        <v>1</v>
      </c>
      <c r="J177" s="6">
        <v>0</v>
      </c>
      <c r="K177" s="6">
        <v>0</v>
      </c>
      <c r="L177" s="6">
        <v>2</v>
      </c>
      <c r="M177" s="6">
        <v>1</v>
      </c>
      <c r="N177" s="6">
        <v>0</v>
      </c>
      <c r="O177" s="6">
        <v>0</v>
      </c>
      <c r="P177" s="6">
        <v>1</v>
      </c>
      <c r="Q177" s="6">
        <v>0</v>
      </c>
      <c r="R177" s="6">
        <v>1</v>
      </c>
      <c r="S177" s="6">
        <v>0</v>
      </c>
      <c r="T177" s="5">
        <f t="shared" ref="T177:T186" si="70">SUM(E177:S177)</f>
        <v>7</v>
      </c>
    </row>
    <row r="178" spans="1:20" x14ac:dyDescent="0.4">
      <c r="A178" s="11" t="s">
        <v>50</v>
      </c>
      <c r="B178" s="52"/>
      <c r="C178" s="24" t="s">
        <v>182</v>
      </c>
      <c r="D178" s="50"/>
      <c r="E178" s="6">
        <v>2</v>
      </c>
      <c r="F178" s="6">
        <v>0</v>
      </c>
      <c r="G178" s="6">
        <v>1</v>
      </c>
      <c r="H178" s="6">
        <v>0</v>
      </c>
      <c r="I178" s="6">
        <v>2</v>
      </c>
      <c r="J178" s="6">
        <v>0</v>
      </c>
      <c r="K178" s="6">
        <v>0</v>
      </c>
      <c r="L178" s="6">
        <v>1</v>
      </c>
      <c r="M178" s="6">
        <v>2</v>
      </c>
      <c r="N178" s="6">
        <v>0</v>
      </c>
      <c r="O178" s="6">
        <v>0</v>
      </c>
      <c r="P178" s="6">
        <v>1</v>
      </c>
      <c r="Q178" s="6">
        <v>0</v>
      </c>
      <c r="R178" s="6">
        <v>0</v>
      </c>
      <c r="S178" s="6">
        <v>0</v>
      </c>
      <c r="T178" s="5">
        <f t="shared" si="70"/>
        <v>9</v>
      </c>
    </row>
    <row r="179" spans="1:20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0</v>
      </c>
      <c r="T179" s="5">
        <f t="shared" si="70"/>
        <v>3</v>
      </c>
    </row>
    <row r="180" spans="1:20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5">
        <f t="shared" si="70"/>
        <v>0</v>
      </c>
    </row>
    <row r="181" spans="1:20" x14ac:dyDescent="0.4">
      <c r="A181" s="7"/>
      <c r="B181" s="52"/>
      <c r="C181" s="24" t="s">
        <v>185</v>
      </c>
      <c r="D181" s="50"/>
      <c r="E181" s="6">
        <v>0</v>
      </c>
      <c r="F181" s="6">
        <v>1</v>
      </c>
      <c r="G181" s="6">
        <v>1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0</v>
      </c>
      <c r="T181" s="5">
        <f t="shared" si="70"/>
        <v>5</v>
      </c>
    </row>
    <row r="182" spans="1:20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5">
        <f t="shared" si="70"/>
        <v>0</v>
      </c>
    </row>
    <row r="183" spans="1:20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5">
        <f t="shared" si="70"/>
        <v>0</v>
      </c>
    </row>
    <row r="184" spans="1:20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5">
        <f t="shared" si="70"/>
        <v>0</v>
      </c>
    </row>
    <row r="185" spans="1:20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5">
        <f t="shared" si="70"/>
        <v>0</v>
      </c>
    </row>
    <row r="186" spans="1:20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5">
        <f t="shared" si="70"/>
        <v>0</v>
      </c>
    </row>
    <row r="187" spans="1:20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71">SUM(E177:E186)</f>
        <v>2</v>
      </c>
      <c r="F187" s="6">
        <f t="shared" ref="F187" si="72">SUM(F177:F186)</f>
        <v>1</v>
      </c>
      <c r="G187" s="6">
        <f t="shared" ref="G187" si="73">SUM(G177:G186)</f>
        <v>3</v>
      </c>
      <c r="H187" s="6">
        <f t="shared" ref="H187" si="74">SUM(H177:H186)</f>
        <v>1</v>
      </c>
      <c r="I187" s="6">
        <f t="shared" ref="I187" si="75">SUM(I177:I186)</f>
        <v>3</v>
      </c>
      <c r="J187" s="6">
        <f t="shared" ref="J187" si="76">SUM(J177:J186)</f>
        <v>0</v>
      </c>
      <c r="K187" s="6">
        <f t="shared" ref="K187" si="77">SUM(K177:K186)</f>
        <v>1</v>
      </c>
      <c r="L187" s="6">
        <f t="shared" ref="L187" si="78">SUM(L177:L186)</f>
        <v>4</v>
      </c>
      <c r="M187" s="6">
        <f t="shared" ref="M187" si="79">SUM(M177:M186)</f>
        <v>4</v>
      </c>
      <c r="N187" s="6">
        <f t="shared" ref="N187" si="80">SUM(N177:N186)</f>
        <v>0</v>
      </c>
      <c r="O187" s="6">
        <f t="shared" ref="O187" si="81">SUM(O177:O186)</f>
        <v>0</v>
      </c>
      <c r="P187" s="6">
        <f t="shared" ref="P187" si="82">SUM(P177:P186)</f>
        <v>2</v>
      </c>
      <c r="Q187" s="6">
        <f t="shared" ref="Q187" si="83">SUM(Q177:Q186)</f>
        <v>0</v>
      </c>
      <c r="R187" s="6">
        <f t="shared" ref="R187" si="84">SUM(R177:R186)</f>
        <v>3</v>
      </c>
      <c r="S187" s="6">
        <f t="shared" ref="S187" si="85">SUM(S177:S186)</f>
        <v>0</v>
      </c>
      <c r="T187" s="6">
        <f t="shared" ref="T187" si="86">SUM(T177:T186)</f>
        <v>24</v>
      </c>
    </row>
    <row r="188" spans="1:20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T188" s="5"/>
    </row>
    <row r="189" spans="1:20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5">
        <f t="shared" ref="T189:T198" si="87">SUM(E189:S189)</f>
        <v>1</v>
      </c>
    </row>
    <row r="190" spans="1:20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1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5">
        <f t="shared" si="87"/>
        <v>1</v>
      </c>
    </row>
    <row r="191" spans="1:20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1</v>
      </c>
      <c r="R191" s="6">
        <v>0</v>
      </c>
      <c r="S191" s="6">
        <v>0</v>
      </c>
      <c r="T191" s="5">
        <f t="shared" si="87"/>
        <v>2</v>
      </c>
    </row>
    <row r="192" spans="1:20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5">
        <f t="shared" si="87"/>
        <v>0</v>
      </c>
    </row>
    <row r="193" spans="1:20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5">
        <f t="shared" si="87"/>
        <v>0</v>
      </c>
    </row>
    <row r="194" spans="1:20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f t="shared" si="87"/>
        <v>0</v>
      </c>
    </row>
    <row r="195" spans="1:20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5">
        <f t="shared" si="87"/>
        <v>0</v>
      </c>
    </row>
    <row r="196" spans="1:20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5">
        <f t="shared" si="87"/>
        <v>0</v>
      </c>
    </row>
    <row r="197" spans="1:20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5">
        <f t="shared" si="87"/>
        <v>0</v>
      </c>
    </row>
    <row r="198" spans="1:20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5">
        <f t="shared" si="87"/>
        <v>0</v>
      </c>
    </row>
    <row r="199" spans="1:20" x14ac:dyDescent="0.4">
      <c r="A199" s="6" t="s">
        <v>26</v>
      </c>
      <c r="B199" s="67" t="s">
        <v>51</v>
      </c>
      <c r="C199" s="68"/>
      <c r="D199" s="69"/>
      <c r="E199" s="6">
        <f t="shared" ref="E199" si="88">SUM(E189:E198)</f>
        <v>0</v>
      </c>
      <c r="F199" s="6">
        <f t="shared" ref="F199" si="89">SUM(F189:F198)</f>
        <v>0</v>
      </c>
      <c r="G199" s="6">
        <f t="shared" ref="G199" si="90">SUM(G189:G198)</f>
        <v>0</v>
      </c>
      <c r="H199" s="6">
        <f t="shared" ref="H199" si="91">SUM(H189:H198)</f>
        <v>1</v>
      </c>
      <c r="I199" s="6">
        <f t="shared" ref="I199" si="92">SUM(I189:I198)</f>
        <v>1</v>
      </c>
      <c r="J199" s="6">
        <f t="shared" ref="J199" si="93">SUM(J189:J198)</f>
        <v>0</v>
      </c>
      <c r="K199" s="6">
        <f t="shared" ref="K199" si="94">SUM(K189:K198)</f>
        <v>0</v>
      </c>
      <c r="L199" s="6">
        <f t="shared" ref="L199" si="95">SUM(L189:L198)</f>
        <v>0</v>
      </c>
      <c r="M199" s="6">
        <f t="shared" ref="M199" si="96">SUM(M189:M198)</f>
        <v>0</v>
      </c>
      <c r="N199" s="6">
        <f t="shared" ref="N199" si="97">SUM(N189:N198)</f>
        <v>1</v>
      </c>
      <c r="O199" s="6">
        <f t="shared" ref="O199" si="98">SUM(O189:O198)</f>
        <v>0</v>
      </c>
      <c r="P199" s="6">
        <f t="shared" ref="P199" si="99">SUM(P189:P198)</f>
        <v>0</v>
      </c>
      <c r="Q199" s="6">
        <f t="shared" ref="Q199" si="100">SUM(Q189:Q198)</f>
        <v>1</v>
      </c>
      <c r="R199" s="6">
        <f t="shared" ref="R199" si="101">SUM(R189:R198)</f>
        <v>0</v>
      </c>
      <c r="S199" s="6">
        <f t="shared" ref="S199" si="102">SUM(S189:S198)</f>
        <v>0</v>
      </c>
      <c r="T199" s="6">
        <f t="shared" ref="T199" si="103">SUM(T189:T198)</f>
        <v>4</v>
      </c>
    </row>
    <row r="200" spans="1:20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x14ac:dyDescent="0.4">
      <c r="A201" s="11" t="s">
        <v>48</v>
      </c>
      <c r="B201" s="17" t="s">
        <v>73</v>
      </c>
      <c r="C201" s="73" t="s">
        <v>74</v>
      </c>
      <c r="D201" s="74"/>
      <c r="E201" s="6">
        <v>3</v>
      </c>
      <c r="F201" s="6">
        <v>1</v>
      </c>
      <c r="G201" s="6">
        <v>0</v>
      </c>
      <c r="H201" s="6">
        <v>2</v>
      </c>
      <c r="I201" s="6">
        <v>5</v>
      </c>
      <c r="J201" s="6">
        <v>0</v>
      </c>
      <c r="K201" s="6">
        <v>0</v>
      </c>
      <c r="L201" s="6">
        <v>1</v>
      </c>
      <c r="M201" s="6">
        <v>3</v>
      </c>
      <c r="N201" s="6">
        <v>2</v>
      </c>
      <c r="O201" s="6">
        <v>1</v>
      </c>
      <c r="P201" s="6">
        <v>2</v>
      </c>
      <c r="Q201" s="6">
        <v>4</v>
      </c>
      <c r="R201" s="6">
        <v>1</v>
      </c>
      <c r="S201" s="6">
        <v>2</v>
      </c>
      <c r="T201" s="5">
        <f t="shared" ref="T201:T210" si="104">SUM(E201:S201)</f>
        <v>27</v>
      </c>
    </row>
    <row r="202" spans="1:20" x14ac:dyDescent="0.4">
      <c r="A202" s="11" t="s">
        <v>50</v>
      </c>
      <c r="B202" s="52"/>
      <c r="C202" s="24" t="s">
        <v>200</v>
      </c>
      <c r="D202" s="50"/>
      <c r="E202" s="6">
        <v>0</v>
      </c>
      <c r="F202" s="6">
        <v>2</v>
      </c>
      <c r="G202" s="6">
        <v>2</v>
      </c>
      <c r="H202" s="6">
        <v>3</v>
      </c>
      <c r="I202" s="6">
        <v>3</v>
      </c>
      <c r="J202" s="6">
        <v>2</v>
      </c>
      <c r="K202" s="6">
        <v>0</v>
      </c>
      <c r="L202" s="6">
        <v>0</v>
      </c>
      <c r="M202" s="6">
        <v>2</v>
      </c>
      <c r="N202" s="6">
        <v>0</v>
      </c>
      <c r="O202" s="6">
        <v>1</v>
      </c>
      <c r="P202" s="6">
        <v>0</v>
      </c>
      <c r="Q202" s="6">
        <v>4</v>
      </c>
      <c r="R202" s="6">
        <v>2</v>
      </c>
      <c r="S202" s="6">
        <v>1</v>
      </c>
      <c r="T202" s="5">
        <f t="shared" si="104"/>
        <v>22</v>
      </c>
    </row>
    <row r="203" spans="1:20" x14ac:dyDescent="0.4">
      <c r="A203" s="7"/>
      <c r="B203" s="52"/>
      <c r="C203" s="24" t="s">
        <v>201</v>
      </c>
      <c r="D203" s="50"/>
      <c r="E203" s="6">
        <v>3</v>
      </c>
      <c r="F203" s="6">
        <v>1</v>
      </c>
      <c r="G203" s="6">
        <v>2</v>
      </c>
      <c r="H203" s="6">
        <v>1</v>
      </c>
      <c r="I203" s="6">
        <v>5</v>
      </c>
      <c r="J203" s="6">
        <v>0</v>
      </c>
      <c r="K203" s="6">
        <v>0</v>
      </c>
      <c r="L203" s="6">
        <v>0</v>
      </c>
      <c r="M203" s="6">
        <v>4</v>
      </c>
      <c r="N203" s="6">
        <v>2</v>
      </c>
      <c r="O203" s="6">
        <v>4</v>
      </c>
      <c r="P203" s="6">
        <v>7</v>
      </c>
      <c r="Q203" s="6">
        <v>8</v>
      </c>
      <c r="R203" s="6">
        <v>2</v>
      </c>
      <c r="S203" s="6">
        <v>0</v>
      </c>
      <c r="T203" s="5">
        <f t="shared" si="104"/>
        <v>39</v>
      </c>
    </row>
    <row r="204" spans="1:20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5">
        <f t="shared" si="104"/>
        <v>0</v>
      </c>
    </row>
    <row r="205" spans="1:20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2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5">
        <f t="shared" si="104"/>
        <v>2</v>
      </c>
    </row>
    <row r="206" spans="1:20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1</v>
      </c>
      <c r="I206" s="6">
        <v>0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5">
        <f t="shared" si="104"/>
        <v>2</v>
      </c>
    </row>
    <row r="207" spans="1:20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1</v>
      </c>
      <c r="T207" s="5">
        <f t="shared" si="104"/>
        <v>2</v>
      </c>
    </row>
    <row r="208" spans="1:20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1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5">
        <f t="shared" si="104"/>
        <v>1</v>
      </c>
    </row>
    <row r="209" spans="1:20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5">
        <f t="shared" si="104"/>
        <v>1</v>
      </c>
    </row>
    <row r="210" spans="1:20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1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1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5">
        <f t="shared" si="104"/>
        <v>2</v>
      </c>
    </row>
    <row r="211" spans="1:20" x14ac:dyDescent="0.4">
      <c r="A211" s="6" t="s">
        <v>26</v>
      </c>
      <c r="B211" s="67" t="s">
        <v>51</v>
      </c>
      <c r="C211" s="68"/>
      <c r="D211" s="69"/>
      <c r="E211" s="6">
        <f t="shared" ref="E211" si="105">SUM(E201:E210)</f>
        <v>6</v>
      </c>
      <c r="F211" s="6">
        <f t="shared" ref="F211" si="106">SUM(F201:F210)</f>
        <v>4</v>
      </c>
      <c r="G211" s="6">
        <f t="shared" ref="G211" si="107">SUM(G201:G210)</f>
        <v>5</v>
      </c>
      <c r="H211" s="6">
        <f t="shared" ref="H211" si="108">SUM(H201:H210)</f>
        <v>7</v>
      </c>
      <c r="I211" s="6">
        <f t="shared" ref="I211" si="109">SUM(I201:I210)</f>
        <v>13</v>
      </c>
      <c r="J211" s="6">
        <f t="shared" ref="J211" si="110">SUM(J201:J210)</f>
        <v>2</v>
      </c>
      <c r="K211" s="6">
        <f t="shared" ref="K211" si="111">SUM(K201:K210)</f>
        <v>1</v>
      </c>
      <c r="L211" s="6">
        <f t="shared" ref="L211" si="112">SUM(L201:L210)</f>
        <v>5</v>
      </c>
      <c r="M211" s="6">
        <f t="shared" ref="M211" si="113">SUM(M201:M210)</f>
        <v>11</v>
      </c>
      <c r="N211" s="6">
        <f t="shared" ref="N211" si="114">SUM(N201:N210)</f>
        <v>4</v>
      </c>
      <c r="O211" s="6">
        <f t="shared" ref="O211" si="115">SUM(O201:O210)</f>
        <v>6</v>
      </c>
      <c r="P211" s="6">
        <f t="shared" ref="P211" si="116">SUM(P201:P210)</f>
        <v>9</v>
      </c>
      <c r="Q211" s="6">
        <f t="shared" ref="Q211" si="117">SUM(Q201:Q210)</f>
        <v>16</v>
      </c>
      <c r="R211" s="6">
        <f t="shared" ref="R211" si="118">SUM(R201:R210)</f>
        <v>5</v>
      </c>
      <c r="S211" s="6">
        <f t="shared" ref="S211" si="119">SUM(S201:S210)</f>
        <v>4</v>
      </c>
      <c r="T211" s="6">
        <f t="shared" ref="T211" si="120">SUM(T201:T210)</f>
        <v>98</v>
      </c>
    </row>
    <row r="212" spans="1:20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0</v>
      </c>
      <c r="G213" s="6">
        <v>2</v>
      </c>
      <c r="H213" s="6">
        <v>0</v>
      </c>
      <c r="I213" s="6">
        <v>3</v>
      </c>
      <c r="J213" s="6">
        <v>1</v>
      </c>
      <c r="K213" s="6">
        <v>0</v>
      </c>
      <c r="L213" s="6">
        <v>3</v>
      </c>
      <c r="M213" s="6">
        <v>3</v>
      </c>
      <c r="N213" s="6">
        <v>0</v>
      </c>
      <c r="O213" s="6">
        <v>3</v>
      </c>
      <c r="P213" s="6">
        <v>2</v>
      </c>
      <c r="Q213" s="6">
        <v>0</v>
      </c>
      <c r="R213" s="6">
        <v>1</v>
      </c>
      <c r="S213" s="6">
        <v>0</v>
      </c>
      <c r="T213" s="5">
        <f t="shared" ref="T213:T222" si="121">SUM(E213:S213)</f>
        <v>18</v>
      </c>
    </row>
    <row r="214" spans="1:20" x14ac:dyDescent="0.4">
      <c r="A214" s="11" t="s">
        <v>50</v>
      </c>
      <c r="B214" s="52"/>
      <c r="C214" s="24" t="s">
        <v>209</v>
      </c>
      <c r="D214" s="53"/>
      <c r="E214" s="6">
        <v>2</v>
      </c>
      <c r="F214" s="6">
        <v>0</v>
      </c>
      <c r="G214" s="6">
        <v>1</v>
      </c>
      <c r="H214" s="6">
        <v>1</v>
      </c>
      <c r="I214" s="6">
        <v>3</v>
      </c>
      <c r="J214" s="6">
        <v>0</v>
      </c>
      <c r="K214" s="6">
        <v>2</v>
      </c>
      <c r="L214" s="6">
        <v>1</v>
      </c>
      <c r="M214" s="6">
        <v>2</v>
      </c>
      <c r="N214" s="6">
        <v>1</v>
      </c>
      <c r="O214" s="6">
        <v>3</v>
      </c>
      <c r="P214" s="6">
        <v>0</v>
      </c>
      <c r="Q214" s="6">
        <v>2</v>
      </c>
      <c r="R214" s="6">
        <v>0</v>
      </c>
      <c r="S214" s="6">
        <v>6</v>
      </c>
      <c r="T214" s="5">
        <f t="shared" si="121"/>
        <v>24</v>
      </c>
    </row>
    <row r="215" spans="1:20" x14ac:dyDescent="0.4">
      <c r="A215" s="7"/>
      <c r="B215" s="52"/>
      <c r="C215" s="24" t="s">
        <v>210</v>
      </c>
      <c r="D215" s="53"/>
      <c r="E215" s="6">
        <v>2</v>
      </c>
      <c r="F215" s="6">
        <v>0</v>
      </c>
      <c r="G215" s="6">
        <v>1</v>
      </c>
      <c r="H215" s="6">
        <v>2</v>
      </c>
      <c r="I215" s="6">
        <v>2</v>
      </c>
      <c r="J215" s="6">
        <v>0</v>
      </c>
      <c r="K215" s="6">
        <v>0</v>
      </c>
      <c r="L215" s="6">
        <v>1</v>
      </c>
      <c r="M215" s="6">
        <v>2</v>
      </c>
      <c r="N215" s="6">
        <v>4</v>
      </c>
      <c r="O215" s="6">
        <v>2</v>
      </c>
      <c r="P215" s="6">
        <v>2</v>
      </c>
      <c r="Q215" s="6">
        <v>2</v>
      </c>
      <c r="R215" s="6">
        <v>1</v>
      </c>
      <c r="S215" s="6">
        <v>0</v>
      </c>
      <c r="T215" s="5">
        <f t="shared" si="121"/>
        <v>21</v>
      </c>
    </row>
    <row r="216" spans="1:20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1</v>
      </c>
      <c r="I216" s="6">
        <v>0</v>
      </c>
      <c r="J216" s="6">
        <v>1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0</v>
      </c>
      <c r="T216" s="5">
        <f t="shared" si="121"/>
        <v>4</v>
      </c>
    </row>
    <row r="217" spans="1:20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5">
        <f t="shared" si="121"/>
        <v>0</v>
      </c>
    </row>
    <row r="218" spans="1:20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5">
        <f t="shared" si="121"/>
        <v>0</v>
      </c>
    </row>
    <row r="219" spans="1:20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5">
        <f t="shared" si="121"/>
        <v>0</v>
      </c>
    </row>
    <row r="220" spans="1:20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5">
        <f t="shared" si="121"/>
        <v>0</v>
      </c>
    </row>
    <row r="221" spans="1:20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5">
        <f t="shared" si="121"/>
        <v>0</v>
      </c>
    </row>
    <row r="222" spans="1:20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5">
        <f t="shared" si="121"/>
        <v>0</v>
      </c>
    </row>
    <row r="223" spans="1:20" x14ac:dyDescent="0.4">
      <c r="A223" s="6" t="s">
        <v>26</v>
      </c>
      <c r="B223" s="67" t="s">
        <v>51</v>
      </c>
      <c r="C223" s="68"/>
      <c r="D223" s="69"/>
      <c r="E223" s="6">
        <f t="shared" ref="E223" si="122">SUM(E213:E222)</f>
        <v>4</v>
      </c>
      <c r="F223" s="6">
        <f t="shared" ref="F223" si="123">SUM(F213:F222)</f>
        <v>0</v>
      </c>
      <c r="G223" s="6">
        <f t="shared" ref="G223" si="124">SUM(G213:G222)</f>
        <v>4</v>
      </c>
      <c r="H223" s="6">
        <f t="shared" ref="H223" si="125">SUM(H213:H222)</f>
        <v>4</v>
      </c>
      <c r="I223" s="6">
        <f t="shared" ref="I223" si="126">SUM(I213:I222)</f>
        <v>8</v>
      </c>
      <c r="J223" s="6">
        <f t="shared" ref="J223" si="127">SUM(J213:J222)</f>
        <v>2</v>
      </c>
      <c r="K223" s="6">
        <f t="shared" ref="K223" si="128">SUM(K213:K222)</f>
        <v>2</v>
      </c>
      <c r="L223" s="6">
        <f t="shared" ref="L223" si="129">SUM(L213:L222)</f>
        <v>6</v>
      </c>
      <c r="M223" s="6">
        <f t="shared" ref="M223" si="130">SUM(M213:M222)</f>
        <v>7</v>
      </c>
      <c r="N223" s="6">
        <f t="shared" ref="N223" si="131">SUM(N213:N222)</f>
        <v>5</v>
      </c>
      <c r="O223" s="6">
        <f t="shared" ref="O223" si="132">SUM(O213:O222)</f>
        <v>8</v>
      </c>
      <c r="P223" s="6">
        <f t="shared" ref="P223" si="133">SUM(P213:P222)</f>
        <v>5</v>
      </c>
      <c r="Q223" s="6">
        <f t="shared" ref="Q223" si="134">SUM(Q213:Q222)</f>
        <v>4</v>
      </c>
      <c r="R223" s="6">
        <f t="shared" ref="R223" si="135">SUM(R213:R222)</f>
        <v>2</v>
      </c>
      <c r="S223" s="6">
        <f t="shared" ref="S223" si="136">SUM(S213:S222)</f>
        <v>6</v>
      </c>
      <c r="T223" s="6">
        <f t="shared" ref="T223" si="137">SUM(T213:T222)</f>
        <v>67</v>
      </c>
    </row>
    <row r="224" spans="1:20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1</v>
      </c>
      <c r="S225" s="6">
        <v>0</v>
      </c>
      <c r="T225" s="5">
        <f t="shared" ref="T225:T234" si="138">SUM(E225:S225)</f>
        <v>1</v>
      </c>
    </row>
    <row r="226" spans="1:20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5">
        <f t="shared" si="138"/>
        <v>0</v>
      </c>
    </row>
    <row r="227" spans="1:20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5">
        <f t="shared" si="138"/>
        <v>0</v>
      </c>
    </row>
    <row r="228" spans="1:20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5">
        <f t="shared" si="138"/>
        <v>0</v>
      </c>
    </row>
    <row r="229" spans="1:20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1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5">
        <f t="shared" si="138"/>
        <v>1</v>
      </c>
    </row>
    <row r="230" spans="1:20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5">
        <f t="shared" si="138"/>
        <v>0</v>
      </c>
    </row>
    <row r="231" spans="1:20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5">
        <f t="shared" si="138"/>
        <v>0</v>
      </c>
    </row>
    <row r="232" spans="1:20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5">
        <f t="shared" si="138"/>
        <v>0</v>
      </c>
    </row>
    <row r="233" spans="1:20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5">
        <f t="shared" si="138"/>
        <v>0</v>
      </c>
    </row>
    <row r="234" spans="1:20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5">
        <f t="shared" si="138"/>
        <v>0</v>
      </c>
    </row>
    <row r="235" spans="1:20" x14ac:dyDescent="0.4">
      <c r="A235" s="6" t="s">
        <v>26</v>
      </c>
      <c r="B235" s="67" t="s">
        <v>51</v>
      </c>
      <c r="C235" s="68"/>
      <c r="D235" s="69"/>
      <c r="E235" s="6">
        <f t="shared" ref="E235" si="139">SUM(E225:E234)</f>
        <v>0</v>
      </c>
      <c r="F235" s="6">
        <f t="shared" ref="F235" si="140">SUM(F225:F234)</f>
        <v>0</v>
      </c>
      <c r="G235" s="6">
        <f t="shared" ref="G235" si="141">SUM(G225:G234)</f>
        <v>0</v>
      </c>
      <c r="H235" s="6">
        <f t="shared" ref="H235" si="142">SUM(H225:H234)</f>
        <v>1</v>
      </c>
      <c r="I235" s="6">
        <f t="shared" ref="I235" si="143">SUM(I225:I234)</f>
        <v>0</v>
      </c>
      <c r="J235" s="6">
        <f t="shared" ref="J235" si="144">SUM(J225:J234)</f>
        <v>0</v>
      </c>
      <c r="K235" s="6">
        <f t="shared" ref="K235" si="145">SUM(K225:K234)</f>
        <v>0</v>
      </c>
      <c r="L235" s="6">
        <f t="shared" ref="L235" si="146">SUM(L225:L234)</f>
        <v>0</v>
      </c>
      <c r="M235" s="6">
        <f t="shared" ref="M235" si="147">SUM(M225:M234)</f>
        <v>0</v>
      </c>
      <c r="N235" s="6">
        <f t="shared" ref="N235" si="148">SUM(N225:N234)</f>
        <v>0</v>
      </c>
      <c r="O235" s="6">
        <f t="shared" ref="O235" si="149">SUM(O225:O234)</f>
        <v>0</v>
      </c>
      <c r="P235" s="6">
        <f t="shared" ref="P235" si="150">SUM(P225:P234)</f>
        <v>0</v>
      </c>
      <c r="Q235" s="6">
        <f t="shared" ref="Q235" si="151">SUM(Q225:Q234)</f>
        <v>0</v>
      </c>
      <c r="R235" s="6">
        <f t="shared" ref="R235" si="152">SUM(R225:R234)</f>
        <v>1</v>
      </c>
      <c r="S235" s="6">
        <f t="shared" ref="S235" si="153">SUM(S225:S234)</f>
        <v>0</v>
      </c>
      <c r="T235" s="6">
        <f t="shared" ref="T235" si="154">SUM(T225:T234)</f>
        <v>2</v>
      </c>
    </row>
    <row r="236" spans="1:20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0</v>
      </c>
      <c r="G237" s="6">
        <v>3</v>
      </c>
      <c r="H237" s="6">
        <v>1</v>
      </c>
      <c r="I237" s="6">
        <v>1</v>
      </c>
      <c r="J237" s="6">
        <v>0</v>
      </c>
      <c r="K237" s="6">
        <v>8</v>
      </c>
      <c r="L237" s="6">
        <v>2</v>
      </c>
      <c r="M237" s="6">
        <v>3</v>
      </c>
      <c r="N237" s="6">
        <v>3</v>
      </c>
      <c r="O237" s="6">
        <v>1</v>
      </c>
      <c r="P237" s="6">
        <v>5</v>
      </c>
      <c r="Q237" s="6">
        <v>0</v>
      </c>
      <c r="R237" s="6">
        <v>2</v>
      </c>
      <c r="S237" s="6">
        <v>0</v>
      </c>
      <c r="T237" s="5">
        <f t="shared" ref="T237:T246" si="155">SUM(E237:S237)</f>
        <v>29</v>
      </c>
    </row>
    <row r="238" spans="1:20" x14ac:dyDescent="0.4">
      <c r="A238" s="11" t="s">
        <v>50</v>
      </c>
      <c r="B238" s="52"/>
      <c r="C238" s="24" t="s">
        <v>216</v>
      </c>
      <c r="D238" s="50"/>
      <c r="E238" s="6">
        <v>1</v>
      </c>
      <c r="F238" s="6">
        <v>6</v>
      </c>
      <c r="G238" s="6">
        <v>7</v>
      </c>
      <c r="H238" s="6">
        <v>7</v>
      </c>
      <c r="I238" s="6">
        <v>2</v>
      </c>
      <c r="J238" s="6">
        <v>2</v>
      </c>
      <c r="K238" s="6">
        <v>44</v>
      </c>
      <c r="L238" s="6">
        <v>2</v>
      </c>
      <c r="M238" s="6">
        <v>1</v>
      </c>
      <c r="N238" s="6">
        <v>4</v>
      </c>
      <c r="O238" s="6">
        <v>1</v>
      </c>
      <c r="P238" s="6">
        <v>0</v>
      </c>
      <c r="Q238" s="6">
        <v>0</v>
      </c>
      <c r="R238" s="6">
        <v>3</v>
      </c>
      <c r="S238" s="6">
        <v>0</v>
      </c>
      <c r="T238" s="5">
        <f t="shared" si="155"/>
        <v>80</v>
      </c>
    </row>
    <row r="239" spans="1:20" x14ac:dyDescent="0.4">
      <c r="A239" s="7"/>
      <c r="B239" s="52"/>
      <c r="C239" s="24" t="s">
        <v>217</v>
      </c>
      <c r="D239" s="50"/>
      <c r="E239" s="6">
        <v>0</v>
      </c>
      <c r="F239" s="6">
        <v>0</v>
      </c>
      <c r="G239" s="6">
        <v>5</v>
      </c>
      <c r="H239" s="6">
        <v>0</v>
      </c>
      <c r="I239" s="6">
        <v>0</v>
      </c>
      <c r="J239" s="6">
        <v>0</v>
      </c>
      <c r="K239" s="6">
        <v>9</v>
      </c>
      <c r="L239" s="6">
        <v>1</v>
      </c>
      <c r="M239" s="6">
        <v>2</v>
      </c>
      <c r="N239" s="6">
        <v>0</v>
      </c>
      <c r="O239" s="6">
        <v>2</v>
      </c>
      <c r="P239" s="6">
        <v>3</v>
      </c>
      <c r="Q239" s="6">
        <v>2</v>
      </c>
      <c r="R239" s="6">
        <v>4</v>
      </c>
      <c r="S239" s="6">
        <v>0</v>
      </c>
      <c r="T239" s="5">
        <f t="shared" si="155"/>
        <v>28</v>
      </c>
    </row>
    <row r="240" spans="1:20" ht="13.15" customHeight="1" x14ac:dyDescent="0.4">
      <c r="A240" s="7"/>
      <c r="B240" s="52"/>
      <c r="C240" s="24" t="s">
        <v>218</v>
      </c>
      <c r="D240" s="50"/>
      <c r="E240" s="6">
        <v>1</v>
      </c>
      <c r="F240" s="6">
        <v>0</v>
      </c>
      <c r="G240" s="6">
        <v>1</v>
      </c>
      <c r="H240" s="6">
        <v>0</v>
      </c>
      <c r="I240" s="6">
        <v>0</v>
      </c>
      <c r="J240" s="6">
        <v>0</v>
      </c>
      <c r="K240" s="6">
        <v>2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5">
        <f t="shared" si="155"/>
        <v>4</v>
      </c>
    </row>
    <row r="241" spans="1:20" x14ac:dyDescent="0.4">
      <c r="A241" s="7"/>
      <c r="B241" s="52"/>
      <c r="C241" s="24" t="s">
        <v>219</v>
      </c>
      <c r="D241" s="50"/>
      <c r="E241" s="6">
        <v>0</v>
      </c>
      <c r="F241" s="6">
        <v>0</v>
      </c>
      <c r="G241" s="6">
        <v>1</v>
      </c>
      <c r="H241" s="6">
        <v>0</v>
      </c>
      <c r="I241" s="6">
        <v>0</v>
      </c>
      <c r="J241" s="6">
        <v>0</v>
      </c>
      <c r="K241" s="6">
        <v>2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1</v>
      </c>
      <c r="S241" s="6">
        <v>0</v>
      </c>
      <c r="T241" s="5">
        <f t="shared" si="155"/>
        <v>4</v>
      </c>
    </row>
    <row r="242" spans="1:20" ht="12.75" customHeight="1" x14ac:dyDescent="0.4">
      <c r="A242" s="7"/>
      <c r="B242" s="52"/>
      <c r="C242" s="24" t="s">
        <v>220</v>
      </c>
      <c r="D242" s="50"/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1</v>
      </c>
      <c r="P242" s="6">
        <v>6</v>
      </c>
      <c r="Q242" s="6">
        <v>0</v>
      </c>
      <c r="R242" s="6">
        <v>1</v>
      </c>
      <c r="S242" s="6">
        <v>0</v>
      </c>
      <c r="T242" s="5">
        <f t="shared" si="155"/>
        <v>9</v>
      </c>
    </row>
    <row r="243" spans="1:20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1</v>
      </c>
      <c r="S243" s="6">
        <v>0</v>
      </c>
      <c r="T243" s="5">
        <f t="shared" si="155"/>
        <v>3</v>
      </c>
    </row>
    <row r="244" spans="1:20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1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5">
        <f t="shared" si="155"/>
        <v>1</v>
      </c>
    </row>
    <row r="245" spans="1:20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5">
        <f t="shared" si="155"/>
        <v>0</v>
      </c>
    </row>
    <row r="246" spans="1:20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5">
        <f t="shared" si="155"/>
        <v>0</v>
      </c>
    </row>
    <row r="247" spans="1:20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56">SUM(E237:E246)</f>
        <v>3</v>
      </c>
      <c r="F247" s="6">
        <f t="shared" ref="F247" si="157">SUM(F237:F246)</f>
        <v>6</v>
      </c>
      <c r="G247" s="6">
        <f t="shared" ref="G247" si="158">SUM(G237:G246)</f>
        <v>18</v>
      </c>
      <c r="H247" s="6">
        <f t="shared" ref="H247" si="159">SUM(H237:H246)</f>
        <v>8</v>
      </c>
      <c r="I247" s="6">
        <f t="shared" ref="I247" si="160">SUM(I237:I246)</f>
        <v>3</v>
      </c>
      <c r="J247" s="6">
        <f t="shared" ref="J247" si="161">SUM(J237:J246)</f>
        <v>2</v>
      </c>
      <c r="K247" s="6">
        <f t="shared" ref="K247" si="162">SUM(K237:K246)</f>
        <v>66</v>
      </c>
      <c r="L247" s="6">
        <f t="shared" ref="L247" si="163">SUM(L237:L246)</f>
        <v>6</v>
      </c>
      <c r="M247" s="6">
        <f t="shared" ref="M247" si="164">SUM(M237:M246)</f>
        <v>6</v>
      </c>
      <c r="N247" s="6">
        <f t="shared" ref="N247" si="165">SUM(N237:N246)</f>
        <v>7</v>
      </c>
      <c r="O247" s="6">
        <f t="shared" ref="O247" si="166">SUM(O237:O246)</f>
        <v>5</v>
      </c>
      <c r="P247" s="6">
        <f t="shared" ref="P247" si="167">SUM(P237:P246)</f>
        <v>14</v>
      </c>
      <c r="Q247" s="6">
        <f t="shared" ref="Q247" si="168">SUM(Q237:Q246)</f>
        <v>2</v>
      </c>
      <c r="R247" s="6">
        <f t="shared" ref="R247" si="169">SUM(R237:R246)</f>
        <v>12</v>
      </c>
      <c r="S247" s="6">
        <f t="shared" ref="S247" si="170">SUM(S237:S246)</f>
        <v>0</v>
      </c>
      <c r="T247" s="6">
        <f t="shared" ref="T247" si="171">SUM(T237:T246)</f>
        <v>158</v>
      </c>
    </row>
    <row r="248" spans="1:20" x14ac:dyDescent="0.4">
      <c r="A248" s="75"/>
      <c r="B248" s="76"/>
      <c r="C248" s="76"/>
      <c r="D248" s="76"/>
      <c r="E248" s="77"/>
    </row>
    <row r="249" spans="1:20" x14ac:dyDescent="0.4">
      <c r="A249" s="11" t="s">
        <v>48</v>
      </c>
      <c r="B249" s="17" t="s">
        <v>81</v>
      </c>
      <c r="C249" s="73" t="s">
        <v>82</v>
      </c>
      <c r="D249" s="74"/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5">
        <f t="shared" ref="T249:T258" si="172">SUM(E249:S249)</f>
        <v>2</v>
      </c>
    </row>
    <row r="250" spans="1:20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2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5">
        <f t="shared" si="172"/>
        <v>2</v>
      </c>
    </row>
    <row r="251" spans="1:20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5">
        <f t="shared" si="172"/>
        <v>0</v>
      </c>
    </row>
    <row r="252" spans="1:20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5">
        <f t="shared" si="172"/>
        <v>0</v>
      </c>
    </row>
    <row r="253" spans="1:20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5">
        <f t="shared" si="172"/>
        <v>0</v>
      </c>
    </row>
    <row r="254" spans="1:20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5">
        <f t="shared" si="172"/>
        <v>0</v>
      </c>
    </row>
    <row r="255" spans="1:20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5">
        <f t="shared" si="172"/>
        <v>0</v>
      </c>
    </row>
    <row r="256" spans="1:20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5">
        <f t="shared" si="172"/>
        <v>0</v>
      </c>
    </row>
    <row r="257" spans="1:20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5">
        <f t="shared" si="172"/>
        <v>0</v>
      </c>
    </row>
    <row r="258" spans="1:20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5">
        <f t="shared" si="172"/>
        <v>0</v>
      </c>
    </row>
    <row r="259" spans="1:20" x14ac:dyDescent="0.4">
      <c r="A259" s="6" t="s">
        <v>26</v>
      </c>
      <c r="B259" s="67" t="s">
        <v>51</v>
      </c>
      <c r="C259" s="68"/>
      <c r="D259" s="69"/>
      <c r="E259" s="6">
        <f t="shared" ref="E259" si="173">SUM(E249:E258)</f>
        <v>1</v>
      </c>
      <c r="F259" s="6">
        <f t="shared" ref="F259" si="174">SUM(F249:F258)</f>
        <v>0</v>
      </c>
      <c r="G259" s="6">
        <f t="shared" ref="G259" si="175">SUM(G249:G258)</f>
        <v>0</v>
      </c>
      <c r="H259" s="6">
        <f t="shared" ref="H259" si="176">SUM(H249:H258)</f>
        <v>0</v>
      </c>
      <c r="I259" s="6">
        <f t="shared" ref="I259" si="177">SUM(I249:I258)</f>
        <v>0</v>
      </c>
      <c r="J259" s="6">
        <f t="shared" ref="J259" si="178">SUM(J249:J258)</f>
        <v>2</v>
      </c>
      <c r="K259" s="6">
        <f t="shared" ref="K259" si="179">SUM(K249:K258)</f>
        <v>0</v>
      </c>
      <c r="L259" s="6">
        <f t="shared" ref="L259" si="180">SUM(L249:L258)</f>
        <v>1</v>
      </c>
      <c r="M259" s="6">
        <f t="shared" ref="M259" si="181">SUM(M249:M258)</f>
        <v>0</v>
      </c>
      <c r="N259" s="6">
        <f t="shared" ref="N259" si="182">SUM(N249:N258)</f>
        <v>0</v>
      </c>
      <c r="O259" s="6">
        <f t="shared" ref="O259" si="183">SUM(O249:O258)</f>
        <v>0</v>
      </c>
      <c r="P259" s="6">
        <f t="shared" ref="P259" si="184">SUM(P249:P258)</f>
        <v>0</v>
      </c>
      <c r="Q259" s="6">
        <f t="shared" ref="Q259" si="185">SUM(Q249:Q258)</f>
        <v>0</v>
      </c>
      <c r="R259" s="6">
        <f t="shared" ref="R259" si="186">SUM(R249:R258)</f>
        <v>0</v>
      </c>
      <c r="S259" s="6">
        <f t="shared" ref="S259" si="187">SUM(S249:S258)</f>
        <v>0</v>
      </c>
      <c r="T259" s="6">
        <f t="shared" ref="T259" si="188">SUM(T249:T258)</f>
        <v>4</v>
      </c>
    </row>
    <row r="261" spans="1:20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</row>
    <row r="262" spans="1:20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189</v>
      </c>
      <c r="F262" s="6">
        <f t="shared" ref="F262:S262" si="189">F55+F67+F79+F91+F103+F115+F127+F139+F151+F163+F175+F187+F199+F211+F223+F235+F247+F259</f>
        <v>206</v>
      </c>
      <c r="G262" s="6">
        <f t="shared" si="189"/>
        <v>178</v>
      </c>
      <c r="H262" s="6">
        <f t="shared" si="189"/>
        <v>179</v>
      </c>
      <c r="I262" s="6">
        <f t="shared" si="189"/>
        <v>206</v>
      </c>
      <c r="J262" s="6">
        <f t="shared" si="189"/>
        <v>202</v>
      </c>
      <c r="K262" s="6">
        <f t="shared" si="189"/>
        <v>222</v>
      </c>
      <c r="L262" s="6">
        <f t="shared" si="189"/>
        <v>184</v>
      </c>
      <c r="M262" s="6">
        <f t="shared" si="189"/>
        <v>204</v>
      </c>
      <c r="N262" s="6">
        <f t="shared" si="189"/>
        <v>194</v>
      </c>
      <c r="O262" s="6">
        <f t="shared" ref="O262:P262" si="190">O55+O67+O79+O91+O103+O115+O127+O139+O151+O163+O175+O187+O199+O211+O223+O235+O247+O259</f>
        <v>210</v>
      </c>
      <c r="P262" s="6">
        <f t="shared" si="190"/>
        <v>213</v>
      </c>
      <c r="Q262" s="6">
        <f t="shared" si="189"/>
        <v>213</v>
      </c>
      <c r="R262" s="6">
        <f t="shared" si="189"/>
        <v>205</v>
      </c>
      <c r="S262" s="6">
        <f t="shared" si="189"/>
        <v>226</v>
      </c>
      <c r="T262" s="5">
        <f>SUM(E262:S262)</f>
        <v>3031</v>
      </c>
    </row>
    <row r="263" spans="1:20" x14ac:dyDescent="0.4">
      <c r="A263" s="13"/>
      <c r="B263" s="19" t="s">
        <v>87</v>
      </c>
      <c r="C263" s="65" t="s">
        <v>88</v>
      </c>
      <c r="D263" s="66"/>
      <c r="E263" s="6">
        <v>22</v>
      </c>
      <c r="F263" s="6">
        <v>13</v>
      </c>
      <c r="G263" s="6">
        <v>14</v>
      </c>
      <c r="H263" s="6">
        <v>26</v>
      </c>
      <c r="I263" s="6">
        <v>16</v>
      </c>
      <c r="J263" s="6">
        <v>18</v>
      </c>
      <c r="K263" s="6">
        <v>21</v>
      </c>
      <c r="L263" s="6">
        <v>28</v>
      </c>
      <c r="M263" s="6">
        <v>13</v>
      </c>
      <c r="N263" s="6">
        <v>24</v>
      </c>
      <c r="O263" s="6">
        <v>12</v>
      </c>
      <c r="P263" s="6">
        <v>18</v>
      </c>
      <c r="Q263" s="6">
        <v>13</v>
      </c>
      <c r="R263" s="6">
        <v>21</v>
      </c>
      <c r="S263" s="6">
        <v>20</v>
      </c>
      <c r="T263" s="5">
        <f>SUM(E263:S263)</f>
        <v>279</v>
      </c>
    </row>
    <row r="264" spans="1:20" x14ac:dyDescent="0.4">
      <c r="A264" s="14"/>
      <c r="B264" s="19" t="s">
        <v>89</v>
      </c>
      <c r="C264" s="65" t="s">
        <v>90</v>
      </c>
      <c r="D264" s="66"/>
      <c r="E264" s="5">
        <f>SUM(E262:E263)</f>
        <v>211</v>
      </c>
      <c r="F264" s="5">
        <f t="shared" ref="F264:S264" si="191">SUM(F262:F263)</f>
        <v>219</v>
      </c>
      <c r="G264" s="5">
        <f t="shared" si="191"/>
        <v>192</v>
      </c>
      <c r="H264" s="5">
        <f t="shared" si="191"/>
        <v>205</v>
      </c>
      <c r="I264" s="5">
        <f t="shared" si="191"/>
        <v>222</v>
      </c>
      <c r="J264" s="5">
        <f t="shared" si="191"/>
        <v>220</v>
      </c>
      <c r="K264" s="5">
        <f t="shared" si="191"/>
        <v>243</v>
      </c>
      <c r="L264" s="5">
        <f t="shared" si="191"/>
        <v>212</v>
      </c>
      <c r="M264" s="5">
        <f t="shared" si="191"/>
        <v>217</v>
      </c>
      <c r="N264" s="5">
        <f t="shared" si="191"/>
        <v>218</v>
      </c>
      <c r="O264" s="5">
        <f t="shared" ref="O264:P264" si="192">SUM(O262:O263)</f>
        <v>222</v>
      </c>
      <c r="P264" s="5">
        <f t="shared" si="192"/>
        <v>231</v>
      </c>
      <c r="Q264" s="5">
        <f t="shared" si="191"/>
        <v>226</v>
      </c>
      <c r="R264" s="5">
        <f t="shared" si="191"/>
        <v>226</v>
      </c>
      <c r="S264" s="5">
        <f t="shared" si="191"/>
        <v>246</v>
      </c>
      <c r="T264" s="5">
        <f>SUM(E264:S264)</f>
        <v>3310</v>
      </c>
    </row>
  </sheetData>
  <mergeCells count="86">
    <mergeCell ref="A17:D17"/>
    <mergeCell ref="B12:D12"/>
    <mergeCell ref="E12:S12"/>
    <mergeCell ref="T12:T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S15">
    <cfRule type="containsBlanks" dxfId="224" priority="20">
      <formula>LEN(TRIM(E14))=0</formula>
    </cfRule>
  </conditionalFormatting>
  <conditionalFormatting sqref="E19:S20">
    <cfRule type="containsBlanks" dxfId="223" priority="23">
      <formula>LEN(TRIM(E19))=0</formula>
    </cfRule>
  </conditionalFormatting>
  <conditionalFormatting sqref="E22:S23 E25:S26 E33:S33 E35:S35 E39:S40">
    <cfRule type="containsBlanks" dxfId="222" priority="24">
      <formula>LEN(TRIM(E22))=0</formula>
    </cfRule>
  </conditionalFormatting>
  <conditionalFormatting sqref="E30:S30">
    <cfRule type="expression" dxfId="221" priority="25">
      <formula>E30&lt;&gt;E47</formula>
    </cfRule>
    <cfRule type="expression" dxfId="220" priority="26">
      <formula>E30&lt;&gt;E34</formula>
    </cfRule>
  </conditionalFormatting>
  <conditionalFormatting sqref="E34:S34">
    <cfRule type="expression" dxfId="219" priority="21">
      <formula>E30&lt;&gt;E34</formula>
    </cfRule>
    <cfRule type="expression" dxfId="218" priority="22">
      <formula>E30=E34</formula>
    </cfRule>
    <cfRule type="expression" dxfId="217" priority="27">
      <formula>E34&lt;&gt;E30</formula>
    </cfRule>
    <cfRule type="expression" dxfId="216" priority="28">
      <formula>E34&lt;&gt;E64</formula>
    </cfRule>
  </conditionalFormatting>
  <conditionalFormatting sqref="E45:S54">
    <cfRule type="containsBlanks" dxfId="215" priority="19">
      <formula>LEN(TRIM(E45))=0</formula>
    </cfRule>
  </conditionalFormatting>
  <conditionalFormatting sqref="E57:S66">
    <cfRule type="containsBlanks" dxfId="214" priority="18">
      <formula>LEN(TRIM(E57))=0</formula>
    </cfRule>
  </conditionalFormatting>
  <conditionalFormatting sqref="E69:S78">
    <cfRule type="containsBlanks" dxfId="213" priority="17">
      <formula>LEN(TRIM(E69))=0</formula>
    </cfRule>
  </conditionalFormatting>
  <conditionalFormatting sqref="E81:S90">
    <cfRule type="containsBlanks" dxfId="212" priority="16">
      <formula>LEN(TRIM(E81))=0</formula>
    </cfRule>
  </conditionalFormatting>
  <conditionalFormatting sqref="E93:S102">
    <cfRule type="containsBlanks" dxfId="211" priority="15">
      <formula>LEN(TRIM(E93))=0</formula>
    </cfRule>
  </conditionalFormatting>
  <conditionalFormatting sqref="E105:S114">
    <cfRule type="containsBlanks" dxfId="210" priority="14">
      <formula>LEN(TRIM(E105))=0</formula>
    </cfRule>
  </conditionalFormatting>
  <conditionalFormatting sqref="E117:S126">
    <cfRule type="containsBlanks" dxfId="209" priority="1">
      <formula>LEN(TRIM(E117))=0</formula>
    </cfRule>
  </conditionalFormatting>
  <conditionalFormatting sqref="E129:S138">
    <cfRule type="containsBlanks" dxfId="208" priority="13">
      <formula>LEN(TRIM(E129))=0</formula>
    </cfRule>
  </conditionalFormatting>
  <conditionalFormatting sqref="E141:S150">
    <cfRule type="containsBlanks" dxfId="207" priority="12">
      <formula>LEN(TRIM(E141))=0</formula>
    </cfRule>
  </conditionalFormatting>
  <conditionalFormatting sqref="E153:S162">
    <cfRule type="containsBlanks" dxfId="206" priority="3">
      <formula>LEN(TRIM(E153))=0</formula>
    </cfRule>
  </conditionalFormatting>
  <conditionalFormatting sqref="E165:S174">
    <cfRule type="containsBlanks" dxfId="205" priority="11">
      <formula>LEN(TRIM(E165))=0</formula>
    </cfRule>
  </conditionalFormatting>
  <conditionalFormatting sqref="E177:S186">
    <cfRule type="containsBlanks" dxfId="204" priority="10">
      <formula>LEN(TRIM(E177))=0</formula>
    </cfRule>
  </conditionalFormatting>
  <conditionalFormatting sqref="E189:S198">
    <cfRule type="containsBlanks" dxfId="203" priority="9">
      <formula>LEN(TRIM(E189))=0</formula>
    </cfRule>
  </conditionalFormatting>
  <conditionalFormatting sqref="E201:S210">
    <cfRule type="containsBlanks" dxfId="202" priority="8">
      <formula>LEN(TRIM(E201))=0</formula>
    </cfRule>
  </conditionalFormatting>
  <conditionalFormatting sqref="E213:S222">
    <cfRule type="containsBlanks" dxfId="201" priority="7">
      <formula>LEN(TRIM(E213))=0</formula>
    </cfRule>
  </conditionalFormatting>
  <conditionalFormatting sqref="E225:S234">
    <cfRule type="containsBlanks" dxfId="200" priority="6">
      <formula>LEN(TRIM(E225))=0</formula>
    </cfRule>
  </conditionalFormatting>
  <conditionalFormatting sqref="E237:S246">
    <cfRule type="containsBlanks" dxfId="199" priority="5">
      <formula>LEN(TRIM(E237))=0</formula>
    </cfRule>
  </conditionalFormatting>
  <conditionalFormatting sqref="E249:S258">
    <cfRule type="containsBlanks" dxfId="198" priority="4">
      <formula>LEN(TRIM(E249))=0</formula>
    </cfRule>
  </conditionalFormatting>
  <conditionalFormatting sqref="E262:S263">
    <cfRule type="containsBlanks" dxfId="197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dimension ref="A2:U264"/>
  <sheetViews>
    <sheetView topLeftCell="A222" zoomScale="55" zoomScaleNormal="55" workbookViewId="0">
      <selection activeCell="X263" sqref="X263"/>
    </sheetView>
  </sheetViews>
  <sheetFormatPr defaultRowHeight="13.15" x14ac:dyDescent="0.4"/>
  <cols>
    <col min="3" max="3" width="67.140625" bestFit="1" customWidth="1"/>
    <col min="4" max="4" width="5.85546875" bestFit="1" customWidth="1"/>
    <col min="21" max="21" width="13.28515625" customWidth="1"/>
  </cols>
  <sheetData>
    <row r="2" spans="1:21" x14ac:dyDescent="0.4">
      <c r="C2" s="43" t="s">
        <v>104</v>
      </c>
      <c r="D2" s="43" t="s">
        <v>229</v>
      </c>
    </row>
    <row r="3" spans="1:21" x14ac:dyDescent="0.4">
      <c r="C3" s="43" t="s">
        <v>105</v>
      </c>
      <c r="D3" s="43" t="s">
        <v>106</v>
      </c>
    </row>
    <row r="4" spans="1:21" x14ac:dyDescent="0.4">
      <c r="C4" s="43" t="s">
        <v>107</v>
      </c>
      <c r="D4" s="43" t="s">
        <v>108</v>
      </c>
    </row>
    <row r="5" spans="1:21" x14ac:dyDescent="0.4">
      <c r="C5" s="43"/>
      <c r="D5" s="43"/>
    </row>
    <row r="6" spans="1:21" x14ac:dyDescent="0.4">
      <c r="C6" s="43"/>
      <c r="D6" s="43"/>
    </row>
    <row r="7" spans="1:21" x14ac:dyDescent="0.4">
      <c r="C7" s="43"/>
      <c r="D7" s="43"/>
    </row>
    <row r="8" spans="1:21" x14ac:dyDescent="0.4">
      <c r="C8" s="43"/>
      <c r="D8" s="43"/>
    </row>
    <row r="9" spans="1:21" x14ac:dyDescent="0.4">
      <c r="C9" s="43" t="s">
        <v>109</v>
      </c>
      <c r="D9" s="43" t="s">
        <v>235</v>
      </c>
    </row>
    <row r="11" spans="1:2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1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4" t="s">
        <v>103</v>
      </c>
    </row>
    <row r="13" spans="1:21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105"/>
    </row>
    <row r="14" spans="1:21" x14ac:dyDescent="0.4">
      <c r="A14" s="7"/>
      <c r="B14" s="94" t="s">
        <v>22</v>
      </c>
      <c r="C14" s="82"/>
      <c r="D14" s="6" t="s">
        <v>23</v>
      </c>
      <c r="E14" s="6">
        <v>137</v>
      </c>
      <c r="F14" s="6">
        <v>130</v>
      </c>
      <c r="G14" s="6">
        <v>151</v>
      </c>
      <c r="H14" s="6">
        <v>129</v>
      </c>
      <c r="I14" s="6">
        <v>134</v>
      </c>
      <c r="J14" s="6">
        <v>151</v>
      </c>
      <c r="K14" s="6">
        <v>141</v>
      </c>
      <c r="L14" s="6">
        <v>120</v>
      </c>
      <c r="M14" s="6">
        <v>133</v>
      </c>
      <c r="N14" s="6">
        <v>121</v>
      </c>
      <c r="O14" s="6">
        <v>141</v>
      </c>
      <c r="P14" s="6">
        <v>144</v>
      </c>
      <c r="Q14" s="6">
        <v>148</v>
      </c>
      <c r="R14" s="6">
        <v>149</v>
      </c>
      <c r="S14" s="6">
        <v>130</v>
      </c>
      <c r="T14" s="6">
        <v>94</v>
      </c>
      <c r="U14" s="5">
        <f>SUM(E14:T14)</f>
        <v>2153</v>
      </c>
    </row>
    <row r="15" spans="1:21" x14ac:dyDescent="0.4">
      <c r="A15" s="7"/>
      <c r="B15" s="95"/>
      <c r="C15" s="88"/>
      <c r="D15" s="6" t="s">
        <v>24</v>
      </c>
      <c r="E15" s="6">
        <v>138</v>
      </c>
      <c r="F15" s="6">
        <v>132</v>
      </c>
      <c r="G15" s="6">
        <v>139</v>
      </c>
      <c r="H15" s="6">
        <v>125</v>
      </c>
      <c r="I15" s="6">
        <v>157</v>
      </c>
      <c r="J15" s="6">
        <v>135</v>
      </c>
      <c r="K15" s="6">
        <v>134</v>
      </c>
      <c r="L15" s="6">
        <v>113</v>
      </c>
      <c r="M15" s="6">
        <v>136</v>
      </c>
      <c r="N15" s="6">
        <v>126</v>
      </c>
      <c r="O15" s="6">
        <v>146</v>
      </c>
      <c r="P15" s="6">
        <v>143</v>
      </c>
      <c r="Q15" s="6">
        <v>138</v>
      </c>
      <c r="R15" s="6">
        <v>146</v>
      </c>
      <c r="S15" s="6">
        <v>122</v>
      </c>
      <c r="T15" s="6">
        <v>89</v>
      </c>
      <c r="U15" s="5">
        <f>SUM(E15:T15)</f>
        <v>2119</v>
      </c>
    </row>
    <row r="16" spans="1:21" x14ac:dyDescent="0.4">
      <c r="A16" s="8"/>
      <c r="B16" s="93"/>
      <c r="C16" s="89"/>
      <c r="D16" s="5" t="s">
        <v>25</v>
      </c>
      <c r="E16" s="5">
        <f t="shared" ref="E16:T16" si="0">SUM(E14:E15)</f>
        <v>275</v>
      </c>
      <c r="F16" s="5">
        <f t="shared" si="0"/>
        <v>262</v>
      </c>
      <c r="G16" s="5">
        <f t="shared" si="0"/>
        <v>290</v>
      </c>
      <c r="H16" s="5">
        <f t="shared" si="0"/>
        <v>254</v>
      </c>
      <c r="I16" s="5">
        <f t="shared" si="0"/>
        <v>291</v>
      </c>
      <c r="J16" s="5">
        <f t="shared" si="0"/>
        <v>286</v>
      </c>
      <c r="K16" s="5">
        <f t="shared" si="0"/>
        <v>275</v>
      </c>
      <c r="L16" s="5">
        <f t="shared" si="0"/>
        <v>233</v>
      </c>
      <c r="M16" s="5">
        <f t="shared" si="0"/>
        <v>269</v>
      </c>
      <c r="N16" s="5">
        <f t="shared" si="0"/>
        <v>247</v>
      </c>
      <c r="O16" s="5">
        <f t="shared" si="0"/>
        <v>287</v>
      </c>
      <c r="P16" s="5">
        <f t="shared" si="0"/>
        <v>287</v>
      </c>
      <c r="Q16" s="5">
        <f t="shared" si="0"/>
        <v>286</v>
      </c>
      <c r="R16" s="5">
        <f t="shared" si="0"/>
        <v>295</v>
      </c>
      <c r="S16" s="5">
        <f t="shared" si="0"/>
        <v>252</v>
      </c>
      <c r="T16" s="5">
        <f t="shared" si="0"/>
        <v>183</v>
      </c>
      <c r="U16" s="5">
        <f>SUM(E16:T16)</f>
        <v>4272</v>
      </c>
    </row>
    <row r="17" spans="1:21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28"/>
    </row>
    <row r="18" spans="1:21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28"/>
    </row>
    <row r="19" spans="1:21" x14ac:dyDescent="0.4">
      <c r="A19" s="11"/>
      <c r="B19" s="96" t="s">
        <v>28</v>
      </c>
      <c r="C19" s="97" t="s">
        <v>29</v>
      </c>
      <c r="D19" s="6" t="s">
        <v>23</v>
      </c>
      <c r="E19" s="6">
        <v>111</v>
      </c>
      <c r="F19" s="6">
        <v>98</v>
      </c>
      <c r="G19" s="6">
        <v>131</v>
      </c>
      <c r="H19" s="6">
        <v>96</v>
      </c>
      <c r="I19" s="6">
        <v>95</v>
      </c>
      <c r="J19" s="6">
        <v>122</v>
      </c>
      <c r="K19" s="6">
        <v>103</v>
      </c>
      <c r="L19" s="6">
        <v>85</v>
      </c>
      <c r="M19" s="6">
        <v>92</v>
      </c>
      <c r="N19" s="6">
        <v>85</v>
      </c>
      <c r="O19" s="6">
        <v>89</v>
      </c>
      <c r="P19" s="6">
        <v>107</v>
      </c>
      <c r="Q19" s="6">
        <v>106</v>
      </c>
      <c r="R19" s="6">
        <v>109</v>
      </c>
      <c r="S19" s="6">
        <v>93</v>
      </c>
      <c r="T19" s="6">
        <v>73</v>
      </c>
      <c r="U19" s="5">
        <f t="shared" ref="U19:U30" si="1">SUM(E19:T19)</f>
        <v>1595</v>
      </c>
    </row>
    <row r="20" spans="1:21" x14ac:dyDescent="0.4">
      <c r="A20" s="12"/>
      <c r="B20" s="88"/>
      <c r="C20" s="98"/>
      <c r="D20" s="6" t="s">
        <v>24</v>
      </c>
      <c r="E20" s="6">
        <v>114</v>
      </c>
      <c r="F20" s="6">
        <v>112</v>
      </c>
      <c r="G20" s="6">
        <v>123</v>
      </c>
      <c r="H20" s="6">
        <v>94</v>
      </c>
      <c r="I20" s="6">
        <v>115</v>
      </c>
      <c r="J20" s="6">
        <v>118</v>
      </c>
      <c r="K20" s="6">
        <v>109</v>
      </c>
      <c r="L20" s="6">
        <v>94</v>
      </c>
      <c r="M20" s="6">
        <v>104</v>
      </c>
      <c r="N20" s="6">
        <v>103</v>
      </c>
      <c r="O20" s="6">
        <v>117</v>
      </c>
      <c r="P20" s="6">
        <v>126</v>
      </c>
      <c r="Q20" s="6">
        <v>97</v>
      </c>
      <c r="R20" s="6">
        <v>120</v>
      </c>
      <c r="S20" s="6">
        <v>103</v>
      </c>
      <c r="T20" s="6">
        <v>72</v>
      </c>
      <c r="U20" s="5">
        <f t="shared" si="1"/>
        <v>1721</v>
      </c>
    </row>
    <row r="21" spans="1:21" x14ac:dyDescent="0.4">
      <c r="A21" s="13"/>
      <c r="B21" s="89"/>
      <c r="C21" s="99"/>
      <c r="D21" s="5" t="s">
        <v>25</v>
      </c>
      <c r="E21" s="5">
        <f t="shared" ref="E21:T21" si="2">SUM(E19:E20)</f>
        <v>225</v>
      </c>
      <c r="F21" s="5">
        <f t="shared" si="2"/>
        <v>210</v>
      </c>
      <c r="G21" s="5">
        <f t="shared" si="2"/>
        <v>254</v>
      </c>
      <c r="H21" s="5">
        <f t="shared" si="2"/>
        <v>190</v>
      </c>
      <c r="I21" s="5">
        <f t="shared" si="2"/>
        <v>210</v>
      </c>
      <c r="J21" s="5">
        <f t="shared" si="2"/>
        <v>240</v>
      </c>
      <c r="K21" s="5">
        <f t="shared" si="2"/>
        <v>212</v>
      </c>
      <c r="L21" s="5">
        <f t="shared" si="2"/>
        <v>179</v>
      </c>
      <c r="M21" s="5">
        <f t="shared" si="2"/>
        <v>196</v>
      </c>
      <c r="N21" s="5">
        <f t="shared" si="2"/>
        <v>188</v>
      </c>
      <c r="O21" s="5">
        <f t="shared" si="2"/>
        <v>206</v>
      </c>
      <c r="P21" s="5">
        <f t="shared" si="2"/>
        <v>233</v>
      </c>
      <c r="Q21" s="5">
        <f t="shared" si="2"/>
        <v>203</v>
      </c>
      <c r="R21" s="5">
        <f t="shared" si="2"/>
        <v>229</v>
      </c>
      <c r="S21" s="5">
        <f t="shared" si="2"/>
        <v>196</v>
      </c>
      <c r="T21" s="5">
        <f t="shared" si="2"/>
        <v>145</v>
      </c>
      <c r="U21" s="5">
        <f t="shared" si="1"/>
        <v>3316</v>
      </c>
    </row>
    <row r="22" spans="1:21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5">
        <f t="shared" si="1"/>
        <v>2</v>
      </c>
    </row>
    <row r="23" spans="1:21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1</v>
      </c>
      <c r="U23" s="5">
        <f t="shared" si="1"/>
        <v>2</v>
      </c>
    </row>
    <row r="24" spans="1:21" x14ac:dyDescent="0.4">
      <c r="A24" s="13"/>
      <c r="B24" s="89"/>
      <c r="C24" s="99"/>
      <c r="D24" s="5" t="s">
        <v>25</v>
      </c>
      <c r="E24" s="5">
        <f t="shared" ref="E24:T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1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3"/>
        <v>1</v>
      </c>
      <c r="S24" s="5">
        <f t="shared" si="3"/>
        <v>1</v>
      </c>
      <c r="T24" s="5">
        <f t="shared" si="3"/>
        <v>1</v>
      </c>
      <c r="U24" s="5">
        <f t="shared" si="1"/>
        <v>4</v>
      </c>
    </row>
    <row r="25" spans="1:21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3</v>
      </c>
      <c r="G25" s="6">
        <v>0</v>
      </c>
      <c r="H25" s="6">
        <v>1</v>
      </c>
      <c r="I25" s="6">
        <v>1</v>
      </c>
      <c r="J25" s="6">
        <v>0</v>
      </c>
      <c r="K25" s="6">
        <v>2</v>
      </c>
      <c r="L25" s="6">
        <v>1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5">
        <f t="shared" si="1"/>
        <v>10</v>
      </c>
    </row>
    <row r="26" spans="1:21" x14ac:dyDescent="0.4">
      <c r="A26" s="12"/>
      <c r="B26" s="88"/>
      <c r="C26" s="98"/>
      <c r="D26" s="6" t="s">
        <v>24</v>
      </c>
      <c r="E26" s="6">
        <v>0</v>
      </c>
      <c r="F26" s="6">
        <v>2</v>
      </c>
      <c r="G26" s="6">
        <v>0</v>
      </c>
      <c r="H26" s="6">
        <v>2</v>
      </c>
      <c r="I26" s="6">
        <v>3</v>
      </c>
      <c r="J26" s="6">
        <v>0</v>
      </c>
      <c r="K26" s="6">
        <v>3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2</v>
      </c>
      <c r="T26" s="6">
        <v>0</v>
      </c>
      <c r="U26" s="5">
        <f t="shared" si="1"/>
        <v>13</v>
      </c>
    </row>
    <row r="27" spans="1:21" x14ac:dyDescent="0.4">
      <c r="A27" s="13"/>
      <c r="B27" s="89"/>
      <c r="C27" s="99"/>
      <c r="D27" s="5" t="s">
        <v>25</v>
      </c>
      <c r="E27" s="5">
        <f t="shared" ref="E27" si="4">SUM(E25:E26)</f>
        <v>0</v>
      </c>
      <c r="F27" s="5">
        <f t="shared" ref="F27:T27" si="5">SUM(F25:F26)</f>
        <v>5</v>
      </c>
      <c r="G27" s="5">
        <f t="shared" si="5"/>
        <v>0</v>
      </c>
      <c r="H27" s="5">
        <f t="shared" si="5"/>
        <v>3</v>
      </c>
      <c r="I27" s="5">
        <f t="shared" si="5"/>
        <v>4</v>
      </c>
      <c r="J27" s="5">
        <f t="shared" si="5"/>
        <v>0</v>
      </c>
      <c r="K27" s="5">
        <f t="shared" si="5"/>
        <v>5</v>
      </c>
      <c r="L27" s="5">
        <f t="shared" si="5"/>
        <v>1</v>
      </c>
      <c r="M27" s="5">
        <f t="shared" si="5"/>
        <v>0</v>
      </c>
      <c r="N27" s="5">
        <f t="shared" si="5"/>
        <v>2</v>
      </c>
      <c r="O27" s="5">
        <f t="shared" si="5"/>
        <v>0</v>
      </c>
      <c r="P27" s="5">
        <f t="shared" si="5"/>
        <v>0</v>
      </c>
      <c r="Q27" s="5">
        <f t="shared" si="5"/>
        <v>0</v>
      </c>
      <c r="R27" s="5">
        <f t="shared" si="5"/>
        <v>0</v>
      </c>
      <c r="S27" s="5">
        <f t="shared" si="5"/>
        <v>3</v>
      </c>
      <c r="T27" s="5">
        <f t="shared" si="5"/>
        <v>0</v>
      </c>
      <c r="U27" s="5">
        <f t="shared" si="1"/>
        <v>23</v>
      </c>
    </row>
    <row r="28" spans="1:21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111</v>
      </c>
      <c r="F28" s="5">
        <f t="shared" ref="F28:T28" si="6">SUM(F19,F22,F25)</f>
        <v>101</v>
      </c>
      <c r="G28" s="5">
        <f t="shared" si="6"/>
        <v>131</v>
      </c>
      <c r="H28" s="5">
        <f t="shared" si="6"/>
        <v>97</v>
      </c>
      <c r="I28" s="5">
        <f t="shared" si="6"/>
        <v>97</v>
      </c>
      <c r="J28" s="5">
        <f t="shared" si="6"/>
        <v>122</v>
      </c>
      <c r="K28" s="5">
        <f t="shared" si="6"/>
        <v>105</v>
      </c>
      <c r="L28" s="5">
        <f t="shared" si="6"/>
        <v>86</v>
      </c>
      <c r="M28" s="5">
        <f t="shared" si="6"/>
        <v>92</v>
      </c>
      <c r="N28" s="5">
        <f t="shared" si="6"/>
        <v>86</v>
      </c>
      <c r="O28" s="5">
        <f t="shared" si="6"/>
        <v>89</v>
      </c>
      <c r="P28" s="5">
        <f t="shared" si="6"/>
        <v>107</v>
      </c>
      <c r="Q28" s="5">
        <f t="shared" si="6"/>
        <v>106</v>
      </c>
      <c r="R28" s="5">
        <f t="shared" si="6"/>
        <v>110</v>
      </c>
      <c r="S28" s="5">
        <f t="shared" si="6"/>
        <v>94</v>
      </c>
      <c r="T28" s="5">
        <f t="shared" si="6"/>
        <v>73</v>
      </c>
      <c r="U28" s="5">
        <f t="shared" si="1"/>
        <v>1607</v>
      </c>
    </row>
    <row r="29" spans="1:21" x14ac:dyDescent="0.4">
      <c r="A29" s="13"/>
      <c r="B29" s="88"/>
      <c r="C29" s="98"/>
      <c r="D29" s="5" t="s">
        <v>24</v>
      </c>
      <c r="E29" s="5">
        <f>SUM(E20,E23,E26)</f>
        <v>114</v>
      </c>
      <c r="F29" s="5">
        <f t="shared" ref="F29:T29" si="7">SUM(F20,F23,F26)</f>
        <v>114</v>
      </c>
      <c r="G29" s="5">
        <f t="shared" si="7"/>
        <v>123</v>
      </c>
      <c r="H29" s="5">
        <f t="shared" si="7"/>
        <v>96</v>
      </c>
      <c r="I29" s="5">
        <f t="shared" si="7"/>
        <v>118</v>
      </c>
      <c r="J29" s="5">
        <f t="shared" si="7"/>
        <v>118</v>
      </c>
      <c r="K29" s="5">
        <f t="shared" si="7"/>
        <v>112</v>
      </c>
      <c r="L29" s="5">
        <f t="shared" si="7"/>
        <v>94</v>
      </c>
      <c r="M29" s="5">
        <f t="shared" si="7"/>
        <v>104</v>
      </c>
      <c r="N29" s="5">
        <f t="shared" si="7"/>
        <v>104</v>
      </c>
      <c r="O29" s="5">
        <f t="shared" si="7"/>
        <v>117</v>
      </c>
      <c r="P29" s="5">
        <f t="shared" si="7"/>
        <v>126</v>
      </c>
      <c r="Q29" s="5">
        <f t="shared" si="7"/>
        <v>97</v>
      </c>
      <c r="R29" s="5">
        <f t="shared" si="7"/>
        <v>120</v>
      </c>
      <c r="S29" s="5">
        <f t="shared" si="7"/>
        <v>106</v>
      </c>
      <c r="T29" s="5">
        <f t="shared" si="7"/>
        <v>73</v>
      </c>
      <c r="U29" s="5">
        <f t="shared" si="1"/>
        <v>1736</v>
      </c>
    </row>
    <row r="30" spans="1:21" x14ac:dyDescent="0.4">
      <c r="A30" s="13"/>
      <c r="B30" s="89"/>
      <c r="C30" s="99"/>
      <c r="D30" s="5" t="s">
        <v>25</v>
      </c>
      <c r="E30" s="5">
        <f t="shared" ref="E30" si="8">SUM(E28:E29)</f>
        <v>225</v>
      </c>
      <c r="F30" s="5">
        <f t="shared" ref="F30:T30" si="9">SUM(F28:F29)</f>
        <v>215</v>
      </c>
      <c r="G30" s="5">
        <f t="shared" si="9"/>
        <v>254</v>
      </c>
      <c r="H30" s="5">
        <f t="shared" si="9"/>
        <v>193</v>
      </c>
      <c r="I30" s="5">
        <f t="shared" si="9"/>
        <v>215</v>
      </c>
      <c r="J30" s="5">
        <f t="shared" si="9"/>
        <v>240</v>
      </c>
      <c r="K30" s="5">
        <f t="shared" si="9"/>
        <v>217</v>
      </c>
      <c r="L30" s="5">
        <f t="shared" si="9"/>
        <v>180</v>
      </c>
      <c r="M30" s="5">
        <f t="shared" si="9"/>
        <v>196</v>
      </c>
      <c r="N30" s="5">
        <f t="shared" si="9"/>
        <v>190</v>
      </c>
      <c r="O30" s="5">
        <f t="shared" si="9"/>
        <v>206</v>
      </c>
      <c r="P30" s="5">
        <f t="shared" si="9"/>
        <v>233</v>
      </c>
      <c r="Q30" s="5">
        <f t="shared" si="9"/>
        <v>203</v>
      </c>
      <c r="R30" s="5">
        <f t="shared" si="9"/>
        <v>230</v>
      </c>
      <c r="S30" s="5">
        <f t="shared" si="9"/>
        <v>200</v>
      </c>
      <c r="T30" s="5">
        <f t="shared" si="9"/>
        <v>146</v>
      </c>
      <c r="U30" s="5">
        <f t="shared" si="1"/>
        <v>3343</v>
      </c>
    </row>
    <row r="31" spans="1:21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28"/>
    </row>
    <row r="32" spans="1:21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28"/>
    </row>
    <row r="33" spans="1:21" x14ac:dyDescent="0.4">
      <c r="A33" s="6">
        <v>1</v>
      </c>
      <c r="B33" s="91" t="s">
        <v>38</v>
      </c>
      <c r="C33" s="83"/>
      <c r="D33" s="74"/>
      <c r="E33" s="6">
        <v>280</v>
      </c>
      <c r="F33" s="6">
        <v>267</v>
      </c>
      <c r="G33" s="6">
        <v>295</v>
      </c>
      <c r="H33" s="6">
        <v>259</v>
      </c>
      <c r="I33" s="6">
        <v>296</v>
      </c>
      <c r="J33" s="6">
        <v>291</v>
      </c>
      <c r="K33" s="6">
        <v>280</v>
      </c>
      <c r="L33" s="6">
        <v>236</v>
      </c>
      <c r="M33" s="6">
        <v>273</v>
      </c>
      <c r="N33" s="6">
        <v>252</v>
      </c>
      <c r="O33" s="6">
        <v>292</v>
      </c>
      <c r="P33" s="6">
        <v>292</v>
      </c>
      <c r="Q33" s="6">
        <v>291</v>
      </c>
      <c r="R33" s="6">
        <v>301</v>
      </c>
      <c r="S33" s="6">
        <v>257</v>
      </c>
      <c r="T33" s="6">
        <v>186</v>
      </c>
      <c r="U33" s="5">
        <f>SUM(E33:T33)</f>
        <v>4348</v>
      </c>
    </row>
    <row r="34" spans="1:21" x14ac:dyDescent="0.4">
      <c r="A34" s="6">
        <v>2</v>
      </c>
      <c r="B34" s="91" t="s">
        <v>39</v>
      </c>
      <c r="C34" s="83"/>
      <c r="D34" s="74"/>
      <c r="E34" s="5">
        <v>225</v>
      </c>
      <c r="F34" s="5">
        <v>215</v>
      </c>
      <c r="G34" s="5">
        <v>254</v>
      </c>
      <c r="H34" s="5">
        <v>193</v>
      </c>
      <c r="I34" s="5">
        <v>215</v>
      </c>
      <c r="J34" s="5">
        <v>240</v>
      </c>
      <c r="K34" s="5">
        <v>217</v>
      </c>
      <c r="L34" s="5">
        <v>180</v>
      </c>
      <c r="M34" s="5">
        <v>196</v>
      </c>
      <c r="N34" s="5">
        <v>190</v>
      </c>
      <c r="O34" s="5">
        <v>206</v>
      </c>
      <c r="P34" s="5">
        <v>233</v>
      </c>
      <c r="Q34" s="5">
        <v>203</v>
      </c>
      <c r="R34" s="5">
        <v>230</v>
      </c>
      <c r="S34" s="5">
        <v>200</v>
      </c>
      <c r="T34" s="5">
        <v>146</v>
      </c>
      <c r="U34" s="5">
        <f>SUM(E34:T34)</f>
        <v>3343</v>
      </c>
    </row>
    <row r="35" spans="1:21" x14ac:dyDescent="0.4">
      <c r="A35" s="6">
        <v>3</v>
      </c>
      <c r="B35" s="91" t="s">
        <v>40</v>
      </c>
      <c r="C35" s="83"/>
      <c r="D35" s="74"/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5">
        <f>SUM(E35:T35)</f>
        <v>3</v>
      </c>
    </row>
    <row r="36" spans="1:21" x14ac:dyDescent="0.4">
      <c r="A36" s="6">
        <v>4</v>
      </c>
      <c r="B36" s="91" t="s">
        <v>41</v>
      </c>
      <c r="C36" s="83"/>
      <c r="D36" s="74"/>
      <c r="E36" s="5">
        <f t="shared" ref="E36:T36" si="10">E33-(E34+E35)</f>
        <v>55</v>
      </c>
      <c r="F36" s="5">
        <f t="shared" si="10"/>
        <v>52</v>
      </c>
      <c r="G36" s="5">
        <f t="shared" si="10"/>
        <v>39</v>
      </c>
      <c r="H36" s="5">
        <f t="shared" si="10"/>
        <v>66</v>
      </c>
      <c r="I36" s="5">
        <f t="shared" si="10"/>
        <v>81</v>
      </c>
      <c r="J36" s="5">
        <f t="shared" si="10"/>
        <v>51</v>
      </c>
      <c r="K36" s="5">
        <f t="shared" si="10"/>
        <v>63</v>
      </c>
      <c r="L36" s="5">
        <f t="shared" si="10"/>
        <v>56</v>
      </c>
      <c r="M36" s="5">
        <f t="shared" si="10"/>
        <v>77</v>
      </c>
      <c r="N36" s="5">
        <f t="shared" si="10"/>
        <v>62</v>
      </c>
      <c r="O36" s="5">
        <f t="shared" si="10"/>
        <v>86</v>
      </c>
      <c r="P36" s="5">
        <f t="shared" si="10"/>
        <v>59</v>
      </c>
      <c r="Q36" s="5">
        <f t="shared" si="10"/>
        <v>87</v>
      </c>
      <c r="R36" s="5">
        <f t="shared" si="10"/>
        <v>71</v>
      </c>
      <c r="S36" s="5">
        <f t="shared" si="10"/>
        <v>57</v>
      </c>
      <c r="T36" s="5">
        <f t="shared" si="10"/>
        <v>40</v>
      </c>
      <c r="U36" s="5">
        <f>SUM(E36:T36)</f>
        <v>1002</v>
      </c>
    </row>
    <row r="37" spans="1:21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8"/>
    </row>
    <row r="38" spans="1:21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28"/>
    </row>
    <row r="39" spans="1:21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5">
        <f>SUM(E39:T39)</f>
        <v>1</v>
      </c>
    </row>
    <row r="40" spans="1:21" x14ac:dyDescent="0.4">
      <c r="A40" s="12"/>
      <c r="B40" s="87"/>
      <c r="C40" s="8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5">
        <f>SUM(E40:T40)</f>
        <v>1</v>
      </c>
    </row>
    <row r="41" spans="1:21" x14ac:dyDescent="0.4">
      <c r="A41" s="14"/>
      <c r="B41" s="85"/>
      <c r="C41" s="89"/>
      <c r="D41" s="5" t="s">
        <v>25</v>
      </c>
      <c r="E41" s="5">
        <f t="shared" ref="E41:T41" si="11">SUM(E39:E40)</f>
        <v>0</v>
      </c>
      <c r="F41" s="5">
        <f t="shared" si="11"/>
        <v>0</v>
      </c>
      <c r="G41" s="5">
        <f t="shared" si="11"/>
        <v>0</v>
      </c>
      <c r="H41" s="5">
        <f t="shared" si="11"/>
        <v>0</v>
      </c>
      <c r="I41" s="5">
        <f t="shared" si="11"/>
        <v>0</v>
      </c>
      <c r="J41" s="5">
        <f t="shared" si="11"/>
        <v>0</v>
      </c>
      <c r="K41" s="5">
        <f t="shared" si="11"/>
        <v>0</v>
      </c>
      <c r="L41" s="5">
        <f t="shared" si="11"/>
        <v>0</v>
      </c>
      <c r="M41" s="5">
        <f t="shared" si="11"/>
        <v>1</v>
      </c>
      <c r="N41" s="5">
        <f t="shared" si="11"/>
        <v>0</v>
      </c>
      <c r="O41" s="5">
        <f t="shared" si="11"/>
        <v>0</v>
      </c>
      <c r="P41" s="5">
        <f t="shared" si="11"/>
        <v>0</v>
      </c>
      <c r="Q41" s="5">
        <f t="shared" si="11"/>
        <v>0</v>
      </c>
      <c r="R41" s="5">
        <f t="shared" si="11"/>
        <v>0</v>
      </c>
      <c r="S41" s="5">
        <f t="shared" si="11"/>
        <v>1</v>
      </c>
      <c r="T41" s="5">
        <f t="shared" si="11"/>
        <v>0</v>
      </c>
      <c r="U41" s="5">
        <f>SUM(E41:T41)</f>
        <v>2</v>
      </c>
    </row>
    <row r="42" spans="1:21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5"/>
    </row>
    <row r="43" spans="1:21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</row>
    <row r="44" spans="1:21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5"/>
    </row>
    <row r="45" spans="1:21" x14ac:dyDescent="0.4">
      <c r="A45" s="11" t="s">
        <v>48</v>
      </c>
      <c r="B45" s="17" t="s">
        <v>28</v>
      </c>
      <c r="C45" s="73" t="s">
        <v>49</v>
      </c>
      <c r="D45" s="74"/>
      <c r="E45" s="6">
        <v>7</v>
      </c>
      <c r="F45" s="6">
        <v>3</v>
      </c>
      <c r="G45" s="6">
        <v>3</v>
      </c>
      <c r="H45" s="6">
        <v>8</v>
      </c>
      <c r="I45" s="6">
        <v>7</v>
      </c>
      <c r="J45" s="6">
        <v>7</v>
      </c>
      <c r="K45" s="6">
        <v>5</v>
      </c>
      <c r="L45" s="6">
        <v>5</v>
      </c>
      <c r="M45" s="6">
        <v>11</v>
      </c>
      <c r="N45" s="6">
        <v>6</v>
      </c>
      <c r="O45" s="6">
        <v>4</v>
      </c>
      <c r="P45" s="6">
        <v>8</v>
      </c>
      <c r="Q45" s="6">
        <v>7</v>
      </c>
      <c r="R45" s="6">
        <v>5</v>
      </c>
      <c r="S45" s="6">
        <v>13</v>
      </c>
      <c r="T45" s="6">
        <v>1</v>
      </c>
      <c r="U45" s="5">
        <f t="shared" ref="U45:U54" si="12">SUM(E45:T45)</f>
        <v>100</v>
      </c>
    </row>
    <row r="46" spans="1:21" x14ac:dyDescent="0.4">
      <c r="A46" s="11" t="s">
        <v>50</v>
      </c>
      <c r="B46" s="51"/>
      <c r="C46" s="24" t="s">
        <v>110</v>
      </c>
      <c r="D46" s="24"/>
      <c r="E46" s="6">
        <v>8</v>
      </c>
      <c r="F46" s="6">
        <v>22</v>
      </c>
      <c r="G46" s="6">
        <v>3</v>
      </c>
      <c r="H46" s="6">
        <v>10</v>
      </c>
      <c r="I46" s="6">
        <v>5</v>
      </c>
      <c r="J46" s="6">
        <v>19</v>
      </c>
      <c r="K46" s="6">
        <v>15</v>
      </c>
      <c r="L46" s="6">
        <v>6</v>
      </c>
      <c r="M46" s="6">
        <v>17</v>
      </c>
      <c r="N46" s="6">
        <v>6</v>
      </c>
      <c r="O46" s="6">
        <v>9</v>
      </c>
      <c r="P46" s="6">
        <v>11</v>
      </c>
      <c r="Q46" s="6">
        <v>14</v>
      </c>
      <c r="R46" s="6">
        <v>6</v>
      </c>
      <c r="S46" s="6">
        <v>10</v>
      </c>
      <c r="T46" s="6">
        <v>5</v>
      </c>
      <c r="U46" s="5">
        <f t="shared" si="12"/>
        <v>166</v>
      </c>
    </row>
    <row r="47" spans="1:21" x14ac:dyDescent="0.4">
      <c r="A47" s="7"/>
      <c r="B47" s="52"/>
      <c r="C47" s="24" t="s">
        <v>111</v>
      </c>
      <c r="D47" s="24"/>
      <c r="E47" s="6">
        <v>5</v>
      </c>
      <c r="F47" s="6">
        <v>7</v>
      </c>
      <c r="G47" s="6">
        <v>3</v>
      </c>
      <c r="H47" s="6">
        <v>3</v>
      </c>
      <c r="I47" s="6">
        <v>3</v>
      </c>
      <c r="J47" s="6">
        <v>8</v>
      </c>
      <c r="K47" s="6">
        <v>3</v>
      </c>
      <c r="L47" s="6">
        <v>4</v>
      </c>
      <c r="M47" s="6">
        <v>1</v>
      </c>
      <c r="N47" s="6">
        <v>3</v>
      </c>
      <c r="O47" s="6">
        <v>3</v>
      </c>
      <c r="P47" s="6">
        <v>2</v>
      </c>
      <c r="Q47" s="6">
        <v>12</v>
      </c>
      <c r="R47" s="6">
        <v>5</v>
      </c>
      <c r="S47" s="6">
        <v>3</v>
      </c>
      <c r="T47" s="6">
        <v>1</v>
      </c>
      <c r="U47" s="5">
        <f t="shared" si="12"/>
        <v>66</v>
      </c>
    </row>
    <row r="48" spans="1:21" x14ac:dyDescent="0.4">
      <c r="A48" s="7"/>
      <c r="B48" s="52"/>
      <c r="C48" s="24" t="s">
        <v>112</v>
      </c>
      <c r="D48" s="24"/>
      <c r="E48" s="6">
        <v>5</v>
      </c>
      <c r="F48" s="6">
        <v>1</v>
      </c>
      <c r="G48" s="6">
        <v>1</v>
      </c>
      <c r="H48" s="6">
        <v>1</v>
      </c>
      <c r="I48" s="6">
        <v>1</v>
      </c>
      <c r="J48" s="6">
        <v>3</v>
      </c>
      <c r="K48" s="6">
        <v>1</v>
      </c>
      <c r="L48" s="6">
        <v>3</v>
      </c>
      <c r="M48" s="6">
        <v>0</v>
      </c>
      <c r="N48" s="6">
        <v>0</v>
      </c>
      <c r="O48" s="6">
        <v>3</v>
      </c>
      <c r="P48" s="6">
        <v>5</v>
      </c>
      <c r="Q48" s="6">
        <v>0</v>
      </c>
      <c r="R48" s="6">
        <v>0</v>
      </c>
      <c r="S48" s="6">
        <v>0</v>
      </c>
      <c r="T48" s="6">
        <v>5</v>
      </c>
      <c r="U48" s="5">
        <f t="shared" si="12"/>
        <v>29</v>
      </c>
    </row>
    <row r="49" spans="1:21" x14ac:dyDescent="0.4">
      <c r="A49" s="7"/>
      <c r="B49" s="52"/>
      <c r="C49" s="24" t="s">
        <v>113</v>
      </c>
      <c r="D49" s="24"/>
      <c r="E49" s="6">
        <v>1</v>
      </c>
      <c r="F49" s="6">
        <v>0</v>
      </c>
      <c r="G49" s="6">
        <v>1</v>
      </c>
      <c r="H49" s="6">
        <v>1</v>
      </c>
      <c r="I49" s="6">
        <v>3</v>
      </c>
      <c r="J49" s="6">
        <v>4</v>
      </c>
      <c r="K49" s="6">
        <v>3</v>
      </c>
      <c r="L49" s="6">
        <v>1</v>
      </c>
      <c r="M49" s="6">
        <v>0</v>
      </c>
      <c r="N49" s="6">
        <v>0</v>
      </c>
      <c r="O49" s="6">
        <v>2</v>
      </c>
      <c r="P49" s="6">
        <v>3</v>
      </c>
      <c r="Q49" s="6">
        <v>1</v>
      </c>
      <c r="R49" s="6">
        <v>2</v>
      </c>
      <c r="S49" s="6">
        <v>3</v>
      </c>
      <c r="T49" s="6">
        <v>1</v>
      </c>
      <c r="U49" s="5">
        <f t="shared" si="12"/>
        <v>26</v>
      </c>
    </row>
    <row r="50" spans="1:21" x14ac:dyDescent="0.4">
      <c r="A50" s="7"/>
      <c r="B50" s="52"/>
      <c r="C50" s="24" t="s">
        <v>114</v>
      </c>
      <c r="D50" s="24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>
        <v>1</v>
      </c>
      <c r="U50" s="5">
        <f t="shared" si="12"/>
        <v>3</v>
      </c>
    </row>
    <row r="51" spans="1:21" x14ac:dyDescent="0.4">
      <c r="A51" s="7"/>
      <c r="B51" s="52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2</v>
      </c>
      <c r="K51" s="6">
        <v>1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1</v>
      </c>
      <c r="R51" s="6">
        <v>2</v>
      </c>
      <c r="S51" s="6">
        <v>1</v>
      </c>
      <c r="T51" s="6">
        <v>0</v>
      </c>
      <c r="U51" s="5">
        <f t="shared" si="12"/>
        <v>8</v>
      </c>
    </row>
    <row r="52" spans="1:21" ht="13.15" customHeight="1" x14ac:dyDescent="0.4">
      <c r="A52" s="7"/>
      <c r="B52" s="52"/>
      <c r="C52" s="24" t="s">
        <v>116</v>
      </c>
      <c r="D52" s="24"/>
      <c r="E52" s="6">
        <v>2</v>
      </c>
      <c r="F52" s="6">
        <v>1</v>
      </c>
      <c r="G52" s="6">
        <v>0</v>
      </c>
      <c r="H52" s="6">
        <v>2</v>
      </c>
      <c r="I52" s="6">
        <v>0</v>
      </c>
      <c r="J52" s="6">
        <v>3</v>
      </c>
      <c r="K52" s="6">
        <v>1</v>
      </c>
      <c r="L52" s="6">
        <v>2</v>
      </c>
      <c r="M52" s="6">
        <v>1</v>
      </c>
      <c r="N52" s="6">
        <v>1</v>
      </c>
      <c r="O52" s="6">
        <v>0</v>
      </c>
      <c r="P52" s="6">
        <v>0</v>
      </c>
      <c r="Q52" s="6">
        <v>0</v>
      </c>
      <c r="R52" s="6">
        <v>2</v>
      </c>
      <c r="S52" s="6">
        <v>1</v>
      </c>
      <c r="T52" s="6">
        <v>0</v>
      </c>
      <c r="U52" s="5">
        <f t="shared" si="12"/>
        <v>16</v>
      </c>
    </row>
    <row r="53" spans="1:21" ht="13.15" customHeight="1" x14ac:dyDescent="0.4">
      <c r="A53" s="7"/>
      <c r="B53" s="52"/>
      <c r="C53" s="24" t="s">
        <v>117</v>
      </c>
      <c r="D53" s="24"/>
      <c r="E53" s="6">
        <v>0</v>
      </c>
      <c r="F53" s="6">
        <v>1</v>
      </c>
      <c r="G53" s="6">
        <v>0</v>
      </c>
      <c r="H53" s="6">
        <v>0</v>
      </c>
      <c r="I53" s="6">
        <v>0</v>
      </c>
      <c r="J53" s="6">
        <v>2</v>
      </c>
      <c r="K53" s="6">
        <v>4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1</v>
      </c>
      <c r="T53" s="6">
        <v>0</v>
      </c>
      <c r="U53" s="5">
        <f t="shared" si="12"/>
        <v>9</v>
      </c>
    </row>
    <row r="54" spans="1:21" ht="13.15" customHeight="1" x14ac:dyDescent="0.4">
      <c r="A54" s="7"/>
      <c r="B54" s="52"/>
      <c r="C54" s="24" t="s">
        <v>118</v>
      </c>
      <c r="D54" s="24"/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1</v>
      </c>
      <c r="S54" s="6">
        <v>0</v>
      </c>
      <c r="T54" s="6">
        <v>0</v>
      </c>
      <c r="U54" s="5">
        <f t="shared" si="12"/>
        <v>3</v>
      </c>
    </row>
    <row r="55" spans="1:21" x14ac:dyDescent="0.4">
      <c r="A55" s="6" t="s">
        <v>26</v>
      </c>
      <c r="B55" s="67" t="s">
        <v>51</v>
      </c>
      <c r="C55" s="83"/>
      <c r="D55" s="74"/>
      <c r="E55" s="6">
        <f>SUM(E45:E54)</f>
        <v>28</v>
      </c>
      <c r="F55" s="6">
        <f t="shared" ref="F55:U55" si="13">SUM(F45:F54)</f>
        <v>36</v>
      </c>
      <c r="G55" s="6">
        <f t="shared" si="13"/>
        <v>11</v>
      </c>
      <c r="H55" s="6">
        <f t="shared" si="13"/>
        <v>25</v>
      </c>
      <c r="I55" s="6">
        <f t="shared" si="13"/>
        <v>19</v>
      </c>
      <c r="J55" s="6">
        <f t="shared" si="13"/>
        <v>49</v>
      </c>
      <c r="K55" s="6">
        <f t="shared" si="13"/>
        <v>33</v>
      </c>
      <c r="L55" s="6">
        <f t="shared" si="13"/>
        <v>21</v>
      </c>
      <c r="M55" s="6">
        <f t="shared" si="13"/>
        <v>31</v>
      </c>
      <c r="N55" s="6">
        <f t="shared" si="13"/>
        <v>17</v>
      </c>
      <c r="O55" s="6">
        <f t="shared" si="13"/>
        <v>21</v>
      </c>
      <c r="P55" s="6">
        <f t="shared" si="13"/>
        <v>29</v>
      </c>
      <c r="Q55" s="6">
        <f t="shared" si="13"/>
        <v>36</v>
      </c>
      <c r="R55" s="6">
        <f t="shared" si="13"/>
        <v>23</v>
      </c>
      <c r="S55" s="6">
        <f t="shared" si="13"/>
        <v>33</v>
      </c>
      <c r="T55" s="6">
        <f t="shared" si="13"/>
        <v>14</v>
      </c>
      <c r="U55" s="6">
        <f t="shared" si="13"/>
        <v>426</v>
      </c>
    </row>
    <row r="56" spans="1:21" x14ac:dyDescent="0.4">
      <c r="A56" s="84"/>
      <c r="B56" s="85"/>
      <c r="C56" s="85"/>
      <c r="D56" s="85"/>
      <c r="E56" s="85"/>
      <c r="U56" s="5"/>
    </row>
    <row r="57" spans="1:21" x14ac:dyDescent="0.4">
      <c r="A57" s="11" t="s">
        <v>48</v>
      </c>
      <c r="B57" s="17" t="s">
        <v>30</v>
      </c>
      <c r="C57" s="73" t="s">
        <v>52</v>
      </c>
      <c r="D57" s="74"/>
      <c r="E57" s="6">
        <v>18</v>
      </c>
      <c r="F57" s="6">
        <v>14</v>
      </c>
      <c r="G57" s="6">
        <v>12</v>
      </c>
      <c r="H57" s="6">
        <v>10</v>
      </c>
      <c r="I57" s="6">
        <v>13</v>
      </c>
      <c r="J57" s="6">
        <v>9</v>
      </c>
      <c r="K57" s="6">
        <v>22</v>
      </c>
      <c r="L57" s="6">
        <v>11</v>
      </c>
      <c r="M57" s="6">
        <v>23</v>
      </c>
      <c r="N57" s="6">
        <v>16</v>
      </c>
      <c r="O57" s="6">
        <v>21</v>
      </c>
      <c r="P57" s="6">
        <v>20</v>
      </c>
      <c r="Q57" s="6">
        <v>8</v>
      </c>
      <c r="R57" s="6">
        <v>12</v>
      </c>
      <c r="S57" s="6">
        <v>6</v>
      </c>
      <c r="T57" s="6">
        <v>3</v>
      </c>
      <c r="U57" s="5">
        <f t="shared" ref="U57:U66" si="14">SUM(E57:T57)</f>
        <v>218</v>
      </c>
    </row>
    <row r="58" spans="1:21" x14ac:dyDescent="0.4">
      <c r="A58" s="11" t="s">
        <v>50</v>
      </c>
      <c r="B58" s="52"/>
      <c r="C58" s="24" t="s">
        <v>119</v>
      </c>
      <c r="D58" s="53"/>
      <c r="E58" s="6">
        <v>1</v>
      </c>
      <c r="F58" s="6">
        <v>8</v>
      </c>
      <c r="G58" s="6">
        <v>9</v>
      </c>
      <c r="H58" s="6">
        <v>9</v>
      </c>
      <c r="I58" s="6">
        <v>6</v>
      </c>
      <c r="J58" s="6">
        <v>8</v>
      </c>
      <c r="K58" s="6">
        <v>4</v>
      </c>
      <c r="L58" s="6">
        <v>10</v>
      </c>
      <c r="M58" s="6">
        <v>17</v>
      </c>
      <c r="N58" s="6">
        <v>12</v>
      </c>
      <c r="O58" s="6">
        <v>6</v>
      </c>
      <c r="P58" s="6">
        <v>9</v>
      </c>
      <c r="Q58" s="6">
        <v>9</v>
      </c>
      <c r="R58" s="6">
        <v>7</v>
      </c>
      <c r="S58" s="6">
        <v>3</v>
      </c>
      <c r="T58" s="6">
        <v>3</v>
      </c>
      <c r="U58" s="5">
        <f t="shared" si="14"/>
        <v>121</v>
      </c>
    </row>
    <row r="59" spans="1:21" x14ac:dyDescent="0.4">
      <c r="A59" s="7"/>
      <c r="B59" s="52"/>
      <c r="C59" s="24" t="s">
        <v>120</v>
      </c>
      <c r="D59" s="53"/>
      <c r="E59" s="6">
        <v>81</v>
      </c>
      <c r="F59" s="6">
        <v>72</v>
      </c>
      <c r="G59" s="6">
        <v>118</v>
      </c>
      <c r="H59" s="6">
        <v>76</v>
      </c>
      <c r="I59" s="6">
        <v>84</v>
      </c>
      <c r="J59" s="6">
        <v>70</v>
      </c>
      <c r="K59" s="6">
        <v>70</v>
      </c>
      <c r="L59" s="6">
        <v>77</v>
      </c>
      <c r="M59" s="6">
        <v>50</v>
      </c>
      <c r="N59" s="6">
        <v>66</v>
      </c>
      <c r="O59" s="6">
        <v>41</v>
      </c>
      <c r="P59" s="6">
        <v>55</v>
      </c>
      <c r="Q59" s="6">
        <v>30</v>
      </c>
      <c r="R59" s="6">
        <v>38</v>
      </c>
      <c r="S59" s="6">
        <v>13</v>
      </c>
      <c r="T59" s="6">
        <v>17</v>
      </c>
      <c r="U59" s="5">
        <f t="shared" si="14"/>
        <v>958</v>
      </c>
    </row>
    <row r="60" spans="1:21" x14ac:dyDescent="0.4">
      <c r="A60" s="7"/>
      <c r="B60" s="52"/>
      <c r="C60" s="24" t="s">
        <v>121</v>
      </c>
      <c r="D60" s="53"/>
      <c r="E60" s="6">
        <v>1</v>
      </c>
      <c r="F60" s="6">
        <v>1</v>
      </c>
      <c r="G60" s="6">
        <v>2</v>
      </c>
      <c r="H60" s="6">
        <v>2</v>
      </c>
      <c r="I60" s="6">
        <v>1</v>
      </c>
      <c r="J60" s="6">
        <v>1</v>
      </c>
      <c r="K60" s="6">
        <v>1</v>
      </c>
      <c r="L60" s="6">
        <v>1</v>
      </c>
      <c r="M60" s="6">
        <v>4</v>
      </c>
      <c r="N60" s="6">
        <v>5</v>
      </c>
      <c r="O60" s="6">
        <v>2</v>
      </c>
      <c r="P60" s="6">
        <v>1</v>
      </c>
      <c r="Q60" s="6">
        <v>5</v>
      </c>
      <c r="R60" s="6">
        <v>2</v>
      </c>
      <c r="S60" s="6">
        <v>1</v>
      </c>
      <c r="T60" s="6">
        <v>1</v>
      </c>
      <c r="U60" s="5">
        <f t="shared" si="14"/>
        <v>31</v>
      </c>
    </row>
    <row r="61" spans="1:21" x14ac:dyDescent="0.4">
      <c r="A61" s="7"/>
      <c r="B61" s="52"/>
      <c r="C61" s="24" t="s">
        <v>122</v>
      </c>
      <c r="D61" s="53"/>
      <c r="E61" s="6">
        <v>1</v>
      </c>
      <c r="F61" s="6">
        <v>1</v>
      </c>
      <c r="G61" s="6">
        <v>2</v>
      </c>
      <c r="H61" s="6">
        <v>1</v>
      </c>
      <c r="I61" s="6">
        <v>4</v>
      </c>
      <c r="J61" s="6">
        <v>1</v>
      </c>
      <c r="K61" s="6">
        <v>4</v>
      </c>
      <c r="L61" s="6">
        <v>3</v>
      </c>
      <c r="M61" s="6">
        <v>2</v>
      </c>
      <c r="N61" s="6">
        <v>2</v>
      </c>
      <c r="O61" s="6">
        <v>5</v>
      </c>
      <c r="P61" s="6">
        <v>2</v>
      </c>
      <c r="Q61" s="6">
        <v>2</v>
      </c>
      <c r="R61" s="6">
        <v>4</v>
      </c>
      <c r="S61" s="6">
        <v>6</v>
      </c>
      <c r="T61" s="6">
        <v>2</v>
      </c>
      <c r="U61" s="5">
        <f t="shared" si="14"/>
        <v>42</v>
      </c>
    </row>
    <row r="62" spans="1:21" x14ac:dyDescent="0.4">
      <c r="A62" s="7"/>
      <c r="B62" s="52"/>
      <c r="C62" s="24" t="s">
        <v>123</v>
      </c>
      <c r="D62" s="53"/>
      <c r="E62" s="6">
        <v>0</v>
      </c>
      <c r="F62" s="6">
        <v>1</v>
      </c>
      <c r="G62" s="6">
        <v>0</v>
      </c>
      <c r="H62" s="6">
        <v>2</v>
      </c>
      <c r="I62" s="6">
        <v>0</v>
      </c>
      <c r="J62" s="6">
        <v>1</v>
      </c>
      <c r="K62" s="6">
        <v>0</v>
      </c>
      <c r="L62" s="6">
        <v>1</v>
      </c>
      <c r="M62" s="6">
        <v>1</v>
      </c>
      <c r="N62" s="6">
        <v>0</v>
      </c>
      <c r="O62" s="6">
        <v>1</v>
      </c>
      <c r="P62" s="6">
        <v>1</v>
      </c>
      <c r="Q62" s="6">
        <v>1</v>
      </c>
      <c r="R62" s="6">
        <v>0</v>
      </c>
      <c r="S62" s="6">
        <v>1</v>
      </c>
      <c r="T62" s="6">
        <v>1</v>
      </c>
      <c r="U62" s="5">
        <f t="shared" si="14"/>
        <v>11</v>
      </c>
    </row>
    <row r="63" spans="1:21" ht="13.15" customHeight="1" x14ac:dyDescent="0.4">
      <c r="A63" s="7"/>
      <c r="B63" s="52"/>
      <c r="C63" s="24" t="s">
        <v>124</v>
      </c>
      <c r="D63" s="50"/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1</v>
      </c>
      <c r="K63" s="6">
        <v>0</v>
      </c>
      <c r="L63" s="6">
        <v>1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5">
        <f t="shared" si="14"/>
        <v>5</v>
      </c>
    </row>
    <row r="64" spans="1:21" x14ac:dyDescent="0.4">
      <c r="A64" s="7"/>
      <c r="B64" s="52"/>
      <c r="C64" s="24" t="s">
        <v>125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1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0</v>
      </c>
      <c r="S64" s="6">
        <v>0</v>
      </c>
      <c r="T64" s="6">
        <v>0</v>
      </c>
      <c r="U64" s="5">
        <f t="shared" si="14"/>
        <v>3</v>
      </c>
    </row>
    <row r="65" spans="1:21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2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1</v>
      </c>
      <c r="U65" s="5">
        <f t="shared" si="14"/>
        <v>5</v>
      </c>
    </row>
    <row r="66" spans="1:21" x14ac:dyDescent="0.4">
      <c r="A66" s="7"/>
      <c r="B66" s="52"/>
      <c r="C66" s="24" t="s">
        <v>127</v>
      </c>
      <c r="D66" s="53"/>
      <c r="E66" s="6">
        <v>1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2</v>
      </c>
      <c r="S66" s="6">
        <v>0</v>
      </c>
      <c r="T66" s="6">
        <v>0</v>
      </c>
      <c r="U66" s="5">
        <f t="shared" si="14"/>
        <v>5</v>
      </c>
    </row>
    <row r="67" spans="1:21" x14ac:dyDescent="0.4">
      <c r="A67" s="6" t="s">
        <v>26</v>
      </c>
      <c r="B67" s="67" t="s">
        <v>51</v>
      </c>
      <c r="C67" s="83"/>
      <c r="D67" s="74"/>
      <c r="E67" s="6">
        <f t="shared" ref="E67:U67" si="15">SUM(E57:E66)</f>
        <v>103</v>
      </c>
      <c r="F67" s="6">
        <f t="shared" si="15"/>
        <v>98</v>
      </c>
      <c r="G67" s="6">
        <f t="shared" si="15"/>
        <v>144</v>
      </c>
      <c r="H67" s="6">
        <f t="shared" si="15"/>
        <v>101</v>
      </c>
      <c r="I67" s="6">
        <f t="shared" si="15"/>
        <v>108</v>
      </c>
      <c r="J67" s="6">
        <f t="shared" si="15"/>
        <v>94</v>
      </c>
      <c r="K67" s="6">
        <f t="shared" si="15"/>
        <v>101</v>
      </c>
      <c r="L67" s="6">
        <f t="shared" si="15"/>
        <v>106</v>
      </c>
      <c r="M67" s="6">
        <f t="shared" si="15"/>
        <v>97</v>
      </c>
      <c r="N67" s="6">
        <f t="shared" si="15"/>
        <v>103</v>
      </c>
      <c r="O67" s="6">
        <f t="shared" si="15"/>
        <v>76</v>
      </c>
      <c r="P67" s="6">
        <f t="shared" si="15"/>
        <v>89</v>
      </c>
      <c r="Q67" s="6">
        <f t="shared" si="15"/>
        <v>55</v>
      </c>
      <c r="R67" s="6">
        <f t="shared" si="15"/>
        <v>65</v>
      </c>
      <c r="S67" s="6">
        <f t="shared" si="15"/>
        <v>31</v>
      </c>
      <c r="T67" s="6">
        <f t="shared" si="15"/>
        <v>28</v>
      </c>
      <c r="U67" s="6">
        <f t="shared" si="15"/>
        <v>1399</v>
      </c>
    </row>
    <row r="68" spans="1:21" x14ac:dyDescent="0.4">
      <c r="A68" s="84"/>
      <c r="B68" s="85"/>
      <c r="C68" s="85"/>
      <c r="D68" s="85"/>
      <c r="E68" s="85"/>
    </row>
    <row r="69" spans="1:21" x14ac:dyDescent="0.4">
      <c r="A69" s="11" t="s">
        <v>48</v>
      </c>
      <c r="B69" s="17" t="s">
        <v>32</v>
      </c>
      <c r="C69" s="73" t="s">
        <v>53</v>
      </c>
      <c r="D69" s="74"/>
      <c r="E69" s="6">
        <v>18</v>
      </c>
      <c r="F69" s="6">
        <v>1</v>
      </c>
      <c r="G69" s="6">
        <v>3</v>
      </c>
      <c r="H69" s="6">
        <v>3</v>
      </c>
      <c r="I69" s="6">
        <v>4</v>
      </c>
      <c r="J69" s="6">
        <v>3</v>
      </c>
      <c r="K69" s="6">
        <v>6</v>
      </c>
      <c r="L69" s="6">
        <v>2</v>
      </c>
      <c r="M69" s="6">
        <v>5</v>
      </c>
      <c r="N69" s="6">
        <v>10</v>
      </c>
      <c r="O69" s="6">
        <v>5</v>
      </c>
      <c r="P69" s="6">
        <v>21</v>
      </c>
      <c r="Q69" s="6">
        <v>10</v>
      </c>
      <c r="R69" s="6">
        <v>17</v>
      </c>
      <c r="S69" s="6">
        <v>9</v>
      </c>
      <c r="T69" s="6">
        <v>4</v>
      </c>
      <c r="U69" s="5">
        <f t="shared" ref="U69:U78" si="16">SUM(E69:T69)</f>
        <v>121</v>
      </c>
    </row>
    <row r="70" spans="1:21" x14ac:dyDescent="0.4">
      <c r="A70" s="11" t="s">
        <v>50</v>
      </c>
      <c r="B70" s="52"/>
      <c r="C70" s="24" t="s">
        <v>128</v>
      </c>
      <c r="D70" s="50"/>
      <c r="E70" s="6">
        <v>4</v>
      </c>
      <c r="F70" s="6">
        <v>3</v>
      </c>
      <c r="G70" s="6">
        <v>2</v>
      </c>
      <c r="H70" s="6">
        <v>1</v>
      </c>
      <c r="I70" s="6">
        <v>2</v>
      </c>
      <c r="J70" s="6">
        <v>1</v>
      </c>
      <c r="K70" s="6">
        <v>1</v>
      </c>
      <c r="L70" s="6">
        <v>2</v>
      </c>
      <c r="M70" s="6">
        <v>3</v>
      </c>
      <c r="N70" s="6">
        <v>0</v>
      </c>
      <c r="O70" s="6">
        <v>7</v>
      </c>
      <c r="P70" s="6">
        <v>5</v>
      </c>
      <c r="Q70" s="6">
        <v>14</v>
      </c>
      <c r="R70" s="6">
        <v>10</v>
      </c>
      <c r="S70" s="6">
        <v>34</v>
      </c>
      <c r="T70" s="6">
        <v>8</v>
      </c>
      <c r="U70" s="5">
        <f t="shared" si="16"/>
        <v>97</v>
      </c>
    </row>
    <row r="71" spans="1:21" x14ac:dyDescent="0.4">
      <c r="A71" s="7"/>
      <c r="B71" s="52"/>
      <c r="C71" s="24" t="s">
        <v>129</v>
      </c>
      <c r="D71" s="50"/>
      <c r="E71" s="6">
        <v>2</v>
      </c>
      <c r="F71" s="6">
        <v>5</v>
      </c>
      <c r="G71" s="6">
        <v>3</v>
      </c>
      <c r="H71" s="6">
        <v>3</v>
      </c>
      <c r="I71" s="6">
        <v>3</v>
      </c>
      <c r="J71" s="6">
        <v>1</v>
      </c>
      <c r="K71" s="6">
        <v>4</v>
      </c>
      <c r="L71" s="6">
        <v>1</v>
      </c>
      <c r="M71" s="6">
        <v>4</v>
      </c>
      <c r="N71" s="6">
        <v>2</v>
      </c>
      <c r="O71" s="6">
        <v>4</v>
      </c>
      <c r="P71" s="6">
        <v>5</v>
      </c>
      <c r="Q71" s="6">
        <v>12</v>
      </c>
      <c r="R71" s="6">
        <v>6</v>
      </c>
      <c r="S71" s="6">
        <v>1</v>
      </c>
      <c r="T71" s="6">
        <v>2</v>
      </c>
      <c r="U71" s="5">
        <f t="shared" si="16"/>
        <v>58</v>
      </c>
    </row>
    <row r="72" spans="1:21" x14ac:dyDescent="0.4">
      <c r="A72" s="7"/>
      <c r="B72" s="52"/>
      <c r="C72" s="24" t="s">
        <v>130</v>
      </c>
      <c r="D72" s="50"/>
      <c r="E72" s="6">
        <v>1</v>
      </c>
      <c r="F72" s="6">
        <v>0</v>
      </c>
      <c r="G72" s="6">
        <v>0</v>
      </c>
      <c r="H72" s="6">
        <v>2</v>
      </c>
      <c r="I72" s="6">
        <v>3</v>
      </c>
      <c r="J72" s="6">
        <v>0</v>
      </c>
      <c r="K72" s="6">
        <v>1</v>
      </c>
      <c r="L72" s="6">
        <v>1</v>
      </c>
      <c r="M72" s="6">
        <v>1</v>
      </c>
      <c r="N72" s="6">
        <v>4</v>
      </c>
      <c r="O72" s="6">
        <v>5</v>
      </c>
      <c r="P72" s="6">
        <v>4</v>
      </c>
      <c r="Q72" s="6">
        <v>8</v>
      </c>
      <c r="R72" s="6">
        <v>4</v>
      </c>
      <c r="S72" s="6">
        <v>2</v>
      </c>
      <c r="T72" s="6">
        <v>2</v>
      </c>
      <c r="U72" s="5">
        <f t="shared" si="16"/>
        <v>38</v>
      </c>
    </row>
    <row r="73" spans="1:21" x14ac:dyDescent="0.4">
      <c r="A73" s="7"/>
      <c r="B73" s="52"/>
      <c r="C73" s="24" t="s">
        <v>131</v>
      </c>
      <c r="D73" s="50"/>
      <c r="E73" s="6">
        <v>2</v>
      </c>
      <c r="F73" s="6">
        <v>1</v>
      </c>
      <c r="G73" s="6">
        <v>1</v>
      </c>
      <c r="H73" s="6">
        <v>1</v>
      </c>
      <c r="I73" s="6">
        <v>2</v>
      </c>
      <c r="J73" s="6">
        <v>1</v>
      </c>
      <c r="K73" s="6">
        <v>1</v>
      </c>
      <c r="L73" s="6">
        <v>3</v>
      </c>
      <c r="M73" s="6">
        <v>2</v>
      </c>
      <c r="N73" s="6">
        <v>5</v>
      </c>
      <c r="O73" s="6">
        <v>3</v>
      </c>
      <c r="P73" s="6">
        <v>11</v>
      </c>
      <c r="Q73" s="6">
        <v>12</v>
      </c>
      <c r="R73" s="6">
        <v>12</v>
      </c>
      <c r="S73" s="6">
        <v>13</v>
      </c>
      <c r="T73" s="6">
        <v>24</v>
      </c>
      <c r="U73" s="5">
        <f t="shared" si="16"/>
        <v>94</v>
      </c>
    </row>
    <row r="74" spans="1:21" ht="13.15" customHeight="1" x14ac:dyDescent="0.4">
      <c r="A74" s="7"/>
      <c r="B74" s="52"/>
      <c r="C74" s="24" t="s">
        <v>132</v>
      </c>
      <c r="D74" s="50"/>
      <c r="E74" s="6">
        <v>0</v>
      </c>
      <c r="F74" s="6">
        <v>2</v>
      </c>
      <c r="G74" s="6">
        <v>1</v>
      </c>
      <c r="H74" s="6">
        <v>2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1</v>
      </c>
      <c r="O74" s="6">
        <v>2</v>
      </c>
      <c r="P74" s="6">
        <v>1</v>
      </c>
      <c r="Q74" s="6">
        <v>3</v>
      </c>
      <c r="R74" s="6">
        <v>1</v>
      </c>
      <c r="S74" s="6">
        <v>0</v>
      </c>
      <c r="T74" s="6">
        <v>0</v>
      </c>
      <c r="U74" s="5">
        <f t="shared" si="16"/>
        <v>13</v>
      </c>
    </row>
    <row r="75" spans="1:21" x14ac:dyDescent="0.4">
      <c r="A75" s="7"/>
      <c r="B75" s="52"/>
      <c r="C75" s="24" t="s">
        <v>133</v>
      </c>
      <c r="D75" s="50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>
        <v>0</v>
      </c>
      <c r="Q75" s="6">
        <v>0</v>
      </c>
      <c r="R75" s="6">
        <v>2</v>
      </c>
      <c r="S75" s="6">
        <v>0</v>
      </c>
      <c r="T75" s="6">
        <v>0</v>
      </c>
      <c r="U75" s="5">
        <f t="shared" si="16"/>
        <v>4</v>
      </c>
    </row>
    <row r="76" spans="1:21" x14ac:dyDescent="0.4">
      <c r="A76" s="7"/>
      <c r="B76" s="52"/>
      <c r="C76" s="24" t="s">
        <v>134</v>
      </c>
      <c r="D76" s="50"/>
      <c r="E76" s="6">
        <v>0</v>
      </c>
      <c r="F76" s="6">
        <v>1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5">
        <f t="shared" si="16"/>
        <v>3</v>
      </c>
    </row>
    <row r="77" spans="1:21" x14ac:dyDescent="0.4">
      <c r="A77" s="7"/>
      <c r="B77" s="52"/>
      <c r="C77" s="24" t="s">
        <v>135</v>
      </c>
      <c r="D77" s="50"/>
      <c r="E77" s="6">
        <v>1</v>
      </c>
      <c r="F77" s="6">
        <v>0</v>
      </c>
      <c r="G77" s="6">
        <v>0</v>
      </c>
      <c r="H77" s="6">
        <v>0</v>
      </c>
      <c r="I77" s="6">
        <v>2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1</v>
      </c>
      <c r="P77" s="6">
        <v>0</v>
      </c>
      <c r="Q77" s="6">
        <v>0</v>
      </c>
      <c r="R77" s="6">
        <v>1</v>
      </c>
      <c r="S77" s="6">
        <v>0</v>
      </c>
      <c r="T77" s="6">
        <v>0</v>
      </c>
      <c r="U77" s="5">
        <f t="shared" si="16"/>
        <v>5</v>
      </c>
    </row>
    <row r="78" spans="1:21" x14ac:dyDescent="0.4">
      <c r="A78" s="7"/>
      <c r="B78" s="52"/>
      <c r="C78" s="24" t="s">
        <v>136</v>
      </c>
      <c r="D78" s="50"/>
      <c r="E78" s="6">
        <v>1</v>
      </c>
      <c r="F78" s="6">
        <v>2</v>
      </c>
      <c r="G78" s="6">
        <v>1</v>
      </c>
      <c r="H78" s="6">
        <v>1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3</v>
      </c>
      <c r="R78" s="6">
        <v>0</v>
      </c>
      <c r="S78" s="6">
        <v>0</v>
      </c>
      <c r="T78" s="6">
        <v>1</v>
      </c>
      <c r="U78" s="5">
        <f t="shared" si="16"/>
        <v>11</v>
      </c>
    </row>
    <row r="79" spans="1:21" x14ac:dyDescent="0.4">
      <c r="A79" s="6" t="s">
        <v>26</v>
      </c>
      <c r="B79" s="67" t="s">
        <v>51</v>
      </c>
      <c r="C79" s="83"/>
      <c r="D79" s="74"/>
      <c r="E79" s="6">
        <f t="shared" ref="E79:U79" si="17">SUM(E69:E78)</f>
        <v>29</v>
      </c>
      <c r="F79" s="6">
        <f t="shared" si="17"/>
        <v>15</v>
      </c>
      <c r="G79" s="6">
        <f t="shared" si="17"/>
        <v>11</v>
      </c>
      <c r="H79" s="6">
        <f t="shared" si="17"/>
        <v>13</v>
      </c>
      <c r="I79" s="6">
        <f t="shared" si="17"/>
        <v>16</v>
      </c>
      <c r="J79" s="6">
        <f t="shared" si="17"/>
        <v>7</v>
      </c>
      <c r="K79" s="6">
        <f t="shared" si="17"/>
        <v>13</v>
      </c>
      <c r="L79" s="6">
        <f t="shared" si="17"/>
        <v>9</v>
      </c>
      <c r="M79" s="6">
        <f t="shared" si="17"/>
        <v>15</v>
      </c>
      <c r="N79" s="6">
        <f t="shared" si="17"/>
        <v>26</v>
      </c>
      <c r="O79" s="6">
        <f t="shared" si="17"/>
        <v>28</v>
      </c>
      <c r="P79" s="6">
        <f t="shared" si="17"/>
        <v>47</v>
      </c>
      <c r="Q79" s="6">
        <f t="shared" si="17"/>
        <v>62</v>
      </c>
      <c r="R79" s="6">
        <f t="shared" si="17"/>
        <v>53</v>
      </c>
      <c r="S79" s="6">
        <f t="shared" si="17"/>
        <v>59</v>
      </c>
      <c r="T79" s="6">
        <f t="shared" si="17"/>
        <v>41</v>
      </c>
      <c r="U79" s="6">
        <f t="shared" si="17"/>
        <v>444</v>
      </c>
    </row>
    <row r="80" spans="1:21" x14ac:dyDescent="0.4">
      <c r="A80" s="84"/>
      <c r="B80" s="85"/>
      <c r="C80" s="85"/>
      <c r="D80" s="85"/>
      <c r="E80" s="85"/>
    </row>
    <row r="81" spans="1:21" x14ac:dyDescent="0.4">
      <c r="A81" s="11" t="s">
        <v>48</v>
      </c>
      <c r="B81" s="17" t="s">
        <v>34</v>
      </c>
      <c r="C81" s="73" t="s">
        <v>54</v>
      </c>
      <c r="D81" s="74"/>
      <c r="E81" s="6">
        <v>3</v>
      </c>
      <c r="F81" s="6">
        <v>0</v>
      </c>
      <c r="G81" s="6">
        <v>1</v>
      </c>
      <c r="H81" s="6">
        <v>1</v>
      </c>
      <c r="I81" s="6">
        <v>1</v>
      </c>
      <c r="J81" s="6">
        <v>3</v>
      </c>
      <c r="K81" s="6">
        <v>1</v>
      </c>
      <c r="L81" s="6">
        <v>1</v>
      </c>
      <c r="M81" s="6">
        <v>2</v>
      </c>
      <c r="N81" s="6">
        <v>4</v>
      </c>
      <c r="O81" s="6">
        <v>6</v>
      </c>
      <c r="P81" s="6">
        <v>3</v>
      </c>
      <c r="Q81" s="6">
        <v>2</v>
      </c>
      <c r="R81" s="6">
        <v>1</v>
      </c>
      <c r="S81" s="6">
        <v>4</v>
      </c>
      <c r="T81" s="6">
        <v>2</v>
      </c>
      <c r="U81" s="5">
        <f t="shared" ref="U81:U90" si="18">SUM(E81:T81)</f>
        <v>35</v>
      </c>
    </row>
    <row r="82" spans="1:21" x14ac:dyDescent="0.4">
      <c r="A82" s="11" t="s">
        <v>50</v>
      </c>
      <c r="B82" s="52"/>
      <c r="C82" s="24" t="s">
        <v>137</v>
      </c>
      <c r="D82" s="50"/>
      <c r="E82" s="6">
        <v>2</v>
      </c>
      <c r="F82" s="6">
        <v>0</v>
      </c>
      <c r="G82" s="6">
        <v>0</v>
      </c>
      <c r="H82" s="6">
        <v>1</v>
      </c>
      <c r="I82" s="6">
        <v>0</v>
      </c>
      <c r="J82" s="6">
        <v>1</v>
      </c>
      <c r="K82" s="6">
        <v>2</v>
      </c>
      <c r="L82" s="6">
        <v>0</v>
      </c>
      <c r="M82" s="6">
        <v>5</v>
      </c>
      <c r="N82" s="6">
        <v>1</v>
      </c>
      <c r="O82" s="6">
        <v>4</v>
      </c>
      <c r="P82" s="6">
        <v>3</v>
      </c>
      <c r="Q82" s="6">
        <v>5</v>
      </c>
      <c r="R82" s="6">
        <v>7</v>
      </c>
      <c r="S82" s="6">
        <v>5</v>
      </c>
      <c r="T82" s="6">
        <v>3</v>
      </c>
      <c r="U82" s="5">
        <f t="shared" si="18"/>
        <v>39</v>
      </c>
    </row>
    <row r="83" spans="1:21" x14ac:dyDescent="0.4">
      <c r="A83" s="7"/>
      <c r="B83" s="52"/>
      <c r="C83" s="24" t="s">
        <v>138</v>
      </c>
      <c r="D83" s="50"/>
      <c r="E83" s="6">
        <v>1</v>
      </c>
      <c r="F83" s="6">
        <v>0</v>
      </c>
      <c r="G83" s="6">
        <v>0</v>
      </c>
      <c r="H83" s="6">
        <v>1</v>
      </c>
      <c r="I83" s="6">
        <v>0</v>
      </c>
      <c r="J83" s="6">
        <v>2</v>
      </c>
      <c r="K83" s="6">
        <v>0</v>
      </c>
      <c r="L83" s="6">
        <v>3</v>
      </c>
      <c r="M83" s="6">
        <v>0</v>
      </c>
      <c r="N83" s="6">
        <v>1</v>
      </c>
      <c r="O83" s="6">
        <v>2</v>
      </c>
      <c r="P83" s="6">
        <v>1</v>
      </c>
      <c r="Q83" s="6">
        <v>1</v>
      </c>
      <c r="R83" s="6">
        <v>1</v>
      </c>
      <c r="S83" s="6">
        <v>2</v>
      </c>
      <c r="T83" s="6">
        <v>0</v>
      </c>
      <c r="U83" s="5">
        <f t="shared" si="18"/>
        <v>15</v>
      </c>
    </row>
    <row r="84" spans="1:21" x14ac:dyDescent="0.4">
      <c r="A84" s="7"/>
      <c r="B84" s="52"/>
      <c r="C84" s="24" t="s">
        <v>139</v>
      </c>
      <c r="D84" s="50"/>
      <c r="E84" s="6">
        <v>1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3</v>
      </c>
      <c r="P84" s="6">
        <v>0</v>
      </c>
      <c r="Q84" s="6">
        <v>0</v>
      </c>
      <c r="R84" s="6">
        <v>2</v>
      </c>
      <c r="S84" s="6">
        <v>0</v>
      </c>
      <c r="T84" s="6">
        <v>0</v>
      </c>
      <c r="U84" s="5">
        <f t="shared" si="18"/>
        <v>8</v>
      </c>
    </row>
    <row r="85" spans="1:21" ht="13.15" customHeight="1" x14ac:dyDescent="0.4">
      <c r="A85" s="7"/>
      <c r="B85" s="52"/>
      <c r="C85" s="24" t="s">
        <v>140</v>
      </c>
      <c r="D85" s="50"/>
      <c r="E85" s="6">
        <v>0</v>
      </c>
      <c r="F85" s="6">
        <v>0</v>
      </c>
      <c r="G85" s="6">
        <v>0</v>
      </c>
      <c r="H85" s="6">
        <v>0</v>
      </c>
      <c r="I85" s="6">
        <v>4</v>
      </c>
      <c r="J85" s="6">
        <v>0</v>
      </c>
      <c r="K85" s="6">
        <v>1</v>
      </c>
      <c r="L85" s="6">
        <v>0</v>
      </c>
      <c r="M85" s="6">
        <v>0</v>
      </c>
      <c r="N85" s="6">
        <v>1</v>
      </c>
      <c r="O85" s="6">
        <v>0</v>
      </c>
      <c r="P85" s="6">
        <v>1</v>
      </c>
      <c r="Q85" s="6">
        <v>2</v>
      </c>
      <c r="R85" s="6">
        <v>1</v>
      </c>
      <c r="S85" s="6">
        <v>0</v>
      </c>
      <c r="T85" s="6">
        <v>0</v>
      </c>
      <c r="U85" s="5">
        <f t="shared" si="18"/>
        <v>10</v>
      </c>
    </row>
    <row r="86" spans="1:21" x14ac:dyDescent="0.4">
      <c r="A86" s="7"/>
      <c r="B86" s="52"/>
      <c r="C86" s="24" t="s">
        <v>141</v>
      </c>
      <c r="D86" s="50"/>
      <c r="E86" s="6">
        <v>1</v>
      </c>
      <c r="F86" s="6">
        <v>0</v>
      </c>
      <c r="G86" s="6">
        <v>1</v>
      </c>
      <c r="H86" s="6">
        <v>0</v>
      </c>
      <c r="I86" s="6">
        <v>0</v>
      </c>
      <c r="J86" s="6">
        <v>0</v>
      </c>
      <c r="K86" s="6">
        <v>2</v>
      </c>
      <c r="L86" s="6">
        <v>1</v>
      </c>
      <c r="M86" s="6">
        <v>1</v>
      </c>
      <c r="N86" s="6">
        <v>1</v>
      </c>
      <c r="O86" s="6">
        <v>0</v>
      </c>
      <c r="P86" s="6">
        <v>4</v>
      </c>
      <c r="Q86" s="6">
        <v>0</v>
      </c>
      <c r="R86" s="6">
        <v>0</v>
      </c>
      <c r="S86" s="6">
        <v>0</v>
      </c>
      <c r="T86" s="6">
        <v>0</v>
      </c>
      <c r="U86" s="5">
        <f t="shared" si="18"/>
        <v>11</v>
      </c>
    </row>
    <row r="87" spans="1:21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5">
        <f t="shared" si="18"/>
        <v>1</v>
      </c>
    </row>
    <row r="88" spans="1:21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0</v>
      </c>
      <c r="T88" s="6">
        <v>0</v>
      </c>
      <c r="U88" s="5">
        <f t="shared" si="18"/>
        <v>2</v>
      </c>
    </row>
    <row r="89" spans="1:21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5">
        <f t="shared" si="18"/>
        <v>0</v>
      </c>
    </row>
    <row r="90" spans="1:21" x14ac:dyDescent="0.4">
      <c r="A90" s="7"/>
      <c r="B90" s="52"/>
      <c r="C90" s="24" t="s">
        <v>145</v>
      </c>
      <c r="D90" s="50"/>
      <c r="E90" s="6">
        <v>0</v>
      </c>
      <c r="F90" s="6">
        <v>1</v>
      </c>
      <c r="G90" s="6">
        <v>1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5">
        <f t="shared" si="18"/>
        <v>3</v>
      </c>
    </row>
    <row r="91" spans="1:21" x14ac:dyDescent="0.4">
      <c r="A91" s="6" t="s">
        <v>26</v>
      </c>
      <c r="B91" s="67" t="s">
        <v>51</v>
      </c>
      <c r="C91" s="83"/>
      <c r="D91" s="74"/>
      <c r="E91" s="6">
        <f t="shared" ref="E91:U91" si="19">SUM(E81:E90)</f>
        <v>8</v>
      </c>
      <c r="F91" s="6">
        <f t="shared" si="19"/>
        <v>1</v>
      </c>
      <c r="G91" s="6">
        <f t="shared" si="19"/>
        <v>4</v>
      </c>
      <c r="H91" s="6">
        <f t="shared" si="19"/>
        <v>3</v>
      </c>
      <c r="I91" s="6">
        <f t="shared" si="19"/>
        <v>6</v>
      </c>
      <c r="J91" s="6">
        <f t="shared" si="19"/>
        <v>6</v>
      </c>
      <c r="K91" s="6">
        <f t="shared" si="19"/>
        <v>8</v>
      </c>
      <c r="L91" s="6">
        <f t="shared" si="19"/>
        <v>5</v>
      </c>
      <c r="M91" s="6">
        <f t="shared" si="19"/>
        <v>8</v>
      </c>
      <c r="N91" s="6">
        <f t="shared" si="19"/>
        <v>8</v>
      </c>
      <c r="O91" s="6">
        <f t="shared" si="19"/>
        <v>16</v>
      </c>
      <c r="P91" s="6">
        <f t="shared" si="19"/>
        <v>12</v>
      </c>
      <c r="Q91" s="6">
        <f t="shared" si="19"/>
        <v>10</v>
      </c>
      <c r="R91" s="6">
        <f t="shared" si="19"/>
        <v>13</v>
      </c>
      <c r="S91" s="6">
        <f t="shared" si="19"/>
        <v>11</v>
      </c>
      <c r="T91" s="6">
        <f t="shared" si="19"/>
        <v>5</v>
      </c>
      <c r="U91" s="6">
        <f t="shared" si="19"/>
        <v>124</v>
      </c>
    </row>
    <row r="92" spans="1:21" x14ac:dyDescent="0.4">
      <c r="A92" s="84"/>
      <c r="B92" s="85"/>
      <c r="C92" s="85"/>
      <c r="D92" s="85"/>
      <c r="E92" s="85"/>
    </row>
    <row r="93" spans="1:21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0</v>
      </c>
      <c r="G93" s="6">
        <v>2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2</v>
      </c>
      <c r="P93" s="6">
        <v>2</v>
      </c>
      <c r="Q93" s="6">
        <v>0</v>
      </c>
      <c r="R93" s="6">
        <v>2</v>
      </c>
      <c r="S93" s="6">
        <v>0</v>
      </c>
      <c r="T93" s="6">
        <v>0</v>
      </c>
      <c r="U93" s="5">
        <f t="shared" ref="U93:U102" si="20">SUM(E93:T93)</f>
        <v>8</v>
      </c>
    </row>
    <row r="94" spans="1:21" x14ac:dyDescent="0.4">
      <c r="A94" s="11" t="s">
        <v>50</v>
      </c>
      <c r="B94" s="52"/>
      <c r="C94" s="24" t="s">
        <v>146</v>
      </c>
      <c r="D94" s="50"/>
      <c r="E94" s="6">
        <v>0</v>
      </c>
      <c r="F94" s="6">
        <v>1</v>
      </c>
      <c r="G94" s="6">
        <v>2</v>
      </c>
      <c r="H94" s="6">
        <v>2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5">
        <f t="shared" si="20"/>
        <v>5</v>
      </c>
    </row>
    <row r="95" spans="1:21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5">
        <f t="shared" si="20"/>
        <v>3</v>
      </c>
    </row>
    <row r="96" spans="1:21" ht="13.15" customHeight="1" x14ac:dyDescent="0.4">
      <c r="A96" s="7"/>
      <c r="B96" s="52"/>
      <c r="C96" s="24" t="s">
        <v>148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0</v>
      </c>
      <c r="T96" s="6">
        <v>0</v>
      </c>
      <c r="U96" s="5">
        <f t="shared" si="20"/>
        <v>1</v>
      </c>
    </row>
    <row r="97" spans="1:21" x14ac:dyDescent="0.4">
      <c r="A97" s="7"/>
      <c r="B97" s="52"/>
      <c r="C97" s="24" t="s">
        <v>149</v>
      </c>
      <c r="D97" s="50"/>
      <c r="E97" s="6">
        <v>0</v>
      </c>
      <c r="F97" s="6">
        <v>2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2</v>
      </c>
      <c r="Q97" s="6">
        <v>0</v>
      </c>
      <c r="R97" s="6">
        <v>0</v>
      </c>
      <c r="S97" s="6">
        <v>0</v>
      </c>
      <c r="T97" s="6">
        <v>0</v>
      </c>
      <c r="U97" s="5">
        <f t="shared" si="20"/>
        <v>4</v>
      </c>
    </row>
    <row r="98" spans="1:21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0</v>
      </c>
      <c r="T98" s="6">
        <v>0</v>
      </c>
      <c r="U98" s="5">
        <f t="shared" si="20"/>
        <v>1</v>
      </c>
    </row>
    <row r="99" spans="1:21" x14ac:dyDescent="0.4">
      <c r="A99" s="7"/>
      <c r="B99" s="52"/>
      <c r="C99" s="24" t="s">
        <v>151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5">
        <f t="shared" si="20"/>
        <v>1</v>
      </c>
    </row>
    <row r="100" spans="1:21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5">
        <f t="shared" si="20"/>
        <v>0</v>
      </c>
    </row>
    <row r="101" spans="1:21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5">
        <f t="shared" si="20"/>
        <v>1</v>
      </c>
    </row>
    <row r="102" spans="1:21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5">
        <f t="shared" si="20"/>
        <v>0</v>
      </c>
    </row>
    <row r="103" spans="1:21" x14ac:dyDescent="0.4">
      <c r="A103" s="6" t="s">
        <v>26</v>
      </c>
      <c r="B103" s="67" t="s">
        <v>51</v>
      </c>
      <c r="C103" s="83"/>
      <c r="D103" s="74"/>
      <c r="E103" s="6">
        <f t="shared" ref="E103:U103" si="21">SUM(E93:E102)</f>
        <v>0</v>
      </c>
      <c r="F103" s="6">
        <f t="shared" si="21"/>
        <v>3</v>
      </c>
      <c r="G103" s="6">
        <f t="shared" si="21"/>
        <v>5</v>
      </c>
      <c r="H103" s="6">
        <f t="shared" si="21"/>
        <v>2</v>
      </c>
      <c r="I103" s="6">
        <f t="shared" si="21"/>
        <v>0</v>
      </c>
      <c r="J103" s="6">
        <f t="shared" si="21"/>
        <v>0</v>
      </c>
      <c r="K103" s="6">
        <f t="shared" si="21"/>
        <v>1</v>
      </c>
      <c r="L103" s="6">
        <f t="shared" si="21"/>
        <v>1</v>
      </c>
      <c r="M103" s="6">
        <f t="shared" si="21"/>
        <v>0</v>
      </c>
      <c r="N103" s="6">
        <f t="shared" si="21"/>
        <v>1</v>
      </c>
      <c r="O103" s="6">
        <f t="shared" si="21"/>
        <v>2</v>
      </c>
      <c r="P103" s="6">
        <f t="shared" si="21"/>
        <v>5</v>
      </c>
      <c r="Q103" s="6">
        <f t="shared" si="21"/>
        <v>0</v>
      </c>
      <c r="R103" s="6">
        <f t="shared" si="21"/>
        <v>3</v>
      </c>
      <c r="S103" s="6">
        <f t="shared" si="21"/>
        <v>1</v>
      </c>
      <c r="T103" s="6">
        <f t="shared" si="21"/>
        <v>0</v>
      </c>
      <c r="U103" s="6">
        <f t="shared" si="21"/>
        <v>24</v>
      </c>
    </row>
    <row r="104" spans="1:21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spans="1:21" x14ac:dyDescent="0.4">
      <c r="A105" s="11" t="s">
        <v>48</v>
      </c>
      <c r="B105" s="17" t="s">
        <v>57</v>
      </c>
      <c r="C105" s="73" t="s">
        <v>58</v>
      </c>
      <c r="D105" s="74"/>
      <c r="E105" s="6">
        <v>1</v>
      </c>
      <c r="F105" s="6">
        <v>1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2</v>
      </c>
      <c r="Q105" s="6">
        <v>0</v>
      </c>
      <c r="R105" s="6">
        <v>1</v>
      </c>
      <c r="S105" s="6">
        <v>1</v>
      </c>
      <c r="T105" s="6">
        <v>0</v>
      </c>
      <c r="U105" s="5">
        <f>SUM(E105:T105)</f>
        <v>7</v>
      </c>
    </row>
    <row r="106" spans="1:21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0</v>
      </c>
      <c r="S106" s="6">
        <v>1</v>
      </c>
      <c r="T106" s="6">
        <v>0</v>
      </c>
      <c r="U106" s="5">
        <f>SUM(E106:T106)</f>
        <v>3</v>
      </c>
    </row>
    <row r="107" spans="1:21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5">
        <f>SUM(E107:T107)</f>
        <v>2</v>
      </c>
    </row>
    <row r="108" spans="1:21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5">
        <f t="shared" ref="U108:U114" si="22">SUM(E108:T108)</f>
        <v>0</v>
      </c>
    </row>
    <row r="109" spans="1:21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5">
        <f t="shared" si="22"/>
        <v>0</v>
      </c>
    </row>
    <row r="110" spans="1:21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5">
        <f t="shared" si="22"/>
        <v>0</v>
      </c>
    </row>
    <row r="111" spans="1:21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5">
        <f t="shared" si="22"/>
        <v>0</v>
      </c>
    </row>
    <row r="112" spans="1:21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5">
        <f t="shared" si="22"/>
        <v>0</v>
      </c>
    </row>
    <row r="113" spans="1:21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5">
        <f t="shared" si="22"/>
        <v>0</v>
      </c>
    </row>
    <row r="114" spans="1:21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5">
        <f t="shared" si="22"/>
        <v>0</v>
      </c>
    </row>
    <row r="115" spans="1:21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U115" si="23">SUM(E105:E114)</f>
        <v>1</v>
      </c>
      <c r="F115" s="6">
        <f t="shared" si="23"/>
        <v>2</v>
      </c>
      <c r="G115" s="6">
        <f t="shared" si="23"/>
        <v>0</v>
      </c>
      <c r="H115" s="6">
        <f t="shared" si="23"/>
        <v>1</v>
      </c>
      <c r="I115" s="6">
        <f t="shared" si="23"/>
        <v>1</v>
      </c>
      <c r="J115" s="6">
        <f t="shared" si="23"/>
        <v>0</v>
      </c>
      <c r="K115" s="6">
        <f t="shared" si="23"/>
        <v>0</v>
      </c>
      <c r="L115" s="6">
        <f t="shared" si="23"/>
        <v>0</v>
      </c>
      <c r="M115" s="6">
        <f t="shared" si="23"/>
        <v>0</v>
      </c>
      <c r="N115" s="6">
        <f t="shared" si="23"/>
        <v>1</v>
      </c>
      <c r="O115" s="6">
        <f t="shared" si="23"/>
        <v>0</v>
      </c>
      <c r="P115" s="6">
        <f t="shared" si="23"/>
        <v>3</v>
      </c>
      <c r="Q115" s="6">
        <f t="shared" si="23"/>
        <v>0</v>
      </c>
      <c r="R115" s="6">
        <f t="shared" si="23"/>
        <v>1</v>
      </c>
      <c r="S115" s="6">
        <f t="shared" si="23"/>
        <v>2</v>
      </c>
      <c r="T115" s="6">
        <f t="shared" si="23"/>
        <v>0</v>
      </c>
      <c r="U115" s="6">
        <f t="shared" si="23"/>
        <v>12</v>
      </c>
    </row>
    <row r="116" spans="1:21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5"/>
    </row>
    <row r="117" spans="1:21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1</v>
      </c>
      <c r="Q117" s="6">
        <v>0</v>
      </c>
      <c r="R117" s="6">
        <v>2</v>
      </c>
      <c r="S117" s="6">
        <v>0</v>
      </c>
      <c r="T117" s="6">
        <v>0</v>
      </c>
      <c r="U117" s="5">
        <f t="shared" ref="U117:U126" si="24">SUM(E117:T117)</f>
        <v>5</v>
      </c>
    </row>
    <row r="118" spans="1:21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5">
        <f t="shared" si="24"/>
        <v>2</v>
      </c>
    </row>
    <row r="119" spans="1:21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5">
        <f t="shared" si="24"/>
        <v>1</v>
      </c>
    </row>
    <row r="120" spans="1:21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6">
        <v>0</v>
      </c>
      <c r="U120" s="5">
        <f t="shared" si="24"/>
        <v>2</v>
      </c>
    </row>
    <row r="121" spans="1:21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5">
        <f t="shared" si="24"/>
        <v>0</v>
      </c>
    </row>
    <row r="122" spans="1:21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5">
        <f t="shared" si="24"/>
        <v>0</v>
      </c>
    </row>
    <row r="123" spans="1:21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">
        <f t="shared" si="24"/>
        <v>0</v>
      </c>
    </row>
    <row r="124" spans="1:21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">
        <f t="shared" si="24"/>
        <v>0</v>
      </c>
    </row>
    <row r="125" spans="1:21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">
        <f t="shared" si="24"/>
        <v>0</v>
      </c>
    </row>
    <row r="126" spans="1:21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">
        <f t="shared" si="24"/>
        <v>0</v>
      </c>
    </row>
    <row r="127" spans="1:21" x14ac:dyDescent="0.4">
      <c r="A127" s="6" t="s">
        <v>26</v>
      </c>
      <c r="B127" s="67" t="s">
        <v>51</v>
      </c>
      <c r="C127" s="68"/>
      <c r="D127" s="69"/>
      <c r="E127" s="6">
        <f t="shared" ref="E127:U127" si="25">SUM(E117:E126)</f>
        <v>0</v>
      </c>
      <c r="F127" s="6">
        <f t="shared" si="25"/>
        <v>0</v>
      </c>
      <c r="G127" s="6">
        <f t="shared" si="25"/>
        <v>0</v>
      </c>
      <c r="H127" s="6">
        <f t="shared" si="25"/>
        <v>1</v>
      </c>
      <c r="I127" s="6">
        <f t="shared" si="25"/>
        <v>1</v>
      </c>
      <c r="J127" s="6">
        <f t="shared" si="25"/>
        <v>0</v>
      </c>
      <c r="K127" s="6">
        <f t="shared" si="25"/>
        <v>1</v>
      </c>
      <c r="L127" s="6">
        <f t="shared" si="25"/>
        <v>1</v>
      </c>
      <c r="M127" s="6">
        <f t="shared" si="25"/>
        <v>0</v>
      </c>
      <c r="N127" s="6">
        <f t="shared" si="25"/>
        <v>1</v>
      </c>
      <c r="O127" s="6">
        <f t="shared" si="25"/>
        <v>0</v>
      </c>
      <c r="P127" s="6">
        <f t="shared" si="25"/>
        <v>1</v>
      </c>
      <c r="Q127" s="6">
        <f t="shared" si="25"/>
        <v>2</v>
      </c>
      <c r="R127" s="6">
        <f t="shared" si="25"/>
        <v>2</v>
      </c>
      <c r="S127" s="6">
        <f t="shared" si="25"/>
        <v>0</v>
      </c>
      <c r="T127" s="6">
        <f t="shared" si="25"/>
        <v>0</v>
      </c>
      <c r="U127" s="6">
        <f t="shared" si="25"/>
        <v>10</v>
      </c>
    </row>
    <row r="128" spans="1:21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spans="1:21" x14ac:dyDescent="0.4">
      <c r="A129" s="11" t="s">
        <v>48</v>
      </c>
      <c r="B129" s="17" t="s">
        <v>61</v>
      </c>
      <c r="C129" s="73" t="s">
        <v>62</v>
      </c>
      <c r="D129" s="74"/>
      <c r="E129" s="6">
        <v>1</v>
      </c>
      <c r="F129" s="6">
        <v>0</v>
      </c>
      <c r="G129" s="6">
        <v>2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1</v>
      </c>
      <c r="N129" s="6">
        <v>1</v>
      </c>
      <c r="O129" s="6">
        <v>0</v>
      </c>
      <c r="P129" s="6">
        <v>0</v>
      </c>
      <c r="Q129" s="6">
        <v>0</v>
      </c>
      <c r="R129" s="6">
        <v>1</v>
      </c>
      <c r="S129" s="6">
        <v>0</v>
      </c>
      <c r="T129" s="6">
        <v>4</v>
      </c>
      <c r="U129" s="5">
        <f t="shared" ref="U129:U138" si="26">SUM(E129:T129)</f>
        <v>11</v>
      </c>
    </row>
    <row r="130" spans="1:21" ht="13.15" customHeight="1" x14ac:dyDescent="0.4">
      <c r="A130" s="11" t="s">
        <v>50</v>
      </c>
      <c r="B130" s="52"/>
      <c r="C130" s="24" t="s">
        <v>162</v>
      </c>
      <c r="D130" s="53"/>
      <c r="E130" s="6">
        <v>3</v>
      </c>
      <c r="F130" s="6">
        <v>6</v>
      </c>
      <c r="G130" s="6">
        <v>0</v>
      </c>
      <c r="H130" s="6">
        <v>0</v>
      </c>
      <c r="I130" s="6">
        <v>0</v>
      </c>
      <c r="J130" s="6">
        <v>3</v>
      </c>
      <c r="K130" s="6">
        <v>0</v>
      </c>
      <c r="L130" s="6">
        <v>0</v>
      </c>
      <c r="M130" s="6">
        <v>1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2</v>
      </c>
      <c r="T130" s="6">
        <v>8</v>
      </c>
      <c r="U130" s="5">
        <f t="shared" si="26"/>
        <v>24</v>
      </c>
    </row>
    <row r="131" spans="1:21" x14ac:dyDescent="0.4">
      <c r="A131" s="7"/>
      <c r="B131" s="52"/>
      <c r="C131" s="24" t="s">
        <v>163</v>
      </c>
      <c r="D131" s="53"/>
      <c r="E131" s="6">
        <v>0</v>
      </c>
      <c r="F131" s="6">
        <v>1</v>
      </c>
      <c r="G131" s="6">
        <v>0</v>
      </c>
      <c r="H131" s="6">
        <v>0</v>
      </c>
      <c r="I131" s="6">
        <v>1</v>
      </c>
      <c r="J131" s="6">
        <v>2</v>
      </c>
      <c r="K131" s="6">
        <v>0</v>
      </c>
      <c r="L131" s="6">
        <v>0</v>
      </c>
      <c r="M131" s="6">
        <v>0</v>
      </c>
      <c r="N131" s="6">
        <v>0</v>
      </c>
      <c r="O131" s="6">
        <v>1</v>
      </c>
      <c r="P131" s="6">
        <v>0</v>
      </c>
      <c r="Q131" s="6">
        <v>0</v>
      </c>
      <c r="R131" s="6">
        <v>1</v>
      </c>
      <c r="S131" s="6">
        <v>0</v>
      </c>
      <c r="T131" s="6">
        <v>0</v>
      </c>
      <c r="U131" s="5">
        <f t="shared" si="26"/>
        <v>6</v>
      </c>
    </row>
    <row r="132" spans="1:21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5">
        <f t="shared" si="26"/>
        <v>1</v>
      </c>
    </row>
    <row r="133" spans="1:21" x14ac:dyDescent="0.4">
      <c r="A133" s="7"/>
      <c r="B133" s="52"/>
      <c r="C133" s="24" t="s">
        <v>165</v>
      </c>
      <c r="D133" s="53"/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  <c r="U133" s="5">
        <f t="shared" si="26"/>
        <v>3</v>
      </c>
    </row>
    <row r="134" spans="1:21" x14ac:dyDescent="0.4">
      <c r="A134" s="7"/>
      <c r="B134" s="52"/>
      <c r="C134" s="24" t="s">
        <v>166</v>
      </c>
      <c r="D134" s="53"/>
      <c r="E134" s="6">
        <v>4</v>
      </c>
      <c r="F134" s="6">
        <v>1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5">
        <f t="shared" si="26"/>
        <v>5</v>
      </c>
    </row>
    <row r="135" spans="1:21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1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5">
        <f t="shared" si="26"/>
        <v>1</v>
      </c>
    </row>
    <row r="136" spans="1:21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5">
        <f t="shared" si="26"/>
        <v>0</v>
      </c>
    </row>
    <row r="137" spans="1:21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5">
        <f t="shared" si="26"/>
        <v>0</v>
      </c>
    </row>
    <row r="138" spans="1:21" x14ac:dyDescent="0.4">
      <c r="A138" s="7"/>
      <c r="B138" s="52"/>
      <c r="C138" s="24" t="s">
        <v>170</v>
      </c>
      <c r="D138" s="53"/>
      <c r="E138" s="6">
        <v>0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5">
        <f t="shared" si="26"/>
        <v>2</v>
      </c>
    </row>
    <row r="139" spans="1:21" x14ac:dyDescent="0.4">
      <c r="A139" s="6" t="s">
        <v>26</v>
      </c>
      <c r="B139" s="67" t="s">
        <v>51</v>
      </c>
      <c r="C139" s="68"/>
      <c r="D139" s="69"/>
      <c r="E139" s="6">
        <f t="shared" ref="E139:U139" si="27">SUM(E129:E138)</f>
        <v>9</v>
      </c>
      <c r="F139" s="6">
        <f t="shared" si="27"/>
        <v>9</v>
      </c>
      <c r="G139" s="6">
        <f t="shared" si="27"/>
        <v>2</v>
      </c>
      <c r="H139" s="6">
        <f t="shared" si="27"/>
        <v>1</v>
      </c>
      <c r="I139" s="6">
        <f t="shared" si="27"/>
        <v>1</v>
      </c>
      <c r="J139" s="6">
        <f t="shared" si="27"/>
        <v>7</v>
      </c>
      <c r="K139" s="6">
        <f t="shared" si="27"/>
        <v>0</v>
      </c>
      <c r="L139" s="6">
        <f t="shared" si="27"/>
        <v>0</v>
      </c>
      <c r="M139" s="6">
        <f t="shared" si="27"/>
        <v>2</v>
      </c>
      <c r="N139" s="6">
        <f t="shared" si="27"/>
        <v>2</v>
      </c>
      <c r="O139" s="6">
        <f t="shared" si="27"/>
        <v>1</v>
      </c>
      <c r="P139" s="6">
        <f t="shared" si="27"/>
        <v>0</v>
      </c>
      <c r="Q139" s="6">
        <f t="shared" si="27"/>
        <v>2</v>
      </c>
      <c r="R139" s="6">
        <f t="shared" si="27"/>
        <v>2</v>
      </c>
      <c r="S139" s="6">
        <f t="shared" si="27"/>
        <v>3</v>
      </c>
      <c r="T139" s="6">
        <f t="shared" si="27"/>
        <v>12</v>
      </c>
      <c r="U139" s="6">
        <f t="shared" si="27"/>
        <v>53</v>
      </c>
    </row>
    <row r="140" spans="1:21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spans="1:21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5">
        <f t="shared" ref="U141:U150" si="28">SUM(E141:T141)</f>
        <v>0</v>
      </c>
    </row>
    <row r="142" spans="1:21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5">
        <f t="shared" si="28"/>
        <v>0</v>
      </c>
    </row>
    <row r="143" spans="1:21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5">
        <f t="shared" si="28"/>
        <v>0</v>
      </c>
    </row>
    <row r="144" spans="1:21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5">
        <f t="shared" si="28"/>
        <v>0</v>
      </c>
    </row>
    <row r="145" spans="1:2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5">
        <f t="shared" si="28"/>
        <v>0</v>
      </c>
    </row>
    <row r="146" spans="1:2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5">
        <f t="shared" si="28"/>
        <v>0</v>
      </c>
    </row>
    <row r="147" spans="1:2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5">
        <f t="shared" si="28"/>
        <v>0</v>
      </c>
    </row>
    <row r="148" spans="1:2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5">
        <f t="shared" si="28"/>
        <v>0</v>
      </c>
    </row>
    <row r="149" spans="1:2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5">
        <f t="shared" si="28"/>
        <v>0</v>
      </c>
    </row>
    <row r="150" spans="1:2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5">
        <f t="shared" si="28"/>
        <v>0</v>
      </c>
    </row>
    <row r="151" spans="1:21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U151" si="29">SUM(E141:E150)</f>
        <v>0</v>
      </c>
      <c r="F151" s="6">
        <f t="shared" si="29"/>
        <v>0</v>
      </c>
      <c r="G151" s="6">
        <f t="shared" si="29"/>
        <v>0</v>
      </c>
      <c r="H151" s="6">
        <f t="shared" si="29"/>
        <v>0</v>
      </c>
      <c r="I151" s="6">
        <f t="shared" si="29"/>
        <v>0</v>
      </c>
      <c r="J151" s="6">
        <f t="shared" si="29"/>
        <v>0</v>
      </c>
      <c r="K151" s="6">
        <f t="shared" si="29"/>
        <v>0</v>
      </c>
      <c r="L151" s="6">
        <f t="shared" si="29"/>
        <v>0</v>
      </c>
      <c r="M151" s="6">
        <f t="shared" si="29"/>
        <v>0</v>
      </c>
      <c r="N151" s="6">
        <f t="shared" si="29"/>
        <v>0</v>
      </c>
      <c r="O151" s="6">
        <f t="shared" si="29"/>
        <v>0</v>
      </c>
      <c r="P151" s="6">
        <f t="shared" si="29"/>
        <v>0</v>
      </c>
      <c r="Q151" s="6">
        <f t="shared" si="29"/>
        <v>0</v>
      </c>
      <c r="R151" s="6">
        <f t="shared" si="29"/>
        <v>0</v>
      </c>
      <c r="S151" s="6">
        <f t="shared" si="29"/>
        <v>0</v>
      </c>
      <c r="T151" s="6">
        <f t="shared" si="29"/>
        <v>0</v>
      </c>
      <c r="U151" s="6">
        <f t="shared" si="29"/>
        <v>0</v>
      </c>
    </row>
    <row r="152" spans="1:21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"/>
    </row>
    <row r="153" spans="1:21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4</v>
      </c>
      <c r="P153" s="6">
        <v>2</v>
      </c>
      <c r="Q153" s="6">
        <v>1</v>
      </c>
      <c r="R153" s="6">
        <v>1</v>
      </c>
      <c r="S153" s="6">
        <v>0</v>
      </c>
      <c r="T153" s="6">
        <v>0</v>
      </c>
      <c r="U153" s="5">
        <f t="shared" ref="U153:U162" si="30">SUM(E153:T153)</f>
        <v>8</v>
      </c>
    </row>
    <row r="154" spans="1:21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>
        <v>0</v>
      </c>
      <c r="O154" s="6">
        <v>7</v>
      </c>
      <c r="P154" s="6">
        <v>2</v>
      </c>
      <c r="Q154" s="6">
        <v>3</v>
      </c>
      <c r="R154" s="6">
        <v>0</v>
      </c>
      <c r="S154" s="6">
        <v>0</v>
      </c>
      <c r="T154" s="6">
        <v>0</v>
      </c>
      <c r="U154" s="5">
        <f t="shared" si="30"/>
        <v>13</v>
      </c>
    </row>
    <row r="155" spans="1:21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5">
        <f t="shared" si="30"/>
        <v>2</v>
      </c>
    </row>
    <row r="156" spans="1:21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</v>
      </c>
      <c r="P156" s="6">
        <v>1</v>
      </c>
      <c r="Q156" s="6">
        <v>0</v>
      </c>
      <c r="R156" s="6">
        <v>0</v>
      </c>
      <c r="S156" s="6">
        <v>0</v>
      </c>
      <c r="T156" s="6">
        <v>0</v>
      </c>
      <c r="U156" s="5">
        <f t="shared" si="30"/>
        <v>3</v>
      </c>
    </row>
    <row r="157" spans="1:21" x14ac:dyDescent="0.4">
      <c r="A157" s="7"/>
      <c r="B157" s="56"/>
      <c r="C157" s="24" t="s">
        <v>177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6">
        <v>0</v>
      </c>
      <c r="N157" s="6">
        <v>0</v>
      </c>
      <c r="O157" s="6">
        <v>1</v>
      </c>
      <c r="P157" s="6">
        <v>1</v>
      </c>
      <c r="Q157" s="6">
        <v>4</v>
      </c>
      <c r="R157" s="6">
        <v>1</v>
      </c>
      <c r="S157" s="6">
        <v>0</v>
      </c>
      <c r="T157" s="6">
        <v>0</v>
      </c>
      <c r="U157" s="5">
        <f t="shared" si="30"/>
        <v>8</v>
      </c>
    </row>
    <row r="158" spans="1:21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1</v>
      </c>
      <c r="T158" s="6">
        <v>0</v>
      </c>
      <c r="U158" s="5">
        <f t="shared" si="30"/>
        <v>1</v>
      </c>
    </row>
    <row r="159" spans="1:21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1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5">
        <f t="shared" si="30"/>
        <v>1</v>
      </c>
    </row>
    <row r="160" spans="1:21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2</v>
      </c>
      <c r="P160" s="6">
        <v>1</v>
      </c>
      <c r="Q160" s="6">
        <v>0</v>
      </c>
      <c r="R160" s="6">
        <v>0</v>
      </c>
      <c r="S160" s="6">
        <v>0</v>
      </c>
      <c r="T160" s="6">
        <v>0</v>
      </c>
      <c r="U160" s="5">
        <f t="shared" si="30"/>
        <v>3</v>
      </c>
    </row>
    <row r="161" spans="1:21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5">
        <f t="shared" si="30"/>
        <v>0</v>
      </c>
    </row>
    <row r="162" spans="1:21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5">
        <f t="shared" si="30"/>
        <v>0</v>
      </c>
    </row>
    <row r="163" spans="1:21" x14ac:dyDescent="0.4">
      <c r="A163" s="6" t="s">
        <v>26</v>
      </c>
      <c r="B163" s="78" t="s">
        <v>51</v>
      </c>
      <c r="C163" s="79"/>
      <c r="D163" s="80"/>
      <c r="E163" s="6">
        <f t="shared" ref="E163" si="31">SUM(E153:E162)</f>
        <v>0</v>
      </c>
      <c r="F163" s="6">
        <f t="shared" ref="F163" si="32">SUM(F153:F162)</f>
        <v>0</v>
      </c>
      <c r="G163" s="6">
        <f t="shared" ref="G163" si="33">SUM(G153:G162)</f>
        <v>0</v>
      </c>
      <c r="H163" s="6">
        <f t="shared" ref="H163" si="34">SUM(H153:H162)</f>
        <v>1</v>
      </c>
      <c r="I163" s="6">
        <f t="shared" ref="I163" si="35">SUM(I153:I162)</f>
        <v>0</v>
      </c>
      <c r="J163" s="6">
        <f t="shared" ref="J163" si="36">SUM(J153:J162)</f>
        <v>0</v>
      </c>
      <c r="K163" s="6">
        <f t="shared" ref="K163" si="37">SUM(K153:K162)</f>
        <v>2</v>
      </c>
      <c r="L163" s="6">
        <f t="shared" ref="L163" si="38">SUM(L153:L162)</f>
        <v>0</v>
      </c>
      <c r="M163" s="6">
        <f t="shared" ref="M163" si="39">SUM(M153:M162)</f>
        <v>0</v>
      </c>
      <c r="N163" s="6">
        <f t="shared" ref="N163" si="40">SUM(N153:N162)</f>
        <v>0</v>
      </c>
      <c r="O163" s="6">
        <f t="shared" ref="O163" si="41">SUM(O153:O162)</f>
        <v>17</v>
      </c>
      <c r="P163" s="6">
        <f t="shared" ref="P163" si="42">SUM(P153:P162)</f>
        <v>7</v>
      </c>
      <c r="Q163" s="6">
        <f t="shared" ref="Q163" si="43">SUM(Q153:Q162)</f>
        <v>8</v>
      </c>
      <c r="R163" s="6">
        <f t="shared" ref="R163" si="44">SUM(R153:R162)</f>
        <v>3</v>
      </c>
      <c r="S163" s="6">
        <f t="shared" ref="S163" si="45">SUM(S153:S162)</f>
        <v>1</v>
      </c>
      <c r="T163" s="6">
        <f t="shared" ref="T163" si="46">SUM(T153:T162)</f>
        <v>0</v>
      </c>
      <c r="U163" s="6">
        <f t="shared" ref="U163" si="47">SUM(U153:U162)</f>
        <v>39</v>
      </c>
    </row>
    <row r="164" spans="1:21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 spans="1:21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1</v>
      </c>
      <c r="Q165" s="6">
        <v>1</v>
      </c>
      <c r="R165" s="6">
        <v>0</v>
      </c>
      <c r="S165" s="6">
        <v>0</v>
      </c>
      <c r="T165" s="6">
        <v>0</v>
      </c>
      <c r="U165" s="5">
        <f t="shared" ref="U165:U174" si="48">SUM(E165:T165)</f>
        <v>2</v>
      </c>
    </row>
    <row r="166" spans="1:21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5">
        <f t="shared" si="48"/>
        <v>1</v>
      </c>
    </row>
    <row r="167" spans="1:2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5">
        <f t="shared" si="48"/>
        <v>0</v>
      </c>
    </row>
    <row r="168" spans="1:2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5">
        <f t="shared" si="48"/>
        <v>0</v>
      </c>
    </row>
    <row r="169" spans="1:2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5">
        <f t="shared" si="48"/>
        <v>0</v>
      </c>
    </row>
    <row r="170" spans="1:2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5">
        <f t="shared" si="48"/>
        <v>0</v>
      </c>
    </row>
    <row r="171" spans="1:2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5">
        <f t="shared" si="48"/>
        <v>0</v>
      </c>
    </row>
    <row r="172" spans="1:2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5">
        <f t="shared" si="48"/>
        <v>0</v>
      </c>
    </row>
    <row r="173" spans="1:2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5">
        <f t="shared" si="48"/>
        <v>0</v>
      </c>
    </row>
    <row r="174" spans="1:2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5">
        <f t="shared" si="48"/>
        <v>0</v>
      </c>
    </row>
    <row r="175" spans="1:21" x14ac:dyDescent="0.4">
      <c r="A175" s="6" t="s">
        <v>26</v>
      </c>
      <c r="B175" s="67" t="s">
        <v>51</v>
      </c>
      <c r="C175" s="68"/>
      <c r="D175" s="69"/>
      <c r="E175" s="6">
        <f t="shared" ref="E175" si="49">SUM(E165:E174)</f>
        <v>0</v>
      </c>
      <c r="F175" s="6">
        <f t="shared" ref="F175" si="50">SUM(F165:F174)</f>
        <v>0</v>
      </c>
      <c r="G175" s="6">
        <f t="shared" ref="G175" si="51">SUM(G165:G174)</f>
        <v>0</v>
      </c>
      <c r="H175" s="6">
        <f t="shared" ref="H175" si="52">SUM(H165:H174)</f>
        <v>1</v>
      </c>
      <c r="I175" s="6">
        <f t="shared" ref="I175" si="53">SUM(I165:I174)</f>
        <v>0</v>
      </c>
      <c r="J175" s="6">
        <f t="shared" ref="J175" si="54">SUM(J165:J174)</f>
        <v>0</v>
      </c>
      <c r="K175" s="6">
        <f t="shared" ref="K175" si="55">SUM(K165:K174)</f>
        <v>0</v>
      </c>
      <c r="L175" s="6">
        <f t="shared" ref="L175" si="56">SUM(L165:L174)</f>
        <v>0</v>
      </c>
      <c r="M175" s="6">
        <f t="shared" ref="M175" si="57">SUM(M165:M174)</f>
        <v>0</v>
      </c>
      <c r="N175" s="6">
        <f t="shared" ref="N175" si="58">SUM(N165:N174)</f>
        <v>0</v>
      </c>
      <c r="O175" s="6">
        <f t="shared" ref="O175" si="59">SUM(O165:O174)</f>
        <v>0</v>
      </c>
      <c r="P175" s="6">
        <f t="shared" ref="P175" si="60">SUM(P165:P174)</f>
        <v>1</v>
      </c>
      <c r="Q175" s="6">
        <f t="shared" ref="Q175" si="61">SUM(Q165:Q174)</f>
        <v>1</v>
      </c>
      <c r="R175" s="6">
        <f t="shared" ref="R175" si="62">SUM(R165:R174)</f>
        <v>0</v>
      </c>
      <c r="S175" s="6">
        <f t="shared" ref="S175" si="63">SUM(S165:S174)</f>
        <v>0</v>
      </c>
      <c r="T175" s="6">
        <f t="shared" ref="T175" si="64">SUM(T165:T174)</f>
        <v>0</v>
      </c>
      <c r="U175" s="6">
        <f t="shared" ref="U175" si="65">SUM(U165:U174)</f>
        <v>3</v>
      </c>
    </row>
    <row r="176" spans="1:21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 spans="1:21" x14ac:dyDescent="0.4">
      <c r="A177" s="11" t="s">
        <v>48</v>
      </c>
      <c r="B177" s="17" t="s">
        <v>69</v>
      </c>
      <c r="C177" s="73" t="s">
        <v>70</v>
      </c>
      <c r="D177" s="74"/>
      <c r="E177" s="6">
        <v>1</v>
      </c>
      <c r="F177" s="6">
        <v>0</v>
      </c>
      <c r="G177" s="6">
        <v>0</v>
      </c>
      <c r="H177" s="6">
        <v>0</v>
      </c>
      <c r="I177" s="6">
        <v>3</v>
      </c>
      <c r="J177" s="6">
        <v>0</v>
      </c>
      <c r="K177" s="6">
        <v>2</v>
      </c>
      <c r="L177" s="6">
        <v>0</v>
      </c>
      <c r="M177" s="6">
        <v>0</v>
      </c>
      <c r="N177" s="6">
        <v>1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5">
        <f t="shared" ref="U177:U186" si="66">SUM(E177:T177)</f>
        <v>8</v>
      </c>
    </row>
    <row r="178" spans="1:21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0</v>
      </c>
      <c r="G178" s="6">
        <v>0</v>
      </c>
      <c r="H178" s="6">
        <v>5</v>
      </c>
      <c r="I178" s="6">
        <v>1</v>
      </c>
      <c r="J178" s="6">
        <v>0</v>
      </c>
      <c r="K178" s="6">
        <v>1</v>
      </c>
      <c r="L178" s="6">
        <v>0</v>
      </c>
      <c r="M178" s="6">
        <v>0</v>
      </c>
      <c r="N178" s="6">
        <v>1</v>
      </c>
      <c r="O178" s="6">
        <v>1</v>
      </c>
      <c r="P178" s="6">
        <v>0</v>
      </c>
      <c r="Q178" s="6">
        <v>0</v>
      </c>
      <c r="R178" s="6">
        <v>1</v>
      </c>
      <c r="S178" s="6">
        <v>0</v>
      </c>
      <c r="T178" s="6">
        <v>0</v>
      </c>
      <c r="U178" s="5">
        <f t="shared" si="66"/>
        <v>10</v>
      </c>
    </row>
    <row r="179" spans="1:21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2</v>
      </c>
      <c r="J179" s="6">
        <v>0</v>
      </c>
      <c r="K179" s="6">
        <v>0</v>
      </c>
      <c r="L179" s="6"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5">
        <f t="shared" si="66"/>
        <v>3</v>
      </c>
    </row>
    <row r="180" spans="1:21" x14ac:dyDescent="0.4">
      <c r="A180" s="7"/>
      <c r="B180" s="52"/>
      <c r="C180" s="24" t="s">
        <v>184</v>
      </c>
      <c r="D180" s="50"/>
      <c r="E180" s="6">
        <v>0</v>
      </c>
      <c r="F180" s="6">
        <v>1</v>
      </c>
      <c r="G180" s="6">
        <v>0</v>
      </c>
      <c r="H180" s="6">
        <v>0</v>
      </c>
      <c r="I180" s="6">
        <v>2</v>
      </c>
      <c r="J180" s="6">
        <v>1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5">
        <f t="shared" si="66"/>
        <v>5</v>
      </c>
    </row>
    <row r="181" spans="1:21" x14ac:dyDescent="0.4">
      <c r="A181" s="7"/>
      <c r="B181" s="52"/>
      <c r="C181" s="24" t="s">
        <v>185</v>
      </c>
      <c r="D181" s="50"/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5">
        <f t="shared" si="66"/>
        <v>1</v>
      </c>
    </row>
    <row r="182" spans="1:21" x14ac:dyDescent="0.4">
      <c r="A182" s="7"/>
      <c r="B182" s="52"/>
      <c r="C182" s="24" t="s">
        <v>186</v>
      </c>
      <c r="D182" s="50"/>
      <c r="E182" s="6">
        <v>1</v>
      </c>
      <c r="F182" s="6">
        <v>0</v>
      </c>
      <c r="G182" s="6">
        <v>0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1</v>
      </c>
      <c r="U182" s="5">
        <f t="shared" si="66"/>
        <v>3</v>
      </c>
    </row>
    <row r="183" spans="1:21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5">
        <f t="shared" si="66"/>
        <v>0</v>
      </c>
    </row>
    <row r="184" spans="1:21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5">
        <f t="shared" si="66"/>
        <v>0</v>
      </c>
    </row>
    <row r="185" spans="1:21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5">
        <f t="shared" si="66"/>
        <v>0</v>
      </c>
    </row>
    <row r="186" spans="1:21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5">
        <f t="shared" si="66"/>
        <v>0</v>
      </c>
    </row>
    <row r="187" spans="1:21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67">SUM(E177:E186)</f>
        <v>2</v>
      </c>
      <c r="F187" s="6">
        <f t="shared" ref="F187" si="68">SUM(F177:F186)</f>
        <v>2</v>
      </c>
      <c r="G187" s="6">
        <f t="shared" ref="G187" si="69">SUM(G177:G186)</f>
        <v>0</v>
      </c>
      <c r="H187" s="6">
        <f t="shared" ref="H187" si="70">SUM(H177:H186)</f>
        <v>6</v>
      </c>
      <c r="I187" s="6">
        <f t="shared" ref="I187" si="71">SUM(I177:I186)</f>
        <v>8</v>
      </c>
      <c r="J187" s="6">
        <f t="shared" ref="J187" si="72">SUM(J177:J186)</f>
        <v>1</v>
      </c>
      <c r="K187" s="6">
        <f t="shared" ref="K187" si="73">SUM(K177:K186)</f>
        <v>4</v>
      </c>
      <c r="L187" s="6">
        <f t="shared" ref="L187" si="74">SUM(L177:L186)</f>
        <v>1</v>
      </c>
      <c r="M187" s="6">
        <f t="shared" ref="M187" si="75">SUM(M177:M186)</f>
        <v>0</v>
      </c>
      <c r="N187" s="6">
        <f t="shared" ref="N187" si="76">SUM(N177:N186)</f>
        <v>2</v>
      </c>
      <c r="O187" s="6">
        <f t="shared" ref="O187" si="77">SUM(O177:O186)</f>
        <v>2</v>
      </c>
      <c r="P187" s="6">
        <f t="shared" ref="P187" si="78">SUM(P177:P186)</f>
        <v>0</v>
      </c>
      <c r="Q187" s="6">
        <f t="shared" ref="Q187" si="79">SUM(Q177:Q186)</f>
        <v>0</v>
      </c>
      <c r="R187" s="6">
        <f t="shared" ref="R187" si="80">SUM(R177:R186)</f>
        <v>1</v>
      </c>
      <c r="S187" s="6">
        <f t="shared" ref="S187" si="81">SUM(S177:S186)</f>
        <v>0</v>
      </c>
      <c r="T187" s="6">
        <f t="shared" ref="T187" si="82">SUM(T177:T186)</f>
        <v>1</v>
      </c>
      <c r="U187" s="6">
        <f t="shared" ref="U187" si="83">SUM(U177:U186)</f>
        <v>30</v>
      </c>
    </row>
    <row r="188" spans="1:21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U188" s="5"/>
    </row>
    <row r="189" spans="1:21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</v>
      </c>
      <c r="R189" s="6">
        <v>0</v>
      </c>
      <c r="S189" s="6">
        <v>1</v>
      </c>
      <c r="T189" s="6">
        <v>1</v>
      </c>
      <c r="U189" s="5">
        <f t="shared" ref="U189:U198" si="84">SUM(E189:T189)</f>
        <v>3</v>
      </c>
    </row>
    <row r="190" spans="1:21" x14ac:dyDescent="0.4">
      <c r="A190" s="11" t="s">
        <v>50</v>
      </c>
      <c r="B190" s="52"/>
      <c r="C190" s="24" t="s">
        <v>191</v>
      </c>
      <c r="D190" s="50"/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5">
        <f t="shared" si="84"/>
        <v>1</v>
      </c>
    </row>
    <row r="191" spans="1:21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1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1</v>
      </c>
      <c r="Q191" s="6">
        <v>1</v>
      </c>
      <c r="R191" s="6">
        <v>0</v>
      </c>
      <c r="S191" s="6">
        <v>0</v>
      </c>
      <c r="T191" s="6">
        <v>0</v>
      </c>
      <c r="U191" s="5">
        <f t="shared" si="84"/>
        <v>3</v>
      </c>
    </row>
    <row r="192" spans="1:21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5">
        <f t="shared" si="84"/>
        <v>0</v>
      </c>
    </row>
    <row r="193" spans="1:21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1</v>
      </c>
      <c r="T193" s="6">
        <v>0</v>
      </c>
      <c r="U193" s="5">
        <f t="shared" si="84"/>
        <v>1</v>
      </c>
    </row>
    <row r="194" spans="1:21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5">
        <f t="shared" si="84"/>
        <v>0</v>
      </c>
    </row>
    <row r="195" spans="1:21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5">
        <f t="shared" si="84"/>
        <v>0</v>
      </c>
    </row>
    <row r="196" spans="1:21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5">
        <f t="shared" si="84"/>
        <v>0</v>
      </c>
    </row>
    <row r="197" spans="1:21" ht="13.15" customHeight="1" x14ac:dyDescent="0.4">
      <c r="A197" s="7"/>
      <c r="B197" s="52"/>
      <c r="C197" s="24" t="s">
        <v>198</v>
      </c>
      <c r="D197" s="50"/>
      <c r="E197" s="6">
        <v>1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5">
        <f t="shared" si="84"/>
        <v>1</v>
      </c>
    </row>
    <row r="198" spans="1:21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1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5">
        <f t="shared" si="84"/>
        <v>1</v>
      </c>
    </row>
    <row r="199" spans="1:21" x14ac:dyDescent="0.4">
      <c r="A199" s="6" t="s">
        <v>26</v>
      </c>
      <c r="B199" s="67" t="s">
        <v>51</v>
      </c>
      <c r="C199" s="68"/>
      <c r="D199" s="69"/>
      <c r="E199" s="6">
        <f t="shared" ref="E199" si="85">SUM(E189:E198)</f>
        <v>2</v>
      </c>
      <c r="F199" s="6">
        <f t="shared" ref="F199" si="86">SUM(F189:F198)</f>
        <v>0</v>
      </c>
      <c r="G199" s="6">
        <f t="shared" ref="G199" si="87">SUM(G189:G198)</f>
        <v>1</v>
      </c>
      <c r="H199" s="6">
        <f t="shared" ref="H199" si="88">SUM(H189:H198)</f>
        <v>0</v>
      </c>
      <c r="I199" s="6">
        <f t="shared" ref="I199" si="89">SUM(I189:I198)</f>
        <v>0</v>
      </c>
      <c r="J199" s="6">
        <f t="shared" ref="J199" si="90">SUM(J189:J198)</f>
        <v>0</v>
      </c>
      <c r="K199" s="6">
        <f t="shared" ref="K199" si="91">SUM(K189:K198)</f>
        <v>0</v>
      </c>
      <c r="L199" s="6">
        <f t="shared" ref="L199" si="92">SUM(L189:L198)</f>
        <v>0</v>
      </c>
      <c r="M199" s="6">
        <f t="shared" ref="M199" si="93">SUM(M189:M198)</f>
        <v>0</v>
      </c>
      <c r="N199" s="6">
        <f t="shared" ref="N199" si="94">SUM(N189:N198)</f>
        <v>1</v>
      </c>
      <c r="O199" s="6">
        <f t="shared" ref="O199" si="95">SUM(O189:O198)</f>
        <v>0</v>
      </c>
      <c r="P199" s="6">
        <f t="shared" ref="P199" si="96">SUM(P189:P198)</f>
        <v>1</v>
      </c>
      <c r="Q199" s="6">
        <f t="shared" ref="Q199" si="97">SUM(Q189:Q198)</f>
        <v>2</v>
      </c>
      <c r="R199" s="6">
        <f t="shared" ref="R199" si="98">SUM(R189:R198)</f>
        <v>0</v>
      </c>
      <c r="S199" s="6">
        <f t="shared" ref="S199" si="99">SUM(S189:S198)</f>
        <v>2</v>
      </c>
      <c r="T199" s="6">
        <f t="shared" ref="T199" si="100">SUM(T189:T198)</f>
        <v>1</v>
      </c>
      <c r="U199" s="6">
        <f t="shared" ref="U199" si="101">SUM(U189:U198)</f>
        <v>10</v>
      </c>
    </row>
    <row r="200" spans="1:21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spans="1:21" x14ac:dyDescent="0.4">
      <c r="A201" s="11" t="s">
        <v>48</v>
      </c>
      <c r="B201" s="17" t="s">
        <v>73</v>
      </c>
      <c r="C201" s="73" t="s">
        <v>74</v>
      </c>
      <c r="D201" s="74"/>
      <c r="E201" s="6">
        <v>1</v>
      </c>
      <c r="F201" s="6">
        <v>1</v>
      </c>
      <c r="G201" s="6">
        <v>0</v>
      </c>
      <c r="H201" s="6">
        <v>1</v>
      </c>
      <c r="I201" s="6">
        <v>1</v>
      </c>
      <c r="J201" s="6">
        <v>2</v>
      </c>
      <c r="K201" s="6">
        <v>1</v>
      </c>
      <c r="L201" s="6">
        <v>1</v>
      </c>
      <c r="M201" s="6">
        <v>1</v>
      </c>
      <c r="N201" s="6">
        <v>3</v>
      </c>
      <c r="O201" s="6">
        <v>1</v>
      </c>
      <c r="P201" s="6">
        <v>2</v>
      </c>
      <c r="Q201" s="6">
        <v>0</v>
      </c>
      <c r="R201" s="6">
        <v>1</v>
      </c>
      <c r="S201" s="6">
        <v>1</v>
      </c>
      <c r="T201" s="6">
        <v>0</v>
      </c>
      <c r="U201" s="5">
        <f t="shared" ref="U201:U210" si="102">SUM(E201:T201)</f>
        <v>17</v>
      </c>
    </row>
    <row r="202" spans="1:21" x14ac:dyDescent="0.4">
      <c r="A202" s="11" t="s">
        <v>50</v>
      </c>
      <c r="B202" s="52"/>
      <c r="C202" s="24" t="s">
        <v>200</v>
      </c>
      <c r="D202" s="50"/>
      <c r="E202" s="6">
        <v>1</v>
      </c>
      <c r="F202" s="6">
        <v>0</v>
      </c>
      <c r="G202" s="6">
        <v>1</v>
      </c>
      <c r="H202" s="6">
        <v>1</v>
      </c>
      <c r="I202" s="6">
        <v>0</v>
      </c>
      <c r="J202" s="6">
        <v>3</v>
      </c>
      <c r="K202" s="6">
        <v>1</v>
      </c>
      <c r="L202" s="6">
        <v>0</v>
      </c>
      <c r="M202" s="6">
        <v>3</v>
      </c>
      <c r="N202" s="6">
        <v>3</v>
      </c>
      <c r="O202" s="6">
        <v>4</v>
      </c>
      <c r="P202" s="6">
        <v>2</v>
      </c>
      <c r="Q202" s="6">
        <v>2</v>
      </c>
      <c r="R202" s="6">
        <v>1</v>
      </c>
      <c r="S202" s="6">
        <v>0</v>
      </c>
      <c r="T202" s="6">
        <v>2</v>
      </c>
      <c r="U202" s="5">
        <f t="shared" si="102"/>
        <v>24</v>
      </c>
    </row>
    <row r="203" spans="1:21" x14ac:dyDescent="0.4">
      <c r="A203" s="7"/>
      <c r="B203" s="52"/>
      <c r="C203" s="24" t="s">
        <v>201</v>
      </c>
      <c r="D203" s="50"/>
      <c r="E203" s="6">
        <v>0</v>
      </c>
      <c r="F203" s="6">
        <v>0</v>
      </c>
      <c r="G203" s="6">
        <v>3</v>
      </c>
      <c r="H203" s="6">
        <v>4</v>
      </c>
      <c r="I203" s="6">
        <v>1</v>
      </c>
      <c r="J203" s="6">
        <v>2</v>
      </c>
      <c r="K203" s="6">
        <v>2</v>
      </c>
      <c r="L203" s="6">
        <v>0</v>
      </c>
      <c r="M203" s="6">
        <v>2</v>
      </c>
      <c r="N203" s="6">
        <v>2</v>
      </c>
      <c r="O203" s="6">
        <v>2</v>
      </c>
      <c r="P203" s="6">
        <v>2</v>
      </c>
      <c r="Q203" s="6">
        <v>1</v>
      </c>
      <c r="R203" s="6">
        <v>7</v>
      </c>
      <c r="S203" s="6">
        <v>0</v>
      </c>
      <c r="T203" s="6">
        <v>0</v>
      </c>
      <c r="U203" s="5">
        <f t="shared" si="102"/>
        <v>28</v>
      </c>
    </row>
    <row r="204" spans="1:21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5">
        <f t="shared" si="102"/>
        <v>0</v>
      </c>
    </row>
    <row r="205" spans="1:21" x14ac:dyDescent="0.4">
      <c r="A205" s="7"/>
      <c r="B205" s="52"/>
      <c r="C205" s="24" t="s">
        <v>203</v>
      </c>
      <c r="D205" s="50"/>
      <c r="E205" s="6">
        <v>0</v>
      </c>
      <c r="F205" s="6">
        <v>2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5">
        <f t="shared" si="102"/>
        <v>2</v>
      </c>
    </row>
    <row r="206" spans="1:21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5">
        <f t="shared" si="102"/>
        <v>0</v>
      </c>
    </row>
    <row r="207" spans="1:21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5">
        <f t="shared" si="102"/>
        <v>0</v>
      </c>
    </row>
    <row r="208" spans="1:21" x14ac:dyDescent="0.4">
      <c r="A208" s="7"/>
      <c r="B208" s="52"/>
      <c r="C208" s="24" t="s">
        <v>206</v>
      </c>
      <c r="D208" s="50"/>
      <c r="E208" s="6">
        <v>2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5">
        <f t="shared" si="102"/>
        <v>2</v>
      </c>
    </row>
    <row r="209" spans="1:21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5">
        <f t="shared" si="102"/>
        <v>0</v>
      </c>
    </row>
    <row r="210" spans="1:21" x14ac:dyDescent="0.4">
      <c r="A210" s="7"/>
      <c r="B210" s="52"/>
      <c r="C210" s="24" t="s">
        <v>208</v>
      </c>
      <c r="D210" s="50"/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5">
        <f t="shared" si="102"/>
        <v>1</v>
      </c>
    </row>
    <row r="211" spans="1:21" x14ac:dyDescent="0.4">
      <c r="A211" s="6" t="s">
        <v>26</v>
      </c>
      <c r="B211" s="67" t="s">
        <v>51</v>
      </c>
      <c r="C211" s="68"/>
      <c r="D211" s="69"/>
      <c r="E211" s="6">
        <f t="shared" ref="E211" si="103">SUM(E201:E210)</f>
        <v>4</v>
      </c>
      <c r="F211" s="6">
        <f t="shared" ref="F211" si="104">SUM(F201:F210)</f>
        <v>4</v>
      </c>
      <c r="G211" s="6">
        <f t="shared" ref="G211" si="105">SUM(G201:G210)</f>
        <v>4</v>
      </c>
      <c r="H211" s="6">
        <f t="shared" ref="H211" si="106">SUM(H201:H210)</f>
        <v>6</v>
      </c>
      <c r="I211" s="6">
        <f t="shared" ref="I211" si="107">SUM(I201:I210)</f>
        <v>2</v>
      </c>
      <c r="J211" s="6">
        <f t="shared" ref="J211" si="108">SUM(J201:J210)</f>
        <v>7</v>
      </c>
      <c r="K211" s="6">
        <f t="shared" ref="K211" si="109">SUM(K201:K210)</f>
        <v>4</v>
      </c>
      <c r="L211" s="6">
        <f t="shared" ref="L211" si="110">SUM(L201:L210)</f>
        <v>1</v>
      </c>
      <c r="M211" s="6">
        <f t="shared" ref="M211" si="111">SUM(M201:M210)</f>
        <v>6</v>
      </c>
      <c r="N211" s="6">
        <f t="shared" ref="N211" si="112">SUM(N201:N210)</f>
        <v>8</v>
      </c>
      <c r="O211" s="6">
        <f t="shared" ref="O211" si="113">SUM(O201:O210)</f>
        <v>7</v>
      </c>
      <c r="P211" s="6">
        <f t="shared" ref="P211" si="114">SUM(P201:P210)</f>
        <v>6</v>
      </c>
      <c r="Q211" s="6">
        <f t="shared" ref="Q211" si="115">SUM(Q201:Q210)</f>
        <v>3</v>
      </c>
      <c r="R211" s="6">
        <f t="shared" ref="R211" si="116">SUM(R201:R210)</f>
        <v>9</v>
      </c>
      <c r="S211" s="6">
        <f t="shared" ref="S211" si="117">SUM(S201:S210)</f>
        <v>1</v>
      </c>
      <c r="T211" s="6">
        <f t="shared" ref="T211" si="118">SUM(T201:T210)</f>
        <v>2</v>
      </c>
      <c r="U211" s="6">
        <f t="shared" ref="U211" si="119">SUM(U201:U210)</f>
        <v>74</v>
      </c>
    </row>
    <row r="212" spans="1:21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spans="1:21" x14ac:dyDescent="0.4">
      <c r="A213" s="11" t="s">
        <v>48</v>
      </c>
      <c r="B213" s="17" t="s">
        <v>75</v>
      </c>
      <c r="C213" s="73" t="s">
        <v>76</v>
      </c>
      <c r="D213" s="74"/>
      <c r="E213" s="6">
        <v>2</v>
      </c>
      <c r="F213" s="6">
        <v>1</v>
      </c>
      <c r="G213" s="6">
        <v>2</v>
      </c>
      <c r="H213" s="6">
        <v>1</v>
      </c>
      <c r="I213" s="6">
        <v>4</v>
      </c>
      <c r="J213" s="6">
        <v>0</v>
      </c>
      <c r="K213" s="6">
        <v>1</v>
      </c>
      <c r="L213" s="6">
        <v>1</v>
      </c>
      <c r="M213" s="6">
        <v>2</v>
      </c>
      <c r="N213" s="6">
        <v>2</v>
      </c>
      <c r="O213" s="6">
        <v>7</v>
      </c>
      <c r="P213" s="6">
        <v>1</v>
      </c>
      <c r="Q213" s="6">
        <v>0</v>
      </c>
      <c r="R213" s="6">
        <v>0</v>
      </c>
      <c r="S213" s="6">
        <v>0</v>
      </c>
      <c r="T213" s="6">
        <v>0</v>
      </c>
      <c r="U213" s="5">
        <f t="shared" ref="U213:U222" si="120">SUM(E213:T213)</f>
        <v>24</v>
      </c>
    </row>
    <row r="214" spans="1:21" x14ac:dyDescent="0.4">
      <c r="A214" s="11" t="s">
        <v>50</v>
      </c>
      <c r="B214" s="52"/>
      <c r="C214" s="24" t="s">
        <v>209</v>
      </c>
      <c r="D214" s="53"/>
      <c r="E214" s="6">
        <v>0</v>
      </c>
      <c r="F214" s="6">
        <v>1</v>
      </c>
      <c r="G214" s="6">
        <v>0</v>
      </c>
      <c r="H214" s="6">
        <v>0</v>
      </c>
      <c r="I214" s="6">
        <v>1</v>
      </c>
      <c r="J214" s="6">
        <v>0</v>
      </c>
      <c r="K214" s="6">
        <v>1</v>
      </c>
      <c r="L214" s="6">
        <v>1</v>
      </c>
      <c r="M214" s="6">
        <v>1</v>
      </c>
      <c r="N214" s="6">
        <v>1</v>
      </c>
      <c r="O214" s="6">
        <v>0</v>
      </c>
      <c r="P214" s="6">
        <v>0</v>
      </c>
      <c r="Q214" s="6">
        <v>0</v>
      </c>
      <c r="R214" s="6">
        <v>1</v>
      </c>
      <c r="S214" s="6">
        <v>0</v>
      </c>
      <c r="T214" s="6">
        <v>0</v>
      </c>
      <c r="U214" s="5">
        <f t="shared" si="120"/>
        <v>7</v>
      </c>
    </row>
    <row r="215" spans="1:21" x14ac:dyDescent="0.4">
      <c r="A215" s="7"/>
      <c r="B215" s="52"/>
      <c r="C215" s="24" t="s">
        <v>210</v>
      </c>
      <c r="D215" s="53"/>
      <c r="E215" s="6">
        <v>2</v>
      </c>
      <c r="F215" s="6">
        <v>2</v>
      </c>
      <c r="G215" s="6">
        <v>2</v>
      </c>
      <c r="H215" s="6">
        <v>1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5">
        <f t="shared" si="120"/>
        <v>9</v>
      </c>
    </row>
    <row r="216" spans="1:21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0</v>
      </c>
      <c r="P216" s="6">
        <v>1</v>
      </c>
      <c r="Q216" s="6">
        <v>0</v>
      </c>
      <c r="R216" s="6">
        <v>0</v>
      </c>
      <c r="S216" s="6">
        <v>0</v>
      </c>
      <c r="T216" s="6">
        <v>0</v>
      </c>
      <c r="U216" s="5">
        <f t="shared" si="120"/>
        <v>2</v>
      </c>
    </row>
    <row r="217" spans="1:2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5">
        <f t="shared" si="120"/>
        <v>0</v>
      </c>
    </row>
    <row r="218" spans="1:2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5">
        <f t="shared" si="120"/>
        <v>0</v>
      </c>
    </row>
    <row r="219" spans="1:2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5">
        <f t="shared" si="120"/>
        <v>0</v>
      </c>
    </row>
    <row r="220" spans="1:2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5">
        <f t="shared" si="120"/>
        <v>0</v>
      </c>
    </row>
    <row r="221" spans="1:2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5">
        <f t="shared" si="120"/>
        <v>0</v>
      </c>
    </row>
    <row r="222" spans="1:2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5">
        <f t="shared" si="120"/>
        <v>0</v>
      </c>
    </row>
    <row r="223" spans="1:21" x14ac:dyDescent="0.4">
      <c r="A223" s="6" t="s">
        <v>26</v>
      </c>
      <c r="B223" s="67" t="s">
        <v>51</v>
      </c>
      <c r="C223" s="68"/>
      <c r="D223" s="69"/>
      <c r="E223" s="6">
        <f t="shared" ref="E223" si="121">SUM(E213:E222)</f>
        <v>4</v>
      </c>
      <c r="F223" s="6">
        <f t="shared" ref="F223" si="122">SUM(F213:F222)</f>
        <v>4</v>
      </c>
      <c r="G223" s="6">
        <f t="shared" ref="G223" si="123">SUM(G213:G222)</f>
        <v>4</v>
      </c>
      <c r="H223" s="6">
        <f t="shared" ref="H223" si="124">SUM(H213:H222)</f>
        <v>2</v>
      </c>
      <c r="I223" s="6">
        <f t="shared" ref="I223" si="125">SUM(I213:I222)</f>
        <v>5</v>
      </c>
      <c r="J223" s="6">
        <f t="shared" ref="J223" si="126">SUM(J213:J222)</f>
        <v>0</v>
      </c>
      <c r="K223" s="6">
        <f t="shared" ref="K223" si="127">SUM(K213:K222)</f>
        <v>2</v>
      </c>
      <c r="L223" s="6">
        <f t="shared" ref="L223" si="128">SUM(L213:L222)</f>
        <v>3</v>
      </c>
      <c r="M223" s="6">
        <f t="shared" ref="M223" si="129">SUM(M213:M222)</f>
        <v>3</v>
      </c>
      <c r="N223" s="6">
        <f t="shared" ref="N223" si="130">SUM(N213:N222)</f>
        <v>5</v>
      </c>
      <c r="O223" s="6">
        <f t="shared" ref="O223" si="131">SUM(O213:O222)</f>
        <v>7</v>
      </c>
      <c r="P223" s="6">
        <f t="shared" ref="P223" si="132">SUM(P213:P222)</f>
        <v>2</v>
      </c>
      <c r="Q223" s="6">
        <f t="shared" ref="Q223" si="133">SUM(Q213:Q222)</f>
        <v>0</v>
      </c>
      <c r="R223" s="6">
        <f t="shared" ref="R223" si="134">SUM(R213:R222)</f>
        <v>1</v>
      </c>
      <c r="S223" s="6">
        <f t="shared" ref="S223" si="135">SUM(S213:S222)</f>
        <v>0</v>
      </c>
      <c r="T223" s="6">
        <f t="shared" ref="T223" si="136">SUM(T213:T222)</f>
        <v>0</v>
      </c>
      <c r="U223" s="6">
        <f t="shared" ref="U223" si="137">SUM(U213:U222)</f>
        <v>42</v>
      </c>
    </row>
    <row r="224" spans="1:21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spans="1:21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5">
        <f t="shared" ref="U225:U234" si="138">SUM(E225:T225)</f>
        <v>0</v>
      </c>
    </row>
    <row r="226" spans="1:21" x14ac:dyDescent="0.4">
      <c r="A226" s="11" t="s">
        <v>50</v>
      </c>
      <c r="B226" s="52"/>
      <c r="C226" s="24" t="s">
        <v>212</v>
      </c>
      <c r="D226" s="50"/>
      <c r="E226" s="6">
        <v>2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1</v>
      </c>
      <c r="S226" s="6">
        <v>0</v>
      </c>
      <c r="T226" s="6">
        <v>0</v>
      </c>
      <c r="U226" s="5">
        <f t="shared" si="138"/>
        <v>3</v>
      </c>
    </row>
    <row r="227" spans="1:21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5">
        <f t="shared" si="138"/>
        <v>0</v>
      </c>
    </row>
    <row r="228" spans="1:21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5">
        <f t="shared" si="138"/>
        <v>1</v>
      </c>
    </row>
    <row r="229" spans="1:21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5">
        <f t="shared" si="138"/>
        <v>0</v>
      </c>
    </row>
    <row r="230" spans="1:2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5">
        <f t="shared" si="138"/>
        <v>0</v>
      </c>
    </row>
    <row r="231" spans="1:2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5">
        <f t="shared" si="138"/>
        <v>0</v>
      </c>
    </row>
    <row r="232" spans="1:2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5">
        <f t="shared" si="138"/>
        <v>0</v>
      </c>
    </row>
    <row r="233" spans="1:2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5">
        <f t="shared" si="138"/>
        <v>0</v>
      </c>
    </row>
    <row r="234" spans="1:2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5">
        <f t="shared" si="138"/>
        <v>0</v>
      </c>
    </row>
    <row r="235" spans="1:21" x14ac:dyDescent="0.4">
      <c r="A235" s="6" t="s">
        <v>26</v>
      </c>
      <c r="B235" s="67" t="s">
        <v>51</v>
      </c>
      <c r="C235" s="68"/>
      <c r="D235" s="69"/>
      <c r="E235" s="6">
        <f t="shared" ref="E235" si="139">SUM(E225:E234)</f>
        <v>2</v>
      </c>
      <c r="F235" s="6">
        <f t="shared" ref="F235" si="140">SUM(F225:F234)</f>
        <v>0</v>
      </c>
      <c r="G235" s="6">
        <f t="shared" ref="G235" si="141">SUM(G225:G234)</f>
        <v>0</v>
      </c>
      <c r="H235" s="6">
        <f t="shared" ref="H235" si="142">SUM(H225:H234)</f>
        <v>0</v>
      </c>
      <c r="I235" s="6">
        <f t="shared" ref="I235" si="143">SUM(I225:I234)</f>
        <v>0</v>
      </c>
      <c r="J235" s="6">
        <f t="shared" ref="J235" si="144">SUM(J225:J234)</f>
        <v>0</v>
      </c>
      <c r="K235" s="6">
        <f t="shared" ref="K235" si="145">SUM(K225:K234)</f>
        <v>0</v>
      </c>
      <c r="L235" s="6">
        <f t="shared" ref="L235" si="146">SUM(L225:L234)</f>
        <v>1</v>
      </c>
      <c r="M235" s="6">
        <f t="shared" ref="M235" si="147">SUM(M225:M234)</f>
        <v>0</v>
      </c>
      <c r="N235" s="6">
        <f t="shared" ref="N235" si="148">SUM(N225:N234)</f>
        <v>0</v>
      </c>
      <c r="O235" s="6">
        <f t="shared" ref="O235" si="149">SUM(O225:O234)</f>
        <v>0</v>
      </c>
      <c r="P235" s="6">
        <f t="shared" ref="P235" si="150">SUM(P225:P234)</f>
        <v>0</v>
      </c>
      <c r="Q235" s="6">
        <f t="shared" ref="Q235" si="151">SUM(Q225:Q234)</f>
        <v>0</v>
      </c>
      <c r="R235" s="6">
        <f t="shared" ref="R235" si="152">SUM(R225:R234)</f>
        <v>1</v>
      </c>
      <c r="S235" s="6">
        <f t="shared" ref="S235" si="153">SUM(S225:S234)</f>
        <v>0</v>
      </c>
      <c r="T235" s="6">
        <f t="shared" ref="T235" si="154">SUM(T225:T234)</f>
        <v>0</v>
      </c>
      <c r="U235" s="6">
        <f t="shared" ref="U235" si="155">SUM(U225:U234)</f>
        <v>4</v>
      </c>
    </row>
    <row r="236" spans="1:21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 spans="1:21" x14ac:dyDescent="0.4">
      <c r="A237" s="11" t="s">
        <v>48</v>
      </c>
      <c r="B237" s="17" t="s">
        <v>79</v>
      </c>
      <c r="C237" s="73" t="s">
        <v>80</v>
      </c>
      <c r="D237" s="74"/>
      <c r="E237" s="6">
        <v>2</v>
      </c>
      <c r="F237" s="6">
        <v>4</v>
      </c>
      <c r="G237" s="6">
        <v>2</v>
      </c>
      <c r="H237" s="6">
        <v>2</v>
      </c>
      <c r="I237" s="6">
        <v>8</v>
      </c>
      <c r="J237" s="6">
        <v>1</v>
      </c>
      <c r="K237" s="6">
        <v>3</v>
      </c>
      <c r="L237" s="6">
        <v>2</v>
      </c>
      <c r="M237" s="6">
        <v>1</v>
      </c>
      <c r="N237" s="6">
        <v>1</v>
      </c>
      <c r="O237" s="6">
        <v>0</v>
      </c>
      <c r="P237" s="6">
        <v>2</v>
      </c>
      <c r="Q237" s="6">
        <v>0</v>
      </c>
      <c r="R237" s="6">
        <v>1</v>
      </c>
      <c r="S237" s="6">
        <v>6</v>
      </c>
      <c r="T237" s="6">
        <v>0</v>
      </c>
      <c r="U237" s="5">
        <f t="shared" ref="U237:U246" si="156">SUM(E237:T237)</f>
        <v>35</v>
      </c>
    </row>
    <row r="238" spans="1:21" x14ac:dyDescent="0.4">
      <c r="A238" s="11" t="s">
        <v>50</v>
      </c>
      <c r="B238" s="52"/>
      <c r="C238" s="24" t="s">
        <v>216</v>
      </c>
      <c r="D238" s="50"/>
      <c r="E238" s="6">
        <v>0</v>
      </c>
      <c r="F238" s="6">
        <v>3</v>
      </c>
      <c r="G238" s="6">
        <v>6</v>
      </c>
      <c r="H238" s="6">
        <v>3</v>
      </c>
      <c r="I238" s="6">
        <v>3</v>
      </c>
      <c r="J238" s="6">
        <v>17</v>
      </c>
      <c r="K238" s="6">
        <v>8</v>
      </c>
      <c r="L238" s="6">
        <v>7</v>
      </c>
      <c r="M238" s="6">
        <v>8</v>
      </c>
      <c r="N238" s="6">
        <v>1</v>
      </c>
      <c r="O238" s="6">
        <v>4</v>
      </c>
      <c r="P238" s="6">
        <v>3</v>
      </c>
      <c r="Q238" s="6">
        <v>3</v>
      </c>
      <c r="R238" s="6">
        <v>4</v>
      </c>
      <c r="S238" s="6">
        <v>23</v>
      </c>
      <c r="T238" s="6">
        <v>11</v>
      </c>
      <c r="U238" s="5">
        <f t="shared" si="156"/>
        <v>104</v>
      </c>
    </row>
    <row r="239" spans="1:21" x14ac:dyDescent="0.4">
      <c r="A239" s="7"/>
      <c r="B239" s="52"/>
      <c r="C239" s="24" t="s">
        <v>217</v>
      </c>
      <c r="D239" s="50"/>
      <c r="E239" s="6">
        <v>10</v>
      </c>
      <c r="F239" s="6">
        <v>4</v>
      </c>
      <c r="G239" s="6">
        <v>14</v>
      </c>
      <c r="H239" s="6">
        <v>2</v>
      </c>
      <c r="I239" s="6">
        <v>3</v>
      </c>
      <c r="J239" s="6">
        <v>4</v>
      </c>
      <c r="K239" s="6">
        <v>10</v>
      </c>
      <c r="L239" s="6">
        <v>4</v>
      </c>
      <c r="M239" s="6">
        <v>5</v>
      </c>
      <c r="N239" s="6">
        <v>0</v>
      </c>
      <c r="O239" s="6">
        <v>0</v>
      </c>
      <c r="P239" s="6">
        <v>1</v>
      </c>
      <c r="Q239" s="6">
        <v>1</v>
      </c>
      <c r="R239" s="6">
        <v>2</v>
      </c>
      <c r="S239" s="6">
        <v>4</v>
      </c>
      <c r="T239" s="6">
        <v>1</v>
      </c>
      <c r="U239" s="5">
        <f t="shared" si="156"/>
        <v>65</v>
      </c>
    </row>
    <row r="240" spans="1:21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2</v>
      </c>
      <c r="H240" s="6">
        <v>1</v>
      </c>
      <c r="I240" s="6">
        <v>1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1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5">
        <f t="shared" si="156"/>
        <v>6</v>
      </c>
    </row>
    <row r="241" spans="1:21" x14ac:dyDescent="0.4">
      <c r="A241" s="7"/>
      <c r="B241" s="52"/>
      <c r="C241" s="24" t="s">
        <v>219</v>
      </c>
      <c r="D241" s="50"/>
      <c r="E241" s="6">
        <v>0</v>
      </c>
      <c r="F241" s="6">
        <v>1</v>
      </c>
      <c r="G241" s="6">
        <v>0</v>
      </c>
      <c r="H241" s="6">
        <v>0</v>
      </c>
      <c r="I241" s="6">
        <v>0</v>
      </c>
      <c r="J241" s="6">
        <v>1</v>
      </c>
      <c r="K241" s="6">
        <v>1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5">
        <f t="shared" si="156"/>
        <v>3</v>
      </c>
    </row>
    <row r="242" spans="1:21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1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5">
        <f t="shared" si="156"/>
        <v>3</v>
      </c>
    </row>
    <row r="243" spans="1:21" x14ac:dyDescent="0.4">
      <c r="A243" s="7"/>
      <c r="B243" s="52"/>
      <c r="C243" s="24" t="s">
        <v>221</v>
      </c>
      <c r="D243" s="50"/>
      <c r="E243" s="6">
        <v>0</v>
      </c>
      <c r="F243" s="6">
        <v>1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1</v>
      </c>
      <c r="S243" s="6">
        <v>1</v>
      </c>
      <c r="T243" s="6">
        <v>0</v>
      </c>
      <c r="U243" s="5">
        <f t="shared" si="156"/>
        <v>4</v>
      </c>
    </row>
    <row r="244" spans="1:21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1</v>
      </c>
      <c r="H244" s="6">
        <v>0</v>
      </c>
      <c r="I244" s="6">
        <v>0</v>
      </c>
      <c r="J244" s="6">
        <v>1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1</v>
      </c>
      <c r="R244" s="6">
        <v>0</v>
      </c>
      <c r="S244" s="6">
        <v>0</v>
      </c>
      <c r="T244" s="6">
        <v>0</v>
      </c>
      <c r="U244" s="5">
        <f t="shared" si="156"/>
        <v>3</v>
      </c>
    </row>
    <row r="245" spans="1:21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5">
        <f t="shared" si="156"/>
        <v>0</v>
      </c>
    </row>
    <row r="246" spans="1:21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5">
        <f t="shared" si="156"/>
        <v>0</v>
      </c>
    </row>
    <row r="247" spans="1:21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57">SUM(E237:E246)</f>
        <v>12</v>
      </c>
      <c r="F247" s="6">
        <f t="shared" ref="F247" si="158">SUM(F237:F246)</f>
        <v>13</v>
      </c>
      <c r="G247" s="6">
        <f t="shared" ref="G247" si="159">SUM(G237:G246)</f>
        <v>26</v>
      </c>
      <c r="H247" s="6">
        <f t="shared" ref="H247" si="160">SUM(H237:H246)</f>
        <v>8</v>
      </c>
      <c r="I247" s="6">
        <f t="shared" ref="I247" si="161">SUM(I237:I246)</f>
        <v>16</v>
      </c>
      <c r="J247" s="6">
        <f t="shared" ref="J247" si="162">SUM(J237:J246)</f>
        <v>24</v>
      </c>
      <c r="K247" s="6">
        <f t="shared" ref="K247" si="163">SUM(K237:K246)</f>
        <v>24</v>
      </c>
      <c r="L247" s="6">
        <f t="shared" ref="L247" si="164">SUM(L237:L246)</f>
        <v>13</v>
      </c>
      <c r="M247" s="6">
        <f t="shared" ref="M247" si="165">SUM(M237:M246)</f>
        <v>14</v>
      </c>
      <c r="N247" s="6">
        <f t="shared" ref="N247" si="166">SUM(N237:N246)</f>
        <v>3</v>
      </c>
      <c r="O247" s="6">
        <f t="shared" ref="O247" si="167">SUM(O237:O246)</f>
        <v>5</v>
      </c>
      <c r="P247" s="6">
        <f t="shared" ref="P247" si="168">SUM(P237:P246)</f>
        <v>6</v>
      </c>
      <c r="Q247" s="6">
        <f t="shared" ref="Q247" si="169">SUM(Q237:Q246)</f>
        <v>5</v>
      </c>
      <c r="R247" s="6">
        <f t="shared" ref="R247" si="170">SUM(R237:R246)</f>
        <v>8</v>
      </c>
      <c r="S247" s="6">
        <f t="shared" ref="S247" si="171">SUM(S237:S246)</f>
        <v>34</v>
      </c>
      <c r="T247" s="6">
        <f t="shared" ref="T247" si="172">SUM(T237:T246)</f>
        <v>12</v>
      </c>
      <c r="U247" s="6">
        <f t="shared" ref="U247" si="173">SUM(U237:U246)</f>
        <v>223</v>
      </c>
    </row>
    <row r="248" spans="1:21" x14ac:dyDescent="0.4">
      <c r="A248" s="75"/>
      <c r="B248" s="76"/>
      <c r="C248" s="76"/>
      <c r="D248" s="76"/>
      <c r="E248" s="77"/>
    </row>
    <row r="249" spans="1:21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5">
        <f t="shared" ref="U249:U258" si="174">SUM(E249:T249)</f>
        <v>3</v>
      </c>
    </row>
    <row r="250" spans="1:21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1</v>
      </c>
      <c r="S250" s="6">
        <v>0</v>
      </c>
      <c r="T250" s="6">
        <v>0</v>
      </c>
      <c r="U250" s="5">
        <f t="shared" si="174"/>
        <v>1</v>
      </c>
    </row>
    <row r="251" spans="1:21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5">
        <f t="shared" si="174"/>
        <v>0</v>
      </c>
    </row>
    <row r="252" spans="1:21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5">
        <f t="shared" si="174"/>
        <v>0</v>
      </c>
    </row>
    <row r="253" spans="1:21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5">
        <f t="shared" si="174"/>
        <v>0</v>
      </c>
    </row>
    <row r="254" spans="1:21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5">
        <f t="shared" si="174"/>
        <v>0</v>
      </c>
    </row>
    <row r="255" spans="1:21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5">
        <f t="shared" si="174"/>
        <v>0</v>
      </c>
    </row>
    <row r="256" spans="1:21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5">
        <f t="shared" si="174"/>
        <v>0</v>
      </c>
    </row>
    <row r="257" spans="1:21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5">
        <f t="shared" si="174"/>
        <v>0</v>
      </c>
    </row>
    <row r="258" spans="1:21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5">
        <f t="shared" si="174"/>
        <v>0</v>
      </c>
    </row>
    <row r="259" spans="1:21" x14ac:dyDescent="0.4">
      <c r="A259" s="6" t="s">
        <v>26</v>
      </c>
      <c r="B259" s="67" t="s">
        <v>51</v>
      </c>
      <c r="C259" s="68"/>
      <c r="D259" s="69"/>
      <c r="E259" s="6">
        <f t="shared" ref="E259" si="175">SUM(E249:E258)</f>
        <v>0</v>
      </c>
      <c r="F259" s="6">
        <f t="shared" ref="F259" si="176">SUM(F249:F258)</f>
        <v>0</v>
      </c>
      <c r="G259" s="6">
        <f t="shared" ref="G259" si="177">SUM(G249:G258)</f>
        <v>1</v>
      </c>
      <c r="H259" s="6">
        <f t="shared" ref="H259" si="178">SUM(H249:H258)</f>
        <v>0</v>
      </c>
      <c r="I259" s="6">
        <f t="shared" ref="I259" si="179">SUM(I249:I258)</f>
        <v>0</v>
      </c>
      <c r="J259" s="6">
        <f t="shared" ref="J259" si="180">SUM(J249:J258)</f>
        <v>0</v>
      </c>
      <c r="K259" s="6">
        <f t="shared" ref="K259" si="181">SUM(K249:K258)</f>
        <v>0</v>
      </c>
      <c r="L259" s="6">
        <f t="shared" ref="L259" si="182">SUM(L249:L258)</f>
        <v>0</v>
      </c>
      <c r="M259" s="6">
        <f t="shared" ref="M259" si="183">SUM(M249:M258)</f>
        <v>1</v>
      </c>
      <c r="N259" s="6">
        <f t="shared" ref="N259" si="184">SUM(N249:N258)</f>
        <v>0</v>
      </c>
      <c r="O259" s="6">
        <f t="shared" ref="O259" si="185">SUM(O249:O258)</f>
        <v>0</v>
      </c>
      <c r="P259" s="6">
        <f t="shared" ref="P259" si="186">SUM(P249:P258)</f>
        <v>0</v>
      </c>
      <c r="Q259" s="6">
        <f t="shared" ref="Q259" si="187">SUM(Q249:Q258)</f>
        <v>0</v>
      </c>
      <c r="R259" s="6">
        <f t="shared" ref="R259" si="188">SUM(R249:R258)</f>
        <v>2</v>
      </c>
      <c r="S259" s="6">
        <f t="shared" ref="S259" si="189">SUM(S249:S258)</f>
        <v>0</v>
      </c>
      <c r="T259" s="6">
        <f t="shared" ref="T259" si="190">SUM(T249:T258)</f>
        <v>0</v>
      </c>
      <c r="U259" s="6">
        <f t="shared" ref="U259" si="191">SUM(U249:U258)</f>
        <v>4</v>
      </c>
    </row>
    <row r="261" spans="1:21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5"/>
    </row>
    <row r="262" spans="1:21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204</v>
      </c>
      <c r="F262" s="6">
        <f t="shared" ref="F262:T262" si="192">F55+F67+F79+F91+F103+F115+F127+F139+F151+F163+F175+F187+F199+F211+F223+F235+F247+F259</f>
        <v>187</v>
      </c>
      <c r="G262" s="6">
        <f t="shared" si="192"/>
        <v>213</v>
      </c>
      <c r="H262" s="6">
        <f t="shared" si="192"/>
        <v>171</v>
      </c>
      <c r="I262" s="6">
        <f t="shared" si="192"/>
        <v>183</v>
      </c>
      <c r="J262" s="6">
        <f t="shared" si="192"/>
        <v>195</v>
      </c>
      <c r="K262" s="6">
        <f t="shared" si="192"/>
        <v>193</v>
      </c>
      <c r="L262" s="6">
        <f t="shared" si="192"/>
        <v>162</v>
      </c>
      <c r="M262" s="6">
        <f t="shared" si="192"/>
        <v>177</v>
      </c>
      <c r="N262" s="6">
        <f t="shared" si="192"/>
        <v>178</v>
      </c>
      <c r="O262" s="6">
        <f t="shared" si="192"/>
        <v>182</v>
      </c>
      <c r="P262" s="6">
        <f t="shared" si="192"/>
        <v>209</v>
      </c>
      <c r="Q262" s="6">
        <f t="shared" si="192"/>
        <v>186</v>
      </c>
      <c r="R262" s="6">
        <f t="shared" si="192"/>
        <v>187</v>
      </c>
      <c r="S262" s="6">
        <f t="shared" si="192"/>
        <v>178</v>
      </c>
      <c r="T262" s="6">
        <f t="shared" si="192"/>
        <v>116</v>
      </c>
      <c r="U262" s="5">
        <f>SUM(E262:T262)</f>
        <v>2921</v>
      </c>
    </row>
    <row r="263" spans="1:21" x14ac:dyDescent="0.4">
      <c r="A263" s="13"/>
      <c r="B263" s="19" t="s">
        <v>87</v>
      </c>
      <c r="C263" s="65" t="s">
        <v>88</v>
      </c>
      <c r="D263" s="66"/>
      <c r="E263" s="6">
        <v>21</v>
      </c>
      <c r="F263" s="6">
        <v>28</v>
      </c>
      <c r="G263" s="6">
        <v>41</v>
      </c>
      <c r="H263" s="6">
        <v>22</v>
      </c>
      <c r="I263" s="6">
        <v>32</v>
      </c>
      <c r="J263" s="6">
        <v>45</v>
      </c>
      <c r="K263" s="6">
        <v>24</v>
      </c>
      <c r="L263" s="6">
        <v>18</v>
      </c>
      <c r="M263" s="6">
        <v>19</v>
      </c>
      <c r="N263" s="6">
        <v>12</v>
      </c>
      <c r="O263" s="6">
        <v>24</v>
      </c>
      <c r="P263" s="6">
        <v>24</v>
      </c>
      <c r="Q263" s="6">
        <v>17</v>
      </c>
      <c r="R263" s="6">
        <v>43</v>
      </c>
      <c r="S263" s="6">
        <v>22</v>
      </c>
      <c r="T263" s="6">
        <v>30</v>
      </c>
      <c r="U263" s="5">
        <f>SUM(E263:T263)</f>
        <v>422</v>
      </c>
    </row>
    <row r="264" spans="1:21" x14ac:dyDescent="0.4">
      <c r="A264" s="14"/>
      <c r="B264" s="19" t="s">
        <v>89</v>
      </c>
      <c r="C264" s="65" t="s">
        <v>90</v>
      </c>
      <c r="D264" s="66"/>
      <c r="E264" s="5">
        <f>SUM(E262:E263)</f>
        <v>225</v>
      </c>
      <c r="F264" s="5">
        <f t="shared" ref="F264:T264" si="193">SUM(F262:F263)</f>
        <v>215</v>
      </c>
      <c r="G264" s="5">
        <f t="shared" si="193"/>
        <v>254</v>
      </c>
      <c r="H264" s="5">
        <f t="shared" si="193"/>
        <v>193</v>
      </c>
      <c r="I264" s="5">
        <f t="shared" si="193"/>
        <v>215</v>
      </c>
      <c r="J264" s="5">
        <f t="shared" si="193"/>
        <v>240</v>
      </c>
      <c r="K264" s="5">
        <f t="shared" si="193"/>
        <v>217</v>
      </c>
      <c r="L264" s="5">
        <f t="shared" si="193"/>
        <v>180</v>
      </c>
      <c r="M264" s="5">
        <f t="shared" si="193"/>
        <v>196</v>
      </c>
      <c r="N264" s="5">
        <f t="shared" si="193"/>
        <v>190</v>
      </c>
      <c r="O264" s="5">
        <f t="shared" si="193"/>
        <v>206</v>
      </c>
      <c r="P264" s="5">
        <f t="shared" si="193"/>
        <v>233</v>
      </c>
      <c r="Q264" s="5">
        <f t="shared" si="193"/>
        <v>203</v>
      </c>
      <c r="R264" s="5">
        <f t="shared" si="193"/>
        <v>230</v>
      </c>
      <c r="S264" s="5">
        <f t="shared" si="193"/>
        <v>200</v>
      </c>
      <c r="T264" s="5">
        <f t="shared" si="193"/>
        <v>146</v>
      </c>
      <c r="U264" s="5">
        <f>SUM(E264:T264)</f>
        <v>3343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T12"/>
    <mergeCell ref="U12:U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A44:D44"/>
    <mergeCell ref="C45:D45"/>
    <mergeCell ref="B39:C41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conditionalFormatting sqref="E14:T15">
    <cfRule type="containsBlanks" dxfId="196" priority="21">
      <formula>LEN(TRIM(E14))=0</formula>
    </cfRule>
  </conditionalFormatting>
  <conditionalFormatting sqref="E19:T20">
    <cfRule type="containsBlanks" dxfId="195" priority="24">
      <formula>LEN(TRIM(E19))=0</formula>
    </cfRule>
  </conditionalFormatting>
  <conditionalFormatting sqref="E22:T23 E25:T26 E33:T33 E35:T35 E39:T40">
    <cfRule type="containsBlanks" dxfId="194" priority="25">
      <formula>LEN(TRIM(E22))=0</formula>
    </cfRule>
  </conditionalFormatting>
  <conditionalFormatting sqref="E30:T30">
    <cfRule type="expression" dxfId="193" priority="26">
      <formula>E30&lt;&gt;E47</formula>
    </cfRule>
    <cfRule type="expression" dxfId="192" priority="27">
      <formula>E30&lt;&gt;E34</formula>
    </cfRule>
  </conditionalFormatting>
  <conditionalFormatting sqref="E34:T34">
    <cfRule type="expression" dxfId="191" priority="22">
      <formula>E30&lt;&gt;E34</formula>
    </cfRule>
    <cfRule type="expression" dxfId="190" priority="23">
      <formula>E30=E34</formula>
    </cfRule>
    <cfRule type="expression" dxfId="189" priority="28">
      <formula>E34&lt;&gt;E30</formula>
    </cfRule>
    <cfRule type="expression" dxfId="188" priority="30">
      <formula>E34&lt;&gt;E64</formula>
    </cfRule>
  </conditionalFormatting>
  <conditionalFormatting sqref="E45:T54">
    <cfRule type="containsBlanks" dxfId="187" priority="20">
      <formula>LEN(TRIM(E45))=0</formula>
    </cfRule>
  </conditionalFormatting>
  <conditionalFormatting sqref="E57:T66">
    <cfRule type="containsBlanks" dxfId="186" priority="19">
      <formula>LEN(TRIM(E57))=0</formula>
    </cfRule>
  </conditionalFormatting>
  <conditionalFormatting sqref="E69:T78">
    <cfRule type="containsBlanks" dxfId="185" priority="18">
      <formula>LEN(TRIM(E69))=0</formula>
    </cfRule>
  </conditionalFormatting>
  <conditionalFormatting sqref="E81:T90">
    <cfRule type="containsBlanks" dxfId="184" priority="17">
      <formula>LEN(TRIM(E81))=0</formula>
    </cfRule>
  </conditionalFormatting>
  <conditionalFormatting sqref="E93:T102">
    <cfRule type="containsBlanks" dxfId="183" priority="16">
      <formula>LEN(TRIM(E93))=0</formula>
    </cfRule>
  </conditionalFormatting>
  <conditionalFormatting sqref="E105:T114">
    <cfRule type="containsBlanks" dxfId="182" priority="15">
      <formula>LEN(TRIM(E105))=0</formula>
    </cfRule>
  </conditionalFormatting>
  <conditionalFormatting sqref="E117:T126">
    <cfRule type="containsBlanks" dxfId="181" priority="1">
      <formula>LEN(TRIM(E117))=0</formula>
    </cfRule>
  </conditionalFormatting>
  <conditionalFormatting sqref="E129:T138">
    <cfRule type="containsBlanks" dxfId="180" priority="14">
      <formula>LEN(TRIM(E129))=0</formula>
    </cfRule>
  </conditionalFormatting>
  <conditionalFormatting sqref="E141:T150">
    <cfRule type="containsBlanks" dxfId="179" priority="13">
      <formula>LEN(TRIM(E141))=0</formula>
    </cfRule>
  </conditionalFormatting>
  <conditionalFormatting sqref="E153:T162">
    <cfRule type="containsBlanks" dxfId="178" priority="3">
      <formula>LEN(TRIM(E153))=0</formula>
    </cfRule>
  </conditionalFormatting>
  <conditionalFormatting sqref="E165:T174">
    <cfRule type="containsBlanks" dxfId="177" priority="12">
      <formula>LEN(TRIM(E165))=0</formula>
    </cfRule>
  </conditionalFormatting>
  <conditionalFormatting sqref="E177:T186">
    <cfRule type="containsBlanks" dxfId="176" priority="11">
      <formula>LEN(TRIM(E177))=0</formula>
    </cfRule>
  </conditionalFormatting>
  <conditionalFormatting sqref="E189:T198">
    <cfRule type="containsBlanks" dxfId="175" priority="10">
      <formula>LEN(TRIM(E189))=0</formula>
    </cfRule>
  </conditionalFormatting>
  <conditionalFormatting sqref="E201:T210">
    <cfRule type="containsBlanks" dxfId="174" priority="9">
      <formula>LEN(TRIM(E201))=0</formula>
    </cfRule>
  </conditionalFormatting>
  <conditionalFormatting sqref="E213:T222">
    <cfRule type="containsBlanks" dxfId="173" priority="8">
      <formula>LEN(TRIM(E213))=0</formula>
    </cfRule>
  </conditionalFormatting>
  <conditionalFormatting sqref="E225:T234">
    <cfRule type="containsBlanks" dxfId="172" priority="7">
      <formula>LEN(TRIM(E225))=0</formula>
    </cfRule>
  </conditionalFormatting>
  <conditionalFormatting sqref="E237:T246">
    <cfRule type="containsBlanks" dxfId="171" priority="6">
      <formula>LEN(TRIM(E237))=0</formula>
    </cfRule>
  </conditionalFormatting>
  <conditionalFormatting sqref="E249:T258">
    <cfRule type="containsBlanks" dxfId="170" priority="4">
      <formula>LEN(TRIM(E249))=0</formula>
    </cfRule>
  </conditionalFormatting>
  <conditionalFormatting sqref="E262:T263">
    <cfRule type="containsBlanks" dxfId="169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dimension ref="A2:AD264"/>
  <sheetViews>
    <sheetView topLeftCell="A221" zoomScale="55" zoomScaleNormal="55" workbookViewId="0">
      <selection activeCell="R272" sqref="R272"/>
    </sheetView>
  </sheetViews>
  <sheetFormatPr defaultRowHeight="13.15" x14ac:dyDescent="0.4"/>
  <cols>
    <col min="3" max="3" width="67.140625" bestFit="1" customWidth="1"/>
    <col min="4" max="4" width="5.85546875" bestFit="1" customWidth="1"/>
    <col min="30" max="30" width="13.28515625" customWidth="1"/>
  </cols>
  <sheetData>
    <row r="2" spans="1:30" x14ac:dyDescent="0.4">
      <c r="C2" s="43" t="s">
        <v>104</v>
      </c>
      <c r="D2" s="43" t="s">
        <v>229</v>
      </c>
    </row>
    <row r="3" spans="1:30" x14ac:dyDescent="0.4">
      <c r="C3" s="43" t="s">
        <v>105</v>
      </c>
      <c r="D3" s="43" t="s">
        <v>106</v>
      </c>
    </row>
    <row r="4" spans="1:30" x14ac:dyDescent="0.4">
      <c r="C4" s="43" t="s">
        <v>107</v>
      </c>
      <c r="D4" s="43" t="s">
        <v>108</v>
      </c>
    </row>
    <row r="5" spans="1:30" x14ac:dyDescent="0.4">
      <c r="C5" s="43"/>
      <c r="D5" s="43"/>
    </row>
    <row r="6" spans="1:30" x14ac:dyDescent="0.4">
      <c r="C6" s="43"/>
      <c r="D6" s="43"/>
    </row>
    <row r="7" spans="1:30" x14ac:dyDescent="0.4">
      <c r="C7" s="43"/>
      <c r="D7" s="43"/>
    </row>
    <row r="8" spans="1:30" x14ac:dyDescent="0.4">
      <c r="C8" s="43"/>
      <c r="D8" s="43"/>
    </row>
    <row r="9" spans="1:30" x14ac:dyDescent="0.4">
      <c r="C9" s="43" t="s">
        <v>109</v>
      </c>
      <c r="D9" s="43" t="s">
        <v>231</v>
      </c>
    </row>
    <row r="11" spans="1:3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30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4" t="s">
        <v>103</v>
      </c>
    </row>
    <row r="13" spans="1:30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105"/>
    </row>
    <row r="14" spans="1:30" x14ac:dyDescent="0.4">
      <c r="A14" s="7"/>
      <c r="B14" s="94" t="s">
        <v>22</v>
      </c>
      <c r="C14" s="82"/>
      <c r="D14" s="6" t="s">
        <v>23</v>
      </c>
      <c r="E14" s="6">
        <v>135</v>
      </c>
      <c r="F14" s="6">
        <v>140</v>
      </c>
      <c r="G14" s="6">
        <v>137</v>
      </c>
      <c r="H14" s="6">
        <v>147</v>
      </c>
      <c r="I14" s="6">
        <v>154</v>
      </c>
      <c r="J14" s="6">
        <v>129</v>
      </c>
      <c r="K14" s="6">
        <v>124</v>
      </c>
      <c r="L14" s="6">
        <v>140</v>
      </c>
      <c r="M14" s="6">
        <v>144</v>
      </c>
      <c r="N14" s="6">
        <v>125</v>
      </c>
      <c r="O14" s="6">
        <v>113</v>
      </c>
      <c r="P14" s="6">
        <v>137</v>
      </c>
      <c r="Q14" s="6">
        <v>104</v>
      </c>
      <c r="R14" s="6">
        <v>126</v>
      </c>
      <c r="S14" s="6">
        <v>131</v>
      </c>
      <c r="T14" s="6">
        <v>125</v>
      </c>
      <c r="U14" s="6">
        <v>131</v>
      </c>
      <c r="V14" s="6">
        <v>149</v>
      </c>
      <c r="W14" s="6">
        <v>142</v>
      </c>
      <c r="X14" s="6">
        <v>134</v>
      </c>
      <c r="Y14" s="6">
        <v>131</v>
      </c>
      <c r="Z14" s="6">
        <v>115</v>
      </c>
      <c r="AA14" s="6">
        <v>141</v>
      </c>
      <c r="AB14" s="6">
        <v>130</v>
      </c>
      <c r="AC14" s="6">
        <v>114</v>
      </c>
      <c r="AD14" s="5">
        <f>SUM(E14:AC14)</f>
        <v>3298</v>
      </c>
    </row>
    <row r="15" spans="1:30" x14ac:dyDescent="0.4">
      <c r="A15" s="7"/>
      <c r="B15" s="95"/>
      <c r="C15" s="88"/>
      <c r="D15" s="6" t="s">
        <v>24</v>
      </c>
      <c r="E15" s="6">
        <v>145</v>
      </c>
      <c r="F15" s="6">
        <v>132</v>
      </c>
      <c r="G15" s="6">
        <v>135</v>
      </c>
      <c r="H15" s="6">
        <v>140</v>
      </c>
      <c r="I15" s="6">
        <v>134</v>
      </c>
      <c r="J15" s="6">
        <v>131</v>
      </c>
      <c r="K15" s="6">
        <v>136</v>
      </c>
      <c r="L15" s="6">
        <v>152</v>
      </c>
      <c r="M15" s="6">
        <v>148</v>
      </c>
      <c r="N15" s="6">
        <v>129</v>
      </c>
      <c r="O15" s="6">
        <v>125</v>
      </c>
      <c r="P15" s="6">
        <v>138</v>
      </c>
      <c r="Q15" s="6">
        <v>147</v>
      </c>
      <c r="R15" s="6">
        <v>118</v>
      </c>
      <c r="S15" s="6">
        <v>153</v>
      </c>
      <c r="T15" s="6">
        <v>116</v>
      </c>
      <c r="U15" s="6">
        <v>151</v>
      </c>
      <c r="V15" s="6">
        <v>145</v>
      </c>
      <c r="W15" s="6">
        <v>136</v>
      </c>
      <c r="X15" s="6">
        <v>147</v>
      </c>
      <c r="Y15" s="6">
        <v>141</v>
      </c>
      <c r="Z15" s="6">
        <v>113</v>
      </c>
      <c r="AA15" s="6">
        <v>140</v>
      </c>
      <c r="AB15" s="6">
        <v>127</v>
      </c>
      <c r="AC15" s="6">
        <v>131</v>
      </c>
      <c r="AD15" s="5">
        <f>SUM(E15:AC15)</f>
        <v>3410</v>
      </c>
    </row>
    <row r="16" spans="1:30" x14ac:dyDescent="0.4">
      <c r="A16" s="8"/>
      <c r="B16" s="93"/>
      <c r="C16" s="89"/>
      <c r="D16" s="5" t="s">
        <v>25</v>
      </c>
      <c r="E16" s="5">
        <f t="shared" ref="E16:AC16" si="0">SUM(E14:E15)</f>
        <v>280</v>
      </c>
      <c r="F16" s="5">
        <f t="shared" si="0"/>
        <v>272</v>
      </c>
      <c r="G16" s="5">
        <f t="shared" si="0"/>
        <v>272</v>
      </c>
      <c r="H16" s="5">
        <f t="shared" si="0"/>
        <v>287</v>
      </c>
      <c r="I16" s="5">
        <f t="shared" si="0"/>
        <v>288</v>
      </c>
      <c r="J16" s="5">
        <f t="shared" si="0"/>
        <v>260</v>
      </c>
      <c r="K16" s="5">
        <f t="shared" si="0"/>
        <v>260</v>
      </c>
      <c r="L16" s="5">
        <f t="shared" si="0"/>
        <v>292</v>
      </c>
      <c r="M16" s="5">
        <f t="shared" si="0"/>
        <v>292</v>
      </c>
      <c r="N16" s="5">
        <f t="shared" si="0"/>
        <v>254</v>
      </c>
      <c r="O16" s="5">
        <f t="shared" si="0"/>
        <v>238</v>
      </c>
      <c r="P16" s="5">
        <f t="shared" ref="P16:X16" si="1">SUM(P14:P15)</f>
        <v>275</v>
      </c>
      <c r="Q16" s="5">
        <f t="shared" si="1"/>
        <v>251</v>
      </c>
      <c r="R16" s="5">
        <f t="shared" si="1"/>
        <v>244</v>
      </c>
      <c r="S16" s="5">
        <f t="shared" si="1"/>
        <v>284</v>
      </c>
      <c r="T16" s="5">
        <f t="shared" si="1"/>
        <v>241</v>
      </c>
      <c r="U16" s="5">
        <f t="shared" si="1"/>
        <v>282</v>
      </c>
      <c r="V16" s="5">
        <f t="shared" si="1"/>
        <v>294</v>
      </c>
      <c r="W16" s="5">
        <f t="shared" si="1"/>
        <v>278</v>
      </c>
      <c r="X16" s="5">
        <f t="shared" si="1"/>
        <v>281</v>
      </c>
      <c r="Y16" s="5">
        <f t="shared" si="0"/>
        <v>272</v>
      </c>
      <c r="Z16" s="5">
        <f t="shared" si="0"/>
        <v>228</v>
      </c>
      <c r="AA16" s="5">
        <f t="shared" si="0"/>
        <v>281</v>
      </c>
      <c r="AB16" s="5">
        <f t="shared" si="0"/>
        <v>257</v>
      </c>
      <c r="AC16" s="5">
        <f t="shared" si="0"/>
        <v>245</v>
      </c>
      <c r="AD16" s="5">
        <f>SUM(E16:AC16)</f>
        <v>6708</v>
      </c>
    </row>
    <row r="17" spans="1:30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28"/>
    </row>
    <row r="18" spans="1:30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28"/>
    </row>
    <row r="19" spans="1:30" x14ac:dyDescent="0.4">
      <c r="A19" s="11"/>
      <c r="B19" s="96" t="s">
        <v>28</v>
      </c>
      <c r="C19" s="97" t="s">
        <v>29</v>
      </c>
      <c r="D19" s="6" t="s">
        <v>23</v>
      </c>
      <c r="E19" s="6">
        <v>111</v>
      </c>
      <c r="F19" s="6">
        <v>99</v>
      </c>
      <c r="G19" s="6">
        <v>97</v>
      </c>
      <c r="H19" s="6">
        <v>93</v>
      </c>
      <c r="I19" s="6">
        <v>112</v>
      </c>
      <c r="J19" s="6">
        <v>91</v>
      </c>
      <c r="K19" s="6">
        <v>85</v>
      </c>
      <c r="L19" s="6">
        <v>98</v>
      </c>
      <c r="M19" s="6">
        <v>79</v>
      </c>
      <c r="N19" s="6">
        <v>99</v>
      </c>
      <c r="O19" s="6">
        <v>85</v>
      </c>
      <c r="P19" s="6">
        <v>93</v>
      </c>
      <c r="Q19" s="6">
        <v>66</v>
      </c>
      <c r="R19" s="6">
        <v>88</v>
      </c>
      <c r="S19" s="6">
        <v>82</v>
      </c>
      <c r="T19" s="6">
        <v>96</v>
      </c>
      <c r="U19" s="6">
        <v>89</v>
      </c>
      <c r="V19" s="6">
        <v>115</v>
      </c>
      <c r="W19" s="6">
        <v>99</v>
      </c>
      <c r="X19" s="6">
        <v>102</v>
      </c>
      <c r="Y19" s="6">
        <v>93</v>
      </c>
      <c r="Z19" s="6">
        <v>73</v>
      </c>
      <c r="AA19" s="6">
        <v>96</v>
      </c>
      <c r="AB19" s="6">
        <v>88</v>
      </c>
      <c r="AC19" s="6">
        <v>102</v>
      </c>
      <c r="AD19" s="5">
        <f t="shared" ref="AD19:AD30" si="2">SUM(E19:AC19)</f>
        <v>2331</v>
      </c>
    </row>
    <row r="20" spans="1:30" x14ac:dyDescent="0.4">
      <c r="A20" s="12"/>
      <c r="B20" s="88"/>
      <c r="C20" s="98"/>
      <c r="D20" s="6" t="s">
        <v>24</v>
      </c>
      <c r="E20" s="6">
        <v>117</v>
      </c>
      <c r="F20" s="6">
        <v>96</v>
      </c>
      <c r="G20" s="6">
        <v>107</v>
      </c>
      <c r="H20" s="6">
        <v>95</v>
      </c>
      <c r="I20" s="6">
        <v>111</v>
      </c>
      <c r="J20" s="6">
        <v>88</v>
      </c>
      <c r="K20" s="6">
        <v>99</v>
      </c>
      <c r="L20" s="6">
        <v>117</v>
      </c>
      <c r="M20" s="6">
        <v>95</v>
      </c>
      <c r="N20" s="6">
        <v>104</v>
      </c>
      <c r="O20" s="6">
        <v>103</v>
      </c>
      <c r="P20" s="6">
        <v>106</v>
      </c>
      <c r="Q20" s="6">
        <v>106</v>
      </c>
      <c r="R20" s="6">
        <v>91</v>
      </c>
      <c r="S20" s="6">
        <v>113</v>
      </c>
      <c r="T20" s="6">
        <v>86</v>
      </c>
      <c r="U20" s="6">
        <v>108</v>
      </c>
      <c r="V20" s="6">
        <v>110</v>
      </c>
      <c r="W20" s="6">
        <v>106</v>
      </c>
      <c r="X20" s="6">
        <v>123</v>
      </c>
      <c r="Y20" s="6">
        <v>113</v>
      </c>
      <c r="Z20" s="6">
        <v>72</v>
      </c>
      <c r="AA20" s="6">
        <v>104</v>
      </c>
      <c r="AB20" s="6">
        <v>95</v>
      </c>
      <c r="AC20" s="6">
        <v>98</v>
      </c>
      <c r="AD20" s="5">
        <f t="shared" si="2"/>
        <v>2563</v>
      </c>
    </row>
    <row r="21" spans="1:30" x14ac:dyDescent="0.4">
      <c r="A21" s="13"/>
      <c r="B21" s="89"/>
      <c r="C21" s="99"/>
      <c r="D21" s="5" t="s">
        <v>25</v>
      </c>
      <c r="E21" s="5">
        <f t="shared" ref="E21:AC21" si="3">SUM(E19:E20)</f>
        <v>228</v>
      </c>
      <c r="F21" s="5">
        <f t="shared" si="3"/>
        <v>195</v>
      </c>
      <c r="G21" s="5">
        <f t="shared" si="3"/>
        <v>204</v>
      </c>
      <c r="H21" s="5">
        <f t="shared" si="3"/>
        <v>188</v>
      </c>
      <c r="I21" s="5">
        <f t="shared" si="3"/>
        <v>223</v>
      </c>
      <c r="J21" s="5">
        <f t="shared" si="3"/>
        <v>179</v>
      </c>
      <c r="K21" s="5">
        <f t="shared" si="3"/>
        <v>184</v>
      </c>
      <c r="L21" s="5">
        <f t="shared" si="3"/>
        <v>215</v>
      </c>
      <c r="M21" s="5">
        <f t="shared" si="3"/>
        <v>174</v>
      </c>
      <c r="N21" s="5">
        <f t="shared" si="3"/>
        <v>203</v>
      </c>
      <c r="O21" s="5">
        <f t="shared" si="3"/>
        <v>188</v>
      </c>
      <c r="P21" s="5">
        <f t="shared" ref="P21:X21" si="4">SUM(P19:P20)</f>
        <v>199</v>
      </c>
      <c r="Q21" s="5">
        <f t="shared" si="4"/>
        <v>172</v>
      </c>
      <c r="R21" s="5">
        <f t="shared" si="4"/>
        <v>179</v>
      </c>
      <c r="S21" s="5">
        <f t="shared" si="4"/>
        <v>195</v>
      </c>
      <c r="T21" s="5">
        <f t="shared" si="4"/>
        <v>182</v>
      </c>
      <c r="U21" s="5">
        <f t="shared" si="4"/>
        <v>197</v>
      </c>
      <c r="V21" s="5">
        <f t="shared" si="4"/>
        <v>225</v>
      </c>
      <c r="W21" s="5">
        <f t="shared" si="4"/>
        <v>205</v>
      </c>
      <c r="X21" s="5">
        <f t="shared" si="4"/>
        <v>225</v>
      </c>
      <c r="Y21" s="5">
        <f t="shared" si="3"/>
        <v>206</v>
      </c>
      <c r="Z21" s="5">
        <f t="shared" si="3"/>
        <v>145</v>
      </c>
      <c r="AA21" s="5">
        <f t="shared" si="3"/>
        <v>200</v>
      </c>
      <c r="AB21" s="5">
        <f t="shared" si="3"/>
        <v>183</v>
      </c>
      <c r="AC21" s="5">
        <f t="shared" si="3"/>
        <v>200</v>
      </c>
      <c r="AD21" s="5">
        <f t="shared" si="2"/>
        <v>4894</v>
      </c>
    </row>
    <row r="22" spans="1:30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0</v>
      </c>
      <c r="O22" s="6">
        <v>2</v>
      </c>
      <c r="P22" s="6">
        <v>1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5">
        <f t="shared" si="2"/>
        <v>5</v>
      </c>
    </row>
    <row r="23" spans="1:30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1</v>
      </c>
      <c r="AA23" s="6">
        <v>0</v>
      </c>
      <c r="AB23" s="6">
        <v>0</v>
      </c>
      <c r="AC23" s="6">
        <v>1</v>
      </c>
      <c r="AD23" s="5">
        <f t="shared" si="2"/>
        <v>4</v>
      </c>
    </row>
    <row r="24" spans="1:30" x14ac:dyDescent="0.4">
      <c r="A24" s="13"/>
      <c r="B24" s="89"/>
      <c r="C24" s="99"/>
      <c r="D24" s="5" t="s">
        <v>25</v>
      </c>
      <c r="E24" s="5">
        <f t="shared" ref="E24:AC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1</v>
      </c>
      <c r="K24" s="5">
        <f t="shared" si="5"/>
        <v>1</v>
      </c>
      <c r="L24" s="5">
        <f t="shared" si="5"/>
        <v>1</v>
      </c>
      <c r="M24" s="5">
        <f t="shared" si="5"/>
        <v>0</v>
      </c>
      <c r="N24" s="5">
        <f t="shared" si="5"/>
        <v>0</v>
      </c>
      <c r="O24" s="5">
        <f t="shared" si="5"/>
        <v>3</v>
      </c>
      <c r="P24" s="5">
        <f t="shared" ref="P24:X24" si="6">SUM(P22:P23)</f>
        <v>1</v>
      </c>
      <c r="Q24" s="5">
        <f t="shared" si="6"/>
        <v>0</v>
      </c>
      <c r="R24" s="5">
        <f t="shared" si="6"/>
        <v>0</v>
      </c>
      <c r="S24" s="5">
        <f t="shared" si="6"/>
        <v>0</v>
      </c>
      <c r="T24" s="5">
        <f t="shared" si="6"/>
        <v>0</v>
      </c>
      <c r="U24" s="5">
        <f t="shared" si="6"/>
        <v>0</v>
      </c>
      <c r="V24" s="5">
        <f t="shared" si="6"/>
        <v>0</v>
      </c>
      <c r="W24" s="5">
        <f t="shared" si="6"/>
        <v>0</v>
      </c>
      <c r="X24" s="5">
        <f t="shared" si="6"/>
        <v>0</v>
      </c>
      <c r="Y24" s="5">
        <f t="shared" si="5"/>
        <v>0</v>
      </c>
      <c r="Z24" s="5">
        <f t="shared" si="5"/>
        <v>1</v>
      </c>
      <c r="AA24" s="5">
        <f t="shared" si="5"/>
        <v>0</v>
      </c>
      <c r="AB24" s="5">
        <f t="shared" si="5"/>
        <v>0</v>
      </c>
      <c r="AC24" s="5">
        <f t="shared" si="5"/>
        <v>1</v>
      </c>
      <c r="AD24" s="5">
        <f t="shared" si="2"/>
        <v>9</v>
      </c>
    </row>
    <row r="25" spans="1:30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0</v>
      </c>
      <c r="J25" s="6">
        <v>3</v>
      </c>
      <c r="K25" s="6">
        <v>3</v>
      </c>
      <c r="L25" s="6">
        <v>0</v>
      </c>
      <c r="M25" s="6">
        <v>0</v>
      </c>
      <c r="N25" s="6">
        <v>0</v>
      </c>
      <c r="O25" s="6">
        <v>4</v>
      </c>
      <c r="P25" s="6">
        <v>0</v>
      </c>
      <c r="Q25" s="6">
        <v>2</v>
      </c>
      <c r="R25" s="6">
        <v>2</v>
      </c>
      <c r="S25" s="6">
        <v>1</v>
      </c>
      <c r="T25" s="6">
        <v>2</v>
      </c>
      <c r="U25" s="6">
        <v>4</v>
      </c>
      <c r="V25" s="6">
        <v>1</v>
      </c>
      <c r="W25" s="6">
        <v>1</v>
      </c>
      <c r="X25" s="6">
        <v>0</v>
      </c>
      <c r="Y25" s="6">
        <v>0</v>
      </c>
      <c r="Z25" s="6">
        <v>0</v>
      </c>
      <c r="AA25" s="6">
        <v>5</v>
      </c>
      <c r="AB25" s="6">
        <v>4</v>
      </c>
      <c r="AC25" s="6">
        <v>3</v>
      </c>
      <c r="AD25" s="5">
        <f t="shared" si="2"/>
        <v>36</v>
      </c>
    </row>
    <row r="26" spans="1:30" x14ac:dyDescent="0.4">
      <c r="A26" s="12"/>
      <c r="B26" s="88"/>
      <c r="C26" s="98"/>
      <c r="D26" s="6" t="s">
        <v>24</v>
      </c>
      <c r="E26" s="6">
        <v>0</v>
      </c>
      <c r="F26" s="6">
        <v>3</v>
      </c>
      <c r="G26" s="6">
        <v>0</v>
      </c>
      <c r="H26" s="6">
        <v>1</v>
      </c>
      <c r="I26" s="6">
        <v>0</v>
      </c>
      <c r="J26" s="6">
        <v>7</v>
      </c>
      <c r="K26" s="6">
        <v>2</v>
      </c>
      <c r="L26" s="6">
        <v>0</v>
      </c>
      <c r="M26" s="6">
        <v>3</v>
      </c>
      <c r="N26" s="6">
        <v>0</v>
      </c>
      <c r="O26" s="6">
        <v>2</v>
      </c>
      <c r="P26" s="6">
        <v>3</v>
      </c>
      <c r="Q26" s="6">
        <v>3</v>
      </c>
      <c r="R26" s="6">
        <v>2</v>
      </c>
      <c r="S26" s="6">
        <v>1</v>
      </c>
      <c r="T26" s="6">
        <v>5</v>
      </c>
      <c r="U26" s="6">
        <v>2</v>
      </c>
      <c r="V26" s="6">
        <v>1</v>
      </c>
      <c r="W26" s="6">
        <v>2</v>
      </c>
      <c r="X26" s="6">
        <v>0</v>
      </c>
      <c r="Y26" s="6">
        <v>0</v>
      </c>
      <c r="Z26" s="6">
        <v>0</v>
      </c>
      <c r="AA26" s="6">
        <v>6</v>
      </c>
      <c r="AB26" s="6">
        <v>3</v>
      </c>
      <c r="AC26" s="6">
        <v>6</v>
      </c>
      <c r="AD26" s="5">
        <f t="shared" si="2"/>
        <v>52</v>
      </c>
    </row>
    <row r="27" spans="1:30" x14ac:dyDescent="0.4">
      <c r="A27" s="13"/>
      <c r="B27" s="89"/>
      <c r="C27" s="99"/>
      <c r="D27" s="5" t="s">
        <v>25</v>
      </c>
      <c r="E27" s="5">
        <f t="shared" ref="E27:AC27" si="7">SUM(E25:E26)</f>
        <v>0</v>
      </c>
      <c r="F27" s="5">
        <f t="shared" si="7"/>
        <v>4</v>
      </c>
      <c r="G27" s="5">
        <f t="shared" si="7"/>
        <v>0</v>
      </c>
      <c r="H27" s="5">
        <f t="shared" si="7"/>
        <v>1</v>
      </c>
      <c r="I27" s="5">
        <f t="shared" si="7"/>
        <v>0</v>
      </c>
      <c r="J27" s="5">
        <f t="shared" si="7"/>
        <v>10</v>
      </c>
      <c r="K27" s="5">
        <f t="shared" si="7"/>
        <v>5</v>
      </c>
      <c r="L27" s="5">
        <f t="shared" si="7"/>
        <v>0</v>
      </c>
      <c r="M27" s="5">
        <f t="shared" si="7"/>
        <v>3</v>
      </c>
      <c r="N27" s="5">
        <f t="shared" si="7"/>
        <v>0</v>
      </c>
      <c r="O27" s="5">
        <f t="shared" si="7"/>
        <v>6</v>
      </c>
      <c r="P27" s="5">
        <f t="shared" ref="P27:X27" si="8">SUM(P25:P26)</f>
        <v>3</v>
      </c>
      <c r="Q27" s="5">
        <f t="shared" si="8"/>
        <v>5</v>
      </c>
      <c r="R27" s="5">
        <f t="shared" si="8"/>
        <v>4</v>
      </c>
      <c r="S27" s="5">
        <f t="shared" si="8"/>
        <v>2</v>
      </c>
      <c r="T27" s="5">
        <f t="shared" si="8"/>
        <v>7</v>
      </c>
      <c r="U27" s="5">
        <f t="shared" si="8"/>
        <v>6</v>
      </c>
      <c r="V27" s="5">
        <f t="shared" si="8"/>
        <v>2</v>
      </c>
      <c r="W27" s="5">
        <f t="shared" si="8"/>
        <v>3</v>
      </c>
      <c r="X27" s="5">
        <f t="shared" si="8"/>
        <v>0</v>
      </c>
      <c r="Y27" s="5">
        <f t="shared" si="7"/>
        <v>0</v>
      </c>
      <c r="Z27" s="5">
        <f t="shared" si="7"/>
        <v>0</v>
      </c>
      <c r="AA27" s="5">
        <f t="shared" si="7"/>
        <v>11</v>
      </c>
      <c r="AB27" s="5">
        <f t="shared" si="7"/>
        <v>7</v>
      </c>
      <c r="AC27" s="5">
        <f t="shared" si="7"/>
        <v>9</v>
      </c>
      <c r="AD27" s="5">
        <f t="shared" si="2"/>
        <v>88</v>
      </c>
    </row>
    <row r="28" spans="1:30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111</v>
      </c>
      <c r="F28" s="5">
        <f t="shared" ref="F28:AC29" si="9">SUM(F19,F22,F25)</f>
        <v>100</v>
      </c>
      <c r="G28" s="5">
        <f t="shared" si="9"/>
        <v>97</v>
      </c>
      <c r="H28" s="5">
        <f t="shared" si="9"/>
        <v>93</v>
      </c>
      <c r="I28" s="5">
        <f t="shared" si="9"/>
        <v>112</v>
      </c>
      <c r="J28" s="5">
        <f t="shared" si="9"/>
        <v>95</v>
      </c>
      <c r="K28" s="5">
        <f t="shared" si="9"/>
        <v>89</v>
      </c>
      <c r="L28" s="5">
        <f t="shared" si="9"/>
        <v>98</v>
      </c>
      <c r="M28" s="5">
        <f t="shared" si="9"/>
        <v>79</v>
      </c>
      <c r="N28" s="5">
        <f t="shared" si="9"/>
        <v>99</v>
      </c>
      <c r="O28" s="5">
        <f t="shared" si="9"/>
        <v>91</v>
      </c>
      <c r="P28" s="5">
        <f t="shared" ref="P28:X28" si="10">SUM(P19,P22,P25)</f>
        <v>94</v>
      </c>
      <c r="Q28" s="5">
        <f t="shared" si="10"/>
        <v>68</v>
      </c>
      <c r="R28" s="5">
        <f t="shared" si="10"/>
        <v>90</v>
      </c>
      <c r="S28" s="5">
        <f t="shared" si="10"/>
        <v>83</v>
      </c>
      <c r="T28" s="5">
        <f t="shared" si="10"/>
        <v>98</v>
      </c>
      <c r="U28" s="5">
        <f t="shared" si="10"/>
        <v>93</v>
      </c>
      <c r="V28" s="5">
        <f t="shared" si="10"/>
        <v>116</v>
      </c>
      <c r="W28" s="5">
        <f t="shared" si="10"/>
        <v>100</v>
      </c>
      <c r="X28" s="5">
        <f t="shared" si="10"/>
        <v>102</v>
      </c>
      <c r="Y28" s="5">
        <f t="shared" si="9"/>
        <v>93</v>
      </c>
      <c r="Z28" s="5">
        <f t="shared" si="9"/>
        <v>73</v>
      </c>
      <c r="AA28" s="5">
        <f t="shared" si="9"/>
        <v>101</v>
      </c>
      <c r="AB28" s="5">
        <f t="shared" si="9"/>
        <v>92</v>
      </c>
      <c r="AC28" s="5">
        <f t="shared" si="9"/>
        <v>105</v>
      </c>
      <c r="AD28" s="5">
        <f t="shared" si="2"/>
        <v>2372</v>
      </c>
    </row>
    <row r="29" spans="1:30" x14ac:dyDescent="0.4">
      <c r="A29" s="13"/>
      <c r="B29" s="88"/>
      <c r="C29" s="98"/>
      <c r="D29" s="5" t="s">
        <v>24</v>
      </c>
      <c r="E29" s="5">
        <f>SUM(E20,E23,E26)</f>
        <v>117</v>
      </c>
      <c r="F29" s="5">
        <f t="shared" si="9"/>
        <v>99</v>
      </c>
      <c r="G29" s="5">
        <f t="shared" si="9"/>
        <v>107</v>
      </c>
      <c r="H29" s="5">
        <f t="shared" si="9"/>
        <v>96</v>
      </c>
      <c r="I29" s="5">
        <f t="shared" si="9"/>
        <v>111</v>
      </c>
      <c r="J29" s="5">
        <f t="shared" si="9"/>
        <v>95</v>
      </c>
      <c r="K29" s="5">
        <f t="shared" si="9"/>
        <v>101</v>
      </c>
      <c r="L29" s="5">
        <f t="shared" si="9"/>
        <v>118</v>
      </c>
      <c r="M29" s="5">
        <f t="shared" si="9"/>
        <v>98</v>
      </c>
      <c r="N29" s="5">
        <f t="shared" si="9"/>
        <v>104</v>
      </c>
      <c r="O29" s="5">
        <f t="shared" si="9"/>
        <v>106</v>
      </c>
      <c r="P29" s="5">
        <f t="shared" ref="P29:X29" si="11">SUM(P20,P23,P26)</f>
        <v>109</v>
      </c>
      <c r="Q29" s="5">
        <f t="shared" si="11"/>
        <v>109</v>
      </c>
      <c r="R29" s="5">
        <f t="shared" si="11"/>
        <v>93</v>
      </c>
      <c r="S29" s="5">
        <f t="shared" si="11"/>
        <v>114</v>
      </c>
      <c r="T29" s="5">
        <f t="shared" si="11"/>
        <v>91</v>
      </c>
      <c r="U29" s="5">
        <f t="shared" si="11"/>
        <v>110</v>
      </c>
      <c r="V29" s="5">
        <f t="shared" si="11"/>
        <v>111</v>
      </c>
      <c r="W29" s="5">
        <f t="shared" si="11"/>
        <v>108</v>
      </c>
      <c r="X29" s="5">
        <f t="shared" si="11"/>
        <v>123</v>
      </c>
      <c r="Y29" s="5">
        <f t="shared" si="9"/>
        <v>113</v>
      </c>
      <c r="Z29" s="5">
        <f t="shared" si="9"/>
        <v>73</v>
      </c>
      <c r="AA29" s="5">
        <f t="shared" si="9"/>
        <v>110</v>
      </c>
      <c r="AB29" s="5">
        <f t="shared" si="9"/>
        <v>98</v>
      </c>
      <c r="AC29" s="5">
        <f t="shared" si="9"/>
        <v>105</v>
      </c>
      <c r="AD29" s="5">
        <f t="shared" si="2"/>
        <v>2619</v>
      </c>
    </row>
    <row r="30" spans="1:30" x14ac:dyDescent="0.4">
      <c r="A30" s="13"/>
      <c r="B30" s="89"/>
      <c r="C30" s="99"/>
      <c r="D30" s="5" t="s">
        <v>25</v>
      </c>
      <c r="E30" s="5">
        <f t="shared" ref="E30:AC30" si="12">SUM(E28:E29)</f>
        <v>228</v>
      </c>
      <c r="F30" s="5">
        <f t="shared" si="12"/>
        <v>199</v>
      </c>
      <c r="G30" s="5">
        <f t="shared" si="12"/>
        <v>204</v>
      </c>
      <c r="H30" s="5">
        <f t="shared" si="12"/>
        <v>189</v>
      </c>
      <c r="I30" s="5">
        <f t="shared" si="12"/>
        <v>223</v>
      </c>
      <c r="J30" s="5">
        <f t="shared" si="12"/>
        <v>190</v>
      </c>
      <c r="K30" s="5">
        <f t="shared" si="12"/>
        <v>190</v>
      </c>
      <c r="L30" s="5">
        <f t="shared" si="12"/>
        <v>216</v>
      </c>
      <c r="M30" s="5">
        <f t="shared" si="12"/>
        <v>177</v>
      </c>
      <c r="N30" s="5">
        <f t="shared" si="12"/>
        <v>203</v>
      </c>
      <c r="O30" s="5">
        <f t="shared" si="12"/>
        <v>197</v>
      </c>
      <c r="P30" s="5">
        <f t="shared" ref="P30:X30" si="13">SUM(P28:P29)</f>
        <v>203</v>
      </c>
      <c r="Q30" s="5">
        <f t="shared" si="13"/>
        <v>177</v>
      </c>
      <c r="R30" s="5">
        <f t="shared" si="13"/>
        <v>183</v>
      </c>
      <c r="S30" s="5">
        <f t="shared" si="13"/>
        <v>197</v>
      </c>
      <c r="T30" s="5">
        <f t="shared" si="13"/>
        <v>189</v>
      </c>
      <c r="U30" s="5">
        <f t="shared" si="13"/>
        <v>203</v>
      </c>
      <c r="V30" s="5">
        <f t="shared" si="13"/>
        <v>227</v>
      </c>
      <c r="W30" s="5">
        <f t="shared" si="13"/>
        <v>208</v>
      </c>
      <c r="X30" s="5">
        <f t="shared" si="13"/>
        <v>225</v>
      </c>
      <c r="Y30" s="5">
        <f t="shared" si="12"/>
        <v>206</v>
      </c>
      <c r="Z30" s="5">
        <f t="shared" si="12"/>
        <v>146</v>
      </c>
      <c r="AA30" s="5">
        <f t="shared" si="12"/>
        <v>211</v>
      </c>
      <c r="AB30" s="5">
        <f t="shared" si="12"/>
        <v>190</v>
      </c>
      <c r="AC30" s="5">
        <f t="shared" si="12"/>
        <v>210</v>
      </c>
      <c r="AD30" s="5">
        <f t="shared" si="2"/>
        <v>4991</v>
      </c>
    </row>
    <row r="31" spans="1:30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8"/>
    </row>
    <row r="32" spans="1:30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28"/>
    </row>
    <row r="33" spans="1:30" x14ac:dyDescent="0.4">
      <c r="A33" s="6">
        <v>1</v>
      </c>
      <c r="B33" s="91" t="s">
        <v>38</v>
      </c>
      <c r="C33" s="83"/>
      <c r="D33" s="74"/>
      <c r="E33" s="6">
        <v>286</v>
      </c>
      <c r="F33" s="6">
        <v>278</v>
      </c>
      <c r="G33" s="6">
        <v>278</v>
      </c>
      <c r="H33" s="6">
        <v>293</v>
      </c>
      <c r="I33" s="6">
        <v>294</v>
      </c>
      <c r="J33" s="6">
        <v>266</v>
      </c>
      <c r="K33" s="6">
        <v>266</v>
      </c>
      <c r="L33" s="6">
        <v>298</v>
      </c>
      <c r="M33" s="6">
        <v>298</v>
      </c>
      <c r="N33" s="6">
        <v>260</v>
      </c>
      <c r="O33" s="6">
        <v>243</v>
      </c>
      <c r="P33" s="6">
        <v>281</v>
      </c>
      <c r="Q33" s="6">
        <v>257</v>
      </c>
      <c r="R33" s="6">
        <v>249</v>
      </c>
      <c r="S33" s="6">
        <v>290</v>
      </c>
      <c r="T33" s="6">
        <v>241</v>
      </c>
      <c r="U33" s="6">
        <v>288</v>
      </c>
      <c r="V33" s="6">
        <v>299</v>
      </c>
      <c r="W33" s="6">
        <v>284</v>
      </c>
      <c r="X33" s="6">
        <v>287</v>
      </c>
      <c r="Y33" s="6">
        <v>278</v>
      </c>
      <c r="Z33" s="6">
        <v>232</v>
      </c>
      <c r="AA33" s="6">
        <v>288</v>
      </c>
      <c r="AB33" s="6">
        <v>263</v>
      </c>
      <c r="AC33" s="6">
        <v>250</v>
      </c>
      <c r="AD33" s="5">
        <f>SUM(E33:AC33)</f>
        <v>6847</v>
      </c>
    </row>
    <row r="34" spans="1:30" x14ac:dyDescent="0.4">
      <c r="A34" s="6">
        <v>2</v>
      </c>
      <c r="B34" s="91" t="s">
        <v>39</v>
      </c>
      <c r="C34" s="83"/>
      <c r="D34" s="74"/>
      <c r="E34" s="5">
        <v>228</v>
      </c>
      <c r="F34" s="5">
        <v>199</v>
      </c>
      <c r="G34" s="5">
        <v>204</v>
      </c>
      <c r="H34" s="5">
        <v>189</v>
      </c>
      <c r="I34" s="5">
        <v>223</v>
      </c>
      <c r="J34" s="5">
        <v>190</v>
      </c>
      <c r="K34" s="5">
        <v>190</v>
      </c>
      <c r="L34" s="5">
        <v>216</v>
      </c>
      <c r="M34" s="5">
        <v>177</v>
      </c>
      <c r="N34" s="5">
        <v>203</v>
      </c>
      <c r="O34" s="5">
        <v>197</v>
      </c>
      <c r="P34" s="5">
        <v>203</v>
      </c>
      <c r="Q34" s="5">
        <v>177</v>
      </c>
      <c r="R34" s="5">
        <v>183</v>
      </c>
      <c r="S34" s="5">
        <v>197</v>
      </c>
      <c r="T34" s="5">
        <v>189</v>
      </c>
      <c r="U34" s="5">
        <v>203</v>
      </c>
      <c r="V34" s="5">
        <v>227</v>
      </c>
      <c r="W34" s="5">
        <v>208</v>
      </c>
      <c r="X34" s="5">
        <v>225</v>
      </c>
      <c r="Y34" s="5">
        <v>206</v>
      </c>
      <c r="Z34" s="5">
        <v>146</v>
      </c>
      <c r="AA34" s="5">
        <v>211</v>
      </c>
      <c r="AB34" s="5">
        <v>190</v>
      </c>
      <c r="AC34" s="5">
        <v>210</v>
      </c>
      <c r="AD34" s="5">
        <f>SUM(E34:AC34)</f>
        <v>4991</v>
      </c>
    </row>
    <row r="35" spans="1:30" x14ac:dyDescent="0.4">
      <c r="A35" s="6">
        <v>3</v>
      </c>
      <c r="B35" s="91" t="s">
        <v>40</v>
      </c>
      <c r="C35" s="83"/>
      <c r="D35" s="74"/>
      <c r="E35" s="6">
        <v>2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34</v>
      </c>
      <c r="U35" s="6">
        <v>3</v>
      </c>
      <c r="V35" s="6">
        <v>0</v>
      </c>
      <c r="W35" s="6">
        <v>8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5">
        <f>SUM(E35:AC35)</f>
        <v>48</v>
      </c>
    </row>
    <row r="36" spans="1:30" x14ac:dyDescent="0.4">
      <c r="A36" s="6">
        <v>4</v>
      </c>
      <c r="B36" s="91" t="s">
        <v>41</v>
      </c>
      <c r="C36" s="83"/>
      <c r="D36" s="74"/>
      <c r="E36" s="5">
        <f t="shared" ref="E36:AC36" si="14">E33-(E34+E35)</f>
        <v>56</v>
      </c>
      <c r="F36" s="5">
        <f t="shared" si="14"/>
        <v>79</v>
      </c>
      <c r="G36" s="5">
        <f t="shared" si="14"/>
        <v>74</v>
      </c>
      <c r="H36" s="5">
        <f t="shared" si="14"/>
        <v>104</v>
      </c>
      <c r="I36" s="5">
        <f t="shared" si="14"/>
        <v>71</v>
      </c>
      <c r="J36" s="5">
        <f t="shared" si="14"/>
        <v>76</v>
      </c>
      <c r="K36" s="5">
        <f t="shared" si="14"/>
        <v>76</v>
      </c>
      <c r="L36" s="5">
        <f t="shared" si="14"/>
        <v>82</v>
      </c>
      <c r="M36" s="5">
        <f t="shared" si="14"/>
        <v>121</v>
      </c>
      <c r="N36" s="5">
        <f t="shared" si="14"/>
        <v>57</v>
      </c>
      <c r="O36" s="5">
        <f t="shared" si="14"/>
        <v>45</v>
      </c>
      <c r="P36" s="5">
        <f t="shared" ref="P36:X36" si="15">P33-(P34+P35)</f>
        <v>78</v>
      </c>
      <c r="Q36" s="5">
        <f t="shared" si="15"/>
        <v>80</v>
      </c>
      <c r="R36" s="5">
        <f t="shared" si="15"/>
        <v>66</v>
      </c>
      <c r="S36" s="5">
        <f t="shared" si="15"/>
        <v>93</v>
      </c>
      <c r="T36" s="5">
        <f t="shared" si="15"/>
        <v>18</v>
      </c>
      <c r="U36" s="5">
        <f t="shared" si="15"/>
        <v>82</v>
      </c>
      <c r="V36" s="5">
        <f t="shared" si="15"/>
        <v>72</v>
      </c>
      <c r="W36" s="5">
        <f t="shared" si="15"/>
        <v>68</v>
      </c>
      <c r="X36" s="5">
        <f t="shared" si="15"/>
        <v>62</v>
      </c>
      <c r="Y36" s="5">
        <f t="shared" si="14"/>
        <v>72</v>
      </c>
      <c r="Z36" s="5">
        <f t="shared" si="14"/>
        <v>86</v>
      </c>
      <c r="AA36" s="5">
        <f t="shared" si="14"/>
        <v>77</v>
      </c>
      <c r="AB36" s="5">
        <f t="shared" si="14"/>
        <v>73</v>
      </c>
      <c r="AC36" s="5">
        <f t="shared" si="14"/>
        <v>40</v>
      </c>
      <c r="AD36" s="5">
        <f>SUM(E36:AC36)</f>
        <v>1808</v>
      </c>
    </row>
    <row r="37" spans="1:30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8"/>
    </row>
    <row r="38" spans="1:30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28"/>
    </row>
    <row r="39" spans="1:30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5">
        <f>SUM(E39:AC39)</f>
        <v>1</v>
      </c>
    </row>
    <row r="40" spans="1:30" x14ac:dyDescent="0.4">
      <c r="A40" s="12"/>
      <c r="B40" s="87"/>
      <c r="C40" s="88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11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2</v>
      </c>
      <c r="AB40" s="6">
        <v>0</v>
      </c>
      <c r="AC40" s="6">
        <v>0</v>
      </c>
      <c r="AD40" s="5">
        <f>SUM(E40:AC40)</f>
        <v>14</v>
      </c>
    </row>
    <row r="41" spans="1:30" x14ac:dyDescent="0.4">
      <c r="A41" s="14"/>
      <c r="B41" s="85"/>
      <c r="C41" s="89"/>
      <c r="D41" s="5" t="s">
        <v>25</v>
      </c>
      <c r="E41" s="5">
        <f t="shared" ref="E41:AC41" si="16">SUM(E39:E40)</f>
        <v>0</v>
      </c>
      <c r="F41" s="5">
        <f t="shared" si="16"/>
        <v>0</v>
      </c>
      <c r="G41" s="5">
        <f t="shared" si="16"/>
        <v>0</v>
      </c>
      <c r="H41" s="5">
        <f t="shared" si="16"/>
        <v>1</v>
      </c>
      <c r="I41" s="5">
        <f t="shared" si="16"/>
        <v>0</v>
      </c>
      <c r="J41" s="5">
        <f t="shared" si="16"/>
        <v>0</v>
      </c>
      <c r="K41" s="5">
        <f t="shared" si="16"/>
        <v>0</v>
      </c>
      <c r="L41" s="5">
        <f t="shared" si="16"/>
        <v>12</v>
      </c>
      <c r="M41" s="5">
        <f t="shared" si="16"/>
        <v>0</v>
      </c>
      <c r="N41" s="5">
        <f t="shared" si="16"/>
        <v>0</v>
      </c>
      <c r="O41" s="5">
        <f t="shared" si="16"/>
        <v>0</v>
      </c>
      <c r="P41" s="5">
        <f t="shared" ref="P41:X41" si="17">SUM(P39:P40)</f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0</v>
      </c>
      <c r="W41" s="5">
        <f t="shared" si="17"/>
        <v>0</v>
      </c>
      <c r="X41" s="5">
        <f t="shared" si="17"/>
        <v>0</v>
      </c>
      <c r="Y41" s="5">
        <f t="shared" si="16"/>
        <v>0</v>
      </c>
      <c r="Z41" s="5">
        <f t="shared" si="16"/>
        <v>0</v>
      </c>
      <c r="AA41" s="5">
        <f t="shared" si="16"/>
        <v>2</v>
      </c>
      <c r="AB41" s="5">
        <f t="shared" si="16"/>
        <v>0</v>
      </c>
      <c r="AC41" s="5">
        <f t="shared" si="16"/>
        <v>0</v>
      </c>
      <c r="AD41" s="5">
        <f>SUM(E41:AC41)</f>
        <v>15</v>
      </c>
    </row>
    <row r="42" spans="1:30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10"/>
      <c r="Z42" s="6"/>
      <c r="AA42" s="10"/>
      <c r="AB42" s="6"/>
      <c r="AC42" s="10"/>
      <c r="AD42" s="5"/>
    </row>
    <row r="43" spans="1:30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15"/>
      <c r="Z43" s="5"/>
      <c r="AA43" s="15"/>
      <c r="AB43" s="5"/>
      <c r="AC43" s="15"/>
      <c r="AD43" s="5"/>
    </row>
    <row r="44" spans="1:30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10"/>
      <c r="Z44" s="6"/>
      <c r="AA44" s="10"/>
      <c r="AB44" s="6"/>
      <c r="AC44" s="10"/>
      <c r="AD44" s="5"/>
    </row>
    <row r="45" spans="1:30" x14ac:dyDescent="0.4">
      <c r="A45" s="11" t="s">
        <v>48</v>
      </c>
      <c r="B45" s="17" t="s">
        <v>28</v>
      </c>
      <c r="C45" s="73" t="s">
        <v>49</v>
      </c>
      <c r="D45" s="74"/>
      <c r="E45" s="6">
        <v>1</v>
      </c>
      <c r="F45" s="6">
        <v>3</v>
      </c>
      <c r="G45" s="6">
        <v>9</v>
      </c>
      <c r="H45" s="6">
        <v>17</v>
      </c>
      <c r="I45" s="6">
        <v>20</v>
      </c>
      <c r="J45" s="6">
        <v>6</v>
      </c>
      <c r="K45" s="6">
        <v>7</v>
      </c>
      <c r="L45" s="6">
        <v>8</v>
      </c>
      <c r="M45" s="6">
        <v>5</v>
      </c>
      <c r="N45" s="6">
        <v>9</v>
      </c>
      <c r="O45" s="6">
        <v>5</v>
      </c>
      <c r="P45" s="6">
        <v>5</v>
      </c>
      <c r="Q45" s="6">
        <v>9</v>
      </c>
      <c r="R45" s="6">
        <v>6</v>
      </c>
      <c r="S45" s="6">
        <v>4</v>
      </c>
      <c r="T45" s="6">
        <v>3</v>
      </c>
      <c r="U45" s="6">
        <v>5</v>
      </c>
      <c r="V45" s="6">
        <v>7</v>
      </c>
      <c r="W45" s="6">
        <v>4</v>
      </c>
      <c r="X45" s="6">
        <v>5</v>
      </c>
      <c r="Y45" s="6">
        <v>10</v>
      </c>
      <c r="Z45" s="6">
        <v>3</v>
      </c>
      <c r="AA45" s="6">
        <v>9</v>
      </c>
      <c r="AB45" s="6">
        <v>4</v>
      </c>
      <c r="AC45" s="6">
        <v>3</v>
      </c>
      <c r="AD45" s="5">
        <f t="shared" ref="AD45:AD66" si="18">SUM(E45:AC45)</f>
        <v>167</v>
      </c>
    </row>
    <row r="46" spans="1:30" x14ac:dyDescent="0.4">
      <c r="A46" s="11" t="s">
        <v>50</v>
      </c>
      <c r="B46" s="51"/>
      <c r="C46" s="24" t="s">
        <v>110</v>
      </c>
      <c r="D46" s="24"/>
      <c r="E46" s="6">
        <v>9</v>
      </c>
      <c r="F46" s="6">
        <v>6</v>
      </c>
      <c r="G46" s="6">
        <v>10</v>
      </c>
      <c r="H46" s="6">
        <v>8</v>
      </c>
      <c r="I46" s="6">
        <v>9</v>
      </c>
      <c r="J46" s="6">
        <v>19</v>
      </c>
      <c r="K46" s="6">
        <v>10</v>
      </c>
      <c r="L46" s="6">
        <v>5</v>
      </c>
      <c r="M46" s="6">
        <v>12</v>
      </c>
      <c r="N46" s="6">
        <v>10</v>
      </c>
      <c r="O46" s="6">
        <v>9</v>
      </c>
      <c r="P46" s="6">
        <v>5</v>
      </c>
      <c r="Q46" s="6">
        <v>3</v>
      </c>
      <c r="R46" s="6">
        <v>4</v>
      </c>
      <c r="S46" s="6">
        <v>2</v>
      </c>
      <c r="T46" s="6">
        <v>0</v>
      </c>
      <c r="U46" s="6">
        <v>3</v>
      </c>
      <c r="V46" s="6">
        <v>3</v>
      </c>
      <c r="W46" s="6">
        <v>6</v>
      </c>
      <c r="X46" s="6">
        <v>31</v>
      </c>
      <c r="Y46" s="6">
        <v>18</v>
      </c>
      <c r="Z46" s="6">
        <v>16</v>
      </c>
      <c r="AA46" s="6">
        <v>21</v>
      </c>
      <c r="AB46" s="6">
        <v>6</v>
      </c>
      <c r="AC46" s="6">
        <v>4</v>
      </c>
      <c r="AD46" s="5">
        <f t="shared" si="18"/>
        <v>229</v>
      </c>
    </row>
    <row r="47" spans="1:30" x14ac:dyDescent="0.4">
      <c r="A47" s="7"/>
      <c r="B47" s="52"/>
      <c r="C47" s="24" t="s">
        <v>111</v>
      </c>
      <c r="D47" s="24"/>
      <c r="E47" s="6">
        <v>0</v>
      </c>
      <c r="F47" s="6">
        <v>5</v>
      </c>
      <c r="G47" s="6">
        <v>8</v>
      </c>
      <c r="H47" s="6">
        <v>5</v>
      </c>
      <c r="I47" s="6">
        <v>5</v>
      </c>
      <c r="J47" s="6">
        <v>14</v>
      </c>
      <c r="K47" s="6">
        <v>9</v>
      </c>
      <c r="L47" s="6">
        <v>17</v>
      </c>
      <c r="M47" s="6">
        <v>11</v>
      </c>
      <c r="N47" s="6">
        <v>10</v>
      </c>
      <c r="O47" s="6">
        <v>4</v>
      </c>
      <c r="P47" s="6">
        <v>15</v>
      </c>
      <c r="Q47" s="6">
        <v>1</v>
      </c>
      <c r="R47" s="6">
        <v>4</v>
      </c>
      <c r="S47" s="6">
        <v>2</v>
      </c>
      <c r="T47" s="6">
        <v>5</v>
      </c>
      <c r="U47" s="6">
        <v>4</v>
      </c>
      <c r="V47" s="6">
        <v>4</v>
      </c>
      <c r="W47" s="6">
        <v>2</v>
      </c>
      <c r="X47" s="6">
        <v>24</v>
      </c>
      <c r="Y47" s="6">
        <v>6</v>
      </c>
      <c r="Z47" s="6">
        <v>26</v>
      </c>
      <c r="AA47" s="6">
        <v>3</v>
      </c>
      <c r="AB47" s="6">
        <v>9</v>
      </c>
      <c r="AC47" s="6">
        <v>4</v>
      </c>
      <c r="AD47" s="5">
        <f t="shared" si="18"/>
        <v>197</v>
      </c>
    </row>
    <row r="48" spans="1:30" x14ac:dyDescent="0.4">
      <c r="A48" s="7"/>
      <c r="B48" s="52"/>
      <c r="C48" s="24" t="s">
        <v>112</v>
      </c>
      <c r="D48" s="24"/>
      <c r="E48" s="6">
        <v>0</v>
      </c>
      <c r="F48" s="6">
        <v>4</v>
      </c>
      <c r="G48" s="6">
        <v>2</v>
      </c>
      <c r="H48" s="6">
        <v>5</v>
      </c>
      <c r="I48" s="6">
        <v>6</v>
      </c>
      <c r="J48" s="6">
        <v>3</v>
      </c>
      <c r="K48" s="6">
        <v>2</v>
      </c>
      <c r="L48" s="6">
        <v>3</v>
      </c>
      <c r="M48" s="6">
        <v>2</v>
      </c>
      <c r="N48" s="6">
        <v>1</v>
      </c>
      <c r="O48" s="6">
        <v>2</v>
      </c>
      <c r="P48" s="6">
        <v>1</v>
      </c>
      <c r="Q48" s="6">
        <v>2</v>
      </c>
      <c r="R48" s="6">
        <v>0</v>
      </c>
      <c r="S48" s="6">
        <v>0</v>
      </c>
      <c r="T48" s="6">
        <v>0</v>
      </c>
      <c r="U48" s="6">
        <v>4</v>
      </c>
      <c r="V48" s="6">
        <v>2</v>
      </c>
      <c r="W48" s="6">
        <v>1</v>
      </c>
      <c r="X48" s="6">
        <v>6</v>
      </c>
      <c r="Y48" s="6">
        <v>5</v>
      </c>
      <c r="Z48" s="6">
        <v>3</v>
      </c>
      <c r="AA48" s="6">
        <v>5</v>
      </c>
      <c r="AB48" s="6">
        <v>2</v>
      </c>
      <c r="AC48" s="6">
        <v>0</v>
      </c>
      <c r="AD48" s="5">
        <f t="shared" si="18"/>
        <v>61</v>
      </c>
    </row>
    <row r="49" spans="1:30" x14ac:dyDescent="0.4">
      <c r="A49" s="7"/>
      <c r="B49" s="52"/>
      <c r="C49" s="24" t="s">
        <v>113</v>
      </c>
      <c r="D49" s="24"/>
      <c r="E49" s="6">
        <v>0</v>
      </c>
      <c r="F49" s="6">
        <v>1</v>
      </c>
      <c r="G49" s="6">
        <v>0</v>
      </c>
      <c r="H49" s="6">
        <v>3</v>
      </c>
      <c r="I49" s="6">
        <v>4</v>
      </c>
      <c r="J49" s="6">
        <v>1</v>
      </c>
      <c r="K49" s="6">
        <v>0</v>
      </c>
      <c r="L49" s="6">
        <v>0</v>
      </c>
      <c r="M49" s="6">
        <v>1</v>
      </c>
      <c r="N49" s="6">
        <v>2</v>
      </c>
      <c r="O49" s="6">
        <v>0</v>
      </c>
      <c r="P49" s="6">
        <v>0</v>
      </c>
      <c r="Q49" s="6">
        <v>0</v>
      </c>
      <c r="R49" s="6">
        <v>1</v>
      </c>
      <c r="S49" s="6">
        <v>1</v>
      </c>
      <c r="T49" s="6">
        <v>0</v>
      </c>
      <c r="U49" s="6">
        <v>2</v>
      </c>
      <c r="V49" s="6">
        <v>0</v>
      </c>
      <c r="W49" s="6">
        <v>0</v>
      </c>
      <c r="X49" s="6">
        <v>2</v>
      </c>
      <c r="Y49" s="6">
        <v>1</v>
      </c>
      <c r="Z49" s="6">
        <v>1</v>
      </c>
      <c r="AA49" s="6">
        <v>3</v>
      </c>
      <c r="AB49" s="6">
        <v>2</v>
      </c>
      <c r="AC49" s="6">
        <v>1</v>
      </c>
      <c r="AD49" s="5">
        <f t="shared" si="18"/>
        <v>26</v>
      </c>
    </row>
    <row r="50" spans="1:30" x14ac:dyDescent="0.4">
      <c r="A50" s="7"/>
      <c r="B50" s="52"/>
      <c r="C50" s="24" t="s">
        <v>114</v>
      </c>
      <c r="D50" s="24"/>
      <c r="E50" s="6">
        <v>0</v>
      </c>
      <c r="F50" s="6">
        <v>1</v>
      </c>
      <c r="G50" s="6">
        <v>0</v>
      </c>
      <c r="H50" s="6">
        <v>2</v>
      </c>
      <c r="I50" s="6">
        <v>1</v>
      </c>
      <c r="J50" s="6">
        <v>1</v>
      </c>
      <c r="K50" s="6">
        <v>2</v>
      </c>
      <c r="L50" s="6">
        <v>0</v>
      </c>
      <c r="M50" s="6">
        <v>0</v>
      </c>
      <c r="N50" s="6">
        <v>1</v>
      </c>
      <c r="O50" s="6">
        <v>0</v>
      </c>
      <c r="P50" s="6">
        <v>1</v>
      </c>
      <c r="Q50" s="6">
        <v>1</v>
      </c>
      <c r="R50" s="6">
        <v>1</v>
      </c>
      <c r="S50" s="6">
        <v>0</v>
      </c>
      <c r="T50" s="6">
        <v>0</v>
      </c>
      <c r="U50" s="6">
        <v>0</v>
      </c>
      <c r="V50" s="6">
        <v>1</v>
      </c>
      <c r="W50" s="6">
        <v>0</v>
      </c>
      <c r="X50" s="6">
        <v>1</v>
      </c>
      <c r="Y50" s="6">
        <v>0</v>
      </c>
      <c r="Z50" s="6">
        <v>1</v>
      </c>
      <c r="AA50" s="6">
        <v>1</v>
      </c>
      <c r="AB50" s="6">
        <v>1</v>
      </c>
      <c r="AC50" s="6">
        <v>0</v>
      </c>
      <c r="AD50" s="5">
        <f t="shared" si="18"/>
        <v>16</v>
      </c>
    </row>
    <row r="51" spans="1:30" x14ac:dyDescent="0.4">
      <c r="A51" s="7"/>
      <c r="B51" s="52"/>
      <c r="C51" s="24" t="s">
        <v>115</v>
      </c>
      <c r="D51" s="24"/>
      <c r="E51" s="6">
        <v>1</v>
      </c>
      <c r="F51" s="6">
        <v>0</v>
      </c>
      <c r="G51" s="6">
        <v>0</v>
      </c>
      <c r="H51" s="6">
        <v>0</v>
      </c>
      <c r="I51" s="6">
        <v>1</v>
      </c>
      <c r="J51" s="6">
        <v>0</v>
      </c>
      <c r="K51" s="6">
        <v>1</v>
      </c>
      <c r="L51" s="6">
        <v>0</v>
      </c>
      <c r="M51" s="6">
        <v>2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1</v>
      </c>
      <c r="X51" s="6">
        <v>1</v>
      </c>
      <c r="Y51" s="6">
        <v>1</v>
      </c>
      <c r="Z51" s="6">
        <v>1</v>
      </c>
      <c r="AA51" s="6">
        <v>0</v>
      </c>
      <c r="AB51" s="6">
        <v>0</v>
      </c>
      <c r="AC51" s="6">
        <v>0</v>
      </c>
      <c r="AD51" s="5">
        <f t="shared" si="18"/>
        <v>10</v>
      </c>
    </row>
    <row r="52" spans="1:30" ht="13.15" customHeight="1" x14ac:dyDescent="0.4">
      <c r="A52" s="7"/>
      <c r="B52" s="52"/>
      <c r="C52" s="24" t="s">
        <v>116</v>
      </c>
      <c r="D52" s="24"/>
      <c r="E52" s="6">
        <v>2</v>
      </c>
      <c r="F52" s="6">
        <v>1</v>
      </c>
      <c r="G52" s="6">
        <v>0</v>
      </c>
      <c r="H52" s="6">
        <v>1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0</v>
      </c>
      <c r="S52" s="6">
        <v>2</v>
      </c>
      <c r="T52" s="6">
        <v>0</v>
      </c>
      <c r="U52" s="6">
        <v>1</v>
      </c>
      <c r="V52" s="6">
        <v>2</v>
      </c>
      <c r="W52" s="6">
        <v>2</v>
      </c>
      <c r="X52" s="6">
        <v>0</v>
      </c>
      <c r="Y52" s="6">
        <v>0</v>
      </c>
      <c r="Z52" s="6">
        <v>1</v>
      </c>
      <c r="AA52" s="6">
        <v>1</v>
      </c>
      <c r="AB52" s="6">
        <v>0</v>
      </c>
      <c r="AC52" s="6">
        <v>0</v>
      </c>
      <c r="AD52" s="5">
        <f t="shared" si="18"/>
        <v>15</v>
      </c>
    </row>
    <row r="53" spans="1:30" ht="13.15" customHeight="1" x14ac:dyDescent="0.4">
      <c r="A53" s="7"/>
      <c r="B53" s="52"/>
      <c r="C53" s="24" t="s">
        <v>117</v>
      </c>
      <c r="D53" s="24"/>
      <c r="E53" s="6">
        <v>0</v>
      </c>
      <c r="F53" s="6">
        <v>1</v>
      </c>
      <c r="G53" s="6">
        <v>1</v>
      </c>
      <c r="H53" s="6">
        <v>0</v>
      </c>
      <c r="I53" s="6">
        <v>0</v>
      </c>
      <c r="J53" s="6">
        <v>2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2</v>
      </c>
      <c r="Z53" s="6">
        <v>0</v>
      </c>
      <c r="AA53" s="6">
        <v>1</v>
      </c>
      <c r="AB53" s="6">
        <v>0</v>
      </c>
      <c r="AC53" s="6">
        <v>0</v>
      </c>
      <c r="AD53" s="5">
        <f t="shared" si="18"/>
        <v>8</v>
      </c>
    </row>
    <row r="54" spans="1:30" ht="13.15" customHeight="1" x14ac:dyDescent="0.4">
      <c r="A54" s="7"/>
      <c r="B54" s="52"/>
      <c r="C54" s="24" t="s">
        <v>118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1</v>
      </c>
      <c r="Z54" s="6">
        <v>0</v>
      </c>
      <c r="AA54" s="6">
        <v>0</v>
      </c>
      <c r="AB54" s="6">
        <v>0</v>
      </c>
      <c r="AC54" s="6">
        <v>0</v>
      </c>
      <c r="AD54" s="5">
        <f t="shared" si="18"/>
        <v>3</v>
      </c>
    </row>
    <row r="55" spans="1:30" x14ac:dyDescent="0.4">
      <c r="A55" s="6" t="s">
        <v>26</v>
      </c>
      <c r="B55" s="67" t="s">
        <v>51</v>
      </c>
      <c r="C55" s="83"/>
      <c r="D55" s="74"/>
      <c r="E55" s="6">
        <f>SUM(E45:E54)</f>
        <v>14</v>
      </c>
      <c r="F55" s="6">
        <f t="shared" ref="F55:AD55" si="19">SUM(F45:F54)</f>
        <v>22</v>
      </c>
      <c r="G55" s="6">
        <f t="shared" si="19"/>
        <v>30</v>
      </c>
      <c r="H55" s="6">
        <f t="shared" si="19"/>
        <v>41</v>
      </c>
      <c r="I55" s="6">
        <f t="shared" si="19"/>
        <v>46</v>
      </c>
      <c r="J55" s="6">
        <f t="shared" si="19"/>
        <v>46</v>
      </c>
      <c r="K55" s="6">
        <f t="shared" si="19"/>
        <v>33</v>
      </c>
      <c r="L55" s="6">
        <f t="shared" si="19"/>
        <v>33</v>
      </c>
      <c r="M55" s="6">
        <f t="shared" si="19"/>
        <v>33</v>
      </c>
      <c r="N55" s="6">
        <f t="shared" si="19"/>
        <v>33</v>
      </c>
      <c r="O55" s="6">
        <f t="shared" si="19"/>
        <v>21</v>
      </c>
      <c r="P55" s="6">
        <f t="shared" si="19"/>
        <v>29</v>
      </c>
      <c r="Q55" s="6">
        <f t="shared" si="19"/>
        <v>16</v>
      </c>
      <c r="R55" s="6">
        <f t="shared" si="19"/>
        <v>16</v>
      </c>
      <c r="S55" s="6">
        <f t="shared" si="19"/>
        <v>11</v>
      </c>
      <c r="T55" s="6">
        <f t="shared" si="19"/>
        <v>8</v>
      </c>
      <c r="U55" s="6">
        <f t="shared" si="19"/>
        <v>19</v>
      </c>
      <c r="V55" s="6">
        <f t="shared" si="19"/>
        <v>19</v>
      </c>
      <c r="W55" s="6">
        <f t="shared" si="19"/>
        <v>16</v>
      </c>
      <c r="X55" s="6">
        <f t="shared" si="19"/>
        <v>70</v>
      </c>
      <c r="Y55" s="6">
        <f t="shared" si="19"/>
        <v>44</v>
      </c>
      <c r="Z55" s="6">
        <f t="shared" si="19"/>
        <v>52</v>
      </c>
      <c r="AA55" s="6">
        <f t="shared" si="19"/>
        <v>44</v>
      </c>
      <c r="AB55" s="6">
        <f t="shared" si="19"/>
        <v>24</v>
      </c>
      <c r="AC55" s="6">
        <f t="shared" si="19"/>
        <v>12</v>
      </c>
      <c r="AD55" s="6">
        <f t="shared" si="19"/>
        <v>732</v>
      </c>
    </row>
    <row r="56" spans="1:30" x14ac:dyDescent="0.4">
      <c r="A56" s="84"/>
      <c r="B56" s="85"/>
      <c r="C56" s="85"/>
      <c r="D56" s="85"/>
      <c r="E56" s="85"/>
      <c r="AD56" s="5"/>
    </row>
    <row r="57" spans="1:30" x14ac:dyDescent="0.4">
      <c r="A57" s="11" t="s">
        <v>48</v>
      </c>
      <c r="B57" s="17" t="s">
        <v>30</v>
      </c>
      <c r="C57" s="73" t="s">
        <v>52</v>
      </c>
      <c r="D57" s="74"/>
      <c r="E57" s="6">
        <v>8</v>
      </c>
      <c r="F57" s="6">
        <v>10</v>
      </c>
      <c r="G57" s="6">
        <v>21</v>
      </c>
      <c r="H57" s="6">
        <v>17</v>
      </c>
      <c r="I57" s="6">
        <v>13</v>
      </c>
      <c r="J57" s="6">
        <v>12</v>
      </c>
      <c r="K57" s="6">
        <v>28</v>
      </c>
      <c r="L57" s="6">
        <v>12</v>
      </c>
      <c r="M57" s="6">
        <v>12</v>
      </c>
      <c r="N57" s="6">
        <v>15</v>
      </c>
      <c r="O57" s="6">
        <v>11</v>
      </c>
      <c r="P57" s="6">
        <v>15</v>
      </c>
      <c r="Q57" s="6">
        <v>18</v>
      </c>
      <c r="R57" s="6">
        <v>9</v>
      </c>
      <c r="S57" s="6">
        <v>16</v>
      </c>
      <c r="T57" s="6">
        <v>11</v>
      </c>
      <c r="U57" s="6">
        <v>13</v>
      </c>
      <c r="V57" s="6">
        <v>13</v>
      </c>
      <c r="W57" s="6">
        <v>19</v>
      </c>
      <c r="X57" s="6">
        <v>16</v>
      </c>
      <c r="Y57" s="6">
        <v>6</v>
      </c>
      <c r="Z57" s="6">
        <v>4</v>
      </c>
      <c r="AA57" s="6">
        <v>11</v>
      </c>
      <c r="AB57" s="6">
        <v>9</v>
      </c>
      <c r="AC57" s="6">
        <v>13</v>
      </c>
      <c r="AD57" s="5">
        <f t="shared" si="18"/>
        <v>332</v>
      </c>
    </row>
    <row r="58" spans="1:30" x14ac:dyDescent="0.4">
      <c r="A58" s="11" t="s">
        <v>50</v>
      </c>
      <c r="B58" s="52"/>
      <c r="C58" s="24" t="s">
        <v>119</v>
      </c>
      <c r="D58" s="53"/>
      <c r="E58" s="6">
        <v>11</v>
      </c>
      <c r="F58" s="6">
        <v>7</v>
      </c>
      <c r="G58" s="6">
        <v>9</v>
      </c>
      <c r="H58" s="6">
        <v>8</v>
      </c>
      <c r="I58" s="6">
        <v>4</v>
      </c>
      <c r="J58" s="6">
        <v>3</v>
      </c>
      <c r="K58" s="6">
        <v>5</v>
      </c>
      <c r="L58" s="6">
        <v>7</v>
      </c>
      <c r="M58" s="6">
        <v>5</v>
      </c>
      <c r="N58" s="6">
        <v>6</v>
      </c>
      <c r="O58" s="6">
        <v>4</v>
      </c>
      <c r="P58" s="6">
        <v>6</v>
      </c>
      <c r="Q58" s="6">
        <v>1</v>
      </c>
      <c r="R58" s="6">
        <v>4</v>
      </c>
      <c r="S58" s="6">
        <v>2</v>
      </c>
      <c r="T58" s="6">
        <v>4</v>
      </c>
      <c r="U58" s="6">
        <v>3</v>
      </c>
      <c r="V58" s="6">
        <v>7</v>
      </c>
      <c r="W58" s="6">
        <v>7</v>
      </c>
      <c r="X58" s="6">
        <v>6</v>
      </c>
      <c r="Y58" s="6">
        <v>8</v>
      </c>
      <c r="Z58" s="6">
        <v>1</v>
      </c>
      <c r="AA58" s="6">
        <v>11</v>
      </c>
      <c r="AB58" s="6">
        <v>6</v>
      </c>
      <c r="AC58" s="6">
        <v>5</v>
      </c>
      <c r="AD58" s="5">
        <f t="shared" si="18"/>
        <v>140</v>
      </c>
    </row>
    <row r="59" spans="1:30" x14ac:dyDescent="0.4">
      <c r="A59" s="7"/>
      <c r="B59" s="52"/>
      <c r="C59" s="24" t="s">
        <v>120</v>
      </c>
      <c r="D59" s="53"/>
      <c r="E59" s="6">
        <v>147</v>
      </c>
      <c r="F59" s="6">
        <v>84</v>
      </c>
      <c r="G59" s="6">
        <v>51</v>
      </c>
      <c r="H59" s="6">
        <v>50</v>
      </c>
      <c r="I59" s="6">
        <v>79</v>
      </c>
      <c r="J59" s="6">
        <v>56</v>
      </c>
      <c r="K59" s="6">
        <v>55</v>
      </c>
      <c r="L59" s="6">
        <v>75</v>
      </c>
      <c r="M59" s="6">
        <v>42</v>
      </c>
      <c r="N59" s="6">
        <v>45</v>
      </c>
      <c r="O59" s="6">
        <v>61</v>
      </c>
      <c r="P59" s="6">
        <v>61</v>
      </c>
      <c r="Q59" s="6">
        <v>54</v>
      </c>
      <c r="R59" s="6">
        <v>66</v>
      </c>
      <c r="S59" s="6">
        <v>66</v>
      </c>
      <c r="T59" s="6">
        <v>57</v>
      </c>
      <c r="U59" s="6">
        <v>48</v>
      </c>
      <c r="V59" s="6">
        <v>60</v>
      </c>
      <c r="W59" s="6">
        <v>49</v>
      </c>
      <c r="X59" s="6">
        <v>59</v>
      </c>
      <c r="Y59" s="6">
        <v>43</v>
      </c>
      <c r="Z59" s="6">
        <v>18</v>
      </c>
      <c r="AA59" s="6">
        <v>39</v>
      </c>
      <c r="AB59" s="6">
        <v>40</v>
      </c>
      <c r="AC59" s="6">
        <v>86</v>
      </c>
      <c r="AD59" s="5">
        <f t="shared" si="18"/>
        <v>1491</v>
      </c>
    </row>
    <row r="60" spans="1:30" x14ac:dyDescent="0.4">
      <c r="A60" s="7"/>
      <c r="B60" s="52"/>
      <c r="C60" s="24" t="s">
        <v>121</v>
      </c>
      <c r="D60" s="53"/>
      <c r="E60" s="6">
        <v>0</v>
      </c>
      <c r="F60" s="6">
        <v>5</v>
      </c>
      <c r="G60" s="6">
        <v>1</v>
      </c>
      <c r="H60" s="6">
        <v>3</v>
      </c>
      <c r="I60" s="6">
        <v>3</v>
      </c>
      <c r="J60" s="6">
        <v>0</v>
      </c>
      <c r="K60" s="6">
        <v>0</v>
      </c>
      <c r="L60" s="6">
        <v>2</v>
      </c>
      <c r="M60" s="6">
        <v>3</v>
      </c>
      <c r="N60" s="6">
        <v>2</v>
      </c>
      <c r="O60" s="6">
        <v>0</v>
      </c>
      <c r="P60" s="6">
        <v>5</v>
      </c>
      <c r="Q60" s="6">
        <v>3</v>
      </c>
      <c r="R60" s="6">
        <v>5</v>
      </c>
      <c r="S60" s="6">
        <v>0</v>
      </c>
      <c r="T60" s="6">
        <v>0</v>
      </c>
      <c r="U60" s="6">
        <v>4</v>
      </c>
      <c r="V60" s="6">
        <v>3</v>
      </c>
      <c r="W60" s="6">
        <v>3</v>
      </c>
      <c r="X60" s="6">
        <v>3</v>
      </c>
      <c r="Y60" s="6">
        <v>2</v>
      </c>
      <c r="Z60" s="6">
        <v>1</v>
      </c>
      <c r="AA60" s="6">
        <v>3</v>
      </c>
      <c r="AB60" s="6">
        <v>0</v>
      </c>
      <c r="AC60" s="6">
        <v>0</v>
      </c>
      <c r="AD60" s="5">
        <f t="shared" si="18"/>
        <v>51</v>
      </c>
    </row>
    <row r="61" spans="1:30" x14ac:dyDescent="0.4">
      <c r="A61" s="7"/>
      <c r="B61" s="52"/>
      <c r="C61" s="24" t="s">
        <v>122</v>
      </c>
      <c r="D61" s="53"/>
      <c r="E61" s="6">
        <v>0</v>
      </c>
      <c r="F61" s="6">
        <v>9</v>
      </c>
      <c r="G61" s="6">
        <v>2</v>
      </c>
      <c r="H61" s="6">
        <v>0</v>
      </c>
      <c r="I61" s="6">
        <v>0</v>
      </c>
      <c r="J61" s="6">
        <v>10</v>
      </c>
      <c r="K61" s="6">
        <v>3</v>
      </c>
      <c r="L61" s="6">
        <v>15</v>
      </c>
      <c r="M61" s="6">
        <v>0</v>
      </c>
      <c r="N61" s="6">
        <v>4</v>
      </c>
      <c r="O61" s="6">
        <v>4</v>
      </c>
      <c r="P61" s="6">
        <v>3</v>
      </c>
      <c r="Q61" s="6">
        <v>5</v>
      </c>
      <c r="R61" s="6">
        <v>2</v>
      </c>
      <c r="S61" s="6">
        <v>2</v>
      </c>
      <c r="T61" s="6">
        <v>1</v>
      </c>
      <c r="U61" s="6">
        <v>1</v>
      </c>
      <c r="V61" s="6">
        <v>2</v>
      </c>
      <c r="W61" s="6">
        <v>1</v>
      </c>
      <c r="X61" s="6">
        <v>4</v>
      </c>
      <c r="Y61" s="6">
        <v>1</v>
      </c>
      <c r="Z61" s="6">
        <v>1</v>
      </c>
      <c r="AA61" s="6">
        <v>4</v>
      </c>
      <c r="AB61" s="6">
        <v>0</v>
      </c>
      <c r="AC61" s="6">
        <v>1</v>
      </c>
      <c r="AD61" s="5">
        <f t="shared" si="18"/>
        <v>75</v>
      </c>
    </row>
    <row r="62" spans="1:30" x14ac:dyDescent="0.4">
      <c r="A62" s="7"/>
      <c r="B62" s="52"/>
      <c r="C62" s="24" t="s">
        <v>123</v>
      </c>
      <c r="D62" s="53"/>
      <c r="E62" s="6">
        <v>0</v>
      </c>
      <c r="F62" s="6">
        <v>0</v>
      </c>
      <c r="G62" s="6">
        <v>0</v>
      </c>
      <c r="H62" s="6">
        <v>0</v>
      </c>
      <c r="I62" s="6">
        <v>3</v>
      </c>
      <c r="J62" s="6">
        <v>0</v>
      </c>
      <c r="K62" s="6">
        <v>2</v>
      </c>
      <c r="L62" s="6">
        <v>1</v>
      </c>
      <c r="M62" s="6">
        <v>1</v>
      </c>
      <c r="N62" s="6">
        <v>1</v>
      </c>
      <c r="O62" s="6">
        <v>1</v>
      </c>
      <c r="P62" s="6">
        <v>2</v>
      </c>
      <c r="Q62" s="6">
        <v>3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2</v>
      </c>
      <c r="Y62" s="6">
        <v>2</v>
      </c>
      <c r="Z62" s="6">
        <v>2</v>
      </c>
      <c r="AA62" s="6">
        <v>1</v>
      </c>
      <c r="AB62" s="6">
        <v>0</v>
      </c>
      <c r="AC62" s="6">
        <v>2</v>
      </c>
      <c r="AD62" s="5">
        <f t="shared" si="18"/>
        <v>24</v>
      </c>
    </row>
    <row r="63" spans="1:30" ht="13.15" customHeight="1" x14ac:dyDescent="0.4">
      <c r="A63" s="7"/>
      <c r="B63" s="52"/>
      <c r="C63" s="24" t="s">
        <v>124</v>
      </c>
      <c r="D63" s="50"/>
      <c r="E63" s="6">
        <v>0</v>
      </c>
      <c r="F63" s="6">
        <v>2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1</v>
      </c>
      <c r="S63" s="6">
        <v>1</v>
      </c>
      <c r="T63" s="6">
        <v>0</v>
      </c>
      <c r="U63" s="6">
        <v>0</v>
      </c>
      <c r="V63" s="6">
        <v>0</v>
      </c>
      <c r="W63" s="6">
        <v>1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5">
        <f t="shared" si="18"/>
        <v>6</v>
      </c>
    </row>
    <row r="64" spans="1:30" x14ac:dyDescent="0.4">
      <c r="A64" s="7"/>
      <c r="B64" s="52"/>
      <c r="C64" s="24" t="s">
        <v>125</v>
      </c>
      <c r="D64" s="53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2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0</v>
      </c>
      <c r="AC64" s="6">
        <v>0</v>
      </c>
      <c r="AD64" s="5">
        <f t="shared" si="18"/>
        <v>4</v>
      </c>
    </row>
    <row r="65" spans="1:30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2</v>
      </c>
      <c r="I65" s="6">
        <v>1</v>
      </c>
      <c r="J65" s="6">
        <v>0</v>
      </c>
      <c r="K65" s="6">
        <v>0</v>
      </c>
      <c r="L65" s="6">
        <v>0</v>
      </c>
      <c r="M65" s="6">
        <v>1</v>
      </c>
      <c r="N65" s="6">
        <v>0</v>
      </c>
      <c r="O65" s="6">
        <v>0</v>
      </c>
      <c r="P65" s="6">
        <v>0</v>
      </c>
      <c r="Q65" s="6">
        <v>0</v>
      </c>
      <c r="R65" s="6">
        <v>2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6">
        <v>0</v>
      </c>
      <c r="Y65" s="6">
        <v>1</v>
      </c>
      <c r="Z65" s="6">
        <v>0</v>
      </c>
      <c r="AA65" s="6">
        <v>1</v>
      </c>
      <c r="AB65" s="6">
        <v>1</v>
      </c>
      <c r="AC65" s="6">
        <v>0</v>
      </c>
      <c r="AD65" s="5">
        <f t="shared" si="18"/>
        <v>10</v>
      </c>
    </row>
    <row r="66" spans="1:30" x14ac:dyDescent="0.4">
      <c r="A66" s="7"/>
      <c r="B66" s="52"/>
      <c r="C66" s="24" t="s">
        <v>127</v>
      </c>
      <c r="D66" s="53"/>
      <c r="E66" s="6">
        <v>1</v>
      </c>
      <c r="F66" s="6">
        <v>1</v>
      </c>
      <c r="G66" s="6">
        <v>0</v>
      </c>
      <c r="H66" s="6">
        <v>1</v>
      </c>
      <c r="I66" s="6">
        <v>0</v>
      </c>
      <c r="J66" s="6">
        <v>0</v>
      </c>
      <c r="K66" s="6">
        <v>1</v>
      </c>
      <c r="L66" s="6">
        <v>0</v>
      </c>
      <c r="M66" s="6">
        <v>1</v>
      </c>
      <c r="N66" s="6">
        <v>0</v>
      </c>
      <c r="O66" s="6">
        <v>2</v>
      </c>
      <c r="P66" s="6">
        <v>2</v>
      </c>
      <c r="Q66" s="6">
        <v>2</v>
      </c>
      <c r="R66" s="6">
        <v>0</v>
      </c>
      <c r="S66" s="6">
        <v>0</v>
      </c>
      <c r="T66" s="6">
        <v>1</v>
      </c>
      <c r="U66" s="6">
        <v>0</v>
      </c>
      <c r="V66" s="6">
        <v>1</v>
      </c>
      <c r="W66" s="6">
        <v>1</v>
      </c>
      <c r="X66" s="6">
        <v>0</v>
      </c>
      <c r="Y66" s="6">
        <v>1</v>
      </c>
      <c r="Z66" s="6">
        <v>0</v>
      </c>
      <c r="AA66" s="6">
        <v>0</v>
      </c>
      <c r="AB66" s="6">
        <v>1</v>
      </c>
      <c r="AC66" s="6">
        <v>0</v>
      </c>
      <c r="AD66" s="5">
        <f t="shared" si="18"/>
        <v>16</v>
      </c>
    </row>
    <row r="67" spans="1:30" x14ac:dyDescent="0.4">
      <c r="A67" s="6" t="s">
        <v>26</v>
      </c>
      <c r="B67" s="67" t="s">
        <v>51</v>
      </c>
      <c r="C67" s="83"/>
      <c r="D67" s="74"/>
      <c r="E67" s="6">
        <f t="shared" ref="E67:AD67" si="20">SUM(E57:E66)</f>
        <v>167</v>
      </c>
      <c r="F67" s="6">
        <f t="shared" si="20"/>
        <v>118</v>
      </c>
      <c r="G67" s="6">
        <f t="shared" si="20"/>
        <v>84</v>
      </c>
      <c r="H67" s="6">
        <f t="shared" si="20"/>
        <v>81</v>
      </c>
      <c r="I67" s="6">
        <f t="shared" si="20"/>
        <v>103</v>
      </c>
      <c r="J67" s="6">
        <f t="shared" si="20"/>
        <v>81</v>
      </c>
      <c r="K67" s="6">
        <f t="shared" si="20"/>
        <v>94</v>
      </c>
      <c r="L67" s="6">
        <f t="shared" si="20"/>
        <v>113</v>
      </c>
      <c r="M67" s="6">
        <f t="shared" si="20"/>
        <v>65</v>
      </c>
      <c r="N67" s="6">
        <f t="shared" si="20"/>
        <v>73</v>
      </c>
      <c r="O67" s="6">
        <f t="shared" si="20"/>
        <v>83</v>
      </c>
      <c r="P67" s="6">
        <f t="shared" si="20"/>
        <v>94</v>
      </c>
      <c r="Q67" s="6">
        <f t="shared" si="20"/>
        <v>89</v>
      </c>
      <c r="R67" s="6">
        <f t="shared" si="20"/>
        <v>90</v>
      </c>
      <c r="S67" s="6">
        <f t="shared" si="20"/>
        <v>87</v>
      </c>
      <c r="T67" s="6">
        <f t="shared" si="20"/>
        <v>74</v>
      </c>
      <c r="U67" s="6">
        <f t="shared" si="20"/>
        <v>69</v>
      </c>
      <c r="V67" s="6">
        <f t="shared" si="20"/>
        <v>87</v>
      </c>
      <c r="W67" s="6">
        <f t="shared" si="20"/>
        <v>81</v>
      </c>
      <c r="X67" s="6">
        <f t="shared" si="20"/>
        <v>90</v>
      </c>
      <c r="Y67" s="6">
        <f t="shared" si="20"/>
        <v>64</v>
      </c>
      <c r="Z67" s="6">
        <f t="shared" si="20"/>
        <v>27</v>
      </c>
      <c r="AA67" s="6">
        <f t="shared" si="20"/>
        <v>71</v>
      </c>
      <c r="AB67" s="6">
        <f t="shared" si="20"/>
        <v>57</v>
      </c>
      <c r="AC67" s="6">
        <f t="shared" si="20"/>
        <v>107</v>
      </c>
      <c r="AD67" s="6">
        <f t="shared" si="20"/>
        <v>2149</v>
      </c>
    </row>
    <row r="68" spans="1:30" x14ac:dyDescent="0.4">
      <c r="A68" s="84"/>
      <c r="B68" s="85"/>
      <c r="C68" s="85"/>
      <c r="D68" s="85"/>
      <c r="E68" s="85"/>
    </row>
    <row r="69" spans="1:30" x14ac:dyDescent="0.4">
      <c r="A69" s="11" t="s">
        <v>48</v>
      </c>
      <c r="B69" s="17" t="s">
        <v>32</v>
      </c>
      <c r="C69" s="73" t="s">
        <v>53</v>
      </c>
      <c r="D69" s="74"/>
      <c r="E69" s="6">
        <v>6</v>
      </c>
      <c r="F69" s="6">
        <v>7</v>
      </c>
      <c r="G69" s="6">
        <v>9</v>
      </c>
      <c r="H69" s="6">
        <v>6</v>
      </c>
      <c r="I69" s="6">
        <v>7</v>
      </c>
      <c r="J69" s="6">
        <v>9</v>
      </c>
      <c r="K69" s="6">
        <v>4</v>
      </c>
      <c r="L69" s="6">
        <v>4</v>
      </c>
      <c r="M69" s="6">
        <v>9</v>
      </c>
      <c r="N69" s="6">
        <v>5</v>
      </c>
      <c r="O69" s="6">
        <v>13</v>
      </c>
      <c r="P69" s="6">
        <v>12</v>
      </c>
      <c r="Q69" s="6">
        <v>6</v>
      </c>
      <c r="R69" s="6">
        <v>8</v>
      </c>
      <c r="S69" s="6">
        <v>4</v>
      </c>
      <c r="T69" s="6">
        <v>8</v>
      </c>
      <c r="U69" s="6">
        <v>11</v>
      </c>
      <c r="V69" s="6">
        <v>20</v>
      </c>
      <c r="W69" s="6">
        <v>14</v>
      </c>
      <c r="X69" s="6">
        <v>2</v>
      </c>
      <c r="Y69" s="6">
        <v>5</v>
      </c>
      <c r="Z69" s="6">
        <v>2</v>
      </c>
      <c r="AA69" s="6">
        <v>10</v>
      </c>
      <c r="AB69" s="6">
        <v>3</v>
      </c>
      <c r="AC69" s="6">
        <v>2</v>
      </c>
      <c r="AD69" s="5">
        <f t="shared" ref="AD69:AD78" si="21">SUM(E69:AC69)</f>
        <v>186</v>
      </c>
    </row>
    <row r="70" spans="1:30" x14ac:dyDescent="0.4">
      <c r="A70" s="11" t="s">
        <v>50</v>
      </c>
      <c r="B70" s="52"/>
      <c r="C70" s="24" t="s">
        <v>128</v>
      </c>
      <c r="D70" s="50"/>
      <c r="E70" s="6">
        <v>4</v>
      </c>
      <c r="F70" s="6">
        <v>3</v>
      </c>
      <c r="G70" s="6">
        <v>5</v>
      </c>
      <c r="H70" s="6">
        <v>1</v>
      </c>
      <c r="I70" s="6">
        <v>1</v>
      </c>
      <c r="J70" s="6">
        <v>4</v>
      </c>
      <c r="K70" s="6">
        <v>1</v>
      </c>
      <c r="L70" s="6">
        <v>1</v>
      </c>
      <c r="M70" s="6">
        <v>6</v>
      </c>
      <c r="N70" s="6">
        <v>2</v>
      </c>
      <c r="O70" s="6">
        <v>3</v>
      </c>
      <c r="P70" s="6">
        <v>4</v>
      </c>
      <c r="Q70" s="6">
        <v>3</v>
      </c>
      <c r="R70" s="6">
        <v>4</v>
      </c>
      <c r="S70" s="6">
        <v>6</v>
      </c>
      <c r="T70" s="6">
        <v>5</v>
      </c>
      <c r="U70" s="6">
        <v>2</v>
      </c>
      <c r="V70" s="6">
        <v>6</v>
      </c>
      <c r="W70" s="6">
        <v>2</v>
      </c>
      <c r="X70" s="6">
        <v>1</v>
      </c>
      <c r="Y70" s="6">
        <v>1</v>
      </c>
      <c r="Z70" s="6">
        <v>0</v>
      </c>
      <c r="AA70" s="6">
        <v>2</v>
      </c>
      <c r="AB70" s="6">
        <v>2</v>
      </c>
      <c r="AC70" s="6">
        <v>1</v>
      </c>
      <c r="AD70" s="5">
        <f t="shared" si="21"/>
        <v>70</v>
      </c>
    </row>
    <row r="71" spans="1:30" x14ac:dyDescent="0.4">
      <c r="A71" s="7"/>
      <c r="B71" s="52"/>
      <c r="C71" s="24" t="s">
        <v>129</v>
      </c>
      <c r="D71" s="50"/>
      <c r="E71" s="6">
        <v>4</v>
      </c>
      <c r="F71" s="6">
        <v>4</v>
      </c>
      <c r="G71" s="6">
        <v>0</v>
      </c>
      <c r="H71" s="6">
        <v>1</v>
      </c>
      <c r="I71" s="6">
        <v>6</v>
      </c>
      <c r="J71" s="6">
        <v>3</v>
      </c>
      <c r="K71" s="6">
        <v>5</v>
      </c>
      <c r="L71" s="6">
        <v>2</v>
      </c>
      <c r="M71" s="6">
        <v>7</v>
      </c>
      <c r="N71" s="6">
        <v>1</v>
      </c>
      <c r="O71" s="6">
        <v>3</v>
      </c>
      <c r="P71" s="6">
        <v>1</v>
      </c>
      <c r="Q71" s="6">
        <v>6</v>
      </c>
      <c r="R71" s="6">
        <v>1</v>
      </c>
      <c r="S71" s="6">
        <v>7</v>
      </c>
      <c r="T71" s="6">
        <v>8</v>
      </c>
      <c r="U71" s="6">
        <v>6</v>
      </c>
      <c r="V71" s="6">
        <v>9</v>
      </c>
      <c r="W71" s="6">
        <v>5</v>
      </c>
      <c r="X71" s="6">
        <v>2</v>
      </c>
      <c r="Y71" s="6">
        <v>3</v>
      </c>
      <c r="Z71" s="6">
        <v>2</v>
      </c>
      <c r="AA71" s="6">
        <v>7</v>
      </c>
      <c r="AB71" s="6">
        <v>5</v>
      </c>
      <c r="AC71" s="6">
        <v>4</v>
      </c>
      <c r="AD71" s="5">
        <f t="shared" si="21"/>
        <v>102</v>
      </c>
    </row>
    <row r="72" spans="1:30" x14ac:dyDescent="0.4">
      <c r="A72" s="7"/>
      <c r="B72" s="52"/>
      <c r="C72" s="24" t="s">
        <v>130</v>
      </c>
      <c r="D72" s="50"/>
      <c r="E72" s="6">
        <v>3</v>
      </c>
      <c r="F72" s="6">
        <v>2</v>
      </c>
      <c r="G72" s="6">
        <v>4</v>
      </c>
      <c r="H72" s="6">
        <v>0</v>
      </c>
      <c r="I72" s="6">
        <v>1</v>
      </c>
      <c r="J72" s="6">
        <v>2</v>
      </c>
      <c r="K72" s="6">
        <v>1</v>
      </c>
      <c r="L72" s="6">
        <v>1</v>
      </c>
      <c r="M72" s="6">
        <v>3</v>
      </c>
      <c r="N72" s="6">
        <v>2</v>
      </c>
      <c r="O72" s="6">
        <v>2</v>
      </c>
      <c r="P72" s="6">
        <v>3</v>
      </c>
      <c r="Q72" s="6">
        <v>0</v>
      </c>
      <c r="R72" s="6">
        <v>1</v>
      </c>
      <c r="S72" s="6">
        <v>2</v>
      </c>
      <c r="T72" s="6">
        <v>1</v>
      </c>
      <c r="U72" s="6">
        <v>1</v>
      </c>
      <c r="V72" s="6">
        <v>3</v>
      </c>
      <c r="W72" s="6">
        <v>2</v>
      </c>
      <c r="X72" s="6">
        <v>3</v>
      </c>
      <c r="Y72" s="6">
        <v>5</v>
      </c>
      <c r="Z72" s="6">
        <v>3</v>
      </c>
      <c r="AA72" s="6">
        <v>4</v>
      </c>
      <c r="AB72" s="6">
        <v>0</v>
      </c>
      <c r="AC72" s="6">
        <v>2</v>
      </c>
      <c r="AD72" s="5">
        <f t="shared" si="21"/>
        <v>51</v>
      </c>
    </row>
    <row r="73" spans="1:30" x14ac:dyDescent="0.4">
      <c r="A73" s="7"/>
      <c r="B73" s="52"/>
      <c r="C73" s="24" t="s">
        <v>131</v>
      </c>
      <c r="D73" s="50"/>
      <c r="E73" s="6">
        <v>0</v>
      </c>
      <c r="F73" s="6">
        <v>1</v>
      </c>
      <c r="G73" s="6">
        <v>1</v>
      </c>
      <c r="H73" s="6">
        <v>1</v>
      </c>
      <c r="I73" s="6">
        <v>2</v>
      </c>
      <c r="J73" s="6">
        <v>1</v>
      </c>
      <c r="K73" s="6">
        <v>2</v>
      </c>
      <c r="L73" s="6">
        <v>2</v>
      </c>
      <c r="M73" s="6">
        <v>0</v>
      </c>
      <c r="N73" s="6">
        <v>1</v>
      </c>
      <c r="O73" s="6">
        <v>1</v>
      </c>
      <c r="P73" s="6">
        <v>2</v>
      </c>
      <c r="Q73" s="6">
        <v>2</v>
      </c>
      <c r="R73" s="6">
        <v>3</v>
      </c>
      <c r="S73" s="6">
        <v>7</v>
      </c>
      <c r="T73" s="6">
        <v>5</v>
      </c>
      <c r="U73" s="6">
        <v>4</v>
      </c>
      <c r="V73" s="6">
        <v>4</v>
      </c>
      <c r="W73" s="6">
        <v>4</v>
      </c>
      <c r="X73" s="6">
        <v>0</v>
      </c>
      <c r="Y73" s="6">
        <v>1</v>
      </c>
      <c r="Z73" s="6">
        <v>0</v>
      </c>
      <c r="AA73" s="6">
        <v>1</v>
      </c>
      <c r="AB73" s="6">
        <v>2</v>
      </c>
      <c r="AC73" s="6">
        <v>3</v>
      </c>
      <c r="AD73" s="5">
        <f t="shared" si="21"/>
        <v>50</v>
      </c>
    </row>
    <row r="74" spans="1:30" ht="13.15" customHeight="1" x14ac:dyDescent="0.4">
      <c r="A74" s="7"/>
      <c r="B74" s="52"/>
      <c r="C74" s="24" t="s">
        <v>132</v>
      </c>
      <c r="D74" s="50"/>
      <c r="E74" s="6">
        <v>0</v>
      </c>
      <c r="F74" s="6">
        <v>1</v>
      </c>
      <c r="G74" s="6">
        <v>3</v>
      </c>
      <c r="H74" s="6">
        <v>1</v>
      </c>
      <c r="I74" s="6">
        <v>0</v>
      </c>
      <c r="J74" s="6">
        <v>1</v>
      </c>
      <c r="K74" s="6">
        <v>1</v>
      </c>
      <c r="L74" s="6">
        <v>1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3</v>
      </c>
      <c r="V74" s="6">
        <v>2</v>
      </c>
      <c r="W74" s="6">
        <v>0</v>
      </c>
      <c r="X74" s="6">
        <v>0</v>
      </c>
      <c r="Y74" s="6">
        <v>2</v>
      </c>
      <c r="Z74" s="6">
        <v>0</v>
      </c>
      <c r="AA74" s="6">
        <v>3</v>
      </c>
      <c r="AB74" s="6">
        <v>1</v>
      </c>
      <c r="AC74" s="6">
        <v>1</v>
      </c>
      <c r="AD74" s="5">
        <f t="shared" si="21"/>
        <v>21</v>
      </c>
    </row>
    <row r="75" spans="1:30" x14ac:dyDescent="0.4">
      <c r="A75" s="7"/>
      <c r="B75" s="52"/>
      <c r="C75" s="24" t="s">
        <v>133</v>
      </c>
      <c r="D75" s="50"/>
      <c r="E75" s="6">
        <v>0</v>
      </c>
      <c r="F75" s="6">
        <v>4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2</v>
      </c>
      <c r="O75" s="6">
        <v>1</v>
      </c>
      <c r="P75" s="6">
        <v>2</v>
      </c>
      <c r="Q75" s="6">
        <v>1</v>
      </c>
      <c r="R75" s="6">
        <v>0</v>
      </c>
      <c r="S75" s="6">
        <v>1</v>
      </c>
      <c r="T75" s="6">
        <v>1</v>
      </c>
      <c r="U75" s="6">
        <v>0</v>
      </c>
      <c r="V75" s="6">
        <v>1</v>
      </c>
      <c r="W75" s="6">
        <v>2</v>
      </c>
      <c r="X75" s="6">
        <v>1</v>
      </c>
      <c r="Y75" s="6">
        <v>2</v>
      </c>
      <c r="Z75" s="6">
        <v>1</v>
      </c>
      <c r="AA75" s="6">
        <v>3</v>
      </c>
      <c r="AB75" s="6">
        <v>0</v>
      </c>
      <c r="AC75" s="6">
        <v>2</v>
      </c>
      <c r="AD75" s="5">
        <f t="shared" si="21"/>
        <v>25</v>
      </c>
    </row>
    <row r="76" spans="1:30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2</v>
      </c>
      <c r="H76" s="6">
        <v>0</v>
      </c>
      <c r="I76" s="6">
        <v>0</v>
      </c>
      <c r="J76" s="6">
        <v>1</v>
      </c>
      <c r="K76" s="6">
        <v>1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6">
        <v>2</v>
      </c>
      <c r="U76" s="6">
        <v>1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5">
        <f t="shared" si="21"/>
        <v>9</v>
      </c>
    </row>
    <row r="77" spans="1:30" x14ac:dyDescent="0.4">
      <c r="A77" s="7"/>
      <c r="B77" s="52"/>
      <c r="C77" s="24" t="s">
        <v>135</v>
      </c>
      <c r="D77" s="50"/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2</v>
      </c>
      <c r="M77" s="6">
        <v>0</v>
      </c>
      <c r="N77" s="6">
        <v>0</v>
      </c>
      <c r="O77" s="6">
        <v>1</v>
      </c>
      <c r="P77" s="6">
        <v>0</v>
      </c>
      <c r="Q77" s="6">
        <v>3</v>
      </c>
      <c r="R77" s="6">
        <v>0</v>
      </c>
      <c r="S77" s="6">
        <v>0</v>
      </c>
      <c r="T77" s="6">
        <v>1</v>
      </c>
      <c r="U77" s="6">
        <v>0</v>
      </c>
      <c r="V77" s="6">
        <v>2</v>
      </c>
      <c r="W77" s="6">
        <v>0</v>
      </c>
      <c r="X77" s="6">
        <v>0</v>
      </c>
      <c r="Y77" s="6">
        <v>0</v>
      </c>
      <c r="Z77" s="6">
        <v>0</v>
      </c>
      <c r="AA77" s="6">
        <v>1</v>
      </c>
      <c r="AB77" s="6">
        <v>0</v>
      </c>
      <c r="AC77" s="6">
        <v>0</v>
      </c>
      <c r="AD77" s="5">
        <f t="shared" si="21"/>
        <v>12</v>
      </c>
    </row>
    <row r="78" spans="1:30" x14ac:dyDescent="0.4">
      <c r="A78" s="7"/>
      <c r="B78" s="52"/>
      <c r="C78" s="24" t="s">
        <v>136</v>
      </c>
      <c r="D78" s="50"/>
      <c r="E78" s="6">
        <v>1</v>
      </c>
      <c r="F78" s="6">
        <v>2</v>
      </c>
      <c r="G78" s="6">
        <v>2</v>
      </c>
      <c r="H78" s="6">
        <v>0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2</v>
      </c>
      <c r="P78" s="6">
        <v>0</v>
      </c>
      <c r="Q78" s="6">
        <v>1</v>
      </c>
      <c r="R78" s="6">
        <v>0</v>
      </c>
      <c r="S78" s="6">
        <v>2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0</v>
      </c>
      <c r="AC78" s="6">
        <v>0</v>
      </c>
      <c r="AD78" s="5">
        <f t="shared" si="21"/>
        <v>12</v>
      </c>
    </row>
    <row r="79" spans="1:30" x14ac:dyDescent="0.4">
      <c r="A79" s="6" t="s">
        <v>26</v>
      </c>
      <c r="B79" s="67" t="s">
        <v>51</v>
      </c>
      <c r="C79" s="83"/>
      <c r="D79" s="74"/>
      <c r="E79" s="6">
        <f t="shared" ref="E79:AD79" si="22">SUM(E69:E78)</f>
        <v>18</v>
      </c>
      <c r="F79" s="6">
        <f t="shared" si="22"/>
        <v>25</v>
      </c>
      <c r="G79" s="6">
        <f t="shared" si="22"/>
        <v>26</v>
      </c>
      <c r="H79" s="6">
        <f t="shared" si="22"/>
        <v>10</v>
      </c>
      <c r="I79" s="6">
        <f t="shared" si="22"/>
        <v>18</v>
      </c>
      <c r="J79" s="6">
        <f t="shared" si="22"/>
        <v>22</v>
      </c>
      <c r="K79" s="6">
        <f t="shared" si="22"/>
        <v>16</v>
      </c>
      <c r="L79" s="6">
        <f t="shared" si="22"/>
        <v>14</v>
      </c>
      <c r="M79" s="6">
        <f t="shared" si="22"/>
        <v>25</v>
      </c>
      <c r="N79" s="6">
        <f t="shared" si="22"/>
        <v>14</v>
      </c>
      <c r="O79" s="6">
        <f t="shared" si="22"/>
        <v>26</v>
      </c>
      <c r="P79" s="6">
        <f t="shared" si="22"/>
        <v>24</v>
      </c>
      <c r="Q79" s="6">
        <f t="shared" si="22"/>
        <v>23</v>
      </c>
      <c r="R79" s="6">
        <f t="shared" si="22"/>
        <v>17</v>
      </c>
      <c r="S79" s="6">
        <f t="shared" si="22"/>
        <v>29</v>
      </c>
      <c r="T79" s="6">
        <f t="shared" si="22"/>
        <v>31</v>
      </c>
      <c r="U79" s="6">
        <f t="shared" si="22"/>
        <v>28</v>
      </c>
      <c r="V79" s="6">
        <f t="shared" si="22"/>
        <v>47</v>
      </c>
      <c r="W79" s="6">
        <f t="shared" si="22"/>
        <v>29</v>
      </c>
      <c r="X79" s="6">
        <f t="shared" si="22"/>
        <v>9</v>
      </c>
      <c r="Y79" s="6">
        <f t="shared" si="22"/>
        <v>20</v>
      </c>
      <c r="Z79" s="6">
        <f t="shared" si="22"/>
        <v>8</v>
      </c>
      <c r="AA79" s="6">
        <f t="shared" si="22"/>
        <v>31</v>
      </c>
      <c r="AB79" s="6">
        <f t="shared" si="22"/>
        <v>13</v>
      </c>
      <c r="AC79" s="6">
        <f t="shared" si="22"/>
        <v>15</v>
      </c>
      <c r="AD79" s="6">
        <f t="shared" si="22"/>
        <v>538</v>
      </c>
    </row>
    <row r="80" spans="1:30" x14ac:dyDescent="0.4">
      <c r="A80" s="84"/>
      <c r="B80" s="85"/>
      <c r="C80" s="85"/>
      <c r="D80" s="85"/>
      <c r="E80" s="85"/>
    </row>
    <row r="81" spans="1:30" x14ac:dyDescent="0.4">
      <c r="A81" s="11" t="s">
        <v>48</v>
      </c>
      <c r="B81" s="17" t="s">
        <v>34</v>
      </c>
      <c r="C81" s="73" t="s">
        <v>54</v>
      </c>
      <c r="D81" s="74"/>
      <c r="E81" s="6">
        <v>0</v>
      </c>
      <c r="F81" s="6">
        <v>2</v>
      </c>
      <c r="G81" s="6">
        <v>2</v>
      </c>
      <c r="H81" s="6">
        <v>2</v>
      </c>
      <c r="I81" s="6">
        <v>4</v>
      </c>
      <c r="J81" s="6">
        <v>4</v>
      </c>
      <c r="K81" s="6">
        <v>3</v>
      </c>
      <c r="L81" s="6">
        <v>1</v>
      </c>
      <c r="M81" s="6">
        <v>2</v>
      </c>
      <c r="N81" s="6">
        <v>2</v>
      </c>
      <c r="O81" s="6">
        <v>2</v>
      </c>
      <c r="P81" s="6">
        <v>2</v>
      </c>
      <c r="Q81" s="6">
        <v>5</v>
      </c>
      <c r="R81" s="6">
        <v>7</v>
      </c>
      <c r="S81" s="6">
        <v>1</v>
      </c>
      <c r="T81" s="6">
        <v>6</v>
      </c>
      <c r="U81" s="6">
        <v>2</v>
      </c>
      <c r="V81" s="6">
        <v>2</v>
      </c>
      <c r="W81" s="6">
        <v>0</v>
      </c>
      <c r="X81" s="6">
        <v>4</v>
      </c>
      <c r="Y81" s="6">
        <v>2</v>
      </c>
      <c r="Z81" s="6">
        <v>2</v>
      </c>
      <c r="AA81" s="6">
        <v>3</v>
      </c>
      <c r="AB81" s="6">
        <v>1</v>
      </c>
      <c r="AC81" s="6">
        <v>0</v>
      </c>
      <c r="AD81" s="5">
        <f t="shared" ref="AD81:AD90" si="23">SUM(E81:AC81)</f>
        <v>61</v>
      </c>
    </row>
    <row r="82" spans="1:30" x14ac:dyDescent="0.4">
      <c r="A82" s="11" t="s">
        <v>50</v>
      </c>
      <c r="B82" s="52"/>
      <c r="C82" s="24" t="s">
        <v>137</v>
      </c>
      <c r="D82" s="50"/>
      <c r="E82" s="6">
        <v>5</v>
      </c>
      <c r="F82" s="6">
        <v>1</v>
      </c>
      <c r="G82" s="6">
        <v>1</v>
      </c>
      <c r="H82" s="6">
        <v>6</v>
      </c>
      <c r="I82" s="6">
        <v>7</v>
      </c>
      <c r="J82" s="6">
        <v>2</v>
      </c>
      <c r="K82" s="6">
        <v>2</v>
      </c>
      <c r="L82" s="6">
        <v>10</v>
      </c>
      <c r="M82" s="6">
        <v>5</v>
      </c>
      <c r="N82" s="6">
        <v>16</v>
      </c>
      <c r="O82" s="6">
        <v>5</v>
      </c>
      <c r="P82" s="6">
        <v>1</v>
      </c>
      <c r="Q82" s="6">
        <v>1</v>
      </c>
      <c r="R82" s="6">
        <v>4</v>
      </c>
      <c r="S82" s="6">
        <v>15</v>
      </c>
      <c r="T82" s="6">
        <v>26</v>
      </c>
      <c r="U82" s="6">
        <v>3</v>
      </c>
      <c r="V82" s="6">
        <v>2</v>
      </c>
      <c r="W82" s="6">
        <v>1</v>
      </c>
      <c r="X82" s="6">
        <v>5</v>
      </c>
      <c r="Y82" s="6">
        <v>4</v>
      </c>
      <c r="Z82" s="6">
        <v>4</v>
      </c>
      <c r="AA82" s="6">
        <v>1</v>
      </c>
      <c r="AB82" s="6">
        <v>3</v>
      </c>
      <c r="AC82" s="6">
        <v>2</v>
      </c>
      <c r="AD82" s="5">
        <f t="shared" si="23"/>
        <v>132</v>
      </c>
    </row>
    <row r="83" spans="1:30" x14ac:dyDescent="0.4">
      <c r="A83" s="7"/>
      <c r="B83" s="52"/>
      <c r="C83" s="24" t="s">
        <v>138</v>
      </c>
      <c r="D83" s="50"/>
      <c r="E83" s="6">
        <v>1</v>
      </c>
      <c r="F83" s="6">
        <v>0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2</v>
      </c>
      <c r="P83" s="6">
        <v>0</v>
      </c>
      <c r="Q83" s="6">
        <v>0</v>
      </c>
      <c r="R83" s="6">
        <v>1</v>
      </c>
      <c r="S83" s="6">
        <v>0</v>
      </c>
      <c r="T83" s="6">
        <v>2</v>
      </c>
      <c r="U83" s="6">
        <v>2</v>
      </c>
      <c r="V83" s="6">
        <v>1</v>
      </c>
      <c r="W83" s="6">
        <v>0</v>
      </c>
      <c r="X83" s="6">
        <v>1</v>
      </c>
      <c r="Y83" s="6">
        <v>2</v>
      </c>
      <c r="Z83" s="6">
        <v>0</v>
      </c>
      <c r="AA83" s="6">
        <v>3</v>
      </c>
      <c r="AB83" s="6">
        <v>1</v>
      </c>
      <c r="AC83" s="6">
        <v>0</v>
      </c>
      <c r="AD83" s="5">
        <f t="shared" si="23"/>
        <v>17</v>
      </c>
    </row>
    <row r="84" spans="1:30" x14ac:dyDescent="0.4">
      <c r="A84" s="7"/>
      <c r="B84" s="52"/>
      <c r="C84" s="24" t="s">
        <v>139</v>
      </c>
      <c r="D84" s="50"/>
      <c r="E84" s="6">
        <v>0</v>
      </c>
      <c r="F84" s="6">
        <v>0</v>
      </c>
      <c r="G84" s="6">
        <v>0</v>
      </c>
      <c r="H84" s="6">
        <v>1</v>
      </c>
      <c r="I84" s="6">
        <v>1</v>
      </c>
      <c r="J84" s="6">
        <v>0</v>
      </c>
      <c r="K84" s="6">
        <v>1</v>
      </c>
      <c r="L84" s="6">
        <v>0</v>
      </c>
      <c r="M84" s="6">
        <v>1</v>
      </c>
      <c r="N84" s="6">
        <v>0</v>
      </c>
      <c r="O84" s="6">
        <v>0</v>
      </c>
      <c r="P84" s="6">
        <v>2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1</v>
      </c>
      <c r="Y84" s="6">
        <v>0</v>
      </c>
      <c r="Z84" s="6">
        <v>1</v>
      </c>
      <c r="AA84" s="6">
        <v>0</v>
      </c>
      <c r="AB84" s="6">
        <v>0</v>
      </c>
      <c r="AC84" s="6">
        <v>0</v>
      </c>
      <c r="AD84" s="5">
        <f t="shared" si="23"/>
        <v>9</v>
      </c>
    </row>
    <row r="85" spans="1:30" ht="13.15" customHeight="1" x14ac:dyDescent="0.4">
      <c r="A85" s="7"/>
      <c r="B85" s="52"/>
      <c r="C85" s="24" t="s">
        <v>140</v>
      </c>
      <c r="D85" s="50"/>
      <c r="E85" s="6">
        <v>0</v>
      </c>
      <c r="F85" s="6">
        <v>1</v>
      </c>
      <c r="G85" s="6">
        <v>2</v>
      </c>
      <c r="H85" s="6">
        <v>2</v>
      </c>
      <c r="I85" s="6">
        <v>0</v>
      </c>
      <c r="J85" s="6">
        <v>0</v>
      </c>
      <c r="K85" s="6">
        <v>0</v>
      </c>
      <c r="L85" s="6">
        <v>0</v>
      </c>
      <c r="M85" s="6">
        <v>1</v>
      </c>
      <c r="N85" s="6">
        <v>0</v>
      </c>
      <c r="O85" s="6">
        <v>0</v>
      </c>
      <c r="P85" s="6">
        <v>0</v>
      </c>
      <c r="Q85" s="6">
        <v>3</v>
      </c>
      <c r="R85" s="6">
        <v>0</v>
      </c>
      <c r="S85" s="6">
        <v>0</v>
      </c>
      <c r="T85" s="6">
        <v>0</v>
      </c>
      <c r="U85" s="6">
        <v>0</v>
      </c>
      <c r="V85" s="6">
        <v>2</v>
      </c>
      <c r="W85" s="6">
        <v>0</v>
      </c>
      <c r="X85" s="6">
        <v>1</v>
      </c>
      <c r="Y85" s="6">
        <v>1</v>
      </c>
      <c r="Z85" s="6">
        <v>1</v>
      </c>
      <c r="AA85" s="6">
        <v>0</v>
      </c>
      <c r="AB85" s="6">
        <v>0</v>
      </c>
      <c r="AC85" s="6">
        <v>0</v>
      </c>
      <c r="AD85" s="5">
        <f t="shared" si="23"/>
        <v>14</v>
      </c>
    </row>
    <row r="86" spans="1:30" x14ac:dyDescent="0.4">
      <c r="A86" s="7"/>
      <c r="B86" s="52"/>
      <c r="C86" s="24" t="s">
        <v>141</v>
      </c>
      <c r="D86" s="50"/>
      <c r="E86" s="6">
        <v>0</v>
      </c>
      <c r="F86" s="6">
        <v>1</v>
      </c>
      <c r="G86" s="6">
        <v>0</v>
      </c>
      <c r="H86" s="6">
        <v>1</v>
      </c>
      <c r="I86" s="6">
        <v>1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1</v>
      </c>
      <c r="S86" s="6">
        <v>1</v>
      </c>
      <c r="T86" s="6">
        <v>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5">
        <f t="shared" si="23"/>
        <v>7</v>
      </c>
    </row>
    <row r="87" spans="1:30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0</v>
      </c>
      <c r="AD87" s="5">
        <f t="shared" si="23"/>
        <v>2</v>
      </c>
    </row>
    <row r="88" spans="1:30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1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5">
        <f t="shared" si="23"/>
        <v>4</v>
      </c>
    </row>
    <row r="89" spans="1:30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5">
        <f t="shared" si="23"/>
        <v>0</v>
      </c>
    </row>
    <row r="90" spans="1:30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1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0</v>
      </c>
      <c r="AA90" s="6">
        <v>0</v>
      </c>
      <c r="AB90" s="6">
        <v>0</v>
      </c>
      <c r="AC90" s="6">
        <v>0</v>
      </c>
      <c r="AD90" s="5">
        <f t="shared" si="23"/>
        <v>4</v>
      </c>
    </row>
    <row r="91" spans="1:30" x14ac:dyDescent="0.4">
      <c r="A91" s="6" t="s">
        <v>26</v>
      </c>
      <c r="B91" s="67" t="s">
        <v>51</v>
      </c>
      <c r="C91" s="83"/>
      <c r="D91" s="74"/>
      <c r="E91" s="6">
        <f t="shared" ref="E91:AD91" si="24">SUM(E81:E90)</f>
        <v>6</v>
      </c>
      <c r="F91" s="6">
        <f t="shared" si="24"/>
        <v>5</v>
      </c>
      <c r="G91" s="6">
        <f t="shared" si="24"/>
        <v>5</v>
      </c>
      <c r="H91" s="6">
        <f t="shared" si="24"/>
        <v>14</v>
      </c>
      <c r="I91" s="6">
        <f t="shared" si="24"/>
        <v>14</v>
      </c>
      <c r="J91" s="6">
        <f t="shared" si="24"/>
        <v>6</v>
      </c>
      <c r="K91" s="6">
        <f t="shared" si="24"/>
        <v>8</v>
      </c>
      <c r="L91" s="6">
        <f t="shared" si="24"/>
        <v>13</v>
      </c>
      <c r="M91" s="6">
        <f t="shared" si="24"/>
        <v>9</v>
      </c>
      <c r="N91" s="6">
        <f t="shared" si="24"/>
        <v>18</v>
      </c>
      <c r="O91" s="6">
        <f t="shared" si="24"/>
        <v>10</v>
      </c>
      <c r="P91" s="6">
        <f t="shared" si="24"/>
        <v>6</v>
      </c>
      <c r="Q91" s="6">
        <f t="shared" si="24"/>
        <v>9</v>
      </c>
      <c r="R91" s="6">
        <f t="shared" si="24"/>
        <v>13</v>
      </c>
      <c r="S91" s="6">
        <f t="shared" si="24"/>
        <v>17</v>
      </c>
      <c r="T91" s="6">
        <f t="shared" si="24"/>
        <v>35</v>
      </c>
      <c r="U91" s="6">
        <f t="shared" si="24"/>
        <v>7</v>
      </c>
      <c r="V91" s="6">
        <f t="shared" si="24"/>
        <v>8</v>
      </c>
      <c r="W91" s="6">
        <f t="shared" si="24"/>
        <v>1</v>
      </c>
      <c r="X91" s="6">
        <f t="shared" si="24"/>
        <v>13</v>
      </c>
      <c r="Y91" s="6">
        <f t="shared" si="24"/>
        <v>10</v>
      </c>
      <c r="Z91" s="6">
        <f t="shared" si="24"/>
        <v>8</v>
      </c>
      <c r="AA91" s="6">
        <f t="shared" si="24"/>
        <v>8</v>
      </c>
      <c r="AB91" s="6">
        <f t="shared" si="24"/>
        <v>5</v>
      </c>
      <c r="AC91" s="6">
        <f t="shared" si="24"/>
        <v>2</v>
      </c>
      <c r="AD91" s="6">
        <f t="shared" si="24"/>
        <v>250</v>
      </c>
    </row>
    <row r="92" spans="1:30" x14ac:dyDescent="0.4">
      <c r="A92" s="84"/>
      <c r="B92" s="85"/>
      <c r="C92" s="85"/>
      <c r="D92" s="85"/>
      <c r="E92" s="85"/>
    </row>
    <row r="93" spans="1:30" x14ac:dyDescent="0.4">
      <c r="A93" s="11" t="s">
        <v>48</v>
      </c>
      <c r="B93" s="17" t="s">
        <v>55</v>
      </c>
      <c r="C93" s="73" t="s">
        <v>56</v>
      </c>
      <c r="D93" s="74"/>
      <c r="E93" s="6">
        <v>2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  <c r="K93" s="6">
        <v>0</v>
      </c>
      <c r="L93" s="6">
        <v>0</v>
      </c>
      <c r="M93" s="6">
        <v>0</v>
      </c>
      <c r="N93" s="6">
        <v>1</v>
      </c>
      <c r="O93" s="6">
        <v>1</v>
      </c>
      <c r="P93" s="6">
        <v>2</v>
      </c>
      <c r="Q93" s="6">
        <v>0</v>
      </c>
      <c r="R93" s="6">
        <v>0</v>
      </c>
      <c r="S93" s="6">
        <v>1</v>
      </c>
      <c r="T93" s="6">
        <v>0</v>
      </c>
      <c r="U93" s="6">
        <v>2</v>
      </c>
      <c r="V93" s="6">
        <v>2</v>
      </c>
      <c r="W93" s="6">
        <v>0</v>
      </c>
      <c r="X93" s="6">
        <v>0</v>
      </c>
      <c r="Y93" s="6">
        <v>1</v>
      </c>
      <c r="Z93" s="6">
        <v>0</v>
      </c>
      <c r="AA93" s="6">
        <v>1</v>
      </c>
      <c r="AB93" s="6">
        <v>0</v>
      </c>
      <c r="AC93" s="6">
        <v>0</v>
      </c>
      <c r="AD93" s="5">
        <f t="shared" ref="AD93:AD102" si="25">SUM(E93:AC93)</f>
        <v>14</v>
      </c>
    </row>
    <row r="94" spans="1:30" x14ac:dyDescent="0.4">
      <c r="A94" s="11" t="s">
        <v>50</v>
      </c>
      <c r="B94" s="52"/>
      <c r="C94" s="24" t="s">
        <v>146</v>
      </c>
      <c r="D94" s="50"/>
      <c r="E94" s="6">
        <v>0</v>
      </c>
      <c r="F94" s="6">
        <v>4</v>
      </c>
      <c r="G94" s="6">
        <v>0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2</v>
      </c>
      <c r="P94" s="6">
        <v>1</v>
      </c>
      <c r="Q94" s="6">
        <v>0</v>
      </c>
      <c r="R94" s="6">
        <v>0</v>
      </c>
      <c r="S94" s="6">
        <v>0</v>
      </c>
      <c r="T94" s="6">
        <v>0</v>
      </c>
      <c r="U94" s="6">
        <v>2</v>
      </c>
      <c r="V94" s="6">
        <v>2</v>
      </c>
      <c r="W94" s="6">
        <v>6</v>
      </c>
      <c r="X94" s="6">
        <v>0</v>
      </c>
      <c r="Y94" s="6">
        <v>1</v>
      </c>
      <c r="Z94" s="6">
        <v>0</v>
      </c>
      <c r="AA94" s="6">
        <v>1</v>
      </c>
      <c r="AB94" s="6">
        <v>0</v>
      </c>
      <c r="AC94" s="6">
        <v>0</v>
      </c>
      <c r="AD94" s="5">
        <f t="shared" si="25"/>
        <v>20</v>
      </c>
    </row>
    <row r="95" spans="1:30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4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1</v>
      </c>
      <c r="Z95" s="6">
        <v>0</v>
      </c>
      <c r="AA95" s="6">
        <v>0</v>
      </c>
      <c r="AB95" s="6">
        <v>0</v>
      </c>
      <c r="AC95" s="6">
        <v>1</v>
      </c>
      <c r="AD95" s="5">
        <f t="shared" si="25"/>
        <v>8</v>
      </c>
    </row>
    <row r="96" spans="1:30" ht="13.15" customHeight="1" x14ac:dyDescent="0.4">
      <c r="A96" s="7"/>
      <c r="B96" s="52"/>
      <c r="C96" s="24" t="s">
        <v>148</v>
      </c>
      <c r="D96" s="50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2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5">
        <f t="shared" si="25"/>
        <v>4</v>
      </c>
    </row>
    <row r="97" spans="1:30" x14ac:dyDescent="0.4">
      <c r="A97" s="7"/>
      <c r="B97" s="52"/>
      <c r="C97" s="24" t="s">
        <v>149</v>
      </c>
      <c r="D97" s="50"/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1</v>
      </c>
      <c r="R97" s="6">
        <v>0</v>
      </c>
      <c r="S97" s="6">
        <v>1</v>
      </c>
      <c r="T97" s="6">
        <v>0</v>
      </c>
      <c r="U97" s="6">
        <v>0</v>
      </c>
      <c r="V97" s="6">
        <v>1</v>
      </c>
      <c r="W97" s="6">
        <v>0</v>
      </c>
      <c r="X97" s="6">
        <v>1</v>
      </c>
      <c r="Y97" s="6">
        <v>1</v>
      </c>
      <c r="Z97" s="6">
        <v>0</v>
      </c>
      <c r="AA97" s="6">
        <v>0</v>
      </c>
      <c r="AB97" s="6">
        <v>0</v>
      </c>
      <c r="AC97" s="6">
        <v>0</v>
      </c>
      <c r="AD97" s="5">
        <f t="shared" si="25"/>
        <v>9</v>
      </c>
    </row>
    <row r="98" spans="1:30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5">
        <f t="shared" si="25"/>
        <v>2</v>
      </c>
    </row>
    <row r="99" spans="1:30" x14ac:dyDescent="0.4">
      <c r="A99" s="7"/>
      <c r="B99" s="52"/>
      <c r="C99" s="24" t="s">
        <v>151</v>
      </c>
      <c r="D99" s="50"/>
      <c r="E99" s="6">
        <v>3</v>
      </c>
      <c r="F99" s="6">
        <v>1</v>
      </c>
      <c r="G99" s="6">
        <v>0</v>
      </c>
      <c r="H99" s="6">
        <v>0</v>
      </c>
      <c r="I99" s="6">
        <v>0</v>
      </c>
      <c r="J99" s="6">
        <v>3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2</v>
      </c>
      <c r="Q99" s="6">
        <v>0</v>
      </c>
      <c r="R99" s="6">
        <v>0</v>
      </c>
      <c r="S99" s="6">
        <v>0</v>
      </c>
      <c r="T99" s="6">
        <v>0</v>
      </c>
      <c r="U99" s="6">
        <v>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5">
        <f t="shared" si="25"/>
        <v>11</v>
      </c>
    </row>
    <row r="100" spans="1:30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2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5">
        <f t="shared" si="25"/>
        <v>2</v>
      </c>
    </row>
    <row r="101" spans="1:30" x14ac:dyDescent="0.4">
      <c r="A101" s="7"/>
      <c r="B101" s="52"/>
      <c r="C101" s="24" t="s">
        <v>153</v>
      </c>
      <c r="D101" s="50"/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5">
        <f t="shared" si="25"/>
        <v>2</v>
      </c>
    </row>
    <row r="102" spans="1:30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1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5">
        <f t="shared" si="25"/>
        <v>2</v>
      </c>
    </row>
    <row r="103" spans="1:30" x14ac:dyDescent="0.4">
      <c r="A103" s="6" t="s">
        <v>26</v>
      </c>
      <c r="B103" s="67" t="s">
        <v>51</v>
      </c>
      <c r="C103" s="83"/>
      <c r="D103" s="74"/>
      <c r="E103" s="6">
        <f t="shared" ref="E103:AD103" si="26">SUM(E93:E102)</f>
        <v>8</v>
      </c>
      <c r="F103" s="6">
        <f t="shared" si="26"/>
        <v>5</v>
      </c>
      <c r="G103" s="6">
        <f t="shared" si="26"/>
        <v>0</v>
      </c>
      <c r="H103" s="6">
        <f t="shared" si="26"/>
        <v>1</v>
      </c>
      <c r="I103" s="6">
        <f t="shared" si="26"/>
        <v>0</v>
      </c>
      <c r="J103" s="6">
        <f t="shared" si="26"/>
        <v>5</v>
      </c>
      <c r="K103" s="6">
        <f t="shared" si="26"/>
        <v>3</v>
      </c>
      <c r="L103" s="6">
        <f t="shared" si="26"/>
        <v>4</v>
      </c>
      <c r="M103" s="6">
        <f t="shared" si="26"/>
        <v>1</v>
      </c>
      <c r="N103" s="6">
        <f t="shared" si="26"/>
        <v>1</v>
      </c>
      <c r="O103" s="6">
        <f t="shared" si="26"/>
        <v>4</v>
      </c>
      <c r="P103" s="6">
        <f t="shared" si="26"/>
        <v>8</v>
      </c>
      <c r="Q103" s="6">
        <f t="shared" si="26"/>
        <v>3</v>
      </c>
      <c r="R103" s="6">
        <f t="shared" si="26"/>
        <v>0</v>
      </c>
      <c r="S103" s="6">
        <f t="shared" si="26"/>
        <v>2</v>
      </c>
      <c r="T103" s="6">
        <f t="shared" si="26"/>
        <v>1</v>
      </c>
      <c r="U103" s="6">
        <f t="shared" si="26"/>
        <v>6</v>
      </c>
      <c r="V103" s="6">
        <f t="shared" si="26"/>
        <v>5</v>
      </c>
      <c r="W103" s="6">
        <f t="shared" si="26"/>
        <v>8</v>
      </c>
      <c r="X103" s="6">
        <f t="shared" si="26"/>
        <v>2</v>
      </c>
      <c r="Y103" s="6">
        <f t="shared" si="26"/>
        <v>4</v>
      </c>
      <c r="Z103" s="6">
        <f t="shared" si="26"/>
        <v>0</v>
      </c>
      <c r="AA103" s="6">
        <f t="shared" si="26"/>
        <v>2</v>
      </c>
      <c r="AB103" s="6">
        <f t="shared" si="26"/>
        <v>0</v>
      </c>
      <c r="AC103" s="6">
        <f t="shared" si="26"/>
        <v>1</v>
      </c>
      <c r="AD103" s="6">
        <f t="shared" si="26"/>
        <v>74</v>
      </c>
    </row>
    <row r="104" spans="1:30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6">
        <v>2</v>
      </c>
      <c r="L105" s="6">
        <v>0</v>
      </c>
      <c r="M105" s="6">
        <v>2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1</v>
      </c>
      <c r="W105" s="6">
        <v>0</v>
      </c>
      <c r="X105" s="6">
        <v>0</v>
      </c>
      <c r="Y105" s="6">
        <v>0</v>
      </c>
      <c r="Z105" s="6">
        <v>0</v>
      </c>
      <c r="AA105" s="6">
        <v>1</v>
      </c>
      <c r="AB105" s="6">
        <v>0</v>
      </c>
      <c r="AC105" s="6">
        <v>0</v>
      </c>
      <c r="AD105" s="5">
        <f t="shared" ref="AD105:AD114" si="27">SUM(E105:AC105)</f>
        <v>7</v>
      </c>
    </row>
    <row r="106" spans="1:30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1</v>
      </c>
      <c r="Q106" s="6">
        <v>1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5">
        <f t="shared" si="27"/>
        <v>4</v>
      </c>
    </row>
    <row r="107" spans="1:30" ht="13.15" customHeight="1" x14ac:dyDescent="0.4">
      <c r="A107" s="7"/>
      <c r="B107" s="52"/>
      <c r="C107" s="24" t="s">
        <v>156</v>
      </c>
      <c r="D107" s="50"/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1</v>
      </c>
      <c r="T107" s="6">
        <v>0</v>
      </c>
      <c r="U107" s="6">
        <v>0</v>
      </c>
      <c r="V107" s="6">
        <v>1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5">
        <f t="shared" si="27"/>
        <v>4</v>
      </c>
    </row>
    <row r="108" spans="1:30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5">
        <f t="shared" si="27"/>
        <v>0</v>
      </c>
    </row>
    <row r="109" spans="1:30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5">
        <f t="shared" si="27"/>
        <v>0</v>
      </c>
    </row>
    <row r="110" spans="1:30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5">
        <f t="shared" si="27"/>
        <v>0</v>
      </c>
    </row>
    <row r="111" spans="1:30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5">
        <f t="shared" si="27"/>
        <v>0</v>
      </c>
    </row>
    <row r="112" spans="1:30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5">
        <f t="shared" si="27"/>
        <v>0</v>
      </c>
    </row>
    <row r="113" spans="1:30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5">
        <f t="shared" si="27"/>
        <v>0</v>
      </c>
    </row>
    <row r="114" spans="1:30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5">
        <f t="shared" si="27"/>
        <v>0</v>
      </c>
    </row>
    <row r="115" spans="1:30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AD115" si="28">SUM(E105:E114)</f>
        <v>1</v>
      </c>
      <c r="F115" s="6">
        <f t="shared" si="28"/>
        <v>1</v>
      </c>
      <c r="G115" s="6">
        <f t="shared" si="28"/>
        <v>1</v>
      </c>
      <c r="H115" s="6">
        <f t="shared" si="28"/>
        <v>0</v>
      </c>
      <c r="I115" s="6">
        <f t="shared" si="28"/>
        <v>0</v>
      </c>
      <c r="J115" s="6">
        <f t="shared" si="28"/>
        <v>0</v>
      </c>
      <c r="K115" s="6">
        <f t="shared" si="28"/>
        <v>2</v>
      </c>
      <c r="L115" s="6">
        <f t="shared" si="28"/>
        <v>1</v>
      </c>
      <c r="M115" s="6">
        <f t="shared" si="28"/>
        <v>2</v>
      </c>
      <c r="N115" s="6">
        <f t="shared" si="28"/>
        <v>0</v>
      </c>
      <c r="O115" s="6">
        <f t="shared" si="28"/>
        <v>0</v>
      </c>
      <c r="P115" s="6">
        <f t="shared" si="28"/>
        <v>1</v>
      </c>
      <c r="Q115" s="6">
        <f t="shared" si="28"/>
        <v>1</v>
      </c>
      <c r="R115" s="6">
        <f t="shared" si="28"/>
        <v>1</v>
      </c>
      <c r="S115" s="6">
        <f t="shared" si="28"/>
        <v>1</v>
      </c>
      <c r="T115" s="6">
        <f t="shared" si="28"/>
        <v>0</v>
      </c>
      <c r="U115" s="6">
        <f t="shared" si="28"/>
        <v>0</v>
      </c>
      <c r="V115" s="6">
        <f t="shared" si="28"/>
        <v>2</v>
      </c>
      <c r="W115" s="6">
        <f t="shared" si="28"/>
        <v>0</v>
      </c>
      <c r="X115" s="6">
        <f t="shared" si="28"/>
        <v>0</v>
      </c>
      <c r="Y115" s="6">
        <f t="shared" si="28"/>
        <v>0</v>
      </c>
      <c r="Z115" s="6">
        <f t="shared" si="28"/>
        <v>0</v>
      </c>
      <c r="AA115" s="6">
        <f t="shared" si="28"/>
        <v>1</v>
      </c>
      <c r="AB115" s="6">
        <f t="shared" si="28"/>
        <v>0</v>
      </c>
      <c r="AC115" s="6">
        <f t="shared" si="28"/>
        <v>0</v>
      </c>
      <c r="AD115" s="6">
        <f t="shared" si="28"/>
        <v>15</v>
      </c>
    </row>
    <row r="116" spans="1:30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Y116" s="18"/>
      <c r="Z116" s="18"/>
      <c r="AA116" s="18"/>
      <c r="AB116" s="18"/>
      <c r="AC116" s="18"/>
      <c r="AD116" s="5"/>
    </row>
    <row r="117" spans="1:30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6">
        <v>1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5">
        <f t="shared" ref="AD117:AD126" si="29">SUM(E117:AC117)</f>
        <v>4</v>
      </c>
    </row>
    <row r="118" spans="1:30" x14ac:dyDescent="0.4">
      <c r="A118" s="11" t="s">
        <v>50</v>
      </c>
      <c r="B118" s="52"/>
      <c r="C118" s="24" t="s">
        <v>157</v>
      </c>
      <c r="D118" s="50"/>
      <c r="E118" s="6">
        <v>1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1</v>
      </c>
      <c r="AB118" s="6">
        <v>1</v>
      </c>
      <c r="AC118" s="6">
        <v>0</v>
      </c>
      <c r="AD118" s="5">
        <f t="shared" si="29"/>
        <v>5</v>
      </c>
    </row>
    <row r="119" spans="1:30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1</v>
      </c>
      <c r="AB119" s="6">
        <v>0</v>
      </c>
      <c r="AC119" s="6">
        <v>0</v>
      </c>
      <c r="AD119" s="5">
        <f t="shared" si="29"/>
        <v>2</v>
      </c>
    </row>
    <row r="120" spans="1:30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1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1</v>
      </c>
      <c r="AC120" s="6">
        <v>0</v>
      </c>
      <c r="AD120" s="5">
        <f t="shared" si="29"/>
        <v>2</v>
      </c>
    </row>
    <row r="121" spans="1:30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>
        <v>0</v>
      </c>
      <c r="O121" s="6">
        <v>1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5">
        <f t="shared" si="29"/>
        <v>2</v>
      </c>
    </row>
    <row r="122" spans="1:30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1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5">
        <f t="shared" si="29"/>
        <v>1</v>
      </c>
    </row>
    <row r="123" spans="1:30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5">
        <f t="shared" si="29"/>
        <v>0</v>
      </c>
    </row>
    <row r="124" spans="1:30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5">
        <f t="shared" si="29"/>
        <v>0</v>
      </c>
    </row>
    <row r="125" spans="1:30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5">
        <f t="shared" si="29"/>
        <v>0</v>
      </c>
    </row>
    <row r="126" spans="1:30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5">
        <f t="shared" si="29"/>
        <v>0</v>
      </c>
    </row>
    <row r="127" spans="1:30" x14ac:dyDescent="0.4">
      <c r="A127" s="6" t="s">
        <v>26</v>
      </c>
      <c r="B127" s="67" t="s">
        <v>51</v>
      </c>
      <c r="C127" s="68"/>
      <c r="D127" s="69"/>
      <c r="E127" s="6">
        <f t="shared" ref="E127:AD127" si="30">SUM(E117:E126)</f>
        <v>1</v>
      </c>
      <c r="F127" s="6">
        <f t="shared" si="30"/>
        <v>1</v>
      </c>
      <c r="G127" s="6">
        <f t="shared" si="30"/>
        <v>0</v>
      </c>
      <c r="H127" s="6">
        <f t="shared" si="30"/>
        <v>0</v>
      </c>
      <c r="I127" s="6">
        <f t="shared" si="30"/>
        <v>0</v>
      </c>
      <c r="J127" s="6">
        <f t="shared" si="30"/>
        <v>1</v>
      </c>
      <c r="K127" s="6">
        <f t="shared" si="30"/>
        <v>2</v>
      </c>
      <c r="L127" s="6">
        <f t="shared" si="30"/>
        <v>0</v>
      </c>
      <c r="M127" s="6">
        <f t="shared" si="30"/>
        <v>1</v>
      </c>
      <c r="N127" s="6">
        <f t="shared" si="30"/>
        <v>0</v>
      </c>
      <c r="O127" s="6">
        <f t="shared" si="30"/>
        <v>1</v>
      </c>
      <c r="P127" s="6">
        <f t="shared" si="30"/>
        <v>0</v>
      </c>
      <c r="Q127" s="6">
        <f t="shared" si="30"/>
        <v>0</v>
      </c>
      <c r="R127" s="6">
        <f t="shared" si="30"/>
        <v>1</v>
      </c>
      <c r="S127" s="6">
        <f t="shared" si="30"/>
        <v>0</v>
      </c>
      <c r="T127" s="6">
        <f t="shared" si="30"/>
        <v>3</v>
      </c>
      <c r="U127" s="6">
        <f t="shared" si="30"/>
        <v>0</v>
      </c>
      <c r="V127" s="6">
        <f t="shared" si="30"/>
        <v>1</v>
      </c>
      <c r="W127" s="6">
        <f t="shared" si="30"/>
        <v>0</v>
      </c>
      <c r="X127" s="6">
        <f t="shared" si="30"/>
        <v>0</v>
      </c>
      <c r="Y127" s="6">
        <f t="shared" si="30"/>
        <v>0</v>
      </c>
      <c r="Z127" s="6">
        <f t="shared" si="30"/>
        <v>0</v>
      </c>
      <c r="AA127" s="6">
        <f t="shared" si="30"/>
        <v>2</v>
      </c>
      <c r="AB127" s="6">
        <f t="shared" si="30"/>
        <v>2</v>
      </c>
      <c r="AC127" s="6">
        <f t="shared" si="30"/>
        <v>0</v>
      </c>
      <c r="AD127" s="6">
        <f t="shared" si="30"/>
        <v>16</v>
      </c>
    </row>
    <row r="128" spans="1:30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5</v>
      </c>
      <c r="L129" s="6">
        <v>1</v>
      </c>
      <c r="M129" s="6">
        <v>2</v>
      </c>
      <c r="N129" s="6">
        <v>2</v>
      </c>
      <c r="O129" s="6">
        <v>3</v>
      </c>
      <c r="P129" s="6">
        <v>0</v>
      </c>
      <c r="Q129" s="6">
        <v>1</v>
      </c>
      <c r="R129" s="6">
        <v>0</v>
      </c>
      <c r="S129" s="6">
        <v>2</v>
      </c>
      <c r="T129" s="6">
        <v>2</v>
      </c>
      <c r="U129" s="6">
        <v>6</v>
      </c>
      <c r="V129" s="6">
        <v>2</v>
      </c>
      <c r="W129" s="6">
        <v>1</v>
      </c>
      <c r="X129" s="6">
        <v>0</v>
      </c>
      <c r="Y129" s="6">
        <v>1</v>
      </c>
      <c r="Z129" s="6">
        <v>0</v>
      </c>
      <c r="AA129" s="6">
        <v>0</v>
      </c>
      <c r="AB129" s="6">
        <v>0</v>
      </c>
      <c r="AC129" s="6">
        <v>1</v>
      </c>
      <c r="AD129" s="5">
        <f t="shared" ref="AD129:AD138" si="31">SUM(E129:AC129)</f>
        <v>29</v>
      </c>
    </row>
    <row r="130" spans="1:30" ht="13.15" customHeight="1" x14ac:dyDescent="0.4">
      <c r="A130" s="11" t="s">
        <v>50</v>
      </c>
      <c r="B130" s="52"/>
      <c r="C130" s="24" t="s">
        <v>162</v>
      </c>
      <c r="D130" s="53"/>
      <c r="E130" s="6">
        <v>1</v>
      </c>
      <c r="F130" s="6">
        <v>0</v>
      </c>
      <c r="G130" s="6">
        <v>2</v>
      </c>
      <c r="H130" s="6">
        <v>0</v>
      </c>
      <c r="I130" s="6">
        <v>0</v>
      </c>
      <c r="J130" s="6">
        <v>1</v>
      </c>
      <c r="K130" s="6">
        <v>0</v>
      </c>
      <c r="L130" s="6">
        <v>5</v>
      </c>
      <c r="M130" s="6">
        <v>4</v>
      </c>
      <c r="N130" s="6">
        <v>2</v>
      </c>
      <c r="O130" s="6">
        <v>4</v>
      </c>
      <c r="P130" s="6">
        <v>1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3</v>
      </c>
      <c r="W130" s="6">
        <v>1</v>
      </c>
      <c r="X130" s="6">
        <v>0</v>
      </c>
      <c r="Y130" s="6">
        <v>4</v>
      </c>
      <c r="Z130" s="6">
        <v>0</v>
      </c>
      <c r="AA130" s="6">
        <v>0</v>
      </c>
      <c r="AB130" s="6">
        <v>0</v>
      </c>
      <c r="AC130" s="6">
        <v>0</v>
      </c>
      <c r="AD130" s="5">
        <f t="shared" si="31"/>
        <v>29</v>
      </c>
    </row>
    <row r="131" spans="1:30" x14ac:dyDescent="0.4">
      <c r="A131" s="7"/>
      <c r="B131" s="52"/>
      <c r="C131" s="24" t="s">
        <v>163</v>
      </c>
      <c r="D131" s="53"/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1</v>
      </c>
      <c r="P131" s="6">
        <v>1</v>
      </c>
      <c r="Q131" s="6">
        <v>0</v>
      </c>
      <c r="R131" s="6">
        <v>0</v>
      </c>
      <c r="S131" s="6">
        <v>0</v>
      </c>
      <c r="T131" s="6">
        <v>1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1</v>
      </c>
      <c r="AA131" s="6">
        <v>0</v>
      </c>
      <c r="AB131" s="6">
        <v>0</v>
      </c>
      <c r="AC131" s="6">
        <v>0</v>
      </c>
      <c r="AD131" s="5">
        <f t="shared" si="31"/>
        <v>7</v>
      </c>
    </row>
    <row r="132" spans="1:30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5">
        <f t="shared" si="31"/>
        <v>2</v>
      </c>
    </row>
    <row r="133" spans="1:30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6">
        <v>0</v>
      </c>
      <c r="O133" s="6">
        <v>1</v>
      </c>
      <c r="P133" s="6">
        <v>0</v>
      </c>
      <c r="Q133" s="6">
        <v>0</v>
      </c>
      <c r="R133" s="6">
        <v>0</v>
      </c>
      <c r="S133" s="6">
        <v>0</v>
      </c>
      <c r="T133" s="6">
        <v>1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5">
        <f t="shared" si="31"/>
        <v>3</v>
      </c>
    </row>
    <row r="134" spans="1:30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</v>
      </c>
      <c r="M134" s="6">
        <v>2</v>
      </c>
      <c r="N134" s="6">
        <v>0</v>
      </c>
      <c r="O134" s="6">
        <v>1</v>
      </c>
      <c r="P134" s="6">
        <v>1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1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5">
        <f t="shared" si="31"/>
        <v>6</v>
      </c>
    </row>
    <row r="135" spans="1:30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1</v>
      </c>
      <c r="AB135" s="6">
        <v>0</v>
      </c>
      <c r="AC135" s="6">
        <v>0</v>
      </c>
      <c r="AD135" s="5">
        <f t="shared" si="31"/>
        <v>2</v>
      </c>
    </row>
    <row r="136" spans="1:30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5">
        <f t="shared" si="31"/>
        <v>0</v>
      </c>
    </row>
    <row r="137" spans="1:30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5">
        <f t="shared" si="31"/>
        <v>1</v>
      </c>
    </row>
    <row r="138" spans="1:30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5">
        <f t="shared" si="31"/>
        <v>0</v>
      </c>
    </row>
    <row r="139" spans="1:30" x14ac:dyDescent="0.4">
      <c r="A139" s="6" t="s">
        <v>26</v>
      </c>
      <c r="B139" s="67" t="s">
        <v>51</v>
      </c>
      <c r="C139" s="68"/>
      <c r="D139" s="69"/>
      <c r="E139" s="6">
        <f t="shared" ref="E139:AD139" si="32">SUM(E129:E138)</f>
        <v>1</v>
      </c>
      <c r="F139" s="6">
        <f t="shared" si="32"/>
        <v>1</v>
      </c>
      <c r="G139" s="6">
        <f t="shared" si="32"/>
        <v>2</v>
      </c>
      <c r="H139" s="6">
        <f t="shared" si="32"/>
        <v>0</v>
      </c>
      <c r="I139" s="6">
        <f t="shared" si="32"/>
        <v>0</v>
      </c>
      <c r="J139" s="6">
        <f t="shared" si="32"/>
        <v>1</v>
      </c>
      <c r="K139" s="6">
        <f t="shared" si="32"/>
        <v>6</v>
      </c>
      <c r="L139" s="6">
        <f t="shared" si="32"/>
        <v>7</v>
      </c>
      <c r="M139" s="6">
        <f t="shared" si="32"/>
        <v>10</v>
      </c>
      <c r="N139" s="6">
        <f t="shared" si="32"/>
        <v>5</v>
      </c>
      <c r="O139" s="6">
        <f t="shared" si="32"/>
        <v>10</v>
      </c>
      <c r="P139" s="6">
        <f t="shared" si="32"/>
        <v>3</v>
      </c>
      <c r="Q139" s="6">
        <f t="shared" si="32"/>
        <v>2</v>
      </c>
      <c r="R139" s="6">
        <f t="shared" si="32"/>
        <v>1</v>
      </c>
      <c r="S139" s="6">
        <f t="shared" si="32"/>
        <v>2</v>
      </c>
      <c r="T139" s="6">
        <f t="shared" si="32"/>
        <v>5</v>
      </c>
      <c r="U139" s="6">
        <f t="shared" si="32"/>
        <v>6</v>
      </c>
      <c r="V139" s="6">
        <f t="shared" si="32"/>
        <v>6</v>
      </c>
      <c r="W139" s="6">
        <f t="shared" si="32"/>
        <v>3</v>
      </c>
      <c r="X139" s="6">
        <f t="shared" si="32"/>
        <v>0</v>
      </c>
      <c r="Y139" s="6">
        <f t="shared" si="32"/>
        <v>5</v>
      </c>
      <c r="Z139" s="6">
        <f t="shared" si="32"/>
        <v>1</v>
      </c>
      <c r="AA139" s="6">
        <f t="shared" si="32"/>
        <v>1</v>
      </c>
      <c r="AB139" s="6">
        <f t="shared" si="32"/>
        <v>0</v>
      </c>
      <c r="AC139" s="6">
        <f t="shared" si="32"/>
        <v>1</v>
      </c>
      <c r="AD139" s="6">
        <f t="shared" si="32"/>
        <v>79</v>
      </c>
    </row>
    <row r="140" spans="1:30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1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5">
        <f t="shared" ref="AD141:AD150" si="33">SUM(E141:AC141)</f>
        <v>1</v>
      </c>
    </row>
    <row r="142" spans="1:30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5">
        <f t="shared" si="33"/>
        <v>0</v>
      </c>
    </row>
    <row r="143" spans="1:30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5">
        <f t="shared" si="33"/>
        <v>0</v>
      </c>
    </row>
    <row r="144" spans="1:30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5">
        <f t="shared" si="33"/>
        <v>0</v>
      </c>
    </row>
    <row r="145" spans="1:30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5">
        <f t="shared" si="33"/>
        <v>0</v>
      </c>
    </row>
    <row r="146" spans="1:30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5">
        <f t="shared" si="33"/>
        <v>0</v>
      </c>
    </row>
    <row r="147" spans="1:30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5">
        <f t="shared" si="33"/>
        <v>0</v>
      </c>
    </row>
    <row r="148" spans="1:30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5">
        <f t="shared" si="33"/>
        <v>0</v>
      </c>
    </row>
    <row r="149" spans="1:30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5">
        <f t="shared" si="33"/>
        <v>0</v>
      </c>
    </row>
    <row r="150" spans="1:30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5">
        <f t="shared" si="33"/>
        <v>0</v>
      </c>
    </row>
    <row r="151" spans="1:30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AD151" si="34">SUM(E141:E150)</f>
        <v>1</v>
      </c>
      <c r="F151" s="6">
        <f t="shared" si="34"/>
        <v>0</v>
      </c>
      <c r="G151" s="6">
        <f t="shared" si="34"/>
        <v>0</v>
      </c>
      <c r="H151" s="6">
        <f t="shared" si="34"/>
        <v>0</v>
      </c>
      <c r="I151" s="6">
        <f t="shared" si="34"/>
        <v>0</v>
      </c>
      <c r="J151" s="6">
        <f t="shared" si="34"/>
        <v>0</v>
      </c>
      <c r="K151" s="6">
        <f t="shared" si="34"/>
        <v>0</v>
      </c>
      <c r="L151" s="6">
        <f t="shared" si="34"/>
        <v>0</v>
      </c>
      <c r="M151" s="6">
        <f t="shared" si="34"/>
        <v>0</v>
      </c>
      <c r="N151" s="6">
        <f t="shared" si="34"/>
        <v>0</v>
      </c>
      <c r="O151" s="6">
        <f t="shared" si="34"/>
        <v>0</v>
      </c>
      <c r="P151" s="6">
        <f t="shared" si="34"/>
        <v>0</v>
      </c>
      <c r="Q151" s="6">
        <f t="shared" si="34"/>
        <v>0</v>
      </c>
      <c r="R151" s="6">
        <f t="shared" si="34"/>
        <v>0</v>
      </c>
      <c r="S151" s="6">
        <f t="shared" si="34"/>
        <v>0</v>
      </c>
      <c r="T151" s="6">
        <f t="shared" si="34"/>
        <v>0</v>
      </c>
      <c r="U151" s="6">
        <f t="shared" si="34"/>
        <v>0</v>
      </c>
      <c r="V151" s="6">
        <f t="shared" si="34"/>
        <v>0</v>
      </c>
      <c r="W151" s="6">
        <f t="shared" si="34"/>
        <v>0</v>
      </c>
      <c r="X151" s="6">
        <f t="shared" si="34"/>
        <v>0</v>
      </c>
      <c r="Y151" s="6">
        <f t="shared" si="34"/>
        <v>0</v>
      </c>
      <c r="Z151" s="6">
        <f t="shared" si="34"/>
        <v>0</v>
      </c>
      <c r="AA151" s="6">
        <f t="shared" si="34"/>
        <v>0</v>
      </c>
      <c r="AB151" s="6">
        <f t="shared" si="34"/>
        <v>0</v>
      </c>
      <c r="AC151" s="6">
        <f t="shared" si="34"/>
        <v>0</v>
      </c>
      <c r="AD151" s="6">
        <f t="shared" si="34"/>
        <v>1</v>
      </c>
    </row>
    <row r="152" spans="1:30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5"/>
    </row>
    <row r="153" spans="1:30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1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5">
        <f t="shared" ref="AD153:AD162" si="35">SUM(E153:AC153)</f>
        <v>3</v>
      </c>
    </row>
    <row r="154" spans="1:30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0</v>
      </c>
      <c r="G154" s="6">
        <v>0</v>
      </c>
      <c r="H154" s="6">
        <v>0</v>
      </c>
      <c r="I154" s="6">
        <v>4</v>
      </c>
      <c r="J154" s="6">
        <v>1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1</v>
      </c>
      <c r="AB154" s="6">
        <v>1</v>
      </c>
      <c r="AC154" s="6">
        <v>0</v>
      </c>
      <c r="AD154" s="5">
        <f t="shared" si="35"/>
        <v>8</v>
      </c>
    </row>
    <row r="155" spans="1:30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5">
        <f t="shared" si="35"/>
        <v>0</v>
      </c>
    </row>
    <row r="156" spans="1:30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1</v>
      </c>
      <c r="AC156" s="6">
        <v>0</v>
      </c>
      <c r="AD156" s="5">
        <f t="shared" si="35"/>
        <v>2</v>
      </c>
    </row>
    <row r="157" spans="1:30" x14ac:dyDescent="0.4">
      <c r="A157" s="7"/>
      <c r="B157" s="56"/>
      <c r="C157" s="24" t="s">
        <v>177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1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1</v>
      </c>
      <c r="AD157" s="5">
        <f t="shared" si="35"/>
        <v>2</v>
      </c>
    </row>
    <row r="158" spans="1:30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5">
        <f t="shared" si="35"/>
        <v>0</v>
      </c>
    </row>
    <row r="159" spans="1:30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5">
        <f t="shared" si="35"/>
        <v>0</v>
      </c>
    </row>
    <row r="160" spans="1:30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1</v>
      </c>
      <c r="X160" s="6">
        <v>0</v>
      </c>
      <c r="Y160" s="6">
        <v>0</v>
      </c>
      <c r="Z160" s="6">
        <v>0</v>
      </c>
      <c r="AA160" s="6">
        <v>0</v>
      </c>
      <c r="AB160" s="6">
        <v>1</v>
      </c>
      <c r="AC160" s="6">
        <v>0</v>
      </c>
      <c r="AD160" s="5">
        <f t="shared" si="35"/>
        <v>2</v>
      </c>
    </row>
    <row r="161" spans="1:30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5">
        <f t="shared" si="35"/>
        <v>0</v>
      </c>
    </row>
    <row r="162" spans="1:30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5">
        <f t="shared" si="35"/>
        <v>0</v>
      </c>
    </row>
    <row r="163" spans="1:30" x14ac:dyDescent="0.4">
      <c r="A163" s="6" t="s">
        <v>26</v>
      </c>
      <c r="B163" s="78" t="s">
        <v>51</v>
      </c>
      <c r="C163" s="79"/>
      <c r="D163" s="80"/>
      <c r="E163" s="6">
        <f t="shared" ref="E163" si="36">SUM(E153:E162)</f>
        <v>0</v>
      </c>
      <c r="F163" s="6">
        <f t="shared" ref="F163" si="37">SUM(F153:F162)</f>
        <v>0</v>
      </c>
      <c r="G163" s="6">
        <f t="shared" ref="G163" si="38">SUM(G153:G162)</f>
        <v>1</v>
      </c>
      <c r="H163" s="6">
        <f t="shared" ref="H163" si="39">SUM(H153:H162)</f>
        <v>0</v>
      </c>
      <c r="I163" s="6">
        <f t="shared" ref="I163" si="40">SUM(I153:I162)</f>
        <v>4</v>
      </c>
      <c r="J163" s="6">
        <f t="shared" ref="J163" si="41">SUM(J153:J162)</f>
        <v>1</v>
      </c>
      <c r="K163" s="6">
        <f t="shared" ref="K163" si="42">SUM(K153:K162)</f>
        <v>1</v>
      </c>
      <c r="L163" s="6">
        <f t="shared" ref="L163" si="43">SUM(L153:L162)</f>
        <v>0</v>
      </c>
      <c r="M163" s="6">
        <f t="shared" ref="M163" si="44">SUM(M153:M162)</f>
        <v>0</v>
      </c>
      <c r="N163" s="6">
        <f t="shared" ref="N163" si="45">SUM(N153:N162)</f>
        <v>0</v>
      </c>
      <c r="O163" s="6">
        <f t="shared" ref="O163" si="46">SUM(O153:O162)</f>
        <v>1</v>
      </c>
      <c r="P163" s="6">
        <f t="shared" ref="P163" si="47">SUM(P153:P162)</f>
        <v>0</v>
      </c>
      <c r="Q163" s="6">
        <f t="shared" ref="Q163" si="48">SUM(Q153:Q162)</f>
        <v>0</v>
      </c>
      <c r="R163" s="6">
        <f t="shared" ref="R163" si="49">SUM(R153:R162)</f>
        <v>1</v>
      </c>
      <c r="S163" s="6">
        <f t="shared" ref="S163" si="50">SUM(S153:S162)</f>
        <v>0</v>
      </c>
      <c r="T163" s="6">
        <f t="shared" ref="T163" si="51">SUM(T153:T162)</f>
        <v>0</v>
      </c>
      <c r="U163" s="6">
        <f t="shared" ref="U163" si="52">SUM(U153:U162)</f>
        <v>0</v>
      </c>
      <c r="V163" s="6">
        <f t="shared" ref="V163" si="53">SUM(V153:V162)</f>
        <v>0</v>
      </c>
      <c r="W163" s="6">
        <f t="shared" ref="W163" si="54">SUM(W153:W162)</f>
        <v>3</v>
      </c>
      <c r="X163" s="6">
        <f t="shared" ref="X163" si="55">SUM(X153:X162)</f>
        <v>0</v>
      </c>
      <c r="Y163" s="6">
        <f t="shared" ref="Y163" si="56">SUM(Y153:Y162)</f>
        <v>0</v>
      </c>
      <c r="Z163" s="6">
        <f t="shared" ref="Z163" si="57">SUM(Z153:Z162)</f>
        <v>0</v>
      </c>
      <c r="AA163" s="6">
        <f t="shared" ref="AA163" si="58">SUM(AA153:AA162)</f>
        <v>1</v>
      </c>
      <c r="AB163" s="6">
        <f t="shared" ref="AB163" si="59">SUM(AB153:AB162)</f>
        <v>3</v>
      </c>
      <c r="AC163" s="6">
        <f t="shared" ref="AC163" si="60">SUM(AC153:AC162)</f>
        <v>1</v>
      </c>
      <c r="AD163" s="6">
        <f t="shared" ref="AD163" si="61">SUM(AD153:AD162)</f>
        <v>17</v>
      </c>
    </row>
    <row r="164" spans="1:30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6">
        <v>0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5">
        <f t="shared" ref="AD165:AD174" si="62">SUM(E165:AC165)</f>
        <v>4</v>
      </c>
    </row>
    <row r="166" spans="1:30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1</v>
      </c>
      <c r="AC166" s="6">
        <v>1</v>
      </c>
      <c r="AD166" s="5">
        <f t="shared" si="62"/>
        <v>3</v>
      </c>
    </row>
    <row r="167" spans="1:30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5">
        <f t="shared" si="62"/>
        <v>0</v>
      </c>
    </row>
    <row r="168" spans="1:30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5">
        <f t="shared" si="62"/>
        <v>0</v>
      </c>
    </row>
    <row r="169" spans="1:30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5">
        <f t="shared" si="62"/>
        <v>0</v>
      </c>
    </row>
    <row r="170" spans="1:30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5">
        <f t="shared" si="62"/>
        <v>0</v>
      </c>
    </row>
    <row r="171" spans="1:30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5">
        <f t="shared" si="62"/>
        <v>0</v>
      </c>
    </row>
    <row r="172" spans="1:30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5">
        <f t="shared" si="62"/>
        <v>0</v>
      </c>
    </row>
    <row r="173" spans="1:30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5">
        <f t="shared" si="62"/>
        <v>0</v>
      </c>
    </row>
    <row r="174" spans="1:30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5">
        <f t="shared" si="62"/>
        <v>0</v>
      </c>
    </row>
    <row r="175" spans="1:30" x14ac:dyDescent="0.4">
      <c r="A175" s="6" t="s">
        <v>26</v>
      </c>
      <c r="B175" s="67" t="s">
        <v>51</v>
      </c>
      <c r="C175" s="68"/>
      <c r="D175" s="69"/>
      <c r="E175" s="6">
        <f t="shared" ref="E175" si="63">SUM(E165:E174)</f>
        <v>1</v>
      </c>
      <c r="F175" s="6">
        <f t="shared" ref="F175" si="64">SUM(F165:F174)</f>
        <v>0</v>
      </c>
      <c r="G175" s="6">
        <f t="shared" ref="G175" si="65">SUM(G165:G174)</f>
        <v>0</v>
      </c>
      <c r="H175" s="6">
        <f t="shared" ref="H175" si="66">SUM(H165:H174)</f>
        <v>0</v>
      </c>
      <c r="I175" s="6">
        <f t="shared" ref="I175" si="67">SUM(I165:I174)</f>
        <v>0</v>
      </c>
      <c r="J175" s="6">
        <f t="shared" ref="J175" si="68">SUM(J165:J174)</f>
        <v>1</v>
      </c>
      <c r="K175" s="6">
        <f t="shared" ref="K175" si="69">SUM(K165:K174)</f>
        <v>0</v>
      </c>
      <c r="L175" s="6">
        <f t="shared" ref="L175" si="70">SUM(L165:L174)</f>
        <v>0</v>
      </c>
      <c r="M175" s="6">
        <f t="shared" ref="M175" si="71">SUM(M165:M174)</f>
        <v>0</v>
      </c>
      <c r="N175" s="6">
        <f t="shared" ref="N175" si="72">SUM(N165:N174)</f>
        <v>1</v>
      </c>
      <c r="O175" s="6">
        <f t="shared" ref="O175" si="73">SUM(O165:O174)</f>
        <v>0</v>
      </c>
      <c r="P175" s="6">
        <f t="shared" ref="P175" si="74">SUM(P165:P174)</f>
        <v>0</v>
      </c>
      <c r="Q175" s="6">
        <f t="shared" ref="Q175" si="75">SUM(Q165:Q174)</f>
        <v>0</v>
      </c>
      <c r="R175" s="6">
        <f t="shared" ref="R175" si="76">SUM(R165:R174)</f>
        <v>0</v>
      </c>
      <c r="S175" s="6">
        <f t="shared" ref="S175" si="77">SUM(S165:S174)</f>
        <v>0</v>
      </c>
      <c r="T175" s="6">
        <f t="shared" ref="T175" si="78">SUM(T165:T174)</f>
        <v>2</v>
      </c>
      <c r="U175" s="6">
        <f t="shared" ref="U175" si="79">SUM(U165:U174)</f>
        <v>0</v>
      </c>
      <c r="V175" s="6">
        <f t="shared" ref="V175" si="80">SUM(V165:V174)</f>
        <v>0</v>
      </c>
      <c r="W175" s="6">
        <f t="shared" ref="W175" si="81">SUM(W165:W174)</f>
        <v>0</v>
      </c>
      <c r="X175" s="6">
        <f t="shared" ref="X175" si="82">SUM(X165:X174)</f>
        <v>0</v>
      </c>
      <c r="Y175" s="6">
        <f t="shared" ref="Y175" si="83">SUM(Y165:Y174)</f>
        <v>0</v>
      </c>
      <c r="Z175" s="6">
        <f t="shared" ref="Z175" si="84">SUM(Z165:Z174)</f>
        <v>0</v>
      </c>
      <c r="AA175" s="6">
        <f t="shared" ref="AA175" si="85">SUM(AA165:AA174)</f>
        <v>0</v>
      </c>
      <c r="AB175" s="6">
        <f t="shared" ref="AB175" si="86">SUM(AB165:AB174)</f>
        <v>1</v>
      </c>
      <c r="AC175" s="6">
        <f t="shared" ref="AC175" si="87">SUM(AC165:AC174)</f>
        <v>1</v>
      </c>
      <c r="AD175" s="6">
        <f t="shared" ref="AD175" si="88">SUM(AD165:AD174)</f>
        <v>7</v>
      </c>
    </row>
    <row r="176" spans="1:30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4">
      <c r="A177" s="11" t="s">
        <v>48</v>
      </c>
      <c r="B177" s="17" t="s">
        <v>69</v>
      </c>
      <c r="C177" s="73" t="s">
        <v>70</v>
      </c>
      <c r="D177" s="74"/>
      <c r="E177" s="6">
        <v>2</v>
      </c>
      <c r="F177" s="6">
        <v>0</v>
      </c>
      <c r="G177" s="6">
        <v>0</v>
      </c>
      <c r="H177" s="6">
        <v>1</v>
      </c>
      <c r="I177" s="6">
        <v>0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2</v>
      </c>
      <c r="P177" s="6">
        <v>0</v>
      </c>
      <c r="Q177" s="6">
        <v>3</v>
      </c>
      <c r="R177" s="6">
        <v>0</v>
      </c>
      <c r="S177" s="6">
        <v>4</v>
      </c>
      <c r="T177" s="6">
        <v>0</v>
      </c>
      <c r="U177" s="6">
        <v>1</v>
      </c>
      <c r="V177" s="6">
        <v>0</v>
      </c>
      <c r="W177" s="6">
        <v>1</v>
      </c>
      <c r="X177" s="6">
        <v>0</v>
      </c>
      <c r="Y177" s="6">
        <v>0</v>
      </c>
      <c r="Z177" s="6">
        <v>0</v>
      </c>
      <c r="AA177" s="6">
        <v>1</v>
      </c>
      <c r="AB177" s="6">
        <v>0</v>
      </c>
      <c r="AC177" s="6">
        <v>3</v>
      </c>
      <c r="AD177" s="5">
        <f t="shared" ref="AD177:AD186" si="89">SUM(E177:AC177)</f>
        <v>21</v>
      </c>
    </row>
    <row r="178" spans="1:30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1</v>
      </c>
      <c r="K178" s="6">
        <v>1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1</v>
      </c>
      <c r="S178" s="6">
        <v>0</v>
      </c>
      <c r="T178" s="6">
        <v>0</v>
      </c>
      <c r="U178" s="6">
        <v>0</v>
      </c>
      <c r="V178" s="6">
        <v>1</v>
      </c>
      <c r="W178" s="6">
        <v>0</v>
      </c>
      <c r="X178" s="6">
        <v>0</v>
      </c>
      <c r="Y178" s="6">
        <v>1</v>
      </c>
      <c r="Z178" s="6">
        <v>0</v>
      </c>
      <c r="AA178" s="6">
        <v>0</v>
      </c>
      <c r="AB178" s="6">
        <v>0</v>
      </c>
      <c r="AC178" s="6">
        <v>0</v>
      </c>
      <c r="AD178" s="5">
        <f t="shared" si="89"/>
        <v>6</v>
      </c>
    </row>
    <row r="179" spans="1:30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5">
        <f t="shared" si="89"/>
        <v>1</v>
      </c>
    </row>
    <row r="180" spans="1:30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1</v>
      </c>
      <c r="Z180" s="6">
        <v>0</v>
      </c>
      <c r="AA180" s="6">
        <v>0</v>
      </c>
      <c r="AB180" s="6">
        <v>0</v>
      </c>
      <c r="AC180" s="6">
        <v>0</v>
      </c>
      <c r="AD180" s="5">
        <f t="shared" si="89"/>
        <v>2</v>
      </c>
    </row>
    <row r="181" spans="1:30" x14ac:dyDescent="0.4">
      <c r="A181" s="7"/>
      <c r="B181" s="52"/>
      <c r="C181" s="24" t="s">
        <v>185</v>
      </c>
      <c r="D181" s="50"/>
      <c r="E181" s="6">
        <v>0</v>
      </c>
      <c r="F181" s="6">
        <v>1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7</v>
      </c>
      <c r="O181" s="6">
        <v>1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1</v>
      </c>
      <c r="W181" s="6">
        <v>0</v>
      </c>
      <c r="X181" s="6">
        <v>1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5">
        <f t="shared" si="89"/>
        <v>14</v>
      </c>
    </row>
    <row r="182" spans="1:30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1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5">
        <f t="shared" si="89"/>
        <v>2</v>
      </c>
    </row>
    <row r="183" spans="1:30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1</v>
      </c>
      <c r="AB183" s="6">
        <v>0</v>
      </c>
      <c r="AC183" s="6">
        <v>0</v>
      </c>
      <c r="AD183" s="5">
        <f t="shared" si="89"/>
        <v>1</v>
      </c>
    </row>
    <row r="184" spans="1:30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5">
        <f t="shared" si="89"/>
        <v>0</v>
      </c>
    </row>
    <row r="185" spans="1:30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1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5">
        <f t="shared" si="89"/>
        <v>1</v>
      </c>
    </row>
    <row r="186" spans="1:30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1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1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5">
        <f t="shared" si="89"/>
        <v>2</v>
      </c>
    </row>
    <row r="187" spans="1:30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90">SUM(E177:E186)</f>
        <v>2</v>
      </c>
      <c r="F187" s="6">
        <f t="shared" ref="F187" si="91">SUM(F177:F186)</f>
        <v>1</v>
      </c>
      <c r="G187" s="6">
        <f t="shared" ref="G187" si="92">SUM(G177:G186)</f>
        <v>1</v>
      </c>
      <c r="H187" s="6">
        <f t="shared" ref="H187" si="93">SUM(H177:H186)</f>
        <v>1</v>
      </c>
      <c r="I187" s="6">
        <f t="shared" ref="I187" si="94">SUM(I177:I186)</f>
        <v>0</v>
      </c>
      <c r="J187" s="6">
        <f t="shared" ref="J187" si="95">SUM(J177:J186)</f>
        <v>2</v>
      </c>
      <c r="K187" s="6">
        <f t="shared" ref="K187" si="96">SUM(K177:K186)</f>
        <v>1</v>
      </c>
      <c r="L187" s="6">
        <f t="shared" ref="L187" si="97">SUM(L177:L186)</f>
        <v>0</v>
      </c>
      <c r="M187" s="6">
        <f t="shared" ref="M187" si="98">SUM(M177:M186)</f>
        <v>2</v>
      </c>
      <c r="N187" s="6">
        <f t="shared" ref="N187" si="99">SUM(N177:N186)</f>
        <v>9</v>
      </c>
      <c r="O187" s="6">
        <f t="shared" ref="O187" si="100">SUM(O177:O186)</f>
        <v>3</v>
      </c>
      <c r="P187" s="6">
        <f t="shared" ref="P187" si="101">SUM(P177:P186)</f>
        <v>3</v>
      </c>
      <c r="Q187" s="6">
        <f t="shared" ref="Q187" si="102">SUM(Q177:Q186)</f>
        <v>4</v>
      </c>
      <c r="R187" s="6">
        <f t="shared" ref="R187" si="103">SUM(R177:R186)</f>
        <v>1</v>
      </c>
      <c r="S187" s="6">
        <f t="shared" ref="S187" si="104">SUM(S177:S186)</f>
        <v>4</v>
      </c>
      <c r="T187" s="6">
        <f t="shared" ref="T187" si="105">SUM(T177:T186)</f>
        <v>1</v>
      </c>
      <c r="U187" s="6">
        <f t="shared" ref="U187" si="106">SUM(U177:U186)</f>
        <v>2</v>
      </c>
      <c r="V187" s="6">
        <f t="shared" ref="V187" si="107">SUM(V177:V186)</f>
        <v>2</v>
      </c>
      <c r="W187" s="6">
        <f t="shared" ref="W187" si="108">SUM(W177:W186)</f>
        <v>2</v>
      </c>
      <c r="X187" s="6">
        <f t="shared" ref="X187" si="109">SUM(X177:X186)</f>
        <v>2</v>
      </c>
      <c r="Y187" s="6">
        <f t="shared" ref="Y187" si="110">SUM(Y177:Y186)</f>
        <v>2</v>
      </c>
      <c r="Z187" s="6">
        <f t="shared" ref="Z187" si="111">SUM(Z177:Z186)</f>
        <v>0</v>
      </c>
      <c r="AA187" s="6">
        <f t="shared" ref="AA187" si="112">SUM(AA177:AA186)</f>
        <v>2</v>
      </c>
      <c r="AB187" s="6">
        <f t="shared" ref="AB187" si="113">SUM(AB177:AB186)</f>
        <v>0</v>
      </c>
      <c r="AC187" s="6">
        <f t="shared" ref="AC187" si="114">SUM(AC177:AC186)</f>
        <v>3</v>
      </c>
      <c r="AD187" s="6">
        <f t="shared" ref="AD187" si="115">SUM(AD177:AD186)</f>
        <v>50</v>
      </c>
    </row>
    <row r="188" spans="1:30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AD188" s="5"/>
    </row>
    <row r="189" spans="1:30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1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5">
        <f t="shared" ref="AD189:AD198" si="116">SUM(E189:AC189)</f>
        <v>2</v>
      </c>
    </row>
    <row r="190" spans="1:30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5">
        <f t="shared" si="116"/>
        <v>1</v>
      </c>
    </row>
    <row r="191" spans="1:30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1</v>
      </c>
      <c r="AB191" s="6">
        <v>0</v>
      </c>
      <c r="AC191" s="6">
        <v>0</v>
      </c>
      <c r="AD191" s="5">
        <f t="shared" si="116"/>
        <v>1</v>
      </c>
    </row>
    <row r="192" spans="1:30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5">
        <f t="shared" si="116"/>
        <v>0</v>
      </c>
    </row>
    <row r="193" spans="1:30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5">
        <f t="shared" si="116"/>
        <v>0</v>
      </c>
    </row>
    <row r="194" spans="1:30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5">
        <f t="shared" si="116"/>
        <v>2</v>
      </c>
    </row>
    <row r="195" spans="1:30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5">
        <f t="shared" si="116"/>
        <v>0</v>
      </c>
    </row>
    <row r="196" spans="1:30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5">
        <f t="shared" si="116"/>
        <v>0</v>
      </c>
    </row>
    <row r="197" spans="1:30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5">
        <f t="shared" si="116"/>
        <v>0</v>
      </c>
    </row>
    <row r="198" spans="1:30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5">
        <f t="shared" si="116"/>
        <v>0</v>
      </c>
    </row>
    <row r="199" spans="1:30" x14ac:dyDescent="0.4">
      <c r="A199" s="6" t="s">
        <v>26</v>
      </c>
      <c r="B199" s="67" t="s">
        <v>51</v>
      </c>
      <c r="C199" s="68"/>
      <c r="D199" s="69"/>
      <c r="E199" s="6">
        <f t="shared" ref="E199" si="117">SUM(E189:E198)</f>
        <v>0</v>
      </c>
      <c r="F199" s="6">
        <f t="shared" ref="F199" si="118">SUM(F189:F198)</f>
        <v>0</v>
      </c>
      <c r="G199" s="6">
        <f t="shared" ref="G199" si="119">SUM(G189:G198)</f>
        <v>1</v>
      </c>
      <c r="H199" s="6">
        <f t="shared" ref="H199" si="120">SUM(H189:H198)</f>
        <v>0</v>
      </c>
      <c r="I199" s="6">
        <f t="shared" ref="I199" si="121">SUM(I189:I198)</f>
        <v>1</v>
      </c>
      <c r="J199" s="6">
        <f t="shared" ref="J199" si="122">SUM(J189:J198)</f>
        <v>0</v>
      </c>
      <c r="K199" s="6">
        <f t="shared" ref="K199" si="123">SUM(K189:K198)</f>
        <v>0</v>
      </c>
      <c r="L199" s="6">
        <f t="shared" ref="L199" si="124">SUM(L189:L198)</f>
        <v>0</v>
      </c>
      <c r="M199" s="6">
        <f t="shared" ref="M199" si="125">SUM(M189:M198)</f>
        <v>1</v>
      </c>
      <c r="N199" s="6">
        <f t="shared" ref="N199" si="126">SUM(N189:N198)</f>
        <v>0</v>
      </c>
      <c r="O199" s="6">
        <f t="shared" ref="O199" si="127">SUM(O189:O198)</f>
        <v>1</v>
      </c>
      <c r="P199" s="6">
        <f t="shared" ref="P199" si="128">SUM(P189:P198)</f>
        <v>1</v>
      </c>
      <c r="Q199" s="6">
        <f t="shared" ref="Q199" si="129">SUM(Q189:Q198)</f>
        <v>0</v>
      </c>
      <c r="R199" s="6">
        <f t="shared" ref="R199" si="130">SUM(R189:R198)</f>
        <v>0</v>
      </c>
      <c r="S199" s="6">
        <f t="shared" ref="S199" si="131">SUM(S189:S198)</f>
        <v>0</v>
      </c>
      <c r="T199" s="6">
        <f t="shared" ref="T199" si="132">SUM(T189:T198)</f>
        <v>0</v>
      </c>
      <c r="U199" s="6">
        <f t="shared" ref="U199" si="133">SUM(U189:U198)</f>
        <v>0</v>
      </c>
      <c r="V199" s="6">
        <f t="shared" ref="V199" si="134">SUM(V189:V198)</f>
        <v>0</v>
      </c>
      <c r="W199" s="6">
        <f t="shared" ref="W199" si="135">SUM(W189:W198)</f>
        <v>0</v>
      </c>
      <c r="X199" s="6">
        <f t="shared" ref="X199" si="136">SUM(X189:X198)</f>
        <v>0</v>
      </c>
      <c r="Y199" s="6">
        <f t="shared" ref="Y199" si="137">SUM(Y189:Y198)</f>
        <v>0</v>
      </c>
      <c r="Z199" s="6">
        <f t="shared" ref="Z199" si="138">SUM(Z189:Z198)</f>
        <v>0</v>
      </c>
      <c r="AA199" s="6">
        <f t="shared" ref="AA199" si="139">SUM(AA189:AA198)</f>
        <v>1</v>
      </c>
      <c r="AB199" s="6">
        <f t="shared" ref="AB199" si="140">SUM(AB189:AB198)</f>
        <v>0</v>
      </c>
      <c r="AC199" s="6">
        <f t="shared" ref="AC199" si="141">SUM(AC189:AC198)</f>
        <v>0</v>
      </c>
      <c r="AD199" s="6">
        <f t="shared" ref="AD199" si="142">SUM(AD189:AD198)</f>
        <v>6</v>
      </c>
    </row>
    <row r="200" spans="1:30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4">
      <c r="A201" s="11" t="s">
        <v>48</v>
      </c>
      <c r="B201" s="17" t="s">
        <v>73</v>
      </c>
      <c r="C201" s="73" t="s">
        <v>74</v>
      </c>
      <c r="D201" s="74"/>
      <c r="E201" s="6">
        <v>0</v>
      </c>
      <c r="F201" s="6">
        <v>2</v>
      </c>
      <c r="G201" s="6">
        <v>0</v>
      </c>
      <c r="H201" s="6">
        <v>1</v>
      </c>
      <c r="I201" s="6">
        <v>1</v>
      </c>
      <c r="J201" s="6">
        <v>1</v>
      </c>
      <c r="K201" s="6">
        <v>0</v>
      </c>
      <c r="L201" s="6">
        <v>0</v>
      </c>
      <c r="M201" s="6">
        <v>1</v>
      </c>
      <c r="N201" s="6">
        <v>2</v>
      </c>
      <c r="O201" s="6">
        <v>1</v>
      </c>
      <c r="P201" s="6">
        <v>0</v>
      </c>
      <c r="Q201" s="6">
        <v>2</v>
      </c>
      <c r="R201" s="6">
        <v>3</v>
      </c>
      <c r="S201" s="6">
        <v>0</v>
      </c>
      <c r="T201" s="6">
        <v>0</v>
      </c>
      <c r="U201" s="6">
        <v>4</v>
      </c>
      <c r="V201" s="6">
        <v>0</v>
      </c>
      <c r="W201" s="6">
        <v>1</v>
      </c>
      <c r="X201" s="6">
        <v>3</v>
      </c>
      <c r="Y201" s="6">
        <v>1</v>
      </c>
      <c r="Z201" s="6">
        <v>1</v>
      </c>
      <c r="AA201" s="6">
        <v>3</v>
      </c>
      <c r="AB201" s="6">
        <v>0</v>
      </c>
      <c r="AC201" s="6">
        <v>0</v>
      </c>
      <c r="AD201" s="5">
        <f t="shared" ref="AD201:AD210" si="143">SUM(E201:AC201)</f>
        <v>27</v>
      </c>
    </row>
    <row r="202" spans="1:30" x14ac:dyDescent="0.4">
      <c r="A202" s="11" t="s">
        <v>50</v>
      </c>
      <c r="B202" s="52"/>
      <c r="C202" s="24" t="s">
        <v>200</v>
      </c>
      <c r="D202" s="50"/>
      <c r="E202" s="6">
        <v>1</v>
      </c>
      <c r="F202" s="6">
        <v>0</v>
      </c>
      <c r="G202" s="6">
        <v>2</v>
      </c>
      <c r="H202" s="6">
        <v>1</v>
      </c>
      <c r="I202" s="6">
        <v>0</v>
      </c>
      <c r="J202" s="6">
        <v>0</v>
      </c>
      <c r="K202" s="6">
        <v>0</v>
      </c>
      <c r="L202" s="6">
        <v>1</v>
      </c>
      <c r="M202" s="6">
        <v>0</v>
      </c>
      <c r="N202" s="6">
        <v>2</v>
      </c>
      <c r="O202" s="6">
        <v>0</v>
      </c>
      <c r="P202" s="6">
        <v>1</v>
      </c>
      <c r="Q202" s="6">
        <v>0</v>
      </c>
      <c r="R202" s="6">
        <v>2</v>
      </c>
      <c r="S202" s="6">
        <v>0</v>
      </c>
      <c r="T202" s="6">
        <v>0</v>
      </c>
      <c r="U202" s="6">
        <v>2</v>
      </c>
      <c r="V202" s="6">
        <v>4</v>
      </c>
      <c r="W202" s="6">
        <v>1</v>
      </c>
      <c r="X202" s="6">
        <v>3</v>
      </c>
      <c r="Y202" s="6">
        <v>8</v>
      </c>
      <c r="Z202" s="6">
        <v>19</v>
      </c>
      <c r="AA202" s="6">
        <v>1</v>
      </c>
      <c r="AB202" s="6">
        <v>0</v>
      </c>
      <c r="AC202" s="6">
        <v>1</v>
      </c>
      <c r="AD202" s="5">
        <f t="shared" si="143"/>
        <v>49</v>
      </c>
    </row>
    <row r="203" spans="1:30" x14ac:dyDescent="0.4">
      <c r="A203" s="7"/>
      <c r="B203" s="52"/>
      <c r="C203" s="24" t="s">
        <v>201</v>
      </c>
      <c r="D203" s="50"/>
      <c r="E203" s="6">
        <v>2</v>
      </c>
      <c r="F203" s="6">
        <v>0</v>
      </c>
      <c r="G203" s="6">
        <v>3</v>
      </c>
      <c r="H203" s="6">
        <v>0</v>
      </c>
      <c r="I203" s="6">
        <v>0</v>
      </c>
      <c r="J203" s="6">
        <v>2</v>
      </c>
      <c r="K203" s="6">
        <v>1</v>
      </c>
      <c r="L203" s="6">
        <v>1</v>
      </c>
      <c r="M203" s="6">
        <v>2</v>
      </c>
      <c r="N203" s="6">
        <v>2</v>
      </c>
      <c r="O203" s="6">
        <v>0</v>
      </c>
      <c r="P203" s="6">
        <v>1</v>
      </c>
      <c r="Q203" s="6">
        <v>1</v>
      </c>
      <c r="R203" s="6">
        <v>2</v>
      </c>
      <c r="S203" s="6">
        <v>1</v>
      </c>
      <c r="T203" s="6">
        <v>0</v>
      </c>
      <c r="U203" s="6">
        <v>3</v>
      </c>
      <c r="V203" s="6">
        <v>0</v>
      </c>
      <c r="W203" s="6">
        <v>0</v>
      </c>
      <c r="X203" s="6">
        <v>0</v>
      </c>
      <c r="Y203" s="6">
        <v>2</v>
      </c>
      <c r="Z203" s="6">
        <v>1</v>
      </c>
      <c r="AA203" s="6">
        <v>0</v>
      </c>
      <c r="AB203" s="6">
        <v>0</v>
      </c>
      <c r="AC203" s="6">
        <v>0</v>
      </c>
      <c r="AD203" s="5">
        <f t="shared" si="143"/>
        <v>24</v>
      </c>
    </row>
    <row r="204" spans="1:30" x14ac:dyDescent="0.4">
      <c r="A204" s="7"/>
      <c r="B204" s="52"/>
      <c r="C204" s="24" t="s">
        <v>202</v>
      </c>
      <c r="D204" s="50"/>
      <c r="E204" s="6">
        <v>0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1</v>
      </c>
      <c r="N204" s="6">
        <v>0</v>
      </c>
      <c r="O204" s="6">
        <v>0</v>
      </c>
      <c r="P204" s="6">
        <v>0</v>
      </c>
      <c r="Q204" s="6">
        <v>1</v>
      </c>
      <c r="R204" s="6">
        <v>0</v>
      </c>
      <c r="S204" s="6">
        <v>1</v>
      </c>
      <c r="T204" s="6">
        <v>0</v>
      </c>
      <c r="U204" s="6">
        <v>1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5">
        <f t="shared" si="143"/>
        <v>5</v>
      </c>
    </row>
    <row r="205" spans="1:30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0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2</v>
      </c>
      <c r="Y205" s="6">
        <v>2</v>
      </c>
      <c r="Z205" s="6">
        <v>0</v>
      </c>
      <c r="AA205" s="6">
        <v>1</v>
      </c>
      <c r="AB205" s="6">
        <v>0</v>
      </c>
      <c r="AC205" s="6">
        <v>0</v>
      </c>
      <c r="AD205" s="5">
        <f t="shared" si="143"/>
        <v>6</v>
      </c>
    </row>
    <row r="206" spans="1:30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1</v>
      </c>
      <c r="S206" s="6">
        <v>0</v>
      </c>
      <c r="T206" s="6">
        <v>0</v>
      </c>
      <c r="U206" s="6">
        <v>0</v>
      </c>
      <c r="V206" s="6">
        <v>1</v>
      </c>
      <c r="W206" s="6">
        <v>0</v>
      </c>
      <c r="X206" s="6">
        <v>1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5">
        <f t="shared" si="143"/>
        <v>3</v>
      </c>
    </row>
    <row r="207" spans="1:30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1</v>
      </c>
      <c r="Z207" s="6">
        <v>0</v>
      </c>
      <c r="AA207" s="6">
        <v>0</v>
      </c>
      <c r="AB207" s="6">
        <v>0</v>
      </c>
      <c r="AC207" s="6">
        <v>0</v>
      </c>
      <c r="AD207" s="5">
        <f t="shared" si="143"/>
        <v>2</v>
      </c>
    </row>
    <row r="208" spans="1:30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1</v>
      </c>
      <c r="M208" s="6">
        <v>0</v>
      </c>
      <c r="N208" s="6">
        <v>0</v>
      </c>
      <c r="O208" s="6">
        <v>0</v>
      </c>
      <c r="P208" s="6">
        <v>1</v>
      </c>
      <c r="Q208" s="6">
        <v>1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5">
        <f t="shared" si="143"/>
        <v>3</v>
      </c>
    </row>
    <row r="209" spans="1:30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5">
        <f t="shared" si="143"/>
        <v>0</v>
      </c>
    </row>
    <row r="210" spans="1:30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1</v>
      </c>
      <c r="X210" s="6">
        <v>1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5">
        <f t="shared" si="143"/>
        <v>2</v>
      </c>
    </row>
    <row r="211" spans="1:30" x14ac:dyDescent="0.4">
      <c r="A211" s="6" t="s">
        <v>26</v>
      </c>
      <c r="B211" s="67" t="s">
        <v>51</v>
      </c>
      <c r="C211" s="68"/>
      <c r="D211" s="69"/>
      <c r="E211" s="6">
        <f t="shared" ref="E211" si="144">SUM(E201:E210)</f>
        <v>3</v>
      </c>
      <c r="F211" s="6">
        <f t="shared" ref="F211" si="145">SUM(F201:F210)</f>
        <v>3</v>
      </c>
      <c r="G211" s="6">
        <f t="shared" ref="G211" si="146">SUM(G201:G210)</f>
        <v>5</v>
      </c>
      <c r="H211" s="6">
        <f t="shared" ref="H211" si="147">SUM(H201:H210)</f>
        <v>3</v>
      </c>
      <c r="I211" s="6">
        <f t="shared" ref="I211" si="148">SUM(I201:I210)</f>
        <v>1</v>
      </c>
      <c r="J211" s="6">
        <f t="shared" ref="J211" si="149">SUM(J201:J210)</f>
        <v>3</v>
      </c>
      <c r="K211" s="6">
        <f t="shared" ref="K211" si="150">SUM(K201:K210)</f>
        <v>1</v>
      </c>
      <c r="L211" s="6">
        <f t="shared" ref="L211" si="151">SUM(L201:L210)</f>
        <v>3</v>
      </c>
      <c r="M211" s="6">
        <f t="shared" ref="M211" si="152">SUM(M201:M210)</f>
        <v>4</v>
      </c>
      <c r="N211" s="6">
        <f t="shared" ref="N211" si="153">SUM(N201:N210)</f>
        <v>6</v>
      </c>
      <c r="O211" s="6">
        <f t="shared" ref="O211" si="154">SUM(O201:O210)</f>
        <v>1</v>
      </c>
      <c r="P211" s="6">
        <f t="shared" ref="P211" si="155">SUM(P201:P210)</f>
        <v>4</v>
      </c>
      <c r="Q211" s="6">
        <f t="shared" ref="Q211" si="156">SUM(Q201:Q210)</f>
        <v>5</v>
      </c>
      <c r="R211" s="6">
        <f t="shared" ref="R211" si="157">SUM(R201:R210)</f>
        <v>8</v>
      </c>
      <c r="S211" s="6">
        <f t="shared" ref="S211" si="158">SUM(S201:S210)</f>
        <v>2</v>
      </c>
      <c r="T211" s="6">
        <f t="shared" ref="T211" si="159">SUM(T201:T210)</f>
        <v>0</v>
      </c>
      <c r="U211" s="6">
        <f t="shared" ref="U211" si="160">SUM(U201:U210)</f>
        <v>10</v>
      </c>
      <c r="V211" s="6">
        <f t="shared" ref="V211" si="161">SUM(V201:V210)</f>
        <v>5</v>
      </c>
      <c r="W211" s="6">
        <f t="shared" ref="W211" si="162">SUM(W201:W210)</f>
        <v>3</v>
      </c>
      <c r="X211" s="6">
        <f t="shared" ref="X211" si="163">SUM(X201:X210)</f>
        <v>10</v>
      </c>
      <c r="Y211" s="6">
        <f t="shared" ref="Y211" si="164">SUM(Y201:Y210)</f>
        <v>14</v>
      </c>
      <c r="Z211" s="6">
        <f t="shared" ref="Z211" si="165">SUM(Z201:Z210)</f>
        <v>21</v>
      </c>
      <c r="AA211" s="6">
        <f t="shared" ref="AA211" si="166">SUM(AA201:AA210)</f>
        <v>5</v>
      </c>
      <c r="AB211" s="6">
        <f t="shared" ref="AB211" si="167">SUM(AB201:AB210)</f>
        <v>0</v>
      </c>
      <c r="AC211" s="6">
        <f t="shared" ref="AC211" si="168">SUM(AC201:AC210)</f>
        <v>1</v>
      </c>
      <c r="AD211" s="6">
        <f t="shared" ref="AD211" si="169">SUM(AD201:AD210)</f>
        <v>121</v>
      </c>
    </row>
    <row r="212" spans="1:30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0</v>
      </c>
      <c r="G213" s="6">
        <v>1</v>
      </c>
      <c r="H213" s="6">
        <v>0</v>
      </c>
      <c r="I213" s="6">
        <v>4</v>
      </c>
      <c r="J213" s="6">
        <v>2</v>
      </c>
      <c r="K213" s="6">
        <v>0</v>
      </c>
      <c r="L213" s="6">
        <v>0</v>
      </c>
      <c r="M213" s="6">
        <v>3</v>
      </c>
      <c r="N213" s="6">
        <v>4</v>
      </c>
      <c r="O213" s="6">
        <v>5</v>
      </c>
      <c r="P213" s="6">
        <v>0</v>
      </c>
      <c r="Q213" s="6">
        <v>1</v>
      </c>
      <c r="R213" s="6">
        <v>3</v>
      </c>
      <c r="S213" s="6">
        <v>2</v>
      </c>
      <c r="T213" s="6">
        <v>1</v>
      </c>
      <c r="U213" s="6">
        <v>2</v>
      </c>
      <c r="V213" s="6">
        <v>0</v>
      </c>
      <c r="W213" s="6">
        <v>0</v>
      </c>
      <c r="X213" s="6">
        <v>0</v>
      </c>
      <c r="Y213" s="6">
        <v>1</v>
      </c>
      <c r="Z213" s="6">
        <v>0</v>
      </c>
      <c r="AA213" s="6">
        <v>2</v>
      </c>
      <c r="AB213" s="6">
        <v>1</v>
      </c>
      <c r="AC213" s="6">
        <v>1</v>
      </c>
      <c r="AD213" s="5">
        <f t="shared" ref="AD213:AD222" si="170">SUM(E213:AC213)</f>
        <v>33</v>
      </c>
    </row>
    <row r="214" spans="1:30" x14ac:dyDescent="0.4">
      <c r="A214" s="11" t="s">
        <v>50</v>
      </c>
      <c r="B214" s="52"/>
      <c r="C214" s="24" t="s">
        <v>209</v>
      </c>
      <c r="D214" s="53"/>
      <c r="E214" s="6">
        <v>0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2</v>
      </c>
      <c r="O214" s="6">
        <v>1</v>
      </c>
      <c r="P214" s="6">
        <v>1</v>
      </c>
      <c r="Q214" s="6">
        <v>2</v>
      </c>
      <c r="R214" s="6">
        <v>1</v>
      </c>
      <c r="S214" s="6">
        <v>1</v>
      </c>
      <c r="T214" s="6">
        <v>1</v>
      </c>
      <c r="U214" s="6">
        <v>2</v>
      </c>
      <c r="V214" s="6">
        <v>1</v>
      </c>
      <c r="W214" s="6">
        <v>1</v>
      </c>
      <c r="X214" s="6">
        <v>0</v>
      </c>
      <c r="Y214" s="6">
        <v>1</v>
      </c>
      <c r="Z214" s="6">
        <v>0</v>
      </c>
      <c r="AA214" s="6">
        <v>4</v>
      </c>
      <c r="AB214" s="6">
        <v>4</v>
      </c>
      <c r="AC214" s="6">
        <v>2</v>
      </c>
      <c r="AD214" s="5">
        <f t="shared" si="170"/>
        <v>25</v>
      </c>
    </row>
    <row r="215" spans="1:30" x14ac:dyDescent="0.4">
      <c r="A215" s="7"/>
      <c r="B215" s="52"/>
      <c r="C215" s="24" t="s">
        <v>210</v>
      </c>
      <c r="D215" s="53"/>
      <c r="E215" s="6">
        <v>0</v>
      </c>
      <c r="F215" s="6">
        <v>1</v>
      </c>
      <c r="G215" s="6">
        <v>1</v>
      </c>
      <c r="H215" s="6">
        <v>0</v>
      </c>
      <c r="I215" s="6">
        <v>1</v>
      </c>
      <c r="J215" s="6">
        <v>0</v>
      </c>
      <c r="K215" s="6">
        <v>1</v>
      </c>
      <c r="L215" s="6">
        <v>1</v>
      </c>
      <c r="M215" s="6">
        <v>0</v>
      </c>
      <c r="N215" s="6">
        <v>1</v>
      </c>
      <c r="O215" s="6">
        <v>3</v>
      </c>
      <c r="P215" s="6">
        <v>1</v>
      </c>
      <c r="Q215" s="6">
        <v>2</v>
      </c>
      <c r="R215" s="6">
        <v>2</v>
      </c>
      <c r="S215" s="6">
        <v>5</v>
      </c>
      <c r="T215" s="6">
        <v>1</v>
      </c>
      <c r="U215" s="6">
        <v>2</v>
      </c>
      <c r="V215" s="6">
        <v>1</v>
      </c>
      <c r="W215" s="6">
        <v>2</v>
      </c>
      <c r="X215" s="6">
        <v>0</v>
      </c>
      <c r="Y215" s="6">
        <v>0</v>
      </c>
      <c r="Z215" s="6">
        <v>1</v>
      </c>
      <c r="AA215" s="6">
        <v>1</v>
      </c>
      <c r="AB215" s="6">
        <v>0</v>
      </c>
      <c r="AC215" s="6">
        <v>1</v>
      </c>
      <c r="AD215" s="5">
        <f t="shared" si="170"/>
        <v>28</v>
      </c>
    </row>
    <row r="216" spans="1:30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0</v>
      </c>
      <c r="L216" s="6">
        <v>0</v>
      </c>
      <c r="M216" s="6">
        <v>1</v>
      </c>
      <c r="N216" s="6">
        <v>1</v>
      </c>
      <c r="O216" s="6">
        <v>0</v>
      </c>
      <c r="P216" s="6">
        <v>0</v>
      </c>
      <c r="Q216" s="6">
        <v>0</v>
      </c>
      <c r="R216" s="6">
        <v>1</v>
      </c>
      <c r="S216" s="6">
        <v>0</v>
      </c>
      <c r="T216" s="6">
        <v>0</v>
      </c>
      <c r="U216" s="6">
        <v>2</v>
      </c>
      <c r="V216" s="6">
        <v>1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5">
        <f t="shared" si="170"/>
        <v>7</v>
      </c>
    </row>
    <row r="217" spans="1:30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5">
        <f t="shared" si="170"/>
        <v>0</v>
      </c>
    </row>
    <row r="218" spans="1:30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5">
        <f t="shared" si="170"/>
        <v>0</v>
      </c>
    </row>
    <row r="219" spans="1:30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5">
        <f t="shared" si="170"/>
        <v>0</v>
      </c>
    </row>
    <row r="220" spans="1:30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5">
        <f t="shared" si="170"/>
        <v>0</v>
      </c>
    </row>
    <row r="221" spans="1:30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5">
        <f t="shared" si="170"/>
        <v>0</v>
      </c>
    </row>
    <row r="222" spans="1:30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5">
        <f t="shared" si="170"/>
        <v>0</v>
      </c>
    </row>
    <row r="223" spans="1:30" x14ac:dyDescent="0.4">
      <c r="A223" s="6" t="s">
        <v>26</v>
      </c>
      <c r="B223" s="67" t="s">
        <v>51</v>
      </c>
      <c r="C223" s="68"/>
      <c r="D223" s="69"/>
      <c r="E223" s="6">
        <f t="shared" ref="E223" si="171">SUM(E213:E222)</f>
        <v>0</v>
      </c>
      <c r="F223" s="6">
        <f t="shared" ref="F223" si="172">SUM(F213:F222)</f>
        <v>1</v>
      </c>
      <c r="G223" s="6">
        <f t="shared" ref="G223" si="173">SUM(G213:G222)</f>
        <v>2</v>
      </c>
      <c r="H223" s="6">
        <f t="shared" ref="H223" si="174">SUM(H213:H222)</f>
        <v>1</v>
      </c>
      <c r="I223" s="6">
        <f t="shared" ref="I223" si="175">SUM(I213:I222)</f>
        <v>5</v>
      </c>
      <c r="J223" s="6">
        <f t="shared" ref="J223" si="176">SUM(J213:J222)</f>
        <v>3</v>
      </c>
      <c r="K223" s="6">
        <f t="shared" ref="K223" si="177">SUM(K213:K222)</f>
        <v>1</v>
      </c>
      <c r="L223" s="6">
        <f t="shared" ref="L223" si="178">SUM(L213:L222)</f>
        <v>1</v>
      </c>
      <c r="M223" s="6">
        <f t="shared" ref="M223" si="179">SUM(M213:M222)</f>
        <v>4</v>
      </c>
      <c r="N223" s="6">
        <f t="shared" ref="N223" si="180">SUM(N213:N222)</f>
        <v>8</v>
      </c>
      <c r="O223" s="6">
        <f t="shared" ref="O223" si="181">SUM(O213:O222)</f>
        <v>9</v>
      </c>
      <c r="P223" s="6">
        <f t="shared" ref="P223" si="182">SUM(P213:P222)</f>
        <v>2</v>
      </c>
      <c r="Q223" s="6">
        <f t="shared" ref="Q223" si="183">SUM(Q213:Q222)</f>
        <v>5</v>
      </c>
      <c r="R223" s="6">
        <f t="shared" ref="R223" si="184">SUM(R213:R222)</f>
        <v>7</v>
      </c>
      <c r="S223" s="6">
        <f t="shared" ref="S223" si="185">SUM(S213:S222)</f>
        <v>8</v>
      </c>
      <c r="T223" s="6">
        <f t="shared" ref="T223" si="186">SUM(T213:T222)</f>
        <v>3</v>
      </c>
      <c r="U223" s="6">
        <f t="shared" ref="U223" si="187">SUM(U213:U222)</f>
        <v>8</v>
      </c>
      <c r="V223" s="6">
        <f t="shared" ref="V223" si="188">SUM(V213:V222)</f>
        <v>3</v>
      </c>
      <c r="W223" s="6">
        <f t="shared" ref="W223" si="189">SUM(W213:W222)</f>
        <v>3</v>
      </c>
      <c r="X223" s="6">
        <f t="shared" ref="X223" si="190">SUM(X213:X222)</f>
        <v>0</v>
      </c>
      <c r="Y223" s="6">
        <f t="shared" ref="Y223" si="191">SUM(Y213:Y222)</f>
        <v>2</v>
      </c>
      <c r="Z223" s="6">
        <f t="shared" ref="Z223" si="192">SUM(Z213:Z222)</f>
        <v>1</v>
      </c>
      <c r="AA223" s="6">
        <f t="shared" ref="AA223" si="193">SUM(AA213:AA222)</f>
        <v>7</v>
      </c>
      <c r="AB223" s="6">
        <f t="shared" ref="AB223" si="194">SUM(AB213:AB222)</f>
        <v>5</v>
      </c>
      <c r="AC223" s="6">
        <f t="shared" ref="AC223" si="195">SUM(AC213:AC222)</f>
        <v>4</v>
      </c>
      <c r="AD223" s="6">
        <f t="shared" ref="AD223" si="196">SUM(AD213:AD222)</f>
        <v>93</v>
      </c>
    </row>
    <row r="224" spans="1:30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6">
        <v>1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5">
        <f t="shared" ref="AD225:AD234" si="197">SUM(E225:AC225)</f>
        <v>3</v>
      </c>
    </row>
    <row r="226" spans="1:30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1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5">
        <f t="shared" si="197"/>
        <v>1</v>
      </c>
    </row>
    <row r="227" spans="1:30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5">
        <f t="shared" si="197"/>
        <v>1</v>
      </c>
    </row>
    <row r="228" spans="1:30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2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5">
        <f t="shared" si="197"/>
        <v>2</v>
      </c>
    </row>
    <row r="229" spans="1:30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1</v>
      </c>
      <c r="AB229" s="6">
        <v>0</v>
      </c>
      <c r="AC229" s="6">
        <v>0</v>
      </c>
      <c r="AD229" s="5">
        <f t="shared" si="197"/>
        <v>1</v>
      </c>
    </row>
    <row r="230" spans="1:30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5">
        <f t="shared" si="197"/>
        <v>0</v>
      </c>
    </row>
    <row r="231" spans="1:30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5">
        <f t="shared" si="197"/>
        <v>0</v>
      </c>
    </row>
    <row r="232" spans="1:30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5">
        <f t="shared" si="197"/>
        <v>0</v>
      </c>
    </row>
    <row r="233" spans="1:30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5">
        <f t="shared" si="197"/>
        <v>0</v>
      </c>
    </row>
    <row r="234" spans="1:30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5">
        <f t="shared" si="197"/>
        <v>0</v>
      </c>
    </row>
    <row r="235" spans="1:30" x14ac:dyDescent="0.4">
      <c r="A235" s="6" t="s">
        <v>26</v>
      </c>
      <c r="B235" s="67" t="s">
        <v>51</v>
      </c>
      <c r="C235" s="68"/>
      <c r="D235" s="69"/>
      <c r="E235" s="6">
        <f t="shared" ref="E235" si="198">SUM(E225:E234)</f>
        <v>0</v>
      </c>
      <c r="F235" s="6">
        <f t="shared" ref="F235" si="199">SUM(F225:F234)</f>
        <v>0</v>
      </c>
      <c r="G235" s="6">
        <f t="shared" ref="G235" si="200">SUM(G225:G234)</f>
        <v>0</v>
      </c>
      <c r="H235" s="6">
        <f t="shared" ref="H235" si="201">SUM(H225:H234)</f>
        <v>0</v>
      </c>
      <c r="I235" s="6">
        <f t="shared" ref="I235" si="202">SUM(I225:I234)</f>
        <v>0</v>
      </c>
      <c r="J235" s="6">
        <f t="shared" ref="J235" si="203">SUM(J225:J234)</f>
        <v>1</v>
      </c>
      <c r="K235" s="6">
        <f t="shared" ref="K235" si="204">SUM(K225:K234)</f>
        <v>1</v>
      </c>
      <c r="L235" s="6">
        <f t="shared" ref="L235" si="205">SUM(L225:L234)</f>
        <v>0</v>
      </c>
      <c r="M235" s="6">
        <f t="shared" ref="M235" si="206">SUM(M225:M234)</f>
        <v>0</v>
      </c>
      <c r="N235" s="6">
        <f t="shared" ref="N235" si="207">SUM(N225:N234)</f>
        <v>0</v>
      </c>
      <c r="O235" s="6">
        <f t="shared" ref="O235" si="208">SUM(O225:O234)</f>
        <v>1</v>
      </c>
      <c r="P235" s="6">
        <f t="shared" ref="P235" si="209">SUM(P225:P234)</f>
        <v>0</v>
      </c>
      <c r="Q235" s="6">
        <f t="shared" ref="Q235" si="210">SUM(Q225:Q234)</f>
        <v>0</v>
      </c>
      <c r="R235" s="6">
        <f t="shared" ref="R235" si="211">SUM(R225:R234)</f>
        <v>0</v>
      </c>
      <c r="S235" s="6">
        <f t="shared" ref="S235" si="212">SUM(S225:S234)</f>
        <v>3</v>
      </c>
      <c r="T235" s="6">
        <f t="shared" ref="T235" si="213">SUM(T225:T234)</f>
        <v>1</v>
      </c>
      <c r="U235" s="6">
        <f t="shared" ref="U235" si="214">SUM(U225:U234)</f>
        <v>0</v>
      </c>
      <c r="V235" s="6">
        <f t="shared" ref="V235" si="215">SUM(V225:V234)</f>
        <v>0</v>
      </c>
      <c r="W235" s="6">
        <f t="shared" ref="W235" si="216">SUM(W225:W234)</f>
        <v>0</v>
      </c>
      <c r="X235" s="6">
        <f t="shared" ref="X235" si="217">SUM(X225:X234)</f>
        <v>0</v>
      </c>
      <c r="Y235" s="6">
        <f t="shared" ref="Y235" si="218">SUM(Y225:Y234)</f>
        <v>0</v>
      </c>
      <c r="Z235" s="6">
        <f t="shared" ref="Z235" si="219">SUM(Z225:Z234)</f>
        <v>0</v>
      </c>
      <c r="AA235" s="6">
        <f t="shared" ref="AA235" si="220">SUM(AA225:AA234)</f>
        <v>1</v>
      </c>
      <c r="AB235" s="6">
        <f t="shared" ref="AB235" si="221">SUM(AB225:AB234)</f>
        <v>0</v>
      </c>
      <c r="AC235" s="6">
        <f t="shared" ref="AC235" si="222">SUM(AC225:AC234)</f>
        <v>0</v>
      </c>
      <c r="AD235" s="6">
        <f t="shared" ref="AD235" si="223">SUM(AD225:AD234)</f>
        <v>8</v>
      </c>
    </row>
    <row r="236" spans="1:30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1</v>
      </c>
      <c r="G237" s="6">
        <v>4</v>
      </c>
      <c r="H237" s="6">
        <v>2</v>
      </c>
      <c r="I237" s="6">
        <v>0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1</v>
      </c>
      <c r="P237" s="6">
        <v>1</v>
      </c>
      <c r="Q237" s="6">
        <v>0</v>
      </c>
      <c r="R237" s="6">
        <v>0</v>
      </c>
      <c r="S237" s="6">
        <v>3</v>
      </c>
      <c r="T237" s="6">
        <v>1</v>
      </c>
      <c r="U237" s="6">
        <v>4</v>
      </c>
      <c r="V237" s="6">
        <v>4</v>
      </c>
      <c r="W237" s="6">
        <v>3</v>
      </c>
      <c r="X237" s="6">
        <v>3</v>
      </c>
      <c r="Y237" s="6">
        <v>6</v>
      </c>
      <c r="Z237" s="6">
        <v>2</v>
      </c>
      <c r="AA237" s="6">
        <v>2</v>
      </c>
      <c r="AB237" s="6">
        <v>2</v>
      </c>
      <c r="AC237" s="6">
        <v>7</v>
      </c>
      <c r="AD237" s="5">
        <f t="shared" ref="AD237:AD246" si="224">SUM(E237:AC237)</f>
        <v>49</v>
      </c>
    </row>
    <row r="238" spans="1:30" x14ac:dyDescent="0.4">
      <c r="A238" s="11" t="s">
        <v>50</v>
      </c>
      <c r="B238" s="52"/>
      <c r="C238" s="24" t="s">
        <v>216</v>
      </c>
      <c r="D238" s="50"/>
      <c r="E238" s="6">
        <v>2</v>
      </c>
      <c r="F238" s="6">
        <v>5</v>
      </c>
      <c r="G238" s="6">
        <v>13</v>
      </c>
      <c r="H238" s="6">
        <v>8</v>
      </c>
      <c r="I238" s="6">
        <v>10</v>
      </c>
      <c r="J238" s="6">
        <v>1</v>
      </c>
      <c r="K238" s="6">
        <v>1</v>
      </c>
      <c r="L238" s="6">
        <v>5</v>
      </c>
      <c r="M238" s="6">
        <v>4</v>
      </c>
      <c r="N238" s="6">
        <v>4</v>
      </c>
      <c r="O238" s="6">
        <v>0</v>
      </c>
      <c r="P238" s="6">
        <v>1</v>
      </c>
      <c r="Q238" s="6">
        <v>1</v>
      </c>
      <c r="R238" s="6">
        <v>4</v>
      </c>
      <c r="S238" s="6">
        <v>3</v>
      </c>
      <c r="T238" s="6">
        <v>3</v>
      </c>
      <c r="U238" s="6">
        <v>14</v>
      </c>
      <c r="V238" s="6">
        <v>5</v>
      </c>
      <c r="W238" s="6">
        <v>2</v>
      </c>
      <c r="X238" s="6">
        <v>7</v>
      </c>
      <c r="Y238" s="6">
        <v>8</v>
      </c>
      <c r="Z238" s="6">
        <v>3</v>
      </c>
      <c r="AA238" s="6">
        <v>11</v>
      </c>
      <c r="AB238" s="6">
        <v>0</v>
      </c>
      <c r="AC238" s="6">
        <v>10</v>
      </c>
      <c r="AD238" s="5">
        <f t="shared" si="224"/>
        <v>125</v>
      </c>
    </row>
    <row r="239" spans="1:30" x14ac:dyDescent="0.4">
      <c r="A239" s="7"/>
      <c r="B239" s="52"/>
      <c r="C239" s="24" t="s">
        <v>217</v>
      </c>
      <c r="D239" s="50"/>
      <c r="E239" s="6">
        <v>0</v>
      </c>
      <c r="F239" s="6">
        <v>0</v>
      </c>
      <c r="G239" s="6">
        <v>4</v>
      </c>
      <c r="H239" s="6">
        <v>4</v>
      </c>
      <c r="I239" s="6">
        <v>0</v>
      </c>
      <c r="J239" s="6">
        <v>0</v>
      </c>
      <c r="K239" s="6">
        <v>2</v>
      </c>
      <c r="L239" s="6">
        <v>1</v>
      </c>
      <c r="M239" s="6">
        <v>0</v>
      </c>
      <c r="N239" s="6">
        <v>7</v>
      </c>
      <c r="O239" s="6">
        <v>0</v>
      </c>
      <c r="P239" s="6">
        <v>0</v>
      </c>
      <c r="Q239" s="6">
        <v>0</v>
      </c>
      <c r="R239" s="6">
        <v>0</v>
      </c>
      <c r="S239" s="6">
        <v>4</v>
      </c>
      <c r="T239" s="6">
        <v>0</v>
      </c>
      <c r="U239" s="6">
        <v>6</v>
      </c>
      <c r="V239" s="6">
        <v>6</v>
      </c>
      <c r="W239" s="6">
        <v>0</v>
      </c>
      <c r="X239" s="6">
        <v>0</v>
      </c>
      <c r="Y239" s="6">
        <v>5</v>
      </c>
      <c r="Z239" s="6">
        <v>5</v>
      </c>
      <c r="AA239" s="6">
        <v>5</v>
      </c>
      <c r="AB239" s="6">
        <v>3</v>
      </c>
      <c r="AC239" s="6">
        <v>10</v>
      </c>
      <c r="AD239" s="5">
        <f t="shared" si="224"/>
        <v>62</v>
      </c>
    </row>
    <row r="240" spans="1:30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1</v>
      </c>
      <c r="H240" s="6">
        <v>0</v>
      </c>
      <c r="I240" s="6">
        <v>0</v>
      </c>
      <c r="J240" s="6">
        <v>1</v>
      </c>
      <c r="K240" s="6">
        <v>0</v>
      </c>
      <c r="L240" s="6">
        <v>0</v>
      </c>
      <c r="M240" s="6">
        <v>0</v>
      </c>
      <c r="N240" s="6">
        <v>3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1</v>
      </c>
      <c r="V240" s="6">
        <v>0</v>
      </c>
      <c r="W240" s="6">
        <v>0</v>
      </c>
      <c r="X240" s="6">
        <v>1</v>
      </c>
      <c r="Y240" s="6">
        <v>1</v>
      </c>
      <c r="Z240" s="6">
        <v>0</v>
      </c>
      <c r="AA240" s="6">
        <v>1</v>
      </c>
      <c r="AB240" s="6">
        <v>0</v>
      </c>
      <c r="AC240" s="6">
        <v>0</v>
      </c>
      <c r="AD240" s="5">
        <f t="shared" si="224"/>
        <v>9</v>
      </c>
    </row>
    <row r="241" spans="1:30" x14ac:dyDescent="0.4">
      <c r="A241" s="7"/>
      <c r="B241" s="52"/>
      <c r="C241" s="24" t="s">
        <v>219</v>
      </c>
      <c r="D241" s="50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1</v>
      </c>
      <c r="R241" s="6">
        <v>0</v>
      </c>
      <c r="S241" s="6">
        <v>1</v>
      </c>
      <c r="T241" s="6">
        <v>2</v>
      </c>
      <c r="U241" s="6">
        <v>1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1</v>
      </c>
      <c r="AD241" s="5">
        <f t="shared" si="224"/>
        <v>6</v>
      </c>
    </row>
    <row r="242" spans="1:30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1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2</v>
      </c>
      <c r="O242" s="6">
        <v>1</v>
      </c>
      <c r="P242" s="6">
        <v>0</v>
      </c>
      <c r="Q242" s="6">
        <v>0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1</v>
      </c>
      <c r="AC242" s="6">
        <v>0</v>
      </c>
      <c r="AD242" s="5">
        <f t="shared" si="224"/>
        <v>7</v>
      </c>
    </row>
    <row r="243" spans="1:30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1</v>
      </c>
      <c r="Z243" s="6">
        <v>0</v>
      </c>
      <c r="AA243" s="6">
        <v>0</v>
      </c>
      <c r="AB243" s="6">
        <v>0</v>
      </c>
      <c r="AC243" s="6">
        <v>2</v>
      </c>
      <c r="AD243" s="5">
        <f t="shared" si="224"/>
        <v>4</v>
      </c>
    </row>
    <row r="244" spans="1:30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1</v>
      </c>
      <c r="AC244" s="6">
        <v>0</v>
      </c>
      <c r="AD244" s="5">
        <f t="shared" si="224"/>
        <v>1</v>
      </c>
    </row>
    <row r="245" spans="1:30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5">
        <f t="shared" si="224"/>
        <v>0</v>
      </c>
    </row>
    <row r="246" spans="1:30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2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1</v>
      </c>
      <c r="AA246" s="6">
        <v>0</v>
      </c>
      <c r="AB246" s="6">
        <v>0</v>
      </c>
      <c r="AC246" s="6">
        <v>0</v>
      </c>
      <c r="AD246" s="5">
        <f t="shared" si="224"/>
        <v>3</v>
      </c>
    </row>
    <row r="247" spans="1:30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225">SUM(E237:E246)</f>
        <v>2</v>
      </c>
      <c r="F247" s="6">
        <f t="shared" ref="F247" si="226">SUM(F237:F246)</f>
        <v>6</v>
      </c>
      <c r="G247" s="6">
        <f t="shared" ref="G247" si="227">SUM(G237:G246)</f>
        <v>23</v>
      </c>
      <c r="H247" s="6">
        <f t="shared" ref="H247" si="228">SUM(H237:H246)</f>
        <v>15</v>
      </c>
      <c r="I247" s="6">
        <f t="shared" ref="I247" si="229">SUM(I237:I246)</f>
        <v>10</v>
      </c>
      <c r="J247" s="6">
        <f t="shared" ref="J247" si="230">SUM(J237:J246)</f>
        <v>4</v>
      </c>
      <c r="K247" s="6">
        <f t="shared" ref="K247" si="231">SUM(K237:K246)</f>
        <v>3</v>
      </c>
      <c r="L247" s="6">
        <f t="shared" ref="L247" si="232">SUM(L237:L246)</f>
        <v>6</v>
      </c>
      <c r="M247" s="6">
        <f t="shared" ref="M247" si="233">SUM(M237:M246)</f>
        <v>4</v>
      </c>
      <c r="N247" s="6">
        <f t="shared" ref="N247" si="234">SUM(N237:N246)</f>
        <v>18</v>
      </c>
      <c r="O247" s="6">
        <f t="shared" ref="O247" si="235">SUM(O237:O246)</f>
        <v>4</v>
      </c>
      <c r="P247" s="6">
        <f t="shared" ref="P247" si="236">SUM(P237:P246)</f>
        <v>2</v>
      </c>
      <c r="Q247" s="6">
        <f t="shared" ref="Q247" si="237">SUM(Q237:Q246)</f>
        <v>2</v>
      </c>
      <c r="R247" s="6">
        <f t="shared" ref="R247" si="238">SUM(R237:R246)</f>
        <v>4</v>
      </c>
      <c r="S247" s="6">
        <f t="shared" ref="S247" si="239">SUM(S237:S246)</f>
        <v>12</v>
      </c>
      <c r="T247" s="6">
        <f t="shared" ref="T247" si="240">SUM(T237:T246)</f>
        <v>6</v>
      </c>
      <c r="U247" s="6">
        <f t="shared" ref="U247" si="241">SUM(U237:U246)</f>
        <v>26</v>
      </c>
      <c r="V247" s="6">
        <f t="shared" ref="V247" si="242">SUM(V237:V246)</f>
        <v>15</v>
      </c>
      <c r="W247" s="6">
        <f t="shared" ref="W247" si="243">SUM(W237:W246)</f>
        <v>5</v>
      </c>
      <c r="X247" s="6">
        <f t="shared" ref="X247" si="244">SUM(X237:X246)</f>
        <v>11</v>
      </c>
      <c r="Y247" s="6">
        <f t="shared" ref="Y247" si="245">SUM(Y237:Y246)</f>
        <v>21</v>
      </c>
      <c r="Z247" s="6">
        <f t="shared" ref="Z247" si="246">SUM(Z237:Z246)</f>
        <v>11</v>
      </c>
      <c r="AA247" s="6">
        <f t="shared" ref="AA247" si="247">SUM(AA237:AA246)</f>
        <v>19</v>
      </c>
      <c r="AB247" s="6">
        <f t="shared" ref="AB247" si="248">SUM(AB237:AB246)</f>
        <v>7</v>
      </c>
      <c r="AC247" s="6">
        <f t="shared" ref="AC247" si="249">SUM(AC237:AC246)</f>
        <v>30</v>
      </c>
      <c r="AD247" s="6">
        <f t="shared" ref="AD247" si="250">SUM(AD237:AD246)</f>
        <v>266</v>
      </c>
    </row>
    <row r="248" spans="1:30" x14ac:dyDescent="0.4">
      <c r="A248" s="75"/>
      <c r="B248" s="76"/>
      <c r="C248" s="76"/>
      <c r="D248" s="76"/>
      <c r="E248" s="77"/>
    </row>
    <row r="249" spans="1:30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5">
        <f t="shared" ref="AD249:AD258" si="251">SUM(E249:AC249)</f>
        <v>0</v>
      </c>
    </row>
    <row r="250" spans="1:30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1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5">
        <f t="shared" si="251"/>
        <v>1</v>
      </c>
    </row>
    <row r="251" spans="1:30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5">
        <f t="shared" si="251"/>
        <v>0</v>
      </c>
    </row>
    <row r="252" spans="1:30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5">
        <f t="shared" si="251"/>
        <v>0</v>
      </c>
    </row>
    <row r="253" spans="1:30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5">
        <f t="shared" si="251"/>
        <v>0</v>
      </c>
    </row>
    <row r="254" spans="1:30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5">
        <f t="shared" si="251"/>
        <v>0</v>
      </c>
    </row>
    <row r="255" spans="1:30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5">
        <f t="shared" si="251"/>
        <v>0</v>
      </c>
    </row>
    <row r="256" spans="1:30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5">
        <f t="shared" si="251"/>
        <v>0</v>
      </c>
    </row>
    <row r="257" spans="1:30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5">
        <f t="shared" si="251"/>
        <v>0</v>
      </c>
    </row>
    <row r="258" spans="1:30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5">
        <f t="shared" si="251"/>
        <v>0</v>
      </c>
    </row>
    <row r="259" spans="1:30" x14ac:dyDescent="0.4">
      <c r="A259" s="6" t="s">
        <v>26</v>
      </c>
      <c r="B259" s="67" t="s">
        <v>51</v>
      </c>
      <c r="C259" s="68"/>
      <c r="D259" s="69"/>
      <c r="E259" s="6">
        <f t="shared" ref="E259" si="252">SUM(E249:E258)</f>
        <v>0</v>
      </c>
      <c r="F259" s="6">
        <f t="shared" ref="F259" si="253">SUM(F249:F258)</f>
        <v>0</v>
      </c>
      <c r="G259" s="6">
        <f t="shared" ref="G259" si="254">SUM(G249:G258)</f>
        <v>0</v>
      </c>
      <c r="H259" s="6">
        <f t="shared" ref="H259" si="255">SUM(H249:H258)</f>
        <v>0</v>
      </c>
      <c r="I259" s="6">
        <f t="shared" ref="I259" si="256">SUM(I249:I258)</f>
        <v>0</v>
      </c>
      <c r="J259" s="6">
        <f t="shared" ref="J259" si="257">SUM(J249:J258)</f>
        <v>0</v>
      </c>
      <c r="K259" s="6">
        <f t="shared" ref="K259" si="258">SUM(K249:K258)</f>
        <v>0</v>
      </c>
      <c r="L259" s="6">
        <f t="shared" ref="L259" si="259">SUM(L249:L258)</f>
        <v>0</v>
      </c>
      <c r="M259" s="6">
        <f t="shared" ref="M259" si="260">SUM(M249:M258)</f>
        <v>0</v>
      </c>
      <c r="N259" s="6">
        <f t="shared" ref="N259" si="261">SUM(N249:N258)</f>
        <v>0</v>
      </c>
      <c r="O259" s="6">
        <f t="shared" ref="O259" si="262">SUM(O249:O258)</f>
        <v>0</v>
      </c>
      <c r="P259" s="6">
        <f t="shared" ref="P259" si="263">SUM(P249:P258)</f>
        <v>0</v>
      </c>
      <c r="Q259" s="6">
        <f t="shared" ref="Q259" si="264">SUM(Q249:Q258)</f>
        <v>1</v>
      </c>
      <c r="R259" s="6">
        <f t="shared" ref="R259" si="265">SUM(R249:R258)</f>
        <v>0</v>
      </c>
      <c r="S259" s="6">
        <f t="shared" ref="S259" si="266">SUM(S249:S258)</f>
        <v>0</v>
      </c>
      <c r="T259" s="6">
        <f t="shared" ref="T259" si="267">SUM(T249:T258)</f>
        <v>0</v>
      </c>
      <c r="U259" s="6">
        <f t="shared" ref="U259" si="268">SUM(U249:U258)</f>
        <v>0</v>
      </c>
      <c r="V259" s="6">
        <f t="shared" ref="V259" si="269">SUM(V249:V258)</f>
        <v>0</v>
      </c>
      <c r="W259" s="6">
        <f t="shared" ref="W259" si="270">SUM(W249:W258)</f>
        <v>0</v>
      </c>
      <c r="X259" s="6">
        <f t="shared" ref="X259" si="271">SUM(X249:X258)</f>
        <v>0</v>
      </c>
      <c r="Y259" s="6">
        <f t="shared" ref="Y259" si="272">SUM(Y249:Y258)</f>
        <v>0</v>
      </c>
      <c r="Z259" s="6">
        <f t="shared" ref="Z259" si="273">SUM(Z249:Z258)</f>
        <v>0</v>
      </c>
      <c r="AA259" s="6">
        <f t="shared" ref="AA259" si="274">SUM(AA249:AA258)</f>
        <v>0</v>
      </c>
      <c r="AB259" s="6">
        <f t="shared" ref="AB259" si="275">SUM(AB249:AB258)</f>
        <v>0</v>
      </c>
      <c r="AC259" s="6">
        <f t="shared" ref="AC259" si="276">SUM(AC249:AC258)</f>
        <v>0</v>
      </c>
      <c r="AD259" s="6">
        <f t="shared" ref="AD259" si="277">SUM(AD249:AD258)</f>
        <v>1</v>
      </c>
    </row>
    <row r="261" spans="1:30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5"/>
    </row>
    <row r="262" spans="1:30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225</v>
      </c>
      <c r="F262" s="6">
        <f t="shared" ref="F262:AC262" si="278">F55+F67+F79+F91+F103+F115+F127+F139+F151+F163+F175+F187+F199+F211+F223+F235+F247+F259</f>
        <v>189</v>
      </c>
      <c r="G262" s="6">
        <f t="shared" si="278"/>
        <v>181</v>
      </c>
      <c r="H262" s="6">
        <f t="shared" si="278"/>
        <v>167</v>
      </c>
      <c r="I262" s="6">
        <f t="shared" si="278"/>
        <v>202</v>
      </c>
      <c r="J262" s="6">
        <f t="shared" si="278"/>
        <v>177</v>
      </c>
      <c r="K262" s="6">
        <f t="shared" si="278"/>
        <v>172</v>
      </c>
      <c r="L262" s="6">
        <f t="shared" si="278"/>
        <v>195</v>
      </c>
      <c r="M262" s="6">
        <f t="shared" si="278"/>
        <v>161</v>
      </c>
      <c r="N262" s="6">
        <f t="shared" si="278"/>
        <v>186</v>
      </c>
      <c r="O262" s="6">
        <f t="shared" si="278"/>
        <v>175</v>
      </c>
      <c r="P262" s="6">
        <f t="shared" ref="P262:X262" si="279">P55+P67+P79+P91+P103+P115+P127+P139+P151+P163+P175+P187+P199+P211+P223+P235+P247+P259</f>
        <v>177</v>
      </c>
      <c r="Q262" s="6">
        <f t="shared" si="279"/>
        <v>160</v>
      </c>
      <c r="R262" s="6">
        <f t="shared" si="279"/>
        <v>160</v>
      </c>
      <c r="S262" s="6">
        <f t="shared" si="279"/>
        <v>178</v>
      </c>
      <c r="T262" s="6">
        <f t="shared" si="279"/>
        <v>170</v>
      </c>
      <c r="U262" s="6">
        <f t="shared" si="279"/>
        <v>181</v>
      </c>
      <c r="V262" s="6">
        <f t="shared" si="279"/>
        <v>200</v>
      </c>
      <c r="W262" s="6">
        <f t="shared" si="279"/>
        <v>154</v>
      </c>
      <c r="X262" s="6">
        <f t="shared" si="279"/>
        <v>207</v>
      </c>
      <c r="Y262" s="6">
        <f t="shared" si="278"/>
        <v>186</v>
      </c>
      <c r="Z262" s="6">
        <f t="shared" si="278"/>
        <v>129</v>
      </c>
      <c r="AA262" s="6">
        <f t="shared" si="278"/>
        <v>196</v>
      </c>
      <c r="AB262" s="6">
        <f t="shared" si="278"/>
        <v>117</v>
      </c>
      <c r="AC262" s="6">
        <f t="shared" si="278"/>
        <v>178</v>
      </c>
      <c r="AD262" s="5">
        <f>SUM(E262:AC262)</f>
        <v>4423</v>
      </c>
    </row>
    <row r="263" spans="1:30" x14ac:dyDescent="0.4">
      <c r="A263" s="13"/>
      <c r="B263" s="19" t="s">
        <v>87</v>
      </c>
      <c r="C263" s="65" t="s">
        <v>88</v>
      </c>
      <c r="D263" s="66"/>
      <c r="E263" s="6">
        <v>3</v>
      </c>
      <c r="F263" s="6">
        <v>10</v>
      </c>
      <c r="G263" s="6">
        <v>23</v>
      </c>
      <c r="H263" s="6">
        <v>22</v>
      </c>
      <c r="I263" s="6">
        <v>21</v>
      </c>
      <c r="J263" s="6">
        <v>13</v>
      </c>
      <c r="K263" s="6">
        <v>18</v>
      </c>
      <c r="L263" s="6">
        <v>21</v>
      </c>
      <c r="M263" s="6">
        <v>16</v>
      </c>
      <c r="N263" s="6">
        <v>17</v>
      </c>
      <c r="O263" s="6">
        <v>22</v>
      </c>
      <c r="P263" s="6">
        <v>26</v>
      </c>
      <c r="Q263" s="6">
        <v>17</v>
      </c>
      <c r="R263" s="6">
        <v>23</v>
      </c>
      <c r="S263" s="6">
        <v>19</v>
      </c>
      <c r="T263" s="6">
        <v>19</v>
      </c>
      <c r="U263" s="6">
        <v>22</v>
      </c>
      <c r="V263" s="6">
        <v>27</v>
      </c>
      <c r="W263" s="6">
        <v>54</v>
      </c>
      <c r="X263" s="6">
        <v>18</v>
      </c>
      <c r="Y263" s="6">
        <v>20</v>
      </c>
      <c r="Z263" s="6">
        <v>16</v>
      </c>
      <c r="AA263" s="6">
        <v>16</v>
      </c>
      <c r="AB263" s="6">
        <v>74</v>
      </c>
      <c r="AC263" s="6">
        <v>31</v>
      </c>
      <c r="AD263" s="5">
        <f>SUM(E263:AC263)</f>
        <v>568</v>
      </c>
    </row>
    <row r="264" spans="1:30" x14ac:dyDescent="0.4">
      <c r="A264" s="14"/>
      <c r="B264" s="19" t="s">
        <v>89</v>
      </c>
      <c r="C264" s="65" t="s">
        <v>90</v>
      </c>
      <c r="D264" s="66"/>
      <c r="E264" s="5">
        <f>SUM(E262:E263)</f>
        <v>228</v>
      </c>
      <c r="F264" s="5">
        <f t="shared" ref="F264:AC264" si="280">SUM(F262:F263)</f>
        <v>199</v>
      </c>
      <c r="G264" s="5">
        <f t="shared" si="280"/>
        <v>204</v>
      </c>
      <c r="H264" s="5">
        <f t="shared" si="280"/>
        <v>189</v>
      </c>
      <c r="I264" s="5">
        <f t="shared" si="280"/>
        <v>223</v>
      </c>
      <c r="J264" s="5">
        <f t="shared" si="280"/>
        <v>190</v>
      </c>
      <c r="K264" s="5">
        <f t="shared" si="280"/>
        <v>190</v>
      </c>
      <c r="L264" s="5">
        <f t="shared" si="280"/>
        <v>216</v>
      </c>
      <c r="M264" s="5">
        <f t="shared" si="280"/>
        <v>177</v>
      </c>
      <c r="N264" s="5">
        <f t="shared" si="280"/>
        <v>203</v>
      </c>
      <c r="O264" s="5">
        <f t="shared" si="280"/>
        <v>197</v>
      </c>
      <c r="P264" s="5">
        <f t="shared" ref="P264:X264" si="281">SUM(P262:P263)</f>
        <v>203</v>
      </c>
      <c r="Q264" s="5">
        <f t="shared" si="281"/>
        <v>177</v>
      </c>
      <c r="R264" s="5">
        <f t="shared" si="281"/>
        <v>183</v>
      </c>
      <c r="S264" s="5">
        <f t="shared" si="281"/>
        <v>197</v>
      </c>
      <c r="T264" s="5">
        <f t="shared" si="281"/>
        <v>189</v>
      </c>
      <c r="U264" s="5">
        <f t="shared" si="281"/>
        <v>203</v>
      </c>
      <c r="V264" s="5">
        <f t="shared" si="281"/>
        <v>227</v>
      </c>
      <c r="W264" s="5">
        <f t="shared" si="281"/>
        <v>208</v>
      </c>
      <c r="X264" s="5">
        <f t="shared" si="281"/>
        <v>225</v>
      </c>
      <c r="Y264" s="5">
        <f t="shared" si="280"/>
        <v>206</v>
      </c>
      <c r="Z264" s="5">
        <f t="shared" si="280"/>
        <v>145</v>
      </c>
      <c r="AA264" s="5">
        <f t="shared" si="280"/>
        <v>212</v>
      </c>
      <c r="AB264" s="5">
        <f t="shared" si="280"/>
        <v>191</v>
      </c>
      <c r="AC264" s="5">
        <f t="shared" si="280"/>
        <v>209</v>
      </c>
      <c r="AD264" s="5">
        <f>SUM(E264:AC264)</f>
        <v>4991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C12"/>
    <mergeCell ref="AD12:AD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34:T34 Y34:AC34">
    <cfRule type="expression" dxfId="168" priority="31">
      <formula>E34&lt;&gt;E64</formula>
    </cfRule>
  </conditionalFormatting>
  <conditionalFormatting sqref="E14:AC15">
    <cfRule type="containsBlanks" dxfId="167" priority="22">
      <formula>LEN(TRIM(E14))=0</formula>
    </cfRule>
  </conditionalFormatting>
  <conditionalFormatting sqref="E19:AC20">
    <cfRule type="containsBlanks" dxfId="166" priority="25">
      <formula>LEN(TRIM(E19))=0</formula>
    </cfRule>
  </conditionalFormatting>
  <conditionalFormatting sqref="E22:AC23 E25:AC26 E33:AC33 E35:AC35 E39:AC40">
    <cfRule type="containsBlanks" dxfId="165" priority="26">
      <formula>LEN(TRIM(E22))=0</formula>
    </cfRule>
  </conditionalFormatting>
  <conditionalFormatting sqref="E30:AC30">
    <cfRule type="expression" dxfId="164" priority="27">
      <formula>E30&lt;&gt;E47</formula>
    </cfRule>
    <cfRule type="expression" dxfId="163" priority="28">
      <formula>E30&lt;&gt;E34</formula>
    </cfRule>
  </conditionalFormatting>
  <conditionalFormatting sqref="E34:AC34">
    <cfRule type="expression" dxfId="162" priority="23">
      <formula>E30&lt;&gt;E34</formula>
    </cfRule>
    <cfRule type="expression" dxfId="161" priority="24">
      <formula>E30=E34</formula>
    </cfRule>
    <cfRule type="expression" dxfId="160" priority="29">
      <formula>E34&lt;&gt;E30</formula>
    </cfRule>
  </conditionalFormatting>
  <conditionalFormatting sqref="E45:AC54">
    <cfRule type="containsBlanks" dxfId="159" priority="21">
      <formula>LEN(TRIM(E45))=0</formula>
    </cfRule>
  </conditionalFormatting>
  <conditionalFormatting sqref="E57:AC66">
    <cfRule type="containsBlanks" dxfId="158" priority="20">
      <formula>LEN(TRIM(E57))=0</formula>
    </cfRule>
  </conditionalFormatting>
  <conditionalFormatting sqref="E69:AC78">
    <cfRule type="containsBlanks" dxfId="157" priority="19">
      <formula>LEN(TRIM(E69))=0</formula>
    </cfRule>
  </conditionalFormatting>
  <conditionalFormatting sqref="E81:AC90">
    <cfRule type="containsBlanks" dxfId="156" priority="18">
      <formula>LEN(TRIM(E81))=0</formula>
    </cfRule>
  </conditionalFormatting>
  <conditionalFormatting sqref="E93:AC102">
    <cfRule type="containsBlanks" dxfId="155" priority="17">
      <formula>LEN(TRIM(E93))=0</formula>
    </cfRule>
  </conditionalFormatting>
  <conditionalFormatting sqref="E105:AC114">
    <cfRule type="containsBlanks" dxfId="154" priority="16">
      <formula>LEN(TRIM(E105))=0</formula>
    </cfRule>
  </conditionalFormatting>
  <conditionalFormatting sqref="E117:AC126">
    <cfRule type="containsBlanks" dxfId="153" priority="2">
      <formula>LEN(TRIM(E117))=0</formula>
    </cfRule>
  </conditionalFormatting>
  <conditionalFormatting sqref="E129:AC138">
    <cfRule type="containsBlanks" dxfId="152" priority="15">
      <formula>LEN(TRIM(E129))=0</formula>
    </cfRule>
  </conditionalFormatting>
  <conditionalFormatting sqref="E141:AC150">
    <cfRule type="containsBlanks" dxfId="151" priority="14">
      <formula>LEN(TRIM(E141))=0</formula>
    </cfRule>
  </conditionalFormatting>
  <conditionalFormatting sqref="E153:AC162">
    <cfRule type="containsBlanks" dxfId="150" priority="4">
      <formula>LEN(TRIM(E153))=0</formula>
    </cfRule>
  </conditionalFormatting>
  <conditionalFormatting sqref="E165:AC174">
    <cfRule type="containsBlanks" dxfId="149" priority="13">
      <formula>LEN(TRIM(E165))=0</formula>
    </cfRule>
  </conditionalFormatting>
  <conditionalFormatting sqref="E177:AC186">
    <cfRule type="containsBlanks" dxfId="148" priority="12">
      <formula>LEN(TRIM(E177))=0</formula>
    </cfRule>
  </conditionalFormatting>
  <conditionalFormatting sqref="E189:AC198">
    <cfRule type="containsBlanks" dxfId="147" priority="11">
      <formula>LEN(TRIM(E189))=0</formula>
    </cfRule>
  </conditionalFormatting>
  <conditionalFormatting sqref="E201:AC210">
    <cfRule type="containsBlanks" dxfId="146" priority="10">
      <formula>LEN(TRIM(E201))=0</formula>
    </cfRule>
  </conditionalFormatting>
  <conditionalFormatting sqref="E213:AC222">
    <cfRule type="containsBlanks" dxfId="145" priority="9">
      <formula>LEN(TRIM(E213))=0</formula>
    </cfRule>
  </conditionalFormatting>
  <conditionalFormatting sqref="E225:AC234">
    <cfRule type="containsBlanks" dxfId="144" priority="8">
      <formula>LEN(TRIM(E225))=0</formula>
    </cfRule>
  </conditionalFormatting>
  <conditionalFormatting sqref="E237:AC246">
    <cfRule type="containsBlanks" dxfId="143" priority="7">
      <formula>LEN(TRIM(E237))=0</formula>
    </cfRule>
  </conditionalFormatting>
  <conditionalFormatting sqref="E249:AC258">
    <cfRule type="containsBlanks" dxfId="142" priority="5">
      <formula>LEN(TRIM(E249))=0</formula>
    </cfRule>
  </conditionalFormatting>
  <conditionalFormatting sqref="E262:AC263">
    <cfRule type="containsBlanks" dxfId="141" priority="3">
      <formula>LEN(TRIM(E262))=0</formula>
    </cfRule>
  </conditionalFormatting>
  <conditionalFormatting sqref="U34:X34">
    <cfRule type="expression" dxfId="140" priority="1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3B73-7E10-4BD4-AB78-28F27E3A65EB}">
  <dimension ref="A2:Y264"/>
  <sheetViews>
    <sheetView topLeftCell="A235" zoomScale="55" zoomScaleNormal="55" workbookViewId="0">
      <selection activeCell="AA266" sqref="AA266"/>
    </sheetView>
  </sheetViews>
  <sheetFormatPr defaultRowHeight="13.15" x14ac:dyDescent="0.4"/>
  <cols>
    <col min="3" max="3" width="67.140625" bestFit="1" customWidth="1"/>
    <col min="4" max="4" width="5.85546875" bestFit="1" customWidth="1"/>
    <col min="25" max="25" width="13.28515625" customWidth="1"/>
  </cols>
  <sheetData>
    <row r="2" spans="1:25" x14ac:dyDescent="0.4">
      <c r="C2" s="43" t="s">
        <v>104</v>
      </c>
      <c r="D2" s="43" t="s">
        <v>229</v>
      </c>
    </row>
    <row r="3" spans="1:25" x14ac:dyDescent="0.4">
      <c r="C3" s="43" t="s">
        <v>105</v>
      </c>
      <c r="D3" s="43" t="s">
        <v>106</v>
      </c>
    </row>
    <row r="4" spans="1:25" x14ac:dyDescent="0.4">
      <c r="C4" s="43" t="s">
        <v>107</v>
      </c>
      <c r="D4" s="43" t="s">
        <v>108</v>
      </c>
    </row>
    <row r="5" spans="1:25" x14ac:dyDescent="0.4">
      <c r="C5" s="43"/>
      <c r="D5" s="43"/>
    </row>
    <row r="6" spans="1:25" x14ac:dyDescent="0.4">
      <c r="C6" s="43"/>
      <c r="D6" s="43"/>
    </row>
    <row r="7" spans="1:25" x14ac:dyDescent="0.4">
      <c r="C7" s="43"/>
      <c r="D7" s="43"/>
    </row>
    <row r="8" spans="1:25" x14ac:dyDescent="0.4">
      <c r="C8" s="43"/>
      <c r="D8" s="43"/>
    </row>
    <row r="9" spans="1:25" x14ac:dyDescent="0.4">
      <c r="C9" s="43" t="s">
        <v>109</v>
      </c>
      <c r="D9" s="43" t="s">
        <v>239</v>
      </c>
    </row>
    <row r="11" spans="1:2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5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4" t="s">
        <v>103</v>
      </c>
    </row>
    <row r="13" spans="1:25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105"/>
    </row>
    <row r="14" spans="1:25" x14ac:dyDescent="0.4">
      <c r="A14" s="7"/>
      <c r="B14" s="94" t="s">
        <v>22</v>
      </c>
      <c r="C14" s="82"/>
      <c r="D14" s="6" t="s">
        <v>23</v>
      </c>
      <c r="E14" s="6">
        <v>115</v>
      </c>
      <c r="F14" s="6">
        <v>120</v>
      </c>
      <c r="G14" s="6">
        <v>132</v>
      </c>
      <c r="H14" s="6">
        <v>144</v>
      </c>
      <c r="I14" s="6">
        <v>136</v>
      </c>
      <c r="J14" s="6">
        <v>136</v>
      </c>
      <c r="K14" s="6">
        <v>143</v>
      </c>
      <c r="L14" s="6">
        <v>95</v>
      </c>
      <c r="M14" s="6">
        <v>108</v>
      </c>
      <c r="N14" s="6">
        <v>143</v>
      </c>
      <c r="O14" s="6">
        <v>135</v>
      </c>
      <c r="P14" s="6">
        <v>150</v>
      </c>
      <c r="Q14" s="6">
        <v>145</v>
      </c>
      <c r="R14" s="6">
        <v>131</v>
      </c>
      <c r="S14" s="6">
        <v>143</v>
      </c>
      <c r="T14" s="6">
        <v>136</v>
      </c>
      <c r="U14" s="6">
        <v>151</v>
      </c>
      <c r="V14" s="6">
        <v>134</v>
      </c>
      <c r="W14" s="6">
        <v>143</v>
      </c>
      <c r="X14" s="6">
        <v>110</v>
      </c>
      <c r="Y14" s="5">
        <f>SUM(E14:X14)</f>
        <v>2650</v>
      </c>
    </row>
    <row r="15" spans="1:25" x14ac:dyDescent="0.4">
      <c r="A15" s="7"/>
      <c r="B15" s="95"/>
      <c r="C15" s="88"/>
      <c r="D15" s="6" t="s">
        <v>24</v>
      </c>
      <c r="E15" s="6">
        <v>117</v>
      </c>
      <c r="F15" s="6">
        <v>129</v>
      </c>
      <c r="G15" s="6">
        <v>134</v>
      </c>
      <c r="H15" s="6">
        <v>145</v>
      </c>
      <c r="I15" s="6">
        <v>146</v>
      </c>
      <c r="J15" s="6">
        <v>151</v>
      </c>
      <c r="K15" s="6">
        <v>141</v>
      </c>
      <c r="L15" s="6">
        <v>106</v>
      </c>
      <c r="M15" s="6">
        <v>115</v>
      </c>
      <c r="N15" s="6">
        <v>151</v>
      </c>
      <c r="O15" s="6">
        <v>150</v>
      </c>
      <c r="P15" s="6">
        <v>139</v>
      </c>
      <c r="Q15" s="6">
        <v>146</v>
      </c>
      <c r="R15" s="6">
        <v>144</v>
      </c>
      <c r="S15" s="6">
        <v>152</v>
      </c>
      <c r="T15" s="6">
        <v>152</v>
      </c>
      <c r="U15" s="6">
        <v>133</v>
      </c>
      <c r="V15" s="6">
        <v>137</v>
      </c>
      <c r="W15" s="6">
        <v>151</v>
      </c>
      <c r="X15" s="6">
        <v>111</v>
      </c>
      <c r="Y15" s="5">
        <f>SUM(E15:X15)</f>
        <v>2750</v>
      </c>
    </row>
    <row r="16" spans="1:25" x14ac:dyDescent="0.4">
      <c r="A16" s="8"/>
      <c r="B16" s="93"/>
      <c r="C16" s="89"/>
      <c r="D16" s="5" t="s">
        <v>25</v>
      </c>
      <c r="E16" s="5">
        <f t="shared" ref="E16:X16" si="0">SUM(E14:E15)</f>
        <v>232</v>
      </c>
      <c r="F16" s="5">
        <f t="shared" si="0"/>
        <v>249</v>
      </c>
      <c r="G16" s="5">
        <f t="shared" si="0"/>
        <v>266</v>
      </c>
      <c r="H16" s="5">
        <f t="shared" si="0"/>
        <v>289</v>
      </c>
      <c r="I16" s="5">
        <f t="shared" si="0"/>
        <v>282</v>
      </c>
      <c r="J16" s="5">
        <f t="shared" si="0"/>
        <v>287</v>
      </c>
      <c r="K16" s="5">
        <f t="shared" si="0"/>
        <v>284</v>
      </c>
      <c r="L16" s="5">
        <f t="shared" si="0"/>
        <v>201</v>
      </c>
      <c r="M16" s="5">
        <f t="shared" si="0"/>
        <v>223</v>
      </c>
      <c r="N16" s="5">
        <f t="shared" si="0"/>
        <v>294</v>
      </c>
      <c r="O16" s="5">
        <f t="shared" ref="O16:R16" si="1">SUM(O14:O15)</f>
        <v>285</v>
      </c>
      <c r="P16" s="5">
        <f t="shared" si="1"/>
        <v>289</v>
      </c>
      <c r="Q16" s="5">
        <f t="shared" si="1"/>
        <v>291</v>
      </c>
      <c r="R16" s="5">
        <f t="shared" si="1"/>
        <v>275</v>
      </c>
      <c r="S16" s="5">
        <f t="shared" si="0"/>
        <v>295</v>
      </c>
      <c r="T16" s="5">
        <f t="shared" si="0"/>
        <v>288</v>
      </c>
      <c r="U16" s="5">
        <f t="shared" si="0"/>
        <v>284</v>
      </c>
      <c r="V16" s="5">
        <f t="shared" ref="V16" si="2">SUM(V14:V15)</f>
        <v>271</v>
      </c>
      <c r="W16" s="5">
        <f t="shared" si="0"/>
        <v>294</v>
      </c>
      <c r="X16" s="5">
        <f t="shared" si="0"/>
        <v>221</v>
      </c>
      <c r="Y16" s="5">
        <f>SUM(E16:X16)</f>
        <v>5400</v>
      </c>
    </row>
    <row r="17" spans="1:25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8"/>
    </row>
    <row r="18" spans="1:25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8"/>
    </row>
    <row r="19" spans="1:25" x14ac:dyDescent="0.4">
      <c r="A19" s="11"/>
      <c r="B19" s="96" t="s">
        <v>28</v>
      </c>
      <c r="C19" s="97" t="s">
        <v>29</v>
      </c>
      <c r="D19" s="6" t="s">
        <v>23</v>
      </c>
      <c r="E19" s="6">
        <v>97</v>
      </c>
      <c r="F19" s="6">
        <v>92</v>
      </c>
      <c r="G19" s="6">
        <v>100</v>
      </c>
      <c r="H19" s="6">
        <v>122</v>
      </c>
      <c r="I19" s="6">
        <v>119</v>
      </c>
      <c r="J19" s="6">
        <v>110</v>
      </c>
      <c r="K19" s="6">
        <v>112</v>
      </c>
      <c r="L19" s="6">
        <v>86</v>
      </c>
      <c r="M19" s="6">
        <v>92</v>
      </c>
      <c r="N19" s="6">
        <v>117</v>
      </c>
      <c r="O19" s="6">
        <v>119</v>
      </c>
      <c r="P19" s="6">
        <v>111</v>
      </c>
      <c r="Q19" s="6">
        <v>110</v>
      </c>
      <c r="R19" s="6">
        <v>106</v>
      </c>
      <c r="S19" s="6">
        <v>115</v>
      </c>
      <c r="T19" s="6">
        <v>106</v>
      </c>
      <c r="U19" s="6">
        <v>122</v>
      </c>
      <c r="V19" s="6">
        <v>108</v>
      </c>
      <c r="W19" s="6">
        <v>124</v>
      </c>
      <c r="X19" s="6">
        <v>101</v>
      </c>
      <c r="Y19" s="5">
        <f t="shared" ref="Y19:Y30" si="3">SUM(E19:X19)</f>
        <v>2169</v>
      </c>
    </row>
    <row r="20" spans="1:25" x14ac:dyDescent="0.4">
      <c r="A20" s="12"/>
      <c r="B20" s="88"/>
      <c r="C20" s="98"/>
      <c r="D20" s="6" t="s">
        <v>24</v>
      </c>
      <c r="E20" s="6">
        <v>100</v>
      </c>
      <c r="F20" s="6">
        <v>110</v>
      </c>
      <c r="G20" s="6">
        <v>121</v>
      </c>
      <c r="H20" s="6">
        <v>129</v>
      </c>
      <c r="I20" s="6">
        <v>132</v>
      </c>
      <c r="J20" s="6">
        <v>117</v>
      </c>
      <c r="K20" s="6">
        <v>107</v>
      </c>
      <c r="L20" s="6">
        <v>92</v>
      </c>
      <c r="M20" s="6">
        <v>95</v>
      </c>
      <c r="N20" s="6">
        <v>127</v>
      </c>
      <c r="O20" s="6">
        <v>118</v>
      </c>
      <c r="P20" s="6">
        <v>115</v>
      </c>
      <c r="Q20" s="6">
        <v>107</v>
      </c>
      <c r="R20" s="6">
        <v>126</v>
      </c>
      <c r="S20" s="6">
        <v>124</v>
      </c>
      <c r="T20" s="6">
        <v>124</v>
      </c>
      <c r="U20" s="6">
        <v>119</v>
      </c>
      <c r="V20" s="6">
        <v>107</v>
      </c>
      <c r="W20" s="6">
        <v>137</v>
      </c>
      <c r="X20" s="6">
        <v>100</v>
      </c>
      <c r="Y20" s="5">
        <f t="shared" si="3"/>
        <v>2307</v>
      </c>
    </row>
    <row r="21" spans="1:25" x14ac:dyDescent="0.4">
      <c r="A21" s="13"/>
      <c r="B21" s="89"/>
      <c r="C21" s="99"/>
      <c r="D21" s="5" t="s">
        <v>25</v>
      </c>
      <c r="E21" s="5">
        <f t="shared" ref="E21:X21" si="4">SUM(E19:E20)</f>
        <v>197</v>
      </c>
      <c r="F21" s="5">
        <f t="shared" si="4"/>
        <v>202</v>
      </c>
      <c r="G21" s="5">
        <f t="shared" si="4"/>
        <v>221</v>
      </c>
      <c r="H21" s="5">
        <f t="shared" si="4"/>
        <v>251</v>
      </c>
      <c r="I21" s="5">
        <f t="shared" si="4"/>
        <v>251</v>
      </c>
      <c r="J21" s="5">
        <f t="shared" si="4"/>
        <v>227</v>
      </c>
      <c r="K21" s="5">
        <f t="shared" si="4"/>
        <v>219</v>
      </c>
      <c r="L21" s="5">
        <f t="shared" si="4"/>
        <v>178</v>
      </c>
      <c r="M21" s="5">
        <f t="shared" si="4"/>
        <v>187</v>
      </c>
      <c r="N21" s="5">
        <f t="shared" si="4"/>
        <v>244</v>
      </c>
      <c r="O21" s="5">
        <f t="shared" ref="O21:R21" si="5">SUM(O19:O20)</f>
        <v>237</v>
      </c>
      <c r="P21" s="5">
        <f t="shared" si="5"/>
        <v>226</v>
      </c>
      <c r="Q21" s="5">
        <f t="shared" si="5"/>
        <v>217</v>
      </c>
      <c r="R21" s="5">
        <f t="shared" si="5"/>
        <v>232</v>
      </c>
      <c r="S21" s="5">
        <f t="shared" si="4"/>
        <v>239</v>
      </c>
      <c r="T21" s="5">
        <f t="shared" si="4"/>
        <v>230</v>
      </c>
      <c r="U21" s="5">
        <f t="shared" si="4"/>
        <v>241</v>
      </c>
      <c r="V21" s="5">
        <f t="shared" ref="V21" si="6">SUM(V19:V20)</f>
        <v>215</v>
      </c>
      <c r="W21" s="5">
        <f t="shared" si="4"/>
        <v>261</v>
      </c>
      <c r="X21" s="5">
        <f t="shared" si="4"/>
        <v>201</v>
      </c>
      <c r="Y21" s="5">
        <f t="shared" si="3"/>
        <v>4476</v>
      </c>
    </row>
    <row r="22" spans="1:25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1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5">
        <f t="shared" si="3"/>
        <v>3</v>
      </c>
    </row>
    <row r="23" spans="1:25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5">
        <f t="shared" si="3"/>
        <v>0</v>
      </c>
    </row>
    <row r="24" spans="1:25" x14ac:dyDescent="0.4">
      <c r="A24" s="13"/>
      <c r="B24" s="89"/>
      <c r="C24" s="99"/>
      <c r="D24" s="5" t="s">
        <v>25</v>
      </c>
      <c r="E24" s="5">
        <f t="shared" ref="E24:X24" si="7">SUM(E22:E23)</f>
        <v>0</v>
      </c>
      <c r="F24" s="5">
        <f t="shared" si="7"/>
        <v>1</v>
      </c>
      <c r="G24" s="5">
        <f t="shared" si="7"/>
        <v>1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0</v>
      </c>
      <c r="O24" s="5">
        <f t="shared" ref="O24:R24" si="8">SUM(O22:O23)</f>
        <v>0</v>
      </c>
      <c r="P24" s="5">
        <f t="shared" si="8"/>
        <v>0</v>
      </c>
      <c r="Q24" s="5">
        <f t="shared" si="8"/>
        <v>0</v>
      </c>
      <c r="R24" s="5">
        <f t="shared" si="8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ref="V24" si="9">SUM(V22:V23)</f>
        <v>1</v>
      </c>
      <c r="W24" s="5">
        <f t="shared" si="7"/>
        <v>0</v>
      </c>
      <c r="X24" s="5">
        <f t="shared" si="7"/>
        <v>0</v>
      </c>
      <c r="Y24" s="5">
        <f t="shared" si="3"/>
        <v>3</v>
      </c>
    </row>
    <row r="25" spans="1:25" x14ac:dyDescent="0.4">
      <c r="A25" s="12"/>
      <c r="B25" s="96" t="s">
        <v>32</v>
      </c>
      <c r="C25" s="97" t="s">
        <v>33</v>
      </c>
      <c r="D25" s="6" t="s">
        <v>23</v>
      </c>
      <c r="E25" s="6">
        <v>1</v>
      </c>
      <c r="F25" s="6">
        <v>3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5">
        <f t="shared" si="3"/>
        <v>15</v>
      </c>
    </row>
    <row r="26" spans="1:25" x14ac:dyDescent="0.4">
      <c r="A26" s="12"/>
      <c r="B26" s="88"/>
      <c r="C26" s="98"/>
      <c r="D26" s="6" t="s">
        <v>24</v>
      </c>
      <c r="E26" s="6">
        <v>0</v>
      </c>
      <c r="F26" s="6">
        <v>2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9</v>
      </c>
      <c r="R26" s="6">
        <v>0</v>
      </c>
      <c r="S26" s="6">
        <v>0</v>
      </c>
      <c r="T26" s="6">
        <v>0</v>
      </c>
      <c r="U26" s="6">
        <v>1</v>
      </c>
      <c r="V26" s="6">
        <v>0</v>
      </c>
      <c r="W26" s="6">
        <v>0</v>
      </c>
      <c r="X26" s="6">
        <v>0</v>
      </c>
      <c r="Y26" s="5">
        <f t="shared" si="3"/>
        <v>12</v>
      </c>
    </row>
    <row r="27" spans="1:25" x14ac:dyDescent="0.4">
      <c r="A27" s="13"/>
      <c r="B27" s="89"/>
      <c r="C27" s="99"/>
      <c r="D27" s="5" t="s">
        <v>25</v>
      </c>
      <c r="E27" s="5">
        <f t="shared" ref="E27:X27" si="10">SUM(E25:E26)</f>
        <v>1</v>
      </c>
      <c r="F27" s="5">
        <f t="shared" si="10"/>
        <v>5</v>
      </c>
      <c r="G27" s="5">
        <f t="shared" si="10"/>
        <v>0</v>
      </c>
      <c r="H27" s="5">
        <f t="shared" si="10"/>
        <v>0</v>
      </c>
      <c r="I27" s="5">
        <f t="shared" si="10"/>
        <v>0</v>
      </c>
      <c r="J27" s="5">
        <f t="shared" si="10"/>
        <v>0</v>
      </c>
      <c r="K27" s="5">
        <f t="shared" si="10"/>
        <v>0</v>
      </c>
      <c r="L27" s="5">
        <f t="shared" si="10"/>
        <v>0</v>
      </c>
      <c r="M27" s="5">
        <f t="shared" si="10"/>
        <v>0</v>
      </c>
      <c r="N27" s="5">
        <f t="shared" si="10"/>
        <v>0</v>
      </c>
      <c r="O27" s="5">
        <f t="shared" ref="O27:R27" si="11">SUM(O25:O26)</f>
        <v>0</v>
      </c>
      <c r="P27" s="5">
        <f t="shared" si="11"/>
        <v>0</v>
      </c>
      <c r="Q27" s="5">
        <f t="shared" si="11"/>
        <v>20</v>
      </c>
      <c r="R27" s="5">
        <f t="shared" si="11"/>
        <v>0</v>
      </c>
      <c r="S27" s="5">
        <f t="shared" si="10"/>
        <v>0</v>
      </c>
      <c r="T27" s="5">
        <f t="shared" si="10"/>
        <v>0</v>
      </c>
      <c r="U27" s="5">
        <f t="shared" si="10"/>
        <v>1</v>
      </c>
      <c r="V27" s="5">
        <f t="shared" ref="V27" si="12">SUM(V25:V26)</f>
        <v>0</v>
      </c>
      <c r="W27" s="5">
        <f t="shared" si="10"/>
        <v>0</v>
      </c>
      <c r="X27" s="5">
        <f t="shared" si="10"/>
        <v>0</v>
      </c>
      <c r="Y27" s="5">
        <f t="shared" si="3"/>
        <v>27</v>
      </c>
    </row>
    <row r="28" spans="1:25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98</v>
      </c>
      <c r="F28" s="5">
        <f t="shared" ref="F28:X29" si="13">SUM(F19,F22,F25)</f>
        <v>96</v>
      </c>
      <c r="G28" s="5">
        <f t="shared" si="13"/>
        <v>101</v>
      </c>
      <c r="H28" s="5">
        <f t="shared" si="13"/>
        <v>122</v>
      </c>
      <c r="I28" s="5">
        <f t="shared" si="13"/>
        <v>119</v>
      </c>
      <c r="J28" s="5">
        <f t="shared" si="13"/>
        <v>110</v>
      </c>
      <c r="K28" s="5">
        <f t="shared" si="13"/>
        <v>112</v>
      </c>
      <c r="L28" s="5">
        <f t="shared" si="13"/>
        <v>86</v>
      </c>
      <c r="M28" s="5">
        <f t="shared" si="13"/>
        <v>92</v>
      </c>
      <c r="N28" s="5">
        <f t="shared" si="13"/>
        <v>117</v>
      </c>
      <c r="O28" s="5">
        <f t="shared" ref="O28:R28" si="14">SUM(O19,O22,O25)</f>
        <v>119</v>
      </c>
      <c r="P28" s="5">
        <f t="shared" si="14"/>
        <v>111</v>
      </c>
      <c r="Q28" s="5">
        <f t="shared" si="14"/>
        <v>121</v>
      </c>
      <c r="R28" s="5">
        <f t="shared" si="14"/>
        <v>106</v>
      </c>
      <c r="S28" s="5">
        <f t="shared" si="13"/>
        <v>115</v>
      </c>
      <c r="T28" s="5">
        <f t="shared" si="13"/>
        <v>106</v>
      </c>
      <c r="U28" s="5">
        <f t="shared" si="13"/>
        <v>122</v>
      </c>
      <c r="V28" s="5">
        <f t="shared" ref="V28" si="15">SUM(V19,V22,V25)</f>
        <v>109</v>
      </c>
      <c r="W28" s="5">
        <f t="shared" si="13"/>
        <v>124</v>
      </c>
      <c r="X28" s="5">
        <f t="shared" si="13"/>
        <v>101</v>
      </c>
      <c r="Y28" s="5">
        <f t="shared" si="3"/>
        <v>2187</v>
      </c>
    </row>
    <row r="29" spans="1:25" x14ac:dyDescent="0.4">
      <c r="A29" s="13"/>
      <c r="B29" s="88"/>
      <c r="C29" s="98"/>
      <c r="D29" s="5" t="s">
        <v>24</v>
      </c>
      <c r="E29" s="5">
        <f>SUM(E20,E23,E26)</f>
        <v>100</v>
      </c>
      <c r="F29" s="5">
        <f t="shared" si="13"/>
        <v>112</v>
      </c>
      <c r="G29" s="5">
        <f t="shared" si="13"/>
        <v>121</v>
      </c>
      <c r="H29" s="5">
        <f t="shared" si="13"/>
        <v>129</v>
      </c>
      <c r="I29" s="5">
        <f t="shared" si="13"/>
        <v>132</v>
      </c>
      <c r="J29" s="5">
        <f t="shared" si="13"/>
        <v>117</v>
      </c>
      <c r="K29" s="5">
        <f t="shared" si="13"/>
        <v>107</v>
      </c>
      <c r="L29" s="5">
        <f t="shared" si="13"/>
        <v>92</v>
      </c>
      <c r="M29" s="5">
        <f t="shared" si="13"/>
        <v>95</v>
      </c>
      <c r="N29" s="5">
        <f t="shared" si="13"/>
        <v>127</v>
      </c>
      <c r="O29" s="5">
        <f t="shared" ref="O29:R29" si="16">SUM(O20,O23,O26)</f>
        <v>118</v>
      </c>
      <c r="P29" s="5">
        <f t="shared" si="16"/>
        <v>115</v>
      </c>
      <c r="Q29" s="5">
        <f t="shared" si="16"/>
        <v>116</v>
      </c>
      <c r="R29" s="5">
        <f t="shared" si="16"/>
        <v>126</v>
      </c>
      <c r="S29" s="5">
        <f t="shared" si="13"/>
        <v>124</v>
      </c>
      <c r="T29" s="5">
        <f t="shared" si="13"/>
        <v>124</v>
      </c>
      <c r="U29" s="5">
        <f t="shared" si="13"/>
        <v>120</v>
      </c>
      <c r="V29" s="5">
        <f t="shared" ref="V29" si="17">SUM(V20,V23,V26)</f>
        <v>107</v>
      </c>
      <c r="W29" s="5">
        <f t="shared" si="13"/>
        <v>137</v>
      </c>
      <c r="X29" s="5">
        <f t="shared" si="13"/>
        <v>100</v>
      </c>
      <c r="Y29" s="5">
        <f t="shared" si="3"/>
        <v>2319</v>
      </c>
    </row>
    <row r="30" spans="1:25" x14ac:dyDescent="0.4">
      <c r="A30" s="13"/>
      <c r="B30" s="89"/>
      <c r="C30" s="99"/>
      <c r="D30" s="5" t="s">
        <v>25</v>
      </c>
      <c r="E30" s="5">
        <f t="shared" ref="E30" si="18">SUM(E28:E29)</f>
        <v>198</v>
      </c>
      <c r="F30" s="5">
        <f t="shared" ref="F30:X30" si="19">SUM(F28:F29)</f>
        <v>208</v>
      </c>
      <c r="G30" s="5">
        <f t="shared" si="19"/>
        <v>222</v>
      </c>
      <c r="H30" s="5">
        <f t="shared" si="19"/>
        <v>251</v>
      </c>
      <c r="I30" s="5">
        <f t="shared" si="19"/>
        <v>251</v>
      </c>
      <c r="J30" s="5">
        <f t="shared" si="19"/>
        <v>227</v>
      </c>
      <c r="K30" s="5">
        <f t="shared" si="19"/>
        <v>219</v>
      </c>
      <c r="L30" s="5">
        <f t="shared" si="19"/>
        <v>178</v>
      </c>
      <c r="M30" s="5">
        <f t="shared" si="19"/>
        <v>187</v>
      </c>
      <c r="N30" s="5">
        <f t="shared" si="19"/>
        <v>244</v>
      </c>
      <c r="O30" s="5">
        <f t="shared" ref="O30:R30" si="20">SUM(O28:O29)</f>
        <v>237</v>
      </c>
      <c r="P30" s="5">
        <f t="shared" si="20"/>
        <v>226</v>
      </c>
      <c r="Q30" s="5">
        <f t="shared" si="20"/>
        <v>237</v>
      </c>
      <c r="R30" s="5">
        <f t="shared" si="20"/>
        <v>232</v>
      </c>
      <c r="S30" s="5">
        <f t="shared" si="19"/>
        <v>239</v>
      </c>
      <c r="T30" s="5">
        <f t="shared" si="19"/>
        <v>230</v>
      </c>
      <c r="U30" s="5">
        <f t="shared" si="19"/>
        <v>242</v>
      </c>
      <c r="V30" s="5">
        <f t="shared" ref="V30" si="21">SUM(V28:V29)</f>
        <v>216</v>
      </c>
      <c r="W30" s="5">
        <f t="shared" si="19"/>
        <v>261</v>
      </c>
      <c r="X30" s="5">
        <f t="shared" si="19"/>
        <v>201</v>
      </c>
      <c r="Y30" s="5">
        <f t="shared" si="3"/>
        <v>4506</v>
      </c>
    </row>
    <row r="31" spans="1:25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</row>
    <row r="32" spans="1:25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8"/>
    </row>
    <row r="33" spans="1:25" x14ac:dyDescent="0.4">
      <c r="A33" s="6">
        <v>1</v>
      </c>
      <c r="B33" s="91" t="s">
        <v>38</v>
      </c>
      <c r="C33" s="83"/>
      <c r="D33" s="74"/>
      <c r="E33" s="6">
        <v>237</v>
      </c>
      <c r="F33" s="6">
        <v>254</v>
      </c>
      <c r="G33" s="6">
        <v>272</v>
      </c>
      <c r="H33" s="6">
        <v>295</v>
      </c>
      <c r="I33" s="6">
        <v>288</v>
      </c>
      <c r="J33" s="6">
        <v>293</v>
      </c>
      <c r="K33" s="6">
        <v>290</v>
      </c>
      <c r="L33" s="6">
        <v>206</v>
      </c>
      <c r="M33" s="6">
        <v>228</v>
      </c>
      <c r="N33" s="6">
        <v>300</v>
      </c>
      <c r="O33" s="6">
        <v>291</v>
      </c>
      <c r="P33" s="6">
        <v>295</v>
      </c>
      <c r="Q33" s="6">
        <v>297</v>
      </c>
      <c r="R33" s="6">
        <v>281</v>
      </c>
      <c r="S33" s="6">
        <v>301</v>
      </c>
      <c r="T33" s="6">
        <v>294</v>
      </c>
      <c r="U33" s="6">
        <v>290</v>
      </c>
      <c r="V33" s="6">
        <v>277</v>
      </c>
      <c r="W33" s="6">
        <v>300</v>
      </c>
      <c r="X33" s="6">
        <v>226</v>
      </c>
      <c r="Y33" s="5">
        <f>SUM(E33:X33)</f>
        <v>5515</v>
      </c>
    </row>
    <row r="34" spans="1:25" x14ac:dyDescent="0.4">
      <c r="A34" s="6">
        <v>2</v>
      </c>
      <c r="B34" s="91" t="s">
        <v>39</v>
      </c>
      <c r="C34" s="83"/>
      <c r="D34" s="74"/>
      <c r="E34" s="5">
        <v>198</v>
      </c>
      <c r="F34" s="5">
        <v>208</v>
      </c>
      <c r="G34" s="5">
        <v>222</v>
      </c>
      <c r="H34" s="5">
        <v>251</v>
      </c>
      <c r="I34" s="5">
        <v>251</v>
      </c>
      <c r="J34" s="5">
        <v>227</v>
      </c>
      <c r="K34" s="5">
        <v>219</v>
      </c>
      <c r="L34" s="5">
        <v>178</v>
      </c>
      <c r="M34" s="5">
        <v>187</v>
      </c>
      <c r="N34" s="5">
        <v>244</v>
      </c>
      <c r="O34" s="5">
        <v>237</v>
      </c>
      <c r="P34" s="5">
        <v>226</v>
      </c>
      <c r="Q34" s="5">
        <v>237</v>
      </c>
      <c r="R34" s="5">
        <v>232</v>
      </c>
      <c r="S34" s="5">
        <v>239</v>
      </c>
      <c r="T34" s="5">
        <v>230</v>
      </c>
      <c r="U34" s="5">
        <v>242</v>
      </c>
      <c r="V34" s="5">
        <v>216</v>
      </c>
      <c r="W34" s="5">
        <v>261</v>
      </c>
      <c r="X34" s="5">
        <v>201</v>
      </c>
      <c r="Y34" s="5">
        <f>SUM(E34:X34)</f>
        <v>4506</v>
      </c>
    </row>
    <row r="35" spans="1:25" x14ac:dyDescent="0.4">
      <c r="A35" s="6">
        <v>3</v>
      </c>
      <c r="B35" s="91" t="s">
        <v>40</v>
      </c>
      <c r="C35" s="83"/>
      <c r="D35" s="7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3</v>
      </c>
      <c r="R35" s="6">
        <v>3</v>
      </c>
      <c r="S35" s="6">
        <v>0</v>
      </c>
      <c r="T35" s="6">
        <v>0</v>
      </c>
      <c r="U35" s="6">
        <v>0</v>
      </c>
      <c r="V35" s="6">
        <v>4</v>
      </c>
      <c r="W35" s="6">
        <v>0</v>
      </c>
      <c r="X35" s="6">
        <v>1</v>
      </c>
      <c r="Y35" s="5">
        <f>SUM(E35:X35)</f>
        <v>12</v>
      </c>
    </row>
    <row r="36" spans="1:25" x14ac:dyDescent="0.4">
      <c r="A36" s="6">
        <v>4</v>
      </c>
      <c r="B36" s="91" t="s">
        <v>41</v>
      </c>
      <c r="C36" s="83"/>
      <c r="D36" s="74"/>
      <c r="E36" s="5">
        <f t="shared" ref="E36:X36" si="22">E33-(E34+E35)</f>
        <v>39</v>
      </c>
      <c r="F36" s="5">
        <f t="shared" si="22"/>
        <v>46</v>
      </c>
      <c r="G36" s="5">
        <f t="shared" si="22"/>
        <v>50</v>
      </c>
      <c r="H36" s="5">
        <f t="shared" si="22"/>
        <v>44</v>
      </c>
      <c r="I36" s="5">
        <f t="shared" si="22"/>
        <v>37</v>
      </c>
      <c r="J36" s="5">
        <f t="shared" si="22"/>
        <v>66</v>
      </c>
      <c r="K36" s="5">
        <f t="shared" si="22"/>
        <v>71</v>
      </c>
      <c r="L36" s="5">
        <f t="shared" si="22"/>
        <v>28</v>
      </c>
      <c r="M36" s="5">
        <f t="shared" si="22"/>
        <v>40</v>
      </c>
      <c r="N36" s="5">
        <f t="shared" si="22"/>
        <v>56</v>
      </c>
      <c r="O36" s="5">
        <f t="shared" ref="O36:R36" si="23">O33-(O34+O35)</f>
        <v>54</v>
      </c>
      <c r="P36" s="5">
        <f t="shared" si="23"/>
        <v>69</v>
      </c>
      <c r="Q36" s="5">
        <f t="shared" si="23"/>
        <v>57</v>
      </c>
      <c r="R36" s="5">
        <f t="shared" si="23"/>
        <v>46</v>
      </c>
      <c r="S36" s="5">
        <f t="shared" si="22"/>
        <v>62</v>
      </c>
      <c r="T36" s="5">
        <f t="shared" si="22"/>
        <v>64</v>
      </c>
      <c r="U36" s="5">
        <f t="shared" si="22"/>
        <v>48</v>
      </c>
      <c r="V36" s="5">
        <f t="shared" ref="V36" si="24">V33-(V34+V35)</f>
        <v>57</v>
      </c>
      <c r="W36" s="5">
        <f t="shared" si="22"/>
        <v>39</v>
      </c>
      <c r="X36" s="5">
        <f t="shared" si="22"/>
        <v>24</v>
      </c>
      <c r="Y36" s="5">
        <f>SUM(E36:X36)</f>
        <v>997</v>
      </c>
    </row>
    <row r="37" spans="1:25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8"/>
    </row>
    <row r="38" spans="1:25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8"/>
    </row>
    <row r="39" spans="1:25" x14ac:dyDescent="0.4">
      <c r="A39" s="11"/>
      <c r="B39" s="86" t="s">
        <v>44</v>
      </c>
      <c r="C39" s="82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5">
        <f>SUM(E39:X39)</f>
        <v>0</v>
      </c>
    </row>
    <row r="40" spans="1:25" x14ac:dyDescent="0.4">
      <c r="A40" s="12"/>
      <c r="B40" s="87"/>
      <c r="C40" s="88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5">
        <f>SUM(E40:X40)</f>
        <v>0</v>
      </c>
    </row>
    <row r="41" spans="1:25" x14ac:dyDescent="0.4">
      <c r="A41" s="14"/>
      <c r="B41" s="85"/>
      <c r="C41" s="89"/>
      <c r="D41" s="5" t="s">
        <v>25</v>
      </c>
      <c r="E41" s="5">
        <f t="shared" ref="E41:X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ref="O41:R41" si="26">SUM(O39:O40)</f>
        <v>0</v>
      </c>
      <c r="P41" s="5">
        <f t="shared" si="26"/>
        <v>0</v>
      </c>
      <c r="Q41" s="5">
        <f t="shared" si="26"/>
        <v>0</v>
      </c>
      <c r="R41" s="5">
        <f t="shared" si="26"/>
        <v>0</v>
      </c>
      <c r="S41" s="5">
        <f t="shared" si="25"/>
        <v>0</v>
      </c>
      <c r="T41" s="5">
        <f t="shared" si="25"/>
        <v>0</v>
      </c>
      <c r="U41" s="5">
        <f t="shared" si="25"/>
        <v>0</v>
      </c>
      <c r="V41" s="5">
        <f t="shared" ref="V41" si="27">SUM(V39:V40)</f>
        <v>0</v>
      </c>
      <c r="W41" s="5">
        <f t="shared" si="25"/>
        <v>0</v>
      </c>
      <c r="X41" s="5">
        <f t="shared" si="25"/>
        <v>0</v>
      </c>
      <c r="Y41" s="5">
        <f>SUM(E41:X41)</f>
        <v>0</v>
      </c>
    </row>
    <row r="42" spans="1:25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10"/>
      <c r="X42" s="6"/>
      <c r="Y42" s="5"/>
    </row>
    <row r="43" spans="1:25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15"/>
      <c r="X43" s="5"/>
      <c r="Y43" s="5"/>
    </row>
    <row r="44" spans="1:25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10"/>
      <c r="X44" s="6"/>
      <c r="Y44" s="5"/>
    </row>
    <row r="45" spans="1:25" x14ac:dyDescent="0.4">
      <c r="A45" s="11" t="s">
        <v>48</v>
      </c>
      <c r="B45" s="17" t="s">
        <v>28</v>
      </c>
      <c r="C45" s="73" t="s">
        <v>49</v>
      </c>
      <c r="D45" s="74"/>
      <c r="E45" s="6">
        <v>5</v>
      </c>
      <c r="F45" s="6">
        <v>0</v>
      </c>
      <c r="G45" s="6">
        <v>13</v>
      </c>
      <c r="H45" s="6">
        <v>13</v>
      </c>
      <c r="I45" s="6">
        <v>12</v>
      </c>
      <c r="J45" s="6">
        <v>14</v>
      </c>
      <c r="K45" s="6">
        <v>7</v>
      </c>
      <c r="L45" s="6">
        <v>4</v>
      </c>
      <c r="M45" s="6">
        <v>15</v>
      </c>
      <c r="N45" s="6">
        <v>7</v>
      </c>
      <c r="O45" s="6">
        <v>10</v>
      </c>
      <c r="P45" s="6">
        <v>4</v>
      </c>
      <c r="Q45" s="6">
        <v>4</v>
      </c>
      <c r="R45" s="6">
        <v>11</v>
      </c>
      <c r="S45" s="6">
        <v>12</v>
      </c>
      <c r="T45" s="6">
        <v>1</v>
      </c>
      <c r="U45" s="6">
        <v>8</v>
      </c>
      <c r="V45" s="6">
        <v>3</v>
      </c>
      <c r="W45" s="6">
        <v>2</v>
      </c>
      <c r="X45" s="6">
        <v>1</v>
      </c>
      <c r="Y45" s="5">
        <f t="shared" ref="Y45:Y66" si="28">SUM(E45:X45)</f>
        <v>146</v>
      </c>
    </row>
    <row r="46" spans="1:25" x14ac:dyDescent="0.4">
      <c r="A46" s="11" t="s">
        <v>50</v>
      </c>
      <c r="B46" s="51"/>
      <c r="C46" s="24" t="s">
        <v>110</v>
      </c>
      <c r="D46" s="24"/>
      <c r="E46" s="6">
        <v>10</v>
      </c>
      <c r="F46" s="6">
        <v>8</v>
      </c>
      <c r="G46" s="6">
        <v>31</v>
      </c>
      <c r="H46" s="6">
        <v>19</v>
      </c>
      <c r="I46" s="6">
        <v>13</v>
      </c>
      <c r="J46" s="6">
        <v>16</v>
      </c>
      <c r="K46" s="6">
        <v>17</v>
      </c>
      <c r="L46" s="6">
        <v>1</v>
      </c>
      <c r="M46" s="6">
        <v>10</v>
      </c>
      <c r="N46" s="6">
        <v>8</v>
      </c>
      <c r="O46" s="6">
        <v>15</v>
      </c>
      <c r="P46" s="6">
        <v>10</v>
      </c>
      <c r="Q46" s="6">
        <v>3</v>
      </c>
      <c r="R46" s="6">
        <v>6</v>
      </c>
      <c r="S46" s="6">
        <v>17</v>
      </c>
      <c r="T46" s="6">
        <v>1</v>
      </c>
      <c r="U46" s="6">
        <v>6</v>
      </c>
      <c r="V46" s="6">
        <v>0</v>
      </c>
      <c r="W46" s="6">
        <v>2</v>
      </c>
      <c r="X46" s="6">
        <v>1</v>
      </c>
      <c r="Y46" s="5">
        <f t="shared" si="28"/>
        <v>194</v>
      </c>
    </row>
    <row r="47" spans="1:25" x14ac:dyDescent="0.4">
      <c r="A47" s="7"/>
      <c r="B47" s="52"/>
      <c r="C47" s="24" t="s">
        <v>111</v>
      </c>
      <c r="D47" s="24"/>
      <c r="E47" s="6">
        <v>4</v>
      </c>
      <c r="F47" s="6">
        <v>7</v>
      </c>
      <c r="G47" s="6">
        <v>5</v>
      </c>
      <c r="H47" s="6">
        <v>6</v>
      </c>
      <c r="I47" s="6">
        <v>0</v>
      </c>
      <c r="J47" s="6">
        <v>5</v>
      </c>
      <c r="K47" s="6">
        <v>1</v>
      </c>
      <c r="L47" s="6">
        <v>6</v>
      </c>
      <c r="M47" s="6">
        <v>4</v>
      </c>
      <c r="N47" s="6">
        <v>5</v>
      </c>
      <c r="O47" s="6">
        <v>8</v>
      </c>
      <c r="P47" s="6">
        <v>11</v>
      </c>
      <c r="Q47" s="6">
        <v>7</v>
      </c>
      <c r="R47" s="6">
        <v>6</v>
      </c>
      <c r="S47" s="6">
        <v>27</v>
      </c>
      <c r="T47" s="6">
        <v>1</v>
      </c>
      <c r="U47" s="6">
        <v>4</v>
      </c>
      <c r="V47" s="6">
        <v>2</v>
      </c>
      <c r="W47" s="6">
        <v>2</v>
      </c>
      <c r="X47" s="6">
        <v>0</v>
      </c>
      <c r="Y47" s="5">
        <f t="shared" si="28"/>
        <v>111</v>
      </c>
    </row>
    <row r="48" spans="1:25" x14ac:dyDescent="0.4">
      <c r="A48" s="7"/>
      <c r="B48" s="52"/>
      <c r="C48" s="24" t="s">
        <v>112</v>
      </c>
      <c r="D48" s="24"/>
      <c r="E48" s="6">
        <v>8</v>
      </c>
      <c r="F48" s="6">
        <v>1</v>
      </c>
      <c r="G48" s="6">
        <v>3</v>
      </c>
      <c r="H48" s="6">
        <v>37</v>
      </c>
      <c r="I48" s="6">
        <v>6</v>
      </c>
      <c r="J48" s="6">
        <v>3</v>
      </c>
      <c r="K48" s="6">
        <v>1</v>
      </c>
      <c r="L48" s="6">
        <v>7</v>
      </c>
      <c r="M48" s="6">
        <v>21</v>
      </c>
      <c r="N48" s="6">
        <v>1</v>
      </c>
      <c r="O48" s="6">
        <v>3</v>
      </c>
      <c r="P48" s="6">
        <v>2</v>
      </c>
      <c r="Q48" s="6">
        <v>1</v>
      </c>
      <c r="R48" s="6">
        <v>1</v>
      </c>
      <c r="S48" s="6">
        <v>0</v>
      </c>
      <c r="T48" s="6">
        <v>0</v>
      </c>
      <c r="U48" s="6">
        <v>1</v>
      </c>
      <c r="V48" s="6">
        <v>0</v>
      </c>
      <c r="W48" s="6">
        <v>0</v>
      </c>
      <c r="X48" s="6">
        <v>0</v>
      </c>
      <c r="Y48" s="5">
        <f t="shared" si="28"/>
        <v>96</v>
      </c>
    </row>
    <row r="49" spans="1:25" x14ac:dyDescent="0.4">
      <c r="A49" s="7"/>
      <c r="B49" s="52"/>
      <c r="C49" s="24" t="s">
        <v>113</v>
      </c>
      <c r="D49" s="24"/>
      <c r="E49" s="6">
        <v>1</v>
      </c>
      <c r="F49" s="6">
        <v>2</v>
      </c>
      <c r="G49" s="6">
        <v>0</v>
      </c>
      <c r="H49" s="6">
        <v>0</v>
      </c>
      <c r="I49" s="6">
        <v>0</v>
      </c>
      <c r="J49" s="6">
        <v>2</v>
      </c>
      <c r="K49" s="6">
        <v>0</v>
      </c>
      <c r="L49" s="6">
        <v>0</v>
      </c>
      <c r="M49" s="6">
        <v>0</v>
      </c>
      <c r="N49" s="6">
        <v>0</v>
      </c>
      <c r="O49" s="6">
        <v>1</v>
      </c>
      <c r="P49" s="6">
        <v>2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1</v>
      </c>
      <c r="X49" s="6">
        <v>0</v>
      </c>
      <c r="Y49" s="5">
        <f t="shared" si="28"/>
        <v>9</v>
      </c>
    </row>
    <row r="50" spans="1:25" x14ac:dyDescent="0.4">
      <c r="A50" s="7"/>
      <c r="B50" s="52"/>
      <c r="C50" s="24" t="s">
        <v>114</v>
      </c>
      <c r="D50" s="24"/>
      <c r="E50" s="6">
        <v>0</v>
      </c>
      <c r="F50" s="6">
        <v>1</v>
      </c>
      <c r="G50" s="6">
        <v>0</v>
      </c>
      <c r="H50" s="6">
        <v>0</v>
      </c>
      <c r="I50" s="6">
        <v>0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1</v>
      </c>
      <c r="S50" s="6">
        <v>0</v>
      </c>
      <c r="T50" s="6">
        <v>0</v>
      </c>
      <c r="U50" s="6">
        <v>1</v>
      </c>
      <c r="V50" s="6">
        <v>0</v>
      </c>
      <c r="W50" s="6">
        <v>0</v>
      </c>
      <c r="X50" s="6">
        <v>0</v>
      </c>
      <c r="Y50" s="5">
        <f t="shared" si="28"/>
        <v>5</v>
      </c>
    </row>
    <row r="51" spans="1:25" x14ac:dyDescent="0.4">
      <c r="A51" s="7"/>
      <c r="B51" s="52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5">
        <f t="shared" si="28"/>
        <v>1</v>
      </c>
    </row>
    <row r="52" spans="1:25" ht="13.15" customHeight="1" x14ac:dyDescent="0.4">
      <c r="A52" s="7"/>
      <c r="B52" s="52"/>
      <c r="C52" s="24" t="s">
        <v>116</v>
      </c>
      <c r="D52" s="24"/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5">
        <f t="shared" si="28"/>
        <v>2</v>
      </c>
    </row>
    <row r="53" spans="1:25" ht="13.15" customHeight="1" x14ac:dyDescent="0.4">
      <c r="A53" s="7"/>
      <c r="B53" s="52"/>
      <c r="C53" s="24" t="s">
        <v>117</v>
      </c>
      <c r="D53" s="24"/>
      <c r="E53" s="6">
        <v>0</v>
      </c>
      <c r="F53" s="6">
        <v>1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1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5">
        <f t="shared" si="28"/>
        <v>4</v>
      </c>
    </row>
    <row r="54" spans="1:25" ht="13.15" customHeight="1" x14ac:dyDescent="0.4">
      <c r="A54" s="7"/>
      <c r="B54" s="52"/>
      <c r="C54" s="24" t="s">
        <v>118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5">
        <f t="shared" si="28"/>
        <v>1</v>
      </c>
    </row>
    <row r="55" spans="1:25" x14ac:dyDescent="0.4">
      <c r="A55" s="6" t="s">
        <v>26</v>
      </c>
      <c r="B55" s="67" t="s">
        <v>51</v>
      </c>
      <c r="C55" s="83"/>
      <c r="D55" s="74"/>
      <c r="E55" s="6">
        <v>30</v>
      </c>
      <c r="F55" s="6">
        <v>20</v>
      </c>
      <c r="G55" s="6">
        <v>53</v>
      </c>
      <c r="H55" s="6">
        <v>75</v>
      </c>
      <c r="I55" s="6">
        <v>31</v>
      </c>
      <c r="J55" s="6">
        <v>41</v>
      </c>
      <c r="K55" s="6">
        <v>26</v>
      </c>
      <c r="L55" s="6">
        <v>18</v>
      </c>
      <c r="M55" s="6">
        <v>52</v>
      </c>
      <c r="N55" s="6">
        <v>21</v>
      </c>
      <c r="O55" s="6">
        <v>37</v>
      </c>
      <c r="P55" s="6">
        <v>29</v>
      </c>
      <c r="Q55" s="6">
        <v>16</v>
      </c>
      <c r="R55" s="6">
        <v>26</v>
      </c>
      <c r="S55" s="6">
        <v>57</v>
      </c>
      <c r="T55" s="6">
        <v>3</v>
      </c>
      <c r="U55" s="6">
        <v>20</v>
      </c>
      <c r="V55" s="6">
        <v>5</v>
      </c>
      <c r="W55" s="6">
        <v>7</v>
      </c>
      <c r="X55" s="6">
        <v>2</v>
      </c>
      <c r="Y55" s="6">
        <f t="shared" ref="Y55" si="29">SUM(Y45:Y54)</f>
        <v>569</v>
      </c>
    </row>
    <row r="56" spans="1:25" x14ac:dyDescent="0.4">
      <c r="A56" s="84"/>
      <c r="B56" s="85"/>
      <c r="C56" s="85"/>
      <c r="D56" s="85"/>
      <c r="E56" s="85"/>
      <c r="Y56" s="5"/>
    </row>
    <row r="57" spans="1:25" x14ac:dyDescent="0.4">
      <c r="A57" s="11" t="s">
        <v>48</v>
      </c>
      <c r="B57" s="17" t="s">
        <v>30</v>
      </c>
      <c r="C57" s="73" t="s">
        <v>52</v>
      </c>
      <c r="D57" s="74"/>
      <c r="E57" s="6">
        <v>18</v>
      </c>
      <c r="F57" s="6">
        <v>15</v>
      </c>
      <c r="G57" s="6">
        <v>16</v>
      </c>
      <c r="H57" s="6">
        <v>8</v>
      </c>
      <c r="I57" s="6">
        <v>10</v>
      </c>
      <c r="J57" s="6">
        <v>40</v>
      </c>
      <c r="K57" s="6">
        <v>15</v>
      </c>
      <c r="L57" s="6">
        <v>14</v>
      </c>
      <c r="M57" s="6">
        <v>7</v>
      </c>
      <c r="N57" s="6">
        <v>25</v>
      </c>
      <c r="O57" s="6">
        <v>24</v>
      </c>
      <c r="P57" s="6">
        <v>26</v>
      </c>
      <c r="Q57" s="6">
        <v>8</v>
      </c>
      <c r="R57" s="6">
        <v>24</v>
      </c>
      <c r="S57" s="6">
        <v>26</v>
      </c>
      <c r="T57" s="6">
        <v>14</v>
      </c>
      <c r="U57" s="6">
        <v>13</v>
      </c>
      <c r="V57" s="6">
        <v>21</v>
      </c>
      <c r="W57" s="6">
        <v>18</v>
      </c>
      <c r="X57" s="6">
        <v>3</v>
      </c>
      <c r="Y57" s="5">
        <f t="shared" si="28"/>
        <v>345</v>
      </c>
    </row>
    <row r="58" spans="1:25" x14ac:dyDescent="0.4">
      <c r="A58" s="11" t="s">
        <v>50</v>
      </c>
      <c r="B58" s="52"/>
      <c r="C58" s="24" t="s">
        <v>119</v>
      </c>
      <c r="D58" s="53"/>
      <c r="E58" s="6">
        <v>6</v>
      </c>
      <c r="F58" s="6">
        <v>5</v>
      </c>
      <c r="G58" s="6">
        <v>7</v>
      </c>
      <c r="H58" s="6">
        <v>5</v>
      </c>
      <c r="I58" s="6">
        <v>7</v>
      </c>
      <c r="J58" s="6">
        <v>11</v>
      </c>
      <c r="K58" s="6">
        <v>11</v>
      </c>
      <c r="L58" s="6">
        <v>6</v>
      </c>
      <c r="M58" s="6">
        <v>3</v>
      </c>
      <c r="N58" s="6">
        <v>18</v>
      </c>
      <c r="O58" s="6">
        <v>8</v>
      </c>
      <c r="P58" s="6">
        <v>15</v>
      </c>
      <c r="Q58" s="6">
        <v>8</v>
      </c>
      <c r="R58" s="6">
        <v>14</v>
      </c>
      <c r="S58" s="6">
        <v>24</v>
      </c>
      <c r="T58" s="6">
        <v>23</v>
      </c>
      <c r="U58" s="6">
        <v>10</v>
      </c>
      <c r="V58" s="6">
        <v>15</v>
      </c>
      <c r="W58" s="6">
        <v>10</v>
      </c>
      <c r="X58" s="6">
        <v>1</v>
      </c>
      <c r="Y58" s="5">
        <f t="shared" si="28"/>
        <v>207</v>
      </c>
    </row>
    <row r="59" spans="1:25" x14ac:dyDescent="0.4">
      <c r="A59" s="7"/>
      <c r="B59" s="52"/>
      <c r="C59" s="24" t="s">
        <v>120</v>
      </c>
      <c r="D59" s="53"/>
      <c r="E59" s="6">
        <v>131</v>
      </c>
      <c r="F59" s="6">
        <v>144</v>
      </c>
      <c r="G59" s="6">
        <v>109</v>
      </c>
      <c r="H59" s="6">
        <v>118</v>
      </c>
      <c r="I59" s="6">
        <v>169</v>
      </c>
      <c r="J59" s="6">
        <v>78</v>
      </c>
      <c r="K59" s="6">
        <v>128</v>
      </c>
      <c r="L59" s="6">
        <v>68</v>
      </c>
      <c r="M59" s="6">
        <v>89</v>
      </c>
      <c r="N59" s="6">
        <v>145</v>
      </c>
      <c r="O59" s="6">
        <v>118</v>
      </c>
      <c r="P59" s="6">
        <v>116</v>
      </c>
      <c r="Q59" s="6">
        <v>194</v>
      </c>
      <c r="R59" s="6">
        <v>110</v>
      </c>
      <c r="S59" s="6">
        <v>87</v>
      </c>
      <c r="T59" s="6">
        <v>183</v>
      </c>
      <c r="U59" s="6">
        <v>160</v>
      </c>
      <c r="V59" s="6">
        <v>154</v>
      </c>
      <c r="W59" s="6">
        <v>203</v>
      </c>
      <c r="X59" s="6">
        <v>192</v>
      </c>
      <c r="Y59" s="5">
        <f t="shared" si="28"/>
        <v>2696</v>
      </c>
    </row>
    <row r="60" spans="1:25" x14ac:dyDescent="0.4">
      <c r="A60" s="7"/>
      <c r="B60" s="52"/>
      <c r="C60" s="24" t="s">
        <v>121</v>
      </c>
      <c r="D60" s="53"/>
      <c r="E60" s="6">
        <v>2</v>
      </c>
      <c r="F60" s="6">
        <v>0</v>
      </c>
      <c r="G60" s="6">
        <v>1</v>
      </c>
      <c r="H60" s="6">
        <v>0</v>
      </c>
      <c r="I60" s="6">
        <v>0</v>
      </c>
      <c r="J60" s="6">
        <v>1</v>
      </c>
      <c r="K60" s="6">
        <v>0</v>
      </c>
      <c r="L60" s="6">
        <v>2</v>
      </c>
      <c r="M60" s="6">
        <v>0</v>
      </c>
      <c r="N60" s="6">
        <v>1</v>
      </c>
      <c r="O60" s="6">
        <v>0</v>
      </c>
      <c r="P60" s="6">
        <v>4</v>
      </c>
      <c r="Q60" s="6">
        <v>1</v>
      </c>
      <c r="R60" s="6">
        <v>1</v>
      </c>
      <c r="S60" s="6">
        <v>1</v>
      </c>
      <c r="T60" s="6">
        <v>1</v>
      </c>
      <c r="U60" s="6">
        <v>2</v>
      </c>
      <c r="V60" s="6">
        <v>1</v>
      </c>
      <c r="W60" s="6">
        <v>0</v>
      </c>
      <c r="X60" s="6">
        <v>0</v>
      </c>
      <c r="Y60" s="5">
        <f t="shared" si="28"/>
        <v>18</v>
      </c>
    </row>
    <row r="61" spans="1:25" x14ac:dyDescent="0.4">
      <c r="A61" s="7"/>
      <c r="B61" s="52"/>
      <c r="C61" s="24" t="s">
        <v>122</v>
      </c>
      <c r="D61" s="53"/>
      <c r="E61" s="6">
        <v>0</v>
      </c>
      <c r="F61" s="6">
        <v>4</v>
      </c>
      <c r="G61" s="6">
        <v>1</v>
      </c>
      <c r="H61" s="6">
        <v>1</v>
      </c>
      <c r="I61" s="6">
        <v>0</v>
      </c>
      <c r="J61" s="6">
        <v>1</v>
      </c>
      <c r="K61" s="6">
        <v>2</v>
      </c>
      <c r="L61" s="6">
        <v>0</v>
      </c>
      <c r="M61" s="6">
        <v>3</v>
      </c>
      <c r="N61" s="6">
        <v>3</v>
      </c>
      <c r="O61" s="6">
        <v>1</v>
      </c>
      <c r="P61" s="6">
        <v>1</v>
      </c>
      <c r="Q61" s="6">
        <v>0</v>
      </c>
      <c r="R61" s="6">
        <v>0</v>
      </c>
      <c r="S61" s="6">
        <v>3</v>
      </c>
      <c r="T61" s="6">
        <v>0</v>
      </c>
      <c r="U61" s="6">
        <v>0</v>
      </c>
      <c r="V61" s="6">
        <v>1</v>
      </c>
      <c r="W61" s="6">
        <v>0</v>
      </c>
      <c r="X61" s="6">
        <v>0</v>
      </c>
      <c r="Y61" s="5">
        <f t="shared" si="28"/>
        <v>21</v>
      </c>
    </row>
    <row r="62" spans="1:25" x14ac:dyDescent="0.4">
      <c r="A62" s="7"/>
      <c r="B62" s="52"/>
      <c r="C62" s="24" t="s">
        <v>123</v>
      </c>
      <c r="D62" s="53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1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1</v>
      </c>
      <c r="U62" s="6">
        <v>0</v>
      </c>
      <c r="V62" s="6">
        <v>0</v>
      </c>
      <c r="W62" s="6">
        <v>0</v>
      </c>
      <c r="X62" s="6">
        <v>0</v>
      </c>
      <c r="Y62" s="5">
        <f t="shared" si="28"/>
        <v>4</v>
      </c>
    </row>
    <row r="63" spans="1:25" ht="13.15" customHeight="1" x14ac:dyDescent="0.4">
      <c r="A63" s="7"/>
      <c r="B63" s="52"/>
      <c r="C63" s="24" t="s">
        <v>124</v>
      </c>
      <c r="D63" s="50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6">
        <v>1</v>
      </c>
      <c r="U63" s="6">
        <v>1</v>
      </c>
      <c r="V63" s="6">
        <v>0</v>
      </c>
      <c r="W63" s="6">
        <v>0</v>
      </c>
      <c r="X63" s="6">
        <v>0</v>
      </c>
      <c r="Y63" s="5">
        <f t="shared" si="28"/>
        <v>4</v>
      </c>
    </row>
    <row r="64" spans="1:25" x14ac:dyDescent="0.4">
      <c r="A64" s="7"/>
      <c r="B64" s="52"/>
      <c r="C64" s="24" t="s">
        <v>125</v>
      </c>
      <c r="D64" s="53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1</v>
      </c>
      <c r="W64" s="6">
        <v>0</v>
      </c>
      <c r="X64" s="6">
        <v>0</v>
      </c>
      <c r="Y64" s="5">
        <f t="shared" si="28"/>
        <v>3</v>
      </c>
    </row>
    <row r="65" spans="1:25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5">
        <f t="shared" si="28"/>
        <v>1</v>
      </c>
    </row>
    <row r="66" spans="1:25" x14ac:dyDescent="0.4">
      <c r="A66" s="7"/>
      <c r="B66" s="52"/>
      <c r="C66" s="24" t="s">
        <v>127</v>
      </c>
      <c r="D66" s="53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5">
        <f t="shared" si="28"/>
        <v>0</v>
      </c>
    </row>
    <row r="67" spans="1:25" x14ac:dyDescent="0.4">
      <c r="A67" s="6" t="s">
        <v>26</v>
      </c>
      <c r="B67" s="67" t="s">
        <v>51</v>
      </c>
      <c r="C67" s="83"/>
      <c r="D67" s="74"/>
      <c r="E67" s="6">
        <f t="shared" ref="E67:Y67" si="30">SUM(E57:E66)</f>
        <v>157</v>
      </c>
      <c r="F67" s="6">
        <f t="shared" si="30"/>
        <v>169</v>
      </c>
      <c r="G67" s="6">
        <f t="shared" si="30"/>
        <v>134</v>
      </c>
      <c r="H67" s="6">
        <f t="shared" si="30"/>
        <v>132</v>
      </c>
      <c r="I67" s="6">
        <f t="shared" si="30"/>
        <v>186</v>
      </c>
      <c r="J67" s="6">
        <f t="shared" si="30"/>
        <v>132</v>
      </c>
      <c r="K67" s="6">
        <f t="shared" si="30"/>
        <v>157</v>
      </c>
      <c r="L67" s="6">
        <f t="shared" si="30"/>
        <v>90</v>
      </c>
      <c r="M67" s="6">
        <f t="shared" si="30"/>
        <v>102</v>
      </c>
      <c r="N67" s="6">
        <f t="shared" si="30"/>
        <v>194</v>
      </c>
      <c r="O67" s="6">
        <f t="shared" si="30"/>
        <v>153</v>
      </c>
      <c r="P67" s="6">
        <f t="shared" si="30"/>
        <v>162</v>
      </c>
      <c r="Q67" s="6">
        <f t="shared" si="30"/>
        <v>211</v>
      </c>
      <c r="R67" s="6">
        <f t="shared" si="30"/>
        <v>149</v>
      </c>
      <c r="S67" s="6">
        <f t="shared" si="30"/>
        <v>142</v>
      </c>
      <c r="T67" s="6">
        <f t="shared" si="30"/>
        <v>223</v>
      </c>
      <c r="U67" s="6">
        <f t="shared" si="30"/>
        <v>186</v>
      </c>
      <c r="V67" s="6">
        <f t="shared" si="30"/>
        <v>193</v>
      </c>
      <c r="W67" s="6">
        <f t="shared" si="30"/>
        <v>231</v>
      </c>
      <c r="X67" s="6">
        <f t="shared" si="30"/>
        <v>196</v>
      </c>
      <c r="Y67" s="6">
        <f t="shared" si="30"/>
        <v>3299</v>
      </c>
    </row>
    <row r="68" spans="1:25" x14ac:dyDescent="0.4">
      <c r="A68" s="84"/>
      <c r="B68" s="85"/>
      <c r="C68" s="85"/>
      <c r="D68" s="85"/>
      <c r="E68" s="85"/>
    </row>
    <row r="69" spans="1:25" x14ac:dyDescent="0.4">
      <c r="A69" s="11" t="s">
        <v>48</v>
      </c>
      <c r="B69" s="17" t="s">
        <v>32</v>
      </c>
      <c r="C69" s="73" t="s">
        <v>53</v>
      </c>
      <c r="D69" s="74"/>
      <c r="E69" s="6">
        <v>1</v>
      </c>
      <c r="F69" s="6">
        <v>0</v>
      </c>
      <c r="G69" s="6">
        <v>3</v>
      </c>
      <c r="H69" s="6">
        <v>2</v>
      </c>
      <c r="I69" s="6">
        <v>4</v>
      </c>
      <c r="J69" s="6">
        <v>9</v>
      </c>
      <c r="K69" s="6">
        <v>3</v>
      </c>
      <c r="L69" s="6">
        <v>2</v>
      </c>
      <c r="M69" s="6">
        <v>0</v>
      </c>
      <c r="N69" s="6">
        <v>5</v>
      </c>
      <c r="O69" s="6">
        <v>5</v>
      </c>
      <c r="P69" s="6">
        <v>4</v>
      </c>
      <c r="Q69" s="6">
        <v>1</v>
      </c>
      <c r="R69" s="6">
        <v>1</v>
      </c>
      <c r="S69" s="6">
        <v>3</v>
      </c>
      <c r="T69" s="6">
        <v>0</v>
      </c>
      <c r="U69" s="6">
        <v>1</v>
      </c>
      <c r="V69" s="6">
        <v>1</v>
      </c>
      <c r="W69" s="6">
        <v>1</v>
      </c>
      <c r="X69" s="6">
        <v>0</v>
      </c>
      <c r="Y69" s="5">
        <f t="shared" ref="Y69:Y78" si="31">SUM(E69:X69)</f>
        <v>46</v>
      </c>
    </row>
    <row r="70" spans="1:25" x14ac:dyDescent="0.4">
      <c r="A70" s="11" t="s">
        <v>50</v>
      </c>
      <c r="B70" s="52"/>
      <c r="C70" s="24" t="s">
        <v>128</v>
      </c>
      <c r="D70" s="50"/>
      <c r="E70" s="6">
        <v>0</v>
      </c>
      <c r="F70" s="6">
        <v>0</v>
      </c>
      <c r="G70" s="6">
        <v>2</v>
      </c>
      <c r="H70" s="6">
        <v>0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  <c r="N70" s="6">
        <v>4</v>
      </c>
      <c r="O70" s="6">
        <v>3</v>
      </c>
      <c r="P70" s="6">
        <v>1</v>
      </c>
      <c r="Q70" s="6">
        <v>0</v>
      </c>
      <c r="R70" s="6">
        <v>1</v>
      </c>
      <c r="S70" s="6">
        <v>0</v>
      </c>
      <c r="T70" s="6">
        <v>0</v>
      </c>
      <c r="U70" s="6">
        <v>1</v>
      </c>
      <c r="V70" s="6">
        <v>2</v>
      </c>
      <c r="W70" s="6">
        <v>0</v>
      </c>
      <c r="X70" s="6">
        <v>0</v>
      </c>
      <c r="Y70" s="5">
        <f t="shared" si="31"/>
        <v>15</v>
      </c>
    </row>
    <row r="71" spans="1:25" x14ac:dyDescent="0.4">
      <c r="A71" s="7"/>
      <c r="B71" s="52"/>
      <c r="C71" s="24" t="s">
        <v>129</v>
      </c>
      <c r="D71" s="50"/>
      <c r="E71" s="6">
        <v>1</v>
      </c>
      <c r="F71" s="6">
        <v>0</v>
      </c>
      <c r="G71" s="6">
        <v>1</v>
      </c>
      <c r="H71" s="6">
        <v>1</v>
      </c>
      <c r="I71" s="6">
        <v>1</v>
      </c>
      <c r="J71" s="6">
        <v>0</v>
      </c>
      <c r="K71" s="6">
        <v>1</v>
      </c>
      <c r="L71" s="6">
        <v>0</v>
      </c>
      <c r="M71" s="6">
        <v>0</v>
      </c>
      <c r="N71" s="6">
        <v>1</v>
      </c>
      <c r="O71" s="6">
        <v>2</v>
      </c>
      <c r="P71" s="6">
        <v>1</v>
      </c>
      <c r="Q71" s="6">
        <v>0</v>
      </c>
      <c r="R71" s="6">
        <v>1</v>
      </c>
      <c r="S71" s="6">
        <v>1</v>
      </c>
      <c r="T71" s="6">
        <v>0</v>
      </c>
      <c r="U71" s="6">
        <v>4</v>
      </c>
      <c r="V71" s="6">
        <v>1</v>
      </c>
      <c r="W71" s="6">
        <v>1</v>
      </c>
      <c r="X71" s="6">
        <v>0</v>
      </c>
      <c r="Y71" s="5">
        <f t="shared" si="31"/>
        <v>17</v>
      </c>
    </row>
    <row r="72" spans="1:25" x14ac:dyDescent="0.4">
      <c r="A72" s="7"/>
      <c r="B72" s="52"/>
      <c r="C72" s="24" t="s">
        <v>130</v>
      </c>
      <c r="D72" s="50"/>
      <c r="E72" s="6">
        <v>0</v>
      </c>
      <c r="F72" s="6">
        <v>0</v>
      </c>
      <c r="G72" s="6">
        <v>1</v>
      </c>
      <c r="H72" s="6">
        <v>1</v>
      </c>
      <c r="I72" s="6">
        <v>1</v>
      </c>
      <c r="J72" s="6">
        <v>0</v>
      </c>
      <c r="K72" s="6">
        <v>0</v>
      </c>
      <c r="L72" s="6">
        <v>0</v>
      </c>
      <c r="M72" s="6">
        <v>1</v>
      </c>
      <c r="N72" s="6">
        <v>1</v>
      </c>
      <c r="O72" s="6">
        <v>1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2</v>
      </c>
      <c r="V72" s="6">
        <v>0</v>
      </c>
      <c r="W72" s="6">
        <v>0</v>
      </c>
      <c r="X72" s="6">
        <v>0</v>
      </c>
      <c r="Y72" s="5">
        <f t="shared" si="31"/>
        <v>9</v>
      </c>
    </row>
    <row r="73" spans="1:25" x14ac:dyDescent="0.4">
      <c r="A73" s="7"/>
      <c r="B73" s="52"/>
      <c r="C73" s="24" t="s">
        <v>131</v>
      </c>
      <c r="D73" s="50"/>
      <c r="E73" s="6">
        <v>2</v>
      </c>
      <c r="F73" s="6">
        <v>1</v>
      </c>
      <c r="G73" s="6">
        <v>3</v>
      </c>
      <c r="H73" s="6">
        <v>0</v>
      </c>
      <c r="I73" s="6">
        <v>2</v>
      </c>
      <c r="J73" s="6">
        <v>0</v>
      </c>
      <c r="K73" s="6">
        <v>3</v>
      </c>
      <c r="L73" s="6">
        <v>2</v>
      </c>
      <c r="M73" s="6">
        <v>3</v>
      </c>
      <c r="N73" s="6">
        <v>0</v>
      </c>
      <c r="O73" s="6">
        <v>1</v>
      </c>
      <c r="P73" s="6">
        <v>0</v>
      </c>
      <c r="Q73" s="6">
        <v>2</v>
      </c>
      <c r="R73" s="6">
        <v>17</v>
      </c>
      <c r="S73" s="6">
        <v>9</v>
      </c>
      <c r="T73" s="6">
        <v>0</v>
      </c>
      <c r="U73" s="6">
        <v>4</v>
      </c>
      <c r="V73" s="6">
        <v>0</v>
      </c>
      <c r="W73" s="6">
        <v>0</v>
      </c>
      <c r="X73" s="6">
        <v>0</v>
      </c>
      <c r="Y73" s="5">
        <f t="shared" si="31"/>
        <v>49</v>
      </c>
    </row>
    <row r="74" spans="1:25" ht="13.15" customHeight="1" x14ac:dyDescent="0.4">
      <c r="A74" s="7"/>
      <c r="B74" s="52"/>
      <c r="C74" s="24" t="s">
        <v>132</v>
      </c>
      <c r="D74" s="50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2</v>
      </c>
      <c r="S74" s="6">
        <v>1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5">
        <f t="shared" si="31"/>
        <v>3</v>
      </c>
    </row>
    <row r="75" spans="1:25" x14ac:dyDescent="0.4">
      <c r="A75" s="7"/>
      <c r="B75" s="52"/>
      <c r="C75" s="24" t="s">
        <v>133</v>
      </c>
      <c r="D75" s="50"/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0</v>
      </c>
      <c r="W75" s="6">
        <v>1</v>
      </c>
      <c r="X75" s="6">
        <v>0</v>
      </c>
      <c r="Y75" s="5">
        <f t="shared" si="31"/>
        <v>4</v>
      </c>
    </row>
    <row r="76" spans="1:25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1</v>
      </c>
      <c r="Q76" s="6">
        <v>2</v>
      </c>
      <c r="R76" s="6">
        <v>0</v>
      </c>
      <c r="S76" s="6">
        <v>2</v>
      </c>
      <c r="T76" s="6">
        <v>0</v>
      </c>
      <c r="U76" s="6">
        <v>2</v>
      </c>
      <c r="V76" s="6">
        <v>0</v>
      </c>
      <c r="W76" s="6">
        <v>0</v>
      </c>
      <c r="X76" s="6">
        <v>0</v>
      </c>
      <c r="Y76" s="5">
        <f t="shared" si="31"/>
        <v>9</v>
      </c>
    </row>
    <row r="77" spans="1:25" x14ac:dyDescent="0.4">
      <c r="A77" s="7"/>
      <c r="B77" s="52"/>
      <c r="C77" s="24" t="s">
        <v>135</v>
      </c>
      <c r="D77" s="50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5">
        <f t="shared" si="31"/>
        <v>1</v>
      </c>
    </row>
    <row r="78" spans="1:25" x14ac:dyDescent="0.4">
      <c r="A78" s="7"/>
      <c r="B78" s="52"/>
      <c r="C78" s="24" t="s">
        <v>136</v>
      </c>
      <c r="D78" s="50"/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5">
        <f t="shared" si="31"/>
        <v>3</v>
      </c>
    </row>
    <row r="79" spans="1:25" x14ac:dyDescent="0.4">
      <c r="A79" s="6" t="s">
        <v>26</v>
      </c>
      <c r="B79" s="67" t="s">
        <v>51</v>
      </c>
      <c r="C79" s="83"/>
      <c r="D79" s="74"/>
      <c r="E79" s="6">
        <f t="shared" ref="E79:Y79" si="32">SUM(E69:E78)</f>
        <v>4</v>
      </c>
      <c r="F79" s="6">
        <f t="shared" si="32"/>
        <v>1</v>
      </c>
      <c r="G79" s="6">
        <f t="shared" si="32"/>
        <v>12</v>
      </c>
      <c r="H79" s="6">
        <f t="shared" si="32"/>
        <v>4</v>
      </c>
      <c r="I79" s="6">
        <f t="shared" si="32"/>
        <v>9</v>
      </c>
      <c r="J79" s="6">
        <f t="shared" si="32"/>
        <v>11</v>
      </c>
      <c r="K79" s="6">
        <f t="shared" si="32"/>
        <v>7</v>
      </c>
      <c r="L79" s="6">
        <f t="shared" si="32"/>
        <v>4</v>
      </c>
      <c r="M79" s="6">
        <f t="shared" si="32"/>
        <v>4</v>
      </c>
      <c r="N79" s="6">
        <f t="shared" si="32"/>
        <v>11</v>
      </c>
      <c r="O79" s="6">
        <f t="shared" si="32"/>
        <v>13</v>
      </c>
      <c r="P79" s="6">
        <f t="shared" si="32"/>
        <v>9</v>
      </c>
      <c r="Q79" s="6">
        <f t="shared" si="32"/>
        <v>5</v>
      </c>
      <c r="R79" s="6">
        <f t="shared" si="32"/>
        <v>22</v>
      </c>
      <c r="S79" s="6">
        <f t="shared" si="32"/>
        <v>18</v>
      </c>
      <c r="T79" s="6">
        <f t="shared" si="32"/>
        <v>0</v>
      </c>
      <c r="U79" s="6">
        <f t="shared" si="32"/>
        <v>15</v>
      </c>
      <c r="V79" s="6">
        <f t="shared" si="32"/>
        <v>4</v>
      </c>
      <c r="W79" s="6">
        <f t="shared" si="32"/>
        <v>3</v>
      </c>
      <c r="X79" s="6">
        <f t="shared" si="32"/>
        <v>0</v>
      </c>
      <c r="Y79" s="6">
        <f t="shared" si="32"/>
        <v>156</v>
      </c>
    </row>
    <row r="80" spans="1:25" x14ac:dyDescent="0.4">
      <c r="A80" s="84"/>
      <c r="B80" s="85"/>
      <c r="C80" s="85"/>
      <c r="D80" s="85"/>
      <c r="E80" s="85"/>
    </row>
    <row r="81" spans="1:25" x14ac:dyDescent="0.4">
      <c r="A81" s="11" t="s">
        <v>48</v>
      </c>
      <c r="B81" s="17" t="s">
        <v>34</v>
      </c>
      <c r="C81" s="73" t="s">
        <v>54</v>
      </c>
      <c r="D81" s="74"/>
      <c r="E81" s="6">
        <v>1</v>
      </c>
      <c r="F81" s="6">
        <v>0</v>
      </c>
      <c r="G81" s="6">
        <v>0</v>
      </c>
      <c r="H81" s="6">
        <v>3</v>
      </c>
      <c r="I81" s="6">
        <v>2</v>
      </c>
      <c r="J81" s="6">
        <v>8</v>
      </c>
      <c r="K81" s="6">
        <v>4</v>
      </c>
      <c r="L81" s="6">
        <v>0</v>
      </c>
      <c r="M81" s="6">
        <v>1</v>
      </c>
      <c r="N81" s="6">
        <v>0</v>
      </c>
      <c r="O81" s="6">
        <v>1</v>
      </c>
      <c r="P81" s="6">
        <v>1</v>
      </c>
      <c r="Q81" s="6">
        <v>0</v>
      </c>
      <c r="R81" s="6">
        <v>0</v>
      </c>
      <c r="S81" s="6">
        <v>1</v>
      </c>
      <c r="T81" s="6">
        <v>0</v>
      </c>
      <c r="U81" s="6">
        <v>1</v>
      </c>
      <c r="V81" s="6">
        <v>0</v>
      </c>
      <c r="W81" s="6">
        <v>1</v>
      </c>
      <c r="X81" s="6">
        <v>0</v>
      </c>
      <c r="Y81" s="5">
        <f t="shared" ref="Y81:Y90" si="33">SUM(E81:X81)</f>
        <v>24</v>
      </c>
    </row>
    <row r="82" spans="1:25" x14ac:dyDescent="0.4">
      <c r="A82" s="11" t="s">
        <v>50</v>
      </c>
      <c r="B82" s="52"/>
      <c r="C82" s="24" t="s">
        <v>137</v>
      </c>
      <c r="D82" s="50"/>
      <c r="E82" s="6">
        <v>0</v>
      </c>
      <c r="F82" s="6">
        <v>1</v>
      </c>
      <c r="G82" s="6">
        <v>2</v>
      </c>
      <c r="H82" s="6">
        <v>2</v>
      </c>
      <c r="I82" s="6">
        <v>0</v>
      </c>
      <c r="J82" s="6">
        <v>1</v>
      </c>
      <c r="K82" s="6">
        <v>5</v>
      </c>
      <c r="L82" s="6">
        <v>0</v>
      </c>
      <c r="M82" s="6">
        <v>1</v>
      </c>
      <c r="N82" s="6">
        <v>0</v>
      </c>
      <c r="O82" s="6">
        <v>3</v>
      </c>
      <c r="P82" s="6">
        <v>0</v>
      </c>
      <c r="Q82" s="6">
        <v>0</v>
      </c>
      <c r="R82" s="6">
        <v>3</v>
      </c>
      <c r="S82" s="6">
        <v>3</v>
      </c>
      <c r="T82" s="6">
        <v>0</v>
      </c>
      <c r="U82" s="6">
        <v>1</v>
      </c>
      <c r="V82" s="6">
        <v>0</v>
      </c>
      <c r="W82" s="6">
        <v>0</v>
      </c>
      <c r="X82" s="6">
        <v>1</v>
      </c>
      <c r="Y82" s="5">
        <f t="shared" si="33"/>
        <v>23</v>
      </c>
    </row>
    <row r="83" spans="1:25" x14ac:dyDescent="0.4">
      <c r="A83" s="7"/>
      <c r="B83" s="52"/>
      <c r="C83" s="24" t="s">
        <v>138</v>
      </c>
      <c r="D83" s="50"/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1</v>
      </c>
      <c r="K83" s="6">
        <v>0</v>
      </c>
      <c r="L83" s="6">
        <v>0</v>
      </c>
      <c r="M83" s="6">
        <v>0</v>
      </c>
      <c r="N83" s="6">
        <v>0</v>
      </c>
      <c r="O83" s="6">
        <v>1</v>
      </c>
      <c r="P83" s="6">
        <v>0</v>
      </c>
      <c r="Q83" s="6">
        <v>0</v>
      </c>
      <c r="R83" s="6">
        <v>1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5">
        <f t="shared" si="33"/>
        <v>3</v>
      </c>
    </row>
    <row r="84" spans="1:25" x14ac:dyDescent="0.4">
      <c r="A84" s="7"/>
      <c r="B84" s="52"/>
      <c r="C84" s="24" t="s">
        <v>139</v>
      </c>
      <c r="D84" s="50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5">
        <f t="shared" si="33"/>
        <v>2</v>
      </c>
    </row>
    <row r="85" spans="1:25" ht="13.15" customHeight="1" x14ac:dyDescent="0.4">
      <c r="A85" s="7"/>
      <c r="B85" s="52"/>
      <c r="C85" s="24" t="s">
        <v>140</v>
      </c>
      <c r="D85" s="50"/>
      <c r="E85" s="6">
        <v>0</v>
      </c>
      <c r="F85" s="6">
        <v>1</v>
      </c>
      <c r="G85" s="6">
        <v>0</v>
      </c>
      <c r="H85" s="6">
        <v>0</v>
      </c>
      <c r="I85" s="6">
        <v>1</v>
      </c>
      <c r="J85" s="6">
        <v>1</v>
      </c>
      <c r="K85" s="6">
        <v>1</v>
      </c>
      <c r="L85" s="6">
        <v>0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5">
        <f t="shared" si="33"/>
        <v>5</v>
      </c>
    </row>
    <row r="86" spans="1:25" x14ac:dyDescent="0.4">
      <c r="A86" s="7"/>
      <c r="B86" s="52"/>
      <c r="C86" s="24" t="s">
        <v>141</v>
      </c>
      <c r="D86" s="50"/>
      <c r="E86" s="6">
        <v>0</v>
      </c>
      <c r="F86" s="6">
        <v>0</v>
      </c>
      <c r="G86" s="6">
        <v>0</v>
      </c>
      <c r="H86" s="6">
        <v>0</v>
      </c>
      <c r="I86" s="6">
        <v>3</v>
      </c>
      <c r="J86" s="6">
        <v>0</v>
      </c>
      <c r="K86" s="6">
        <v>1</v>
      </c>
      <c r="L86" s="6">
        <v>2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4</v>
      </c>
      <c r="T86" s="6">
        <v>2</v>
      </c>
      <c r="U86" s="6">
        <v>0</v>
      </c>
      <c r="V86" s="6">
        <v>0</v>
      </c>
      <c r="W86" s="6">
        <v>0</v>
      </c>
      <c r="X86" s="6">
        <v>0</v>
      </c>
      <c r="Y86" s="5">
        <f t="shared" si="33"/>
        <v>12</v>
      </c>
    </row>
    <row r="87" spans="1:25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5">
        <f t="shared" si="33"/>
        <v>0</v>
      </c>
    </row>
    <row r="88" spans="1:25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5">
        <f t="shared" si="33"/>
        <v>1</v>
      </c>
    </row>
    <row r="89" spans="1:25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5">
        <f t="shared" si="33"/>
        <v>0</v>
      </c>
    </row>
    <row r="90" spans="1:25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5">
        <f t="shared" si="33"/>
        <v>1</v>
      </c>
    </row>
    <row r="91" spans="1:25" x14ac:dyDescent="0.4">
      <c r="A91" s="6" t="s">
        <v>26</v>
      </c>
      <c r="B91" s="67" t="s">
        <v>51</v>
      </c>
      <c r="C91" s="83"/>
      <c r="D91" s="74"/>
      <c r="E91" s="6">
        <f t="shared" ref="E91:Y91" si="34">SUM(E81:E90)</f>
        <v>1</v>
      </c>
      <c r="F91" s="6">
        <f t="shared" si="34"/>
        <v>2</v>
      </c>
      <c r="G91" s="6">
        <f t="shared" si="34"/>
        <v>2</v>
      </c>
      <c r="H91" s="6">
        <f t="shared" si="34"/>
        <v>5</v>
      </c>
      <c r="I91" s="6">
        <f t="shared" si="34"/>
        <v>7</v>
      </c>
      <c r="J91" s="6">
        <f t="shared" si="34"/>
        <v>12</v>
      </c>
      <c r="K91" s="6">
        <f t="shared" si="34"/>
        <v>11</v>
      </c>
      <c r="L91" s="6">
        <f t="shared" si="34"/>
        <v>2</v>
      </c>
      <c r="M91" s="6">
        <f t="shared" si="34"/>
        <v>3</v>
      </c>
      <c r="N91" s="6">
        <f t="shared" si="34"/>
        <v>0</v>
      </c>
      <c r="O91" s="6">
        <f t="shared" si="34"/>
        <v>6</v>
      </c>
      <c r="P91" s="6">
        <f t="shared" si="34"/>
        <v>1</v>
      </c>
      <c r="Q91" s="6">
        <f t="shared" si="34"/>
        <v>0</v>
      </c>
      <c r="R91" s="6">
        <f t="shared" si="34"/>
        <v>4</v>
      </c>
      <c r="S91" s="6">
        <f t="shared" si="34"/>
        <v>9</v>
      </c>
      <c r="T91" s="6">
        <f t="shared" si="34"/>
        <v>2</v>
      </c>
      <c r="U91" s="6">
        <f t="shared" si="34"/>
        <v>2</v>
      </c>
      <c r="V91" s="6">
        <f t="shared" si="34"/>
        <v>0</v>
      </c>
      <c r="W91" s="6">
        <f t="shared" si="34"/>
        <v>1</v>
      </c>
      <c r="X91" s="6">
        <f t="shared" si="34"/>
        <v>1</v>
      </c>
      <c r="Y91" s="6">
        <f t="shared" si="34"/>
        <v>71</v>
      </c>
    </row>
    <row r="92" spans="1:25" x14ac:dyDescent="0.4">
      <c r="A92" s="84"/>
      <c r="B92" s="85"/>
      <c r="C92" s="85"/>
      <c r="D92" s="85"/>
      <c r="E92" s="85"/>
    </row>
    <row r="93" spans="1:25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1</v>
      </c>
      <c r="W93" s="6">
        <v>1</v>
      </c>
      <c r="X93" s="6">
        <v>0</v>
      </c>
      <c r="Y93" s="5">
        <f t="shared" ref="Y93:Y102" si="35">SUM(E93:X93)</f>
        <v>4</v>
      </c>
    </row>
    <row r="94" spans="1:25" x14ac:dyDescent="0.4">
      <c r="A94" s="11" t="s">
        <v>50</v>
      </c>
      <c r="B94" s="52"/>
      <c r="C94" s="24" t="s">
        <v>146</v>
      </c>
      <c r="D94" s="50"/>
      <c r="E94" s="6">
        <v>1</v>
      </c>
      <c r="F94" s="6">
        <v>0</v>
      </c>
      <c r="G94" s="6">
        <v>0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1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5">
        <f t="shared" si="35"/>
        <v>4</v>
      </c>
    </row>
    <row r="95" spans="1:25" x14ac:dyDescent="0.4">
      <c r="A95" s="7"/>
      <c r="B95" s="52"/>
      <c r="C95" s="24" t="s">
        <v>147</v>
      </c>
      <c r="D95" s="50"/>
      <c r="E95" s="6">
        <v>0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5">
        <f t="shared" si="35"/>
        <v>1</v>
      </c>
    </row>
    <row r="96" spans="1:25" ht="13.15" customHeight="1" x14ac:dyDescent="0.4">
      <c r="A96" s="7"/>
      <c r="B96" s="52"/>
      <c r="C96" s="24" t="s">
        <v>148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</v>
      </c>
      <c r="W96" s="6">
        <v>0</v>
      </c>
      <c r="X96" s="6">
        <v>0</v>
      </c>
      <c r="Y96" s="5">
        <f t="shared" si="35"/>
        <v>1</v>
      </c>
    </row>
    <row r="97" spans="1:25" x14ac:dyDescent="0.4">
      <c r="A97" s="7"/>
      <c r="B97" s="52"/>
      <c r="C97" s="24" t="s">
        <v>149</v>
      </c>
      <c r="D97" s="50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1</v>
      </c>
      <c r="W97" s="6">
        <v>0</v>
      </c>
      <c r="X97" s="6">
        <v>0</v>
      </c>
      <c r="Y97" s="5">
        <f t="shared" si="35"/>
        <v>1</v>
      </c>
    </row>
    <row r="98" spans="1:25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5">
        <f t="shared" si="35"/>
        <v>0</v>
      </c>
    </row>
    <row r="99" spans="1:25" x14ac:dyDescent="0.4">
      <c r="A99" s="7"/>
      <c r="B99" s="52"/>
      <c r="C99" s="24" t="s">
        <v>151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5">
        <f t="shared" si="35"/>
        <v>1</v>
      </c>
    </row>
    <row r="100" spans="1:25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5">
        <f t="shared" si="35"/>
        <v>0</v>
      </c>
    </row>
    <row r="101" spans="1:25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5">
        <f t="shared" si="35"/>
        <v>0</v>
      </c>
    </row>
    <row r="102" spans="1:25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5">
        <f t="shared" si="35"/>
        <v>1</v>
      </c>
    </row>
    <row r="103" spans="1:25" x14ac:dyDescent="0.4">
      <c r="A103" s="6" t="s">
        <v>26</v>
      </c>
      <c r="B103" s="67" t="s">
        <v>51</v>
      </c>
      <c r="C103" s="83"/>
      <c r="D103" s="74"/>
      <c r="E103" s="6">
        <f t="shared" ref="E103:Y103" si="36">SUM(E93:E102)</f>
        <v>1</v>
      </c>
      <c r="F103" s="6">
        <f t="shared" si="36"/>
        <v>1</v>
      </c>
      <c r="G103" s="6">
        <f t="shared" si="36"/>
        <v>0</v>
      </c>
      <c r="H103" s="6">
        <f t="shared" si="36"/>
        <v>0</v>
      </c>
      <c r="I103" s="6">
        <f t="shared" si="36"/>
        <v>2</v>
      </c>
      <c r="J103" s="6">
        <f t="shared" si="36"/>
        <v>0</v>
      </c>
      <c r="K103" s="6">
        <f t="shared" si="36"/>
        <v>1</v>
      </c>
      <c r="L103" s="6">
        <f t="shared" si="36"/>
        <v>0</v>
      </c>
      <c r="M103" s="6">
        <f t="shared" si="36"/>
        <v>1</v>
      </c>
      <c r="N103" s="6">
        <f t="shared" si="36"/>
        <v>1</v>
      </c>
      <c r="O103" s="6">
        <f t="shared" si="36"/>
        <v>0</v>
      </c>
      <c r="P103" s="6">
        <f t="shared" si="36"/>
        <v>0</v>
      </c>
      <c r="Q103" s="6">
        <f t="shared" si="36"/>
        <v>1</v>
      </c>
      <c r="R103" s="6">
        <f t="shared" si="36"/>
        <v>1</v>
      </c>
      <c r="S103" s="6">
        <f t="shared" si="36"/>
        <v>0</v>
      </c>
      <c r="T103" s="6">
        <f t="shared" si="36"/>
        <v>0</v>
      </c>
      <c r="U103" s="6">
        <f t="shared" si="36"/>
        <v>0</v>
      </c>
      <c r="V103" s="6">
        <f t="shared" si="36"/>
        <v>3</v>
      </c>
      <c r="W103" s="6">
        <f t="shared" si="36"/>
        <v>1</v>
      </c>
      <c r="X103" s="6">
        <f t="shared" si="36"/>
        <v>0</v>
      </c>
      <c r="Y103" s="6">
        <f t="shared" si="36"/>
        <v>13</v>
      </c>
    </row>
    <row r="104" spans="1:25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1</v>
      </c>
      <c r="W105" s="6">
        <v>0</v>
      </c>
      <c r="X105" s="6">
        <v>0</v>
      </c>
      <c r="Y105" s="5">
        <f t="shared" ref="Y105:Y114" si="37">SUM(E105:X105)</f>
        <v>3</v>
      </c>
    </row>
    <row r="106" spans="1:25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0</v>
      </c>
      <c r="S106" s="6">
        <v>0</v>
      </c>
      <c r="T106" s="6">
        <v>0</v>
      </c>
      <c r="U106" s="6">
        <v>1</v>
      </c>
      <c r="V106" s="6">
        <v>0</v>
      </c>
      <c r="W106" s="6">
        <v>0</v>
      </c>
      <c r="X106" s="6">
        <v>0</v>
      </c>
      <c r="Y106" s="5">
        <f t="shared" si="37"/>
        <v>2</v>
      </c>
    </row>
    <row r="107" spans="1:25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1</v>
      </c>
      <c r="W107" s="6">
        <v>0</v>
      </c>
      <c r="X107" s="6">
        <v>0</v>
      </c>
      <c r="Y107" s="5">
        <f t="shared" si="37"/>
        <v>2</v>
      </c>
    </row>
    <row r="108" spans="1:25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5">
        <f t="shared" si="37"/>
        <v>0</v>
      </c>
    </row>
    <row r="109" spans="1:25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5">
        <f t="shared" si="37"/>
        <v>0</v>
      </c>
    </row>
    <row r="110" spans="1:25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5">
        <f t="shared" si="37"/>
        <v>0</v>
      </c>
    </row>
    <row r="111" spans="1:25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5">
        <f t="shared" si="37"/>
        <v>0</v>
      </c>
    </row>
    <row r="112" spans="1:25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5">
        <f t="shared" si="37"/>
        <v>0</v>
      </c>
    </row>
    <row r="113" spans="1:25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5">
        <f t="shared" si="37"/>
        <v>0</v>
      </c>
    </row>
    <row r="114" spans="1:25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>
        <f t="shared" si="37"/>
        <v>0</v>
      </c>
    </row>
    <row r="115" spans="1:25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Y115" si="38">SUM(E105:E114)</f>
        <v>0</v>
      </c>
      <c r="F115" s="6">
        <f t="shared" si="38"/>
        <v>1</v>
      </c>
      <c r="G115" s="6">
        <f t="shared" si="38"/>
        <v>0</v>
      </c>
      <c r="H115" s="6">
        <f t="shared" si="38"/>
        <v>0</v>
      </c>
      <c r="I115" s="6">
        <f t="shared" si="38"/>
        <v>0</v>
      </c>
      <c r="J115" s="6">
        <f t="shared" si="38"/>
        <v>1</v>
      </c>
      <c r="K115" s="6">
        <f t="shared" si="38"/>
        <v>0</v>
      </c>
      <c r="L115" s="6">
        <f t="shared" si="38"/>
        <v>0</v>
      </c>
      <c r="M115" s="6">
        <f t="shared" si="38"/>
        <v>0</v>
      </c>
      <c r="N115" s="6">
        <f t="shared" si="38"/>
        <v>0</v>
      </c>
      <c r="O115" s="6">
        <f t="shared" si="38"/>
        <v>0</v>
      </c>
      <c r="P115" s="6">
        <f t="shared" si="38"/>
        <v>1</v>
      </c>
      <c r="Q115" s="6">
        <f t="shared" si="38"/>
        <v>0</v>
      </c>
      <c r="R115" s="6">
        <f t="shared" si="38"/>
        <v>0</v>
      </c>
      <c r="S115" s="6">
        <f t="shared" si="38"/>
        <v>0</v>
      </c>
      <c r="T115" s="6">
        <f t="shared" si="38"/>
        <v>1</v>
      </c>
      <c r="U115" s="6">
        <f t="shared" si="38"/>
        <v>1</v>
      </c>
      <c r="V115" s="6">
        <f t="shared" si="38"/>
        <v>2</v>
      </c>
      <c r="W115" s="6">
        <f t="shared" si="38"/>
        <v>0</v>
      </c>
      <c r="X115" s="6">
        <f t="shared" si="38"/>
        <v>0</v>
      </c>
      <c r="Y115" s="6">
        <f t="shared" si="38"/>
        <v>7</v>
      </c>
    </row>
    <row r="116" spans="1:25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5"/>
    </row>
    <row r="117" spans="1:25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1</v>
      </c>
      <c r="G117" s="6">
        <v>0</v>
      </c>
      <c r="H117" s="6">
        <v>0</v>
      </c>
      <c r="I117" s="6">
        <v>0</v>
      </c>
      <c r="J117" s="6">
        <v>1</v>
      </c>
      <c r="K117" s="6">
        <v>1</v>
      </c>
      <c r="L117" s="6">
        <v>1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5">
        <f t="shared" ref="Y117:Y126" si="39">SUM(E117:X117)</f>
        <v>5</v>
      </c>
    </row>
    <row r="118" spans="1:25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5">
        <f t="shared" si="39"/>
        <v>1</v>
      </c>
    </row>
    <row r="119" spans="1:25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5">
        <f t="shared" si="39"/>
        <v>0</v>
      </c>
    </row>
    <row r="120" spans="1:25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5">
        <f t="shared" si="39"/>
        <v>0</v>
      </c>
    </row>
    <row r="121" spans="1:25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5">
        <f t="shared" si="39"/>
        <v>0</v>
      </c>
    </row>
    <row r="122" spans="1:25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5">
        <f t="shared" si="39"/>
        <v>0</v>
      </c>
    </row>
    <row r="123" spans="1:25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5">
        <f t="shared" si="39"/>
        <v>0</v>
      </c>
    </row>
    <row r="124" spans="1:25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5">
        <f t="shared" si="39"/>
        <v>0</v>
      </c>
    </row>
    <row r="125" spans="1:25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5">
        <f t="shared" si="39"/>
        <v>0</v>
      </c>
    </row>
    <row r="126" spans="1:25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5">
        <f t="shared" si="39"/>
        <v>0</v>
      </c>
    </row>
    <row r="127" spans="1:25" x14ac:dyDescent="0.4">
      <c r="A127" s="6" t="s">
        <v>26</v>
      </c>
      <c r="B127" s="67" t="s">
        <v>51</v>
      </c>
      <c r="C127" s="68"/>
      <c r="D127" s="69"/>
      <c r="E127" s="6">
        <f t="shared" ref="E127:Y127" si="40">SUM(E117:E126)</f>
        <v>0</v>
      </c>
      <c r="F127" s="6">
        <f t="shared" si="40"/>
        <v>1</v>
      </c>
      <c r="G127" s="6">
        <f t="shared" si="40"/>
        <v>0</v>
      </c>
      <c r="H127" s="6">
        <f t="shared" si="40"/>
        <v>0</v>
      </c>
      <c r="I127" s="6">
        <f t="shared" si="40"/>
        <v>0</v>
      </c>
      <c r="J127" s="6">
        <f t="shared" si="40"/>
        <v>1</v>
      </c>
      <c r="K127" s="6">
        <f t="shared" si="40"/>
        <v>1</v>
      </c>
      <c r="L127" s="6">
        <f t="shared" si="40"/>
        <v>1</v>
      </c>
      <c r="M127" s="6">
        <f t="shared" si="40"/>
        <v>0</v>
      </c>
      <c r="N127" s="6">
        <f t="shared" si="40"/>
        <v>1</v>
      </c>
      <c r="O127" s="6">
        <f t="shared" si="40"/>
        <v>0</v>
      </c>
      <c r="P127" s="6">
        <f t="shared" si="40"/>
        <v>0</v>
      </c>
      <c r="Q127" s="6">
        <f t="shared" si="40"/>
        <v>0</v>
      </c>
      <c r="R127" s="6">
        <f t="shared" si="40"/>
        <v>0</v>
      </c>
      <c r="S127" s="6">
        <f t="shared" si="40"/>
        <v>1</v>
      </c>
      <c r="T127" s="6">
        <f t="shared" si="40"/>
        <v>0</v>
      </c>
      <c r="U127" s="6">
        <f t="shared" si="40"/>
        <v>0</v>
      </c>
      <c r="V127" s="6">
        <f t="shared" si="40"/>
        <v>0</v>
      </c>
      <c r="W127" s="6">
        <f t="shared" si="40"/>
        <v>0</v>
      </c>
      <c r="X127" s="6">
        <f t="shared" si="40"/>
        <v>0</v>
      </c>
      <c r="Y127" s="6">
        <f t="shared" si="40"/>
        <v>6</v>
      </c>
    </row>
    <row r="128" spans="1:25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1</v>
      </c>
      <c r="N129" s="6">
        <v>0</v>
      </c>
      <c r="O129" s="6">
        <v>1</v>
      </c>
      <c r="P129" s="6">
        <v>0</v>
      </c>
      <c r="Q129" s="6">
        <v>0</v>
      </c>
      <c r="R129" s="6">
        <v>1</v>
      </c>
      <c r="S129" s="6">
        <v>1</v>
      </c>
      <c r="T129" s="6">
        <v>0</v>
      </c>
      <c r="U129" s="6">
        <v>1</v>
      </c>
      <c r="V129" s="6">
        <v>0</v>
      </c>
      <c r="W129" s="6">
        <v>0</v>
      </c>
      <c r="X129" s="6">
        <v>0</v>
      </c>
      <c r="Y129" s="5">
        <f t="shared" ref="Y129:Y138" si="41">SUM(E129:X129)</f>
        <v>5</v>
      </c>
    </row>
    <row r="130" spans="1:25" ht="13.15" customHeight="1" x14ac:dyDescent="0.4">
      <c r="A130" s="11" t="s">
        <v>50</v>
      </c>
      <c r="B130" s="52"/>
      <c r="C130" s="24" t="s">
        <v>162</v>
      </c>
      <c r="D130" s="53"/>
      <c r="E130" s="6">
        <v>1</v>
      </c>
      <c r="F130" s="6">
        <v>0</v>
      </c>
      <c r="G130" s="6">
        <v>0</v>
      </c>
      <c r="H130" s="6">
        <v>1</v>
      </c>
      <c r="I130" s="6">
        <v>1</v>
      </c>
      <c r="J130" s="6">
        <v>0</v>
      </c>
      <c r="K130" s="6">
        <v>0</v>
      </c>
      <c r="L130" s="6">
        <v>1</v>
      </c>
      <c r="M130" s="6">
        <v>2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1</v>
      </c>
      <c r="X130" s="6">
        <v>0</v>
      </c>
      <c r="Y130" s="5">
        <f t="shared" si="41"/>
        <v>9</v>
      </c>
    </row>
    <row r="131" spans="1:25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5">
        <f t="shared" si="41"/>
        <v>0</v>
      </c>
    </row>
    <row r="132" spans="1:25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5">
        <f t="shared" si="41"/>
        <v>0</v>
      </c>
    </row>
    <row r="133" spans="1:25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5">
        <f t="shared" si="41"/>
        <v>1</v>
      </c>
    </row>
    <row r="134" spans="1:25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5">
        <f t="shared" si="41"/>
        <v>0</v>
      </c>
    </row>
    <row r="135" spans="1:25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5">
        <f t="shared" si="41"/>
        <v>0</v>
      </c>
    </row>
    <row r="136" spans="1:25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5">
        <f t="shared" si="41"/>
        <v>0</v>
      </c>
    </row>
    <row r="137" spans="1:25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5">
        <f t="shared" si="41"/>
        <v>1</v>
      </c>
    </row>
    <row r="138" spans="1:25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5">
        <f t="shared" si="41"/>
        <v>0</v>
      </c>
    </row>
    <row r="139" spans="1:25" x14ac:dyDescent="0.4">
      <c r="A139" s="6" t="s">
        <v>26</v>
      </c>
      <c r="B139" s="67" t="s">
        <v>51</v>
      </c>
      <c r="C139" s="68"/>
      <c r="D139" s="69"/>
      <c r="E139" s="6">
        <f t="shared" ref="E139:Y139" si="42">SUM(E129:E138)</f>
        <v>1</v>
      </c>
      <c r="F139" s="6">
        <f t="shared" si="42"/>
        <v>0</v>
      </c>
      <c r="G139" s="6">
        <f t="shared" si="42"/>
        <v>0</v>
      </c>
      <c r="H139" s="6">
        <f t="shared" si="42"/>
        <v>1</v>
      </c>
      <c r="I139" s="6">
        <f t="shared" si="42"/>
        <v>2</v>
      </c>
      <c r="J139" s="6">
        <f t="shared" si="42"/>
        <v>1</v>
      </c>
      <c r="K139" s="6">
        <f t="shared" si="42"/>
        <v>0</v>
      </c>
      <c r="L139" s="6">
        <f t="shared" si="42"/>
        <v>1</v>
      </c>
      <c r="M139" s="6">
        <f t="shared" si="42"/>
        <v>3</v>
      </c>
      <c r="N139" s="6">
        <f t="shared" si="42"/>
        <v>0</v>
      </c>
      <c r="O139" s="6">
        <f t="shared" si="42"/>
        <v>1</v>
      </c>
      <c r="P139" s="6">
        <f t="shared" si="42"/>
        <v>1</v>
      </c>
      <c r="Q139" s="6">
        <f t="shared" si="42"/>
        <v>0</v>
      </c>
      <c r="R139" s="6">
        <f t="shared" si="42"/>
        <v>1</v>
      </c>
      <c r="S139" s="6">
        <f t="shared" si="42"/>
        <v>2</v>
      </c>
      <c r="T139" s="6">
        <f t="shared" si="42"/>
        <v>0</v>
      </c>
      <c r="U139" s="6">
        <f t="shared" si="42"/>
        <v>1</v>
      </c>
      <c r="V139" s="6">
        <f t="shared" si="42"/>
        <v>0</v>
      </c>
      <c r="W139" s="6">
        <f t="shared" si="42"/>
        <v>1</v>
      </c>
      <c r="X139" s="6">
        <f t="shared" si="42"/>
        <v>0</v>
      </c>
      <c r="Y139" s="6">
        <f t="shared" si="42"/>
        <v>16</v>
      </c>
    </row>
    <row r="140" spans="1:25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5">
        <f t="shared" ref="Y141:Y150" si="43">SUM(E141:X141)</f>
        <v>0</v>
      </c>
    </row>
    <row r="142" spans="1:25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5">
        <f t="shared" si="43"/>
        <v>0</v>
      </c>
    </row>
    <row r="143" spans="1:25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5">
        <f t="shared" si="43"/>
        <v>0</v>
      </c>
    </row>
    <row r="144" spans="1:25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5">
        <f t="shared" si="43"/>
        <v>0</v>
      </c>
    </row>
    <row r="145" spans="1:25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5">
        <f t="shared" si="43"/>
        <v>0</v>
      </c>
    </row>
    <row r="146" spans="1:25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5">
        <f t="shared" si="43"/>
        <v>0</v>
      </c>
    </row>
    <row r="147" spans="1:25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5">
        <f t="shared" si="43"/>
        <v>0</v>
      </c>
    </row>
    <row r="148" spans="1:25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5">
        <f t="shared" si="43"/>
        <v>0</v>
      </c>
    </row>
    <row r="149" spans="1:25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5">
        <f t="shared" si="43"/>
        <v>0</v>
      </c>
    </row>
    <row r="150" spans="1:25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5">
        <f t="shared" si="43"/>
        <v>0</v>
      </c>
    </row>
    <row r="151" spans="1:25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Y151" si="44">SUM(E141:E150)</f>
        <v>0</v>
      </c>
      <c r="F151" s="6">
        <f t="shared" si="44"/>
        <v>0</v>
      </c>
      <c r="G151" s="6">
        <f t="shared" si="44"/>
        <v>0</v>
      </c>
      <c r="H151" s="6">
        <f t="shared" si="44"/>
        <v>0</v>
      </c>
      <c r="I151" s="6">
        <f t="shared" si="44"/>
        <v>0</v>
      </c>
      <c r="J151" s="6">
        <f t="shared" si="44"/>
        <v>0</v>
      </c>
      <c r="K151" s="6">
        <f t="shared" si="44"/>
        <v>0</v>
      </c>
      <c r="L151" s="6">
        <f t="shared" si="44"/>
        <v>0</v>
      </c>
      <c r="M151" s="6">
        <f t="shared" si="44"/>
        <v>0</v>
      </c>
      <c r="N151" s="6">
        <f t="shared" si="44"/>
        <v>0</v>
      </c>
      <c r="O151" s="6">
        <f t="shared" si="44"/>
        <v>0</v>
      </c>
      <c r="P151" s="6">
        <f t="shared" si="44"/>
        <v>0</v>
      </c>
      <c r="Q151" s="6">
        <f t="shared" si="44"/>
        <v>0</v>
      </c>
      <c r="R151" s="6">
        <f t="shared" si="44"/>
        <v>0</v>
      </c>
      <c r="S151" s="6">
        <f t="shared" si="44"/>
        <v>0</v>
      </c>
      <c r="T151" s="6">
        <f t="shared" si="44"/>
        <v>0</v>
      </c>
      <c r="U151" s="6">
        <f t="shared" si="44"/>
        <v>0</v>
      </c>
      <c r="V151" s="6">
        <f t="shared" si="44"/>
        <v>0</v>
      </c>
      <c r="W151" s="6">
        <f t="shared" si="44"/>
        <v>0</v>
      </c>
      <c r="X151" s="6">
        <f t="shared" si="44"/>
        <v>0</v>
      </c>
      <c r="Y151" s="6">
        <f t="shared" si="44"/>
        <v>0</v>
      </c>
    </row>
    <row r="152" spans="1:25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5"/>
    </row>
    <row r="153" spans="1:25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2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5">
        <f t="shared" ref="Y153:Y162" si="45">SUM(E153:X153)</f>
        <v>4</v>
      </c>
    </row>
    <row r="154" spans="1:25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1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5">
        <f t="shared" si="45"/>
        <v>2</v>
      </c>
    </row>
    <row r="155" spans="1:25" x14ac:dyDescent="0.4">
      <c r="A155" s="7"/>
      <c r="B155" s="56"/>
      <c r="C155" s="24" t="s">
        <v>175</v>
      </c>
      <c r="D155" s="57"/>
      <c r="E155" s="55">
        <v>0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5">
        <f t="shared" si="45"/>
        <v>1</v>
      </c>
    </row>
    <row r="156" spans="1:25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>
        <f t="shared" si="45"/>
        <v>0</v>
      </c>
    </row>
    <row r="157" spans="1:25" x14ac:dyDescent="0.4">
      <c r="A157" s="7"/>
      <c r="B157" s="56"/>
      <c r="C157" s="24" t="s">
        <v>177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5">
        <f t="shared" si="45"/>
        <v>1</v>
      </c>
    </row>
    <row r="158" spans="1:25" x14ac:dyDescent="0.4">
      <c r="A158" s="7"/>
      <c r="B158" s="56"/>
      <c r="C158" s="24" t="s">
        <v>178</v>
      </c>
      <c r="D158" s="57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5">
        <f t="shared" si="45"/>
        <v>0</v>
      </c>
    </row>
    <row r="159" spans="1:25" x14ac:dyDescent="0.4">
      <c r="A159" s="7"/>
      <c r="B159" s="56"/>
      <c r="C159" s="24" t="s">
        <v>179</v>
      </c>
      <c r="D159" s="57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5">
        <f t="shared" si="45"/>
        <v>0</v>
      </c>
    </row>
    <row r="160" spans="1:25" x14ac:dyDescent="0.4">
      <c r="A160" s="7"/>
      <c r="B160" s="56"/>
      <c r="C160" s="24" t="s">
        <v>180</v>
      </c>
      <c r="D160" s="57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5">
        <f t="shared" si="45"/>
        <v>0</v>
      </c>
    </row>
    <row r="161" spans="1:25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5">
        <f t="shared" si="45"/>
        <v>0</v>
      </c>
    </row>
    <row r="162" spans="1:25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5">
        <f t="shared" si="45"/>
        <v>0</v>
      </c>
    </row>
    <row r="163" spans="1:25" x14ac:dyDescent="0.4">
      <c r="A163" s="6" t="s">
        <v>26</v>
      </c>
      <c r="B163" s="78" t="s">
        <v>51</v>
      </c>
      <c r="C163" s="79"/>
      <c r="D163" s="80"/>
      <c r="E163" s="6">
        <f t="shared" ref="E163" si="46">SUM(E153:E162)</f>
        <v>0</v>
      </c>
      <c r="F163" s="6">
        <f t="shared" ref="F163" si="47">SUM(F153:F162)</f>
        <v>2</v>
      </c>
      <c r="G163" s="6">
        <f t="shared" ref="G163" si="48">SUM(G153:G162)</f>
        <v>0</v>
      </c>
      <c r="H163" s="6">
        <f t="shared" ref="H163" si="49">SUM(H153:H162)</f>
        <v>1</v>
      </c>
      <c r="I163" s="6">
        <f t="shared" ref="I163" si="50">SUM(I153:I162)</f>
        <v>0</v>
      </c>
      <c r="J163" s="6">
        <f t="shared" ref="J163" si="51">SUM(J153:J162)</f>
        <v>1</v>
      </c>
      <c r="K163" s="6">
        <f t="shared" ref="K163" si="52">SUM(K153:K162)</f>
        <v>3</v>
      </c>
      <c r="L163" s="6">
        <f t="shared" ref="L163" si="53">SUM(L153:L162)</f>
        <v>0</v>
      </c>
      <c r="M163" s="6">
        <f t="shared" ref="M163" si="54">SUM(M153:M162)</f>
        <v>0</v>
      </c>
      <c r="N163" s="6">
        <f t="shared" ref="N163" si="55">SUM(N153:N162)</f>
        <v>0</v>
      </c>
      <c r="O163" s="6">
        <f t="shared" ref="O163" si="56">SUM(O153:O162)</f>
        <v>0</v>
      </c>
      <c r="P163" s="6">
        <f t="shared" ref="P163" si="57">SUM(P153:P162)</f>
        <v>0</v>
      </c>
      <c r="Q163" s="6">
        <f t="shared" ref="Q163" si="58">SUM(Q153:Q162)</f>
        <v>0</v>
      </c>
      <c r="R163" s="6">
        <f t="shared" ref="R163" si="59">SUM(R153:R162)</f>
        <v>0</v>
      </c>
      <c r="S163" s="6">
        <f t="shared" ref="S163" si="60">SUM(S153:S162)</f>
        <v>1</v>
      </c>
      <c r="T163" s="6">
        <f t="shared" ref="T163" si="61">SUM(T153:T162)</f>
        <v>0</v>
      </c>
      <c r="U163" s="6">
        <f t="shared" ref="U163" si="62">SUM(U153:U162)</f>
        <v>0</v>
      </c>
      <c r="V163" s="6">
        <f t="shared" ref="V163" si="63">SUM(V153:V162)</f>
        <v>0</v>
      </c>
      <c r="W163" s="6">
        <f t="shared" ref="W163" si="64">SUM(W153:W162)</f>
        <v>0</v>
      </c>
      <c r="X163" s="6">
        <f t="shared" ref="X163" si="65">SUM(X153:X162)</f>
        <v>0</v>
      </c>
      <c r="Y163" s="6">
        <f t="shared" ref="Y163" si="66">SUM(Y153:Y162)</f>
        <v>8</v>
      </c>
    </row>
    <row r="164" spans="1:25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1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5">
        <f t="shared" ref="Y165:Y174" si="67">SUM(E165:X165)</f>
        <v>2</v>
      </c>
    </row>
    <row r="166" spans="1:25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  <c r="K166" s="6">
        <v>0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5">
        <f t="shared" si="67"/>
        <v>2</v>
      </c>
    </row>
    <row r="167" spans="1:25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5">
        <f t="shared" si="67"/>
        <v>0</v>
      </c>
    </row>
    <row r="168" spans="1:25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5">
        <f t="shared" si="67"/>
        <v>0</v>
      </c>
    </row>
    <row r="169" spans="1:25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5">
        <f t="shared" si="67"/>
        <v>0</v>
      </c>
    </row>
    <row r="170" spans="1:25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5">
        <f t="shared" si="67"/>
        <v>0</v>
      </c>
    </row>
    <row r="171" spans="1:25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5">
        <f t="shared" si="67"/>
        <v>0</v>
      </c>
    </row>
    <row r="172" spans="1:25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5">
        <f t="shared" si="67"/>
        <v>0</v>
      </c>
    </row>
    <row r="173" spans="1:25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5">
        <f t="shared" si="67"/>
        <v>0</v>
      </c>
    </row>
    <row r="174" spans="1:25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5">
        <f t="shared" si="67"/>
        <v>0</v>
      </c>
    </row>
    <row r="175" spans="1:25" x14ac:dyDescent="0.4">
      <c r="A175" s="6" t="s">
        <v>26</v>
      </c>
      <c r="B175" s="67" t="s">
        <v>51</v>
      </c>
      <c r="C175" s="68"/>
      <c r="D175" s="69"/>
      <c r="E175" s="6">
        <f t="shared" ref="E175" si="68">SUM(E165:E174)</f>
        <v>0</v>
      </c>
      <c r="F175" s="6">
        <f t="shared" ref="F175" si="69">SUM(F165:F174)</f>
        <v>0</v>
      </c>
      <c r="G175" s="6">
        <f t="shared" ref="G175" si="70">SUM(G165:G174)</f>
        <v>0</v>
      </c>
      <c r="H175" s="6">
        <f t="shared" ref="H175" si="71">SUM(H165:H174)</f>
        <v>0</v>
      </c>
      <c r="I175" s="6">
        <f t="shared" ref="I175" si="72">SUM(I165:I174)</f>
        <v>1</v>
      </c>
      <c r="J175" s="6">
        <f t="shared" ref="J175" si="73">SUM(J165:J174)</f>
        <v>0</v>
      </c>
      <c r="K175" s="6">
        <f t="shared" ref="K175" si="74">SUM(K165:K174)</f>
        <v>1</v>
      </c>
      <c r="L175" s="6">
        <f t="shared" ref="L175" si="75">SUM(L165:L174)</f>
        <v>0</v>
      </c>
      <c r="M175" s="6">
        <f t="shared" ref="M175" si="76">SUM(M165:M174)</f>
        <v>1</v>
      </c>
      <c r="N175" s="6">
        <f t="shared" ref="N175" si="77">SUM(N165:N174)</f>
        <v>0</v>
      </c>
      <c r="O175" s="6">
        <f t="shared" ref="O175" si="78">SUM(O165:O174)</f>
        <v>0</v>
      </c>
      <c r="P175" s="6">
        <f t="shared" ref="P175" si="79">SUM(P165:P174)</f>
        <v>0</v>
      </c>
      <c r="Q175" s="6">
        <f t="shared" ref="Q175" si="80">SUM(Q165:Q174)</f>
        <v>0</v>
      </c>
      <c r="R175" s="6">
        <f t="shared" ref="R175" si="81">SUM(R165:R174)</f>
        <v>0</v>
      </c>
      <c r="S175" s="6">
        <f t="shared" ref="S175" si="82">SUM(S165:S174)</f>
        <v>1</v>
      </c>
      <c r="T175" s="6">
        <f t="shared" ref="T175" si="83">SUM(T165:T174)</f>
        <v>0</v>
      </c>
      <c r="U175" s="6">
        <f t="shared" ref="U175" si="84">SUM(U165:U174)</f>
        <v>0</v>
      </c>
      <c r="V175" s="6">
        <f t="shared" ref="V175" si="85">SUM(V165:V174)</f>
        <v>0</v>
      </c>
      <c r="W175" s="6">
        <f t="shared" ref="W175" si="86">SUM(W165:W174)</f>
        <v>0</v>
      </c>
      <c r="X175" s="6">
        <f t="shared" ref="X175" si="87">SUM(X165:X174)</f>
        <v>0</v>
      </c>
      <c r="Y175" s="6">
        <f t="shared" ref="Y175" si="88">SUM(Y165:Y174)</f>
        <v>4</v>
      </c>
    </row>
    <row r="176" spans="1:25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5">
        <f t="shared" ref="Y177:Y186" si="89">SUM(E177:X177)</f>
        <v>3</v>
      </c>
    </row>
    <row r="178" spans="1:25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2</v>
      </c>
      <c r="P178" s="6">
        <v>1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5">
        <f t="shared" si="89"/>
        <v>3</v>
      </c>
    </row>
    <row r="179" spans="1:25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6">
        <v>0</v>
      </c>
      <c r="Y179" s="5">
        <f t="shared" si="89"/>
        <v>1</v>
      </c>
    </row>
    <row r="180" spans="1:25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5">
        <f t="shared" si="89"/>
        <v>1</v>
      </c>
    </row>
    <row r="181" spans="1:25" x14ac:dyDescent="0.4">
      <c r="A181" s="7"/>
      <c r="B181" s="52"/>
      <c r="C181" s="24" t="s">
        <v>185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5">
        <f t="shared" si="89"/>
        <v>0</v>
      </c>
    </row>
    <row r="182" spans="1:25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>
        <f t="shared" si="89"/>
        <v>0</v>
      </c>
    </row>
    <row r="183" spans="1:25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5">
        <f t="shared" si="89"/>
        <v>0</v>
      </c>
    </row>
    <row r="184" spans="1:25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5">
        <f t="shared" si="89"/>
        <v>0</v>
      </c>
    </row>
    <row r="185" spans="1:25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5">
        <f t="shared" si="89"/>
        <v>0</v>
      </c>
    </row>
    <row r="186" spans="1:25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5">
        <f t="shared" si="89"/>
        <v>0</v>
      </c>
    </row>
    <row r="187" spans="1:25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90">SUM(E177:E186)</f>
        <v>0</v>
      </c>
      <c r="F187" s="6">
        <f t="shared" ref="F187" si="91">SUM(F177:F186)</f>
        <v>1</v>
      </c>
      <c r="G187" s="6">
        <f t="shared" ref="G187" si="92">SUM(G177:G186)</f>
        <v>0</v>
      </c>
      <c r="H187" s="6">
        <f t="shared" ref="H187" si="93">SUM(H177:H186)</f>
        <v>0</v>
      </c>
      <c r="I187" s="6">
        <f t="shared" ref="I187" si="94">SUM(I177:I186)</f>
        <v>0</v>
      </c>
      <c r="J187" s="6">
        <f t="shared" ref="J187" si="95">SUM(J177:J186)</f>
        <v>0</v>
      </c>
      <c r="K187" s="6">
        <f t="shared" ref="K187" si="96">SUM(K177:K186)</f>
        <v>1</v>
      </c>
      <c r="L187" s="6">
        <f t="shared" ref="L187" si="97">SUM(L177:L186)</f>
        <v>0</v>
      </c>
      <c r="M187" s="6">
        <f t="shared" ref="M187" si="98">SUM(M177:M186)</f>
        <v>0</v>
      </c>
      <c r="N187" s="6">
        <f t="shared" ref="N187" si="99">SUM(N177:N186)</f>
        <v>0</v>
      </c>
      <c r="O187" s="6">
        <f t="shared" ref="O187" si="100">SUM(O177:O186)</f>
        <v>2</v>
      </c>
      <c r="P187" s="6">
        <f t="shared" ref="P187" si="101">SUM(P177:P186)</f>
        <v>2</v>
      </c>
      <c r="Q187" s="6">
        <f t="shared" ref="Q187" si="102">SUM(Q177:Q186)</f>
        <v>1</v>
      </c>
      <c r="R187" s="6">
        <f t="shared" ref="R187" si="103">SUM(R177:R186)</f>
        <v>0</v>
      </c>
      <c r="S187" s="6">
        <f t="shared" ref="S187" si="104">SUM(S177:S186)</f>
        <v>0</v>
      </c>
      <c r="T187" s="6">
        <f t="shared" ref="T187" si="105">SUM(T177:T186)</f>
        <v>0</v>
      </c>
      <c r="U187" s="6">
        <f t="shared" ref="U187" si="106">SUM(U177:U186)</f>
        <v>0</v>
      </c>
      <c r="V187" s="6">
        <f t="shared" ref="V187" si="107">SUM(V177:V186)</f>
        <v>1</v>
      </c>
      <c r="W187" s="6">
        <f t="shared" ref="W187" si="108">SUM(W177:W186)</f>
        <v>0</v>
      </c>
      <c r="X187" s="6">
        <f t="shared" ref="X187" si="109">SUM(X177:X186)</f>
        <v>0</v>
      </c>
      <c r="Y187" s="6">
        <f t="shared" ref="Y187" si="110">SUM(Y177:Y186)</f>
        <v>8</v>
      </c>
    </row>
    <row r="188" spans="1:25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Y188" s="5"/>
    </row>
    <row r="189" spans="1:25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2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5">
        <f t="shared" ref="Y189:Y198" si="111">SUM(E189:X189)</f>
        <v>2</v>
      </c>
    </row>
    <row r="190" spans="1:25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1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5">
        <f t="shared" si="111"/>
        <v>1</v>
      </c>
    </row>
    <row r="191" spans="1:25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1</v>
      </c>
      <c r="Y191" s="5">
        <f t="shared" si="111"/>
        <v>1</v>
      </c>
    </row>
    <row r="192" spans="1:25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5">
        <f t="shared" si="111"/>
        <v>0</v>
      </c>
    </row>
    <row r="193" spans="1:25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5">
        <f t="shared" si="111"/>
        <v>0</v>
      </c>
    </row>
    <row r="194" spans="1:25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>
        <f t="shared" si="111"/>
        <v>0</v>
      </c>
    </row>
    <row r="195" spans="1:25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5">
        <f t="shared" si="111"/>
        <v>0</v>
      </c>
    </row>
    <row r="196" spans="1:25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5">
        <f t="shared" si="111"/>
        <v>0</v>
      </c>
    </row>
    <row r="197" spans="1:25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5">
        <f t="shared" si="111"/>
        <v>0</v>
      </c>
    </row>
    <row r="198" spans="1:25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5">
        <f t="shared" si="111"/>
        <v>0</v>
      </c>
    </row>
    <row r="199" spans="1:25" x14ac:dyDescent="0.4">
      <c r="A199" s="6" t="s">
        <v>26</v>
      </c>
      <c r="B199" s="67" t="s">
        <v>51</v>
      </c>
      <c r="C199" s="68"/>
      <c r="D199" s="69"/>
      <c r="E199" s="6">
        <f t="shared" ref="E199" si="112">SUM(E189:E198)</f>
        <v>0</v>
      </c>
      <c r="F199" s="6">
        <f t="shared" ref="F199" si="113">SUM(F189:F198)</f>
        <v>0</v>
      </c>
      <c r="G199" s="6">
        <f t="shared" ref="G199" si="114">SUM(G189:G198)</f>
        <v>0</v>
      </c>
      <c r="H199" s="6">
        <f t="shared" ref="H199" si="115">SUM(H189:H198)</f>
        <v>0</v>
      </c>
      <c r="I199" s="6">
        <f t="shared" ref="I199" si="116">SUM(I189:I198)</f>
        <v>0</v>
      </c>
      <c r="J199" s="6">
        <f t="shared" ref="J199" si="117">SUM(J189:J198)</f>
        <v>2</v>
      </c>
      <c r="K199" s="6">
        <f t="shared" ref="K199" si="118">SUM(K189:K198)</f>
        <v>0</v>
      </c>
      <c r="L199" s="6">
        <f t="shared" ref="L199" si="119">SUM(L189:L198)</f>
        <v>0</v>
      </c>
      <c r="M199" s="6">
        <f t="shared" ref="M199" si="120">SUM(M189:M198)</f>
        <v>0</v>
      </c>
      <c r="N199" s="6">
        <f t="shared" ref="N199" si="121">SUM(N189:N198)</f>
        <v>0</v>
      </c>
      <c r="O199" s="6">
        <f t="shared" ref="O199" si="122">SUM(O189:O198)</f>
        <v>0</v>
      </c>
      <c r="P199" s="6">
        <f t="shared" ref="P199" si="123">SUM(P189:P198)</f>
        <v>0</v>
      </c>
      <c r="Q199" s="6">
        <f t="shared" ref="Q199" si="124">SUM(Q189:Q198)</f>
        <v>0</v>
      </c>
      <c r="R199" s="6">
        <f t="shared" ref="R199" si="125">SUM(R189:R198)</f>
        <v>0</v>
      </c>
      <c r="S199" s="6">
        <f t="shared" ref="S199" si="126">SUM(S189:S198)</f>
        <v>1</v>
      </c>
      <c r="T199" s="6">
        <f t="shared" ref="T199" si="127">SUM(T189:T198)</f>
        <v>0</v>
      </c>
      <c r="U199" s="6">
        <f t="shared" ref="U199" si="128">SUM(U189:U198)</f>
        <v>0</v>
      </c>
      <c r="V199" s="6">
        <f t="shared" ref="V199" si="129">SUM(V189:V198)</f>
        <v>0</v>
      </c>
      <c r="W199" s="6">
        <f t="shared" ref="W199" si="130">SUM(W189:W198)</f>
        <v>0</v>
      </c>
      <c r="X199" s="6">
        <f t="shared" ref="X199" si="131">SUM(X189:X198)</f>
        <v>1</v>
      </c>
      <c r="Y199" s="6">
        <f t="shared" ref="Y199" si="132">SUM(Y189:Y198)</f>
        <v>4</v>
      </c>
    </row>
    <row r="200" spans="1:25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x14ac:dyDescent="0.4">
      <c r="A201" s="11" t="s">
        <v>48</v>
      </c>
      <c r="B201" s="17" t="s">
        <v>73</v>
      </c>
      <c r="C201" s="73" t="s">
        <v>74</v>
      </c>
      <c r="D201" s="74"/>
      <c r="E201" s="6">
        <v>0</v>
      </c>
      <c r="F201" s="6">
        <v>1</v>
      </c>
      <c r="G201" s="6">
        <v>0</v>
      </c>
      <c r="H201" s="6">
        <v>0</v>
      </c>
      <c r="I201" s="6">
        <v>1</v>
      </c>
      <c r="J201" s="6">
        <v>0</v>
      </c>
      <c r="K201" s="6">
        <v>0</v>
      </c>
      <c r="L201" s="6">
        <v>25</v>
      </c>
      <c r="M201" s="6">
        <v>1</v>
      </c>
      <c r="N201" s="6">
        <v>0</v>
      </c>
      <c r="O201" s="6">
        <v>1</v>
      </c>
      <c r="P201" s="6">
        <v>2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5">
        <f t="shared" ref="Y201:Y210" si="133">SUM(E201:X201)</f>
        <v>31</v>
      </c>
    </row>
    <row r="202" spans="1:25" x14ac:dyDescent="0.4">
      <c r="A202" s="11" t="s">
        <v>50</v>
      </c>
      <c r="B202" s="52"/>
      <c r="C202" s="24" t="s">
        <v>200</v>
      </c>
      <c r="D202" s="50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6</v>
      </c>
      <c r="M202" s="6">
        <v>0</v>
      </c>
      <c r="N202" s="6">
        <v>2</v>
      </c>
      <c r="O202" s="6">
        <v>1</v>
      </c>
      <c r="P202" s="6">
        <v>0</v>
      </c>
      <c r="Q202" s="6">
        <v>0</v>
      </c>
      <c r="R202" s="6">
        <v>1</v>
      </c>
      <c r="S202" s="6">
        <v>0</v>
      </c>
      <c r="T202" s="6">
        <v>0</v>
      </c>
      <c r="U202" s="6">
        <v>0</v>
      </c>
      <c r="V202" s="6">
        <v>0</v>
      </c>
      <c r="W202" s="6">
        <v>1</v>
      </c>
      <c r="X202" s="6">
        <v>0</v>
      </c>
      <c r="Y202" s="5">
        <f t="shared" si="133"/>
        <v>11</v>
      </c>
    </row>
    <row r="203" spans="1:25" x14ac:dyDescent="0.4">
      <c r="A203" s="7"/>
      <c r="B203" s="52"/>
      <c r="C203" s="24" t="s">
        <v>201</v>
      </c>
      <c r="D203" s="50"/>
      <c r="E203" s="6">
        <v>0</v>
      </c>
      <c r="F203" s="6">
        <v>0</v>
      </c>
      <c r="G203" s="6">
        <v>0</v>
      </c>
      <c r="H203" s="6">
        <v>1</v>
      </c>
      <c r="I203" s="6">
        <v>4</v>
      </c>
      <c r="J203" s="6">
        <v>0</v>
      </c>
      <c r="K203" s="6">
        <v>0</v>
      </c>
      <c r="L203" s="6">
        <v>15</v>
      </c>
      <c r="M203" s="6">
        <v>7</v>
      </c>
      <c r="N203" s="6">
        <v>1</v>
      </c>
      <c r="O203" s="6">
        <v>0</v>
      </c>
      <c r="P203" s="6">
        <v>1</v>
      </c>
      <c r="Q203" s="6">
        <v>1</v>
      </c>
      <c r="R203" s="6">
        <v>1</v>
      </c>
      <c r="S203" s="6">
        <v>1</v>
      </c>
      <c r="T203" s="6">
        <v>0</v>
      </c>
      <c r="U203" s="6">
        <v>0</v>
      </c>
      <c r="V203" s="6">
        <v>2</v>
      </c>
      <c r="W203" s="6">
        <v>1</v>
      </c>
      <c r="X203" s="6">
        <v>0</v>
      </c>
      <c r="Y203" s="5">
        <f t="shared" si="133"/>
        <v>35</v>
      </c>
    </row>
    <row r="204" spans="1:25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1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5">
        <f t="shared" si="133"/>
        <v>1</v>
      </c>
    </row>
    <row r="205" spans="1:25" x14ac:dyDescent="0.4">
      <c r="A205" s="7"/>
      <c r="B205" s="52"/>
      <c r="C205" s="24" t="s">
        <v>203</v>
      </c>
      <c r="D205" s="50"/>
      <c r="E205" s="6">
        <v>0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5">
        <f t="shared" si="133"/>
        <v>1</v>
      </c>
    </row>
    <row r="206" spans="1:25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5">
        <f t="shared" si="133"/>
        <v>0</v>
      </c>
    </row>
    <row r="207" spans="1:25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5">
        <f t="shared" si="133"/>
        <v>0</v>
      </c>
    </row>
    <row r="208" spans="1:25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2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5">
        <f t="shared" si="133"/>
        <v>2</v>
      </c>
    </row>
    <row r="209" spans="1:25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5">
        <f t="shared" si="133"/>
        <v>0</v>
      </c>
    </row>
    <row r="210" spans="1:25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5">
        <f t="shared" si="133"/>
        <v>0</v>
      </c>
    </row>
    <row r="211" spans="1:25" x14ac:dyDescent="0.4">
      <c r="A211" s="6" t="s">
        <v>26</v>
      </c>
      <c r="B211" s="67" t="s">
        <v>51</v>
      </c>
      <c r="C211" s="68"/>
      <c r="D211" s="69"/>
      <c r="E211" s="6">
        <f t="shared" ref="E211" si="134">SUM(E201:E210)</f>
        <v>0</v>
      </c>
      <c r="F211" s="6">
        <f t="shared" ref="F211" si="135">SUM(F201:F210)</f>
        <v>2</v>
      </c>
      <c r="G211" s="6">
        <f t="shared" ref="G211" si="136">SUM(G201:G210)</f>
        <v>0</v>
      </c>
      <c r="H211" s="6">
        <f t="shared" ref="H211" si="137">SUM(H201:H210)</f>
        <v>3</v>
      </c>
      <c r="I211" s="6">
        <f t="shared" ref="I211" si="138">SUM(I201:I210)</f>
        <v>5</v>
      </c>
      <c r="J211" s="6">
        <f t="shared" ref="J211" si="139">SUM(J201:J210)</f>
        <v>0</v>
      </c>
      <c r="K211" s="6">
        <f t="shared" ref="K211" si="140">SUM(K201:K210)</f>
        <v>0</v>
      </c>
      <c r="L211" s="6">
        <f t="shared" ref="L211" si="141">SUM(L201:L210)</f>
        <v>47</v>
      </c>
      <c r="M211" s="6">
        <f t="shared" ref="M211" si="142">SUM(M201:M210)</f>
        <v>8</v>
      </c>
      <c r="N211" s="6">
        <f t="shared" ref="N211" si="143">SUM(N201:N210)</f>
        <v>3</v>
      </c>
      <c r="O211" s="6">
        <f t="shared" ref="O211" si="144">SUM(O201:O210)</f>
        <v>2</v>
      </c>
      <c r="P211" s="6">
        <f t="shared" ref="P211" si="145">SUM(P201:P210)</f>
        <v>3</v>
      </c>
      <c r="Q211" s="6">
        <f t="shared" ref="Q211" si="146">SUM(Q201:Q210)</f>
        <v>1</v>
      </c>
      <c r="R211" s="6">
        <f t="shared" ref="R211" si="147">SUM(R201:R210)</f>
        <v>2</v>
      </c>
      <c r="S211" s="6">
        <f t="shared" ref="S211" si="148">SUM(S201:S210)</f>
        <v>1</v>
      </c>
      <c r="T211" s="6">
        <f t="shared" ref="T211" si="149">SUM(T201:T210)</f>
        <v>0</v>
      </c>
      <c r="U211" s="6">
        <f t="shared" ref="U211" si="150">SUM(U201:U210)</f>
        <v>0</v>
      </c>
      <c r="V211" s="6">
        <f t="shared" ref="V211" si="151">SUM(V201:V210)</f>
        <v>2</v>
      </c>
      <c r="W211" s="6">
        <f t="shared" ref="W211" si="152">SUM(W201:W210)</f>
        <v>2</v>
      </c>
      <c r="X211" s="6">
        <f t="shared" ref="X211" si="153">SUM(X201:X210)</f>
        <v>0</v>
      </c>
      <c r="Y211" s="6">
        <f t="shared" ref="Y211" si="154">SUM(Y201:Y210)</f>
        <v>81</v>
      </c>
    </row>
    <row r="212" spans="1:25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1</v>
      </c>
      <c r="L213" s="6">
        <v>0</v>
      </c>
      <c r="M213" s="6">
        <v>0</v>
      </c>
      <c r="N213" s="6">
        <v>2</v>
      </c>
      <c r="O213" s="6">
        <v>1</v>
      </c>
      <c r="P213" s="6">
        <v>2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5">
        <f t="shared" ref="Y213:Y222" si="155">SUM(E213:X213)</f>
        <v>7</v>
      </c>
    </row>
    <row r="214" spans="1:25" x14ac:dyDescent="0.4">
      <c r="A214" s="11" t="s">
        <v>50</v>
      </c>
      <c r="B214" s="52"/>
      <c r="C214" s="24" t="s">
        <v>209</v>
      </c>
      <c r="D214" s="53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1</v>
      </c>
      <c r="N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5">
        <f t="shared" si="155"/>
        <v>3</v>
      </c>
    </row>
    <row r="215" spans="1:25" x14ac:dyDescent="0.4">
      <c r="A215" s="7"/>
      <c r="B215" s="52"/>
      <c r="C215" s="24" t="s">
        <v>210</v>
      </c>
      <c r="D215" s="53"/>
      <c r="E215" s="6">
        <v>0</v>
      </c>
      <c r="F215" s="6">
        <v>0</v>
      </c>
      <c r="G215" s="6">
        <v>0</v>
      </c>
      <c r="H215" s="6">
        <v>0</v>
      </c>
      <c r="I215" s="6">
        <v>1</v>
      </c>
      <c r="J215" s="6">
        <v>1</v>
      </c>
      <c r="K215" s="6">
        <v>0</v>
      </c>
      <c r="L215" s="6">
        <v>1</v>
      </c>
      <c r="M215" s="6">
        <v>0</v>
      </c>
      <c r="N215" s="6">
        <v>0</v>
      </c>
      <c r="O215" s="6">
        <v>0</v>
      </c>
      <c r="P215" s="6">
        <v>2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5">
        <f t="shared" si="155"/>
        <v>5</v>
      </c>
    </row>
    <row r="216" spans="1:25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2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5">
        <f t="shared" si="155"/>
        <v>2</v>
      </c>
    </row>
    <row r="217" spans="1:25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5">
        <f t="shared" si="155"/>
        <v>0</v>
      </c>
    </row>
    <row r="218" spans="1:25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5">
        <f t="shared" si="155"/>
        <v>0</v>
      </c>
    </row>
    <row r="219" spans="1:25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5">
        <f t="shared" si="155"/>
        <v>0</v>
      </c>
    </row>
    <row r="220" spans="1:25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5">
        <f t="shared" si="155"/>
        <v>0</v>
      </c>
    </row>
    <row r="221" spans="1:25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5">
        <f t="shared" si="155"/>
        <v>0</v>
      </c>
    </row>
    <row r="222" spans="1:25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5">
        <f t="shared" si="155"/>
        <v>0</v>
      </c>
    </row>
    <row r="223" spans="1:25" x14ac:dyDescent="0.4">
      <c r="A223" s="6" t="s">
        <v>26</v>
      </c>
      <c r="B223" s="67" t="s">
        <v>51</v>
      </c>
      <c r="C223" s="68"/>
      <c r="D223" s="69"/>
      <c r="E223" s="6">
        <f t="shared" ref="E223" si="156">SUM(E213:E222)</f>
        <v>0</v>
      </c>
      <c r="F223" s="6">
        <f t="shared" ref="F223" si="157">SUM(F213:F222)</f>
        <v>0</v>
      </c>
      <c r="G223" s="6">
        <f t="shared" ref="G223" si="158">SUM(G213:G222)</f>
        <v>2</v>
      </c>
      <c r="H223" s="6">
        <f t="shared" ref="H223" si="159">SUM(H213:H222)</f>
        <v>0</v>
      </c>
      <c r="I223" s="6">
        <f t="shared" ref="I223" si="160">SUM(I213:I222)</f>
        <v>1</v>
      </c>
      <c r="J223" s="6">
        <f t="shared" ref="J223" si="161">SUM(J213:J222)</f>
        <v>2</v>
      </c>
      <c r="K223" s="6">
        <f t="shared" ref="K223" si="162">SUM(K213:K222)</f>
        <v>2</v>
      </c>
      <c r="L223" s="6">
        <f t="shared" ref="L223" si="163">SUM(L213:L222)</f>
        <v>1</v>
      </c>
      <c r="M223" s="6">
        <f t="shared" ref="M223" si="164">SUM(M213:M222)</f>
        <v>1</v>
      </c>
      <c r="N223" s="6">
        <f t="shared" ref="N223" si="165">SUM(N213:N222)</f>
        <v>3</v>
      </c>
      <c r="O223" s="6">
        <f t="shared" ref="O223" si="166">SUM(O213:O222)</f>
        <v>1</v>
      </c>
      <c r="P223" s="6">
        <f t="shared" ref="P223" si="167">SUM(P213:P222)</f>
        <v>4</v>
      </c>
      <c r="Q223" s="6">
        <f t="shared" ref="Q223" si="168">SUM(Q213:Q222)</f>
        <v>0</v>
      </c>
      <c r="R223" s="6">
        <f t="shared" ref="R223" si="169">SUM(R213:R222)</f>
        <v>0</v>
      </c>
      <c r="S223" s="6">
        <f t="shared" ref="S223" si="170">SUM(S213:S222)</f>
        <v>0</v>
      </c>
      <c r="T223" s="6">
        <f t="shared" ref="T223" si="171">SUM(T213:T222)</f>
        <v>0</v>
      </c>
      <c r="U223" s="6">
        <f t="shared" ref="U223" si="172">SUM(U213:U222)</f>
        <v>0</v>
      </c>
      <c r="V223" s="6">
        <f t="shared" ref="V223" si="173">SUM(V213:V222)</f>
        <v>0</v>
      </c>
      <c r="W223" s="6">
        <f t="shared" ref="W223" si="174">SUM(W213:W222)</f>
        <v>0</v>
      </c>
      <c r="X223" s="6">
        <f t="shared" ref="X223" si="175">SUM(X213:X222)</f>
        <v>0</v>
      </c>
      <c r="Y223" s="6">
        <f t="shared" ref="Y223" si="176">SUM(Y213:Y222)</f>
        <v>17</v>
      </c>
    </row>
    <row r="224" spans="1:25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5">
        <f t="shared" ref="Y225:Y234" si="177">SUM(E225:X225)</f>
        <v>0</v>
      </c>
    </row>
    <row r="226" spans="1:25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0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5">
        <f t="shared" si="177"/>
        <v>1</v>
      </c>
    </row>
    <row r="227" spans="1:25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>
        <f t="shared" si="177"/>
        <v>1</v>
      </c>
    </row>
    <row r="228" spans="1:25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5">
        <f t="shared" si="177"/>
        <v>0</v>
      </c>
    </row>
    <row r="229" spans="1:25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5">
        <f t="shared" si="177"/>
        <v>0</v>
      </c>
    </row>
    <row r="230" spans="1:25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5">
        <f t="shared" si="177"/>
        <v>0</v>
      </c>
    </row>
    <row r="231" spans="1:25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5">
        <f t="shared" si="177"/>
        <v>0</v>
      </c>
    </row>
    <row r="232" spans="1:25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5">
        <f t="shared" si="177"/>
        <v>0</v>
      </c>
    </row>
    <row r="233" spans="1:25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5">
        <f t="shared" si="177"/>
        <v>0</v>
      </c>
    </row>
    <row r="234" spans="1:25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5">
        <f t="shared" si="177"/>
        <v>0</v>
      </c>
    </row>
    <row r="235" spans="1:25" x14ac:dyDescent="0.4">
      <c r="A235" s="6" t="s">
        <v>26</v>
      </c>
      <c r="B235" s="67" t="s">
        <v>51</v>
      </c>
      <c r="C235" s="68"/>
      <c r="D235" s="69"/>
      <c r="E235" s="6">
        <f t="shared" ref="E235" si="178">SUM(E225:E234)</f>
        <v>0</v>
      </c>
      <c r="F235" s="6">
        <f t="shared" ref="F235" si="179">SUM(F225:F234)</f>
        <v>0</v>
      </c>
      <c r="G235" s="6">
        <f t="shared" ref="G235" si="180">SUM(G225:G234)</f>
        <v>0</v>
      </c>
      <c r="H235" s="6">
        <f t="shared" ref="H235" si="181">SUM(H225:H234)</f>
        <v>1</v>
      </c>
      <c r="I235" s="6">
        <f t="shared" ref="I235" si="182">SUM(I225:I234)</f>
        <v>0</v>
      </c>
      <c r="J235" s="6">
        <f t="shared" ref="J235" si="183">SUM(J225:J234)</f>
        <v>0</v>
      </c>
      <c r="K235" s="6">
        <f t="shared" ref="K235" si="184">SUM(K225:K234)</f>
        <v>1</v>
      </c>
      <c r="L235" s="6">
        <f t="shared" ref="L235" si="185">SUM(L225:L234)</f>
        <v>0</v>
      </c>
      <c r="M235" s="6">
        <f t="shared" ref="M235" si="186">SUM(M225:M234)</f>
        <v>0</v>
      </c>
      <c r="N235" s="6">
        <f t="shared" ref="N235" si="187">SUM(N225:N234)</f>
        <v>0</v>
      </c>
      <c r="O235" s="6">
        <f t="shared" ref="O235" si="188">SUM(O225:O234)</f>
        <v>0</v>
      </c>
      <c r="P235" s="6">
        <f t="shared" ref="P235" si="189">SUM(P225:P234)</f>
        <v>0</v>
      </c>
      <c r="Q235" s="6">
        <f t="shared" ref="Q235" si="190">SUM(Q225:Q234)</f>
        <v>0</v>
      </c>
      <c r="R235" s="6">
        <f t="shared" ref="R235" si="191">SUM(R225:R234)</f>
        <v>0</v>
      </c>
      <c r="S235" s="6">
        <f t="shared" ref="S235" si="192">SUM(S225:S234)</f>
        <v>0</v>
      </c>
      <c r="T235" s="6">
        <f t="shared" ref="T235" si="193">SUM(T225:T234)</f>
        <v>0</v>
      </c>
      <c r="U235" s="6">
        <f t="shared" ref="U235" si="194">SUM(U225:U234)</f>
        <v>0</v>
      </c>
      <c r="V235" s="6">
        <f t="shared" ref="V235" si="195">SUM(V225:V234)</f>
        <v>0</v>
      </c>
      <c r="W235" s="6">
        <f t="shared" ref="W235" si="196">SUM(W225:W234)</f>
        <v>0</v>
      </c>
      <c r="X235" s="6">
        <f t="shared" ref="X235" si="197">SUM(X225:X234)</f>
        <v>0</v>
      </c>
      <c r="Y235" s="6">
        <f t="shared" ref="Y235" si="198">SUM(Y225:Y234)</f>
        <v>2</v>
      </c>
    </row>
    <row r="236" spans="1:25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0</v>
      </c>
      <c r="G237" s="6">
        <v>3</v>
      </c>
      <c r="H237" s="6">
        <v>2</v>
      </c>
      <c r="I237" s="6">
        <v>0</v>
      </c>
      <c r="J237" s="6">
        <v>3</v>
      </c>
      <c r="K237" s="6">
        <v>0</v>
      </c>
      <c r="L237" s="6">
        <v>1</v>
      </c>
      <c r="M237" s="6">
        <v>1</v>
      </c>
      <c r="N237" s="6">
        <v>0</v>
      </c>
      <c r="O237" s="6">
        <v>0</v>
      </c>
      <c r="P237" s="6">
        <v>0</v>
      </c>
      <c r="Q237" s="6">
        <v>0</v>
      </c>
      <c r="R237" s="6">
        <v>2</v>
      </c>
      <c r="S237" s="6">
        <v>0</v>
      </c>
      <c r="T237" s="6">
        <v>0</v>
      </c>
      <c r="U237" s="6">
        <v>0</v>
      </c>
      <c r="V237" s="6">
        <v>0</v>
      </c>
      <c r="W237" s="6">
        <v>1</v>
      </c>
      <c r="X237" s="6">
        <v>0</v>
      </c>
      <c r="Y237" s="5">
        <f t="shared" ref="Y237:Y246" si="199">SUM(E237:X237)</f>
        <v>13</v>
      </c>
    </row>
    <row r="238" spans="1:25" x14ac:dyDescent="0.4">
      <c r="A238" s="11" t="s">
        <v>50</v>
      </c>
      <c r="B238" s="52"/>
      <c r="C238" s="24" t="s">
        <v>216</v>
      </c>
      <c r="D238" s="50"/>
      <c r="E238" s="6">
        <v>0</v>
      </c>
      <c r="F238" s="6">
        <v>1</v>
      </c>
      <c r="G238" s="6">
        <v>3</v>
      </c>
      <c r="H238" s="6">
        <v>4</v>
      </c>
      <c r="I238" s="6">
        <v>0</v>
      </c>
      <c r="J238" s="6">
        <v>0</v>
      </c>
      <c r="K238" s="6">
        <v>0</v>
      </c>
      <c r="L238" s="6">
        <v>1</v>
      </c>
      <c r="M238" s="6">
        <v>5</v>
      </c>
      <c r="N238" s="6">
        <v>1</v>
      </c>
      <c r="O238" s="6">
        <v>1</v>
      </c>
      <c r="P238" s="6">
        <v>1</v>
      </c>
      <c r="Q238" s="6">
        <v>0</v>
      </c>
      <c r="R238" s="6">
        <v>16</v>
      </c>
      <c r="S238" s="6">
        <v>1</v>
      </c>
      <c r="T238" s="6">
        <v>0</v>
      </c>
      <c r="U238" s="6">
        <v>1</v>
      </c>
      <c r="V238" s="6">
        <v>1</v>
      </c>
      <c r="W238" s="6">
        <v>3</v>
      </c>
      <c r="X238" s="6">
        <v>0</v>
      </c>
      <c r="Y238" s="5">
        <f t="shared" si="199"/>
        <v>39</v>
      </c>
    </row>
    <row r="239" spans="1:25" x14ac:dyDescent="0.4">
      <c r="A239" s="7"/>
      <c r="B239" s="52"/>
      <c r="C239" s="24" t="s">
        <v>217</v>
      </c>
      <c r="D239" s="50"/>
      <c r="E239" s="6">
        <v>0</v>
      </c>
      <c r="F239" s="6">
        <v>3</v>
      </c>
      <c r="G239" s="6">
        <v>2</v>
      </c>
      <c r="H239" s="6">
        <v>10</v>
      </c>
      <c r="I239" s="6">
        <v>1</v>
      </c>
      <c r="J239" s="6">
        <v>11</v>
      </c>
      <c r="K239" s="6">
        <v>0</v>
      </c>
      <c r="L239" s="6">
        <v>5</v>
      </c>
      <c r="M239" s="6">
        <v>1</v>
      </c>
      <c r="N239" s="6">
        <v>1</v>
      </c>
      <c r="O239" s="6">
        <v>1</v>
      </c>
      <c r="P239" s="6">
        <v>0</v>
      </c>
      <c r="Q239" s="6">
        <v>0</v>
      </c>
      <c r="R239" s="6">
        <v>1</v>
      </c>
      <c r="S239" s="6">
        <v>0</v>
      </c>
      <c r="T239" s="6">
        <v>0</v>
      </c>
      <c r="U239" s="6">
        <v>10</v>
      </c>
      <c r="V239" s="6">
        <v>1</v>
      </c>
      <c r="W239" s="6">
        <v>5</v>
      </c>
      <c r="X239" s="6">
        <v>1</v>
      </c>
      <c r="Y239" s="5">
        <f t="shared" si="199"/>
        <v>53</v>
      </c>
    </row>
    <row r="240" spans="1:25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1</v>
      </c>
      <c r="K240" s="6">
        <v>0</v>
      </c>
      <c r="L240" s="6">
        <v>2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1</v>
      </c>
      <c r="W240" s="6">
        <v>0</v>
      </c>
      <c r="X240" s="6">
        <v>0</v>
      </c>
      <c r="Y240" s="5">
        <f t="shared" si="199"/>
        <v>4</v>
      </c>
    </row>
    <row r="241" spans="1:25" x14ac:dyDescent="0.4">
      <c r="A241" s="7"/>
      <c r="B241" s="52"/>
      <c r="C241" s="24" t="s">
        <v>219</v>
      </c>
      <c r="D241" s="50"/>
      <c r="E241" s="6">
        <v>0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5">
        <f t="shared" si="199"/>
        <v>1</v>
      </c>
    </row>
    <row r="242" spans="1:25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1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5">
        <f t="shared" si="199"/>
        <v>1</v>
      </c>
    </row>
    <row r="243" spans="1:25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5">
        <f t="shared" si="199"/>
        <v>1</v>
      </c>
    </row>
    <row r="244" spans="1:25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5">
        <f t="shared" si="199"/>
        <v>0</v>
      </c>
    </row>
    <row r="245" spans="1:25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5">
        <f t="shared" si="199"/>
        <v>1</v>
      </c>
    </row>
    <row r="246" spans="1:25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2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5">
        <f t="shared" si="199"/>
        <v>2</v>
      </c>
    </row>
    <row r="247" spans="1:25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200">SUM(E237:E246)</f>
        <v>0</v>
      </c>
      <c r="F247" s="6">
        <f t="shared" ref="F247" si="201">SUM(F237:F246)</f>
        <v>4</v>
      </c>
      <c r="G247" s="6">
        <f t="shared" ref="G247" si="202">SUM(G237:G246)</f>
        <v>10</v>
      </c>
      <c r="H247" s="6">
        <f t="shared" ref="H247" si="203">SUM(H237:H246)</f>
        <v>19</v>
      </c>
      <c r="I247" s="6">
        <f t="shared" ref="I247" si="204">SUM(I237:I246)</f>
        <v>1</v>
      </c>
      <c r="J247" s="6">
        <f t="shared" ref="J247" si="205">SUM(J237:J246)</f>
        <v>16</v>
      </c>
      <c r="K247" s="6">
        <f t="shared" ref="K247" si="206">SUM(K237:K246)</f>
        <v>0</v>
      </c>
      <c r="L247" s="6">
        <f t="shared" ref="L247" si="207">SUM(L237:L246)</f>
        <v>9</v>
      </c>
      <c r="M247" s="6">
        <f t="shared" ref="M247" si="208">SUM(M237:M246)</f>
        <v>7</v>
      </c>
      <c r="N247" s="6">
        <f t="shared" ref="N247" si="209">SUM(N237:N246)</f>
        <v>2</v>
      </c>
      <c r="O247" s="6">
        <f t="shared" ref="O247" si="210">SUM(O237:O246)</f>
        <v>2</v>
      </c>
      <c r="P247" s="6">
        <f t="shared" ref="P247" si="211">SUM(P237:P246)</f>
        <v>1</v>
      </c>
      <c r="Q247" s="6">
        <f t="shared" ref="Q247" si="212">SUM(Q237:Q246)</f>
        <v>0</v>
      </c>
      <c r="R247" s="6">
        <f t="shared" ref="R247" si="213">SUM(R237:R246)</f>
        <v>19</v>
      </c>
      <c r="S247" s="6">
        <f t="shared" ref="S247" si="214">SUM(S237:S246)</f>
        <v>1</v>
      </c>
      <c r="T247" s="6">
        <f t="shared" ref="T247" si="215">SUM(T237:T246)</f>
        <v>0</v>
      </c>
      <c r="U247" s="6">
        <f t="shared" ref="U247" si="216">SUM(U237:U246)</f>
        <v>11</v>
      </c>
      <c r="V247" s="6">
        <f t="shared" ref="V247" si="217">SUM(V237:V246)</f>
        <v>3</v>
      </c>
      <c r="W247" s="6">
        <f t="shared" ref="W247" si="218">SUM(W237:W246)</f>
        <v>9</v>
      </c>
      <c r="X247" s="6">
        <f t="shared" ref="X247" si="219">SUM(X237:X246)</f>
        <v>1</v>
      </c>
      <c r="Y247" s="6">
        <f t="shared" ref="Y247" si="220">SUM(Y237:Y246)</f>
        <v>115</v>
      </c>
    </row>
    <row r="248" spans="1:25" x14ac:dyDescent="0.4">
      <c r="A248" s="75"/>
      <c r="B248" s="76"/>
      <c r="C248" s="76"/>
      <c r="D248" s="76"/>
      <c r="E248" s="77"/>
    </row>
    <row r="249" spans="1:25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2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5">
        <f t="shared" ref="Y249:Y258" si="221">SUM(E249:X249)</f>
        <v>4</v>
      </c>
    </row>
    <row r="250" spans="1:25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1</v>
      </c>
      <c r="V250" s="6">
        <v>0</v>
      </c>
      <c r="W250" s="6">
        <v>0</v>
      </c>
      <c r="X250" s="6">
        <v>0</v>
      </c>
      <c r="Y250" s="5">
        <f t="shared" si="221"/>
        <v>3</v>
      </c>
    </row>
    <row r="251" spans="1:25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5">
        <f t="shared" si="221"/>
        <v>0</v>
      </c>
    </row>
    <row r="252" spans="1:25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5">
        <f t="shared" si="221"/>
        <v>0</v>
      </c>
    </row>
    <row r="253" spans="1:25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5">
        <f t="shared" si="221"/>
        <v>0</v>
      </c>
    </row>
    <row r="254" spans="1:25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5">
        <f t="shared" si="221"/>
        <v>0</v>
      </c>
    </row>
    <row r="255" spans="1:25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5">
        <f t="shared" si="221"/>
        <v>0</v>
      </c>
    </row>
    <row r="256" spans="1:25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5">
        <f t="shared" si="221"/>
        <v>0</v>
      </c>
    </row>
    <row r="257" spans="1:25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5">
        <f t="shared" si="221"/>
        <v>0</v>
      </c>
    </row>
    <row r="258" spans="1:25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5">
        <f t="shared" si="221"/>
        <v>0</v>
      </c>
    </row>
    <row r="259" spans="1:25" x14ac:dyDescent="0.4">
      <c r="A259" s="6" t="s">
        <v>26</v>
      </c>
      <c r="B259" s="67" t="s">
        <v>51</v>
      </c>
      <c r="C259" s="68"/>
      <c r="D259" s="69"/>
      <c r="E259" s="6">
        <f t="shared" ref="E259" si="222">SUM(E249:E258)</f>
        <v>0</v>
      </c>
      <c r="F259" s="6">
        <f t="shared" ref="F259" si="223">SUM(F249:F258)</f>
        <v>0</v>
      </c>
      <c r="G259" s="6">
        <f t="shared" ref="G259" si="224">SUM(G249:G258)</f>
        <v>0</v>
      </c>
      <c r="H259" s="6">
        <f t="shared" ref="H259" si="225">SUM(H249:H258)</f>
        <v>0</v>
      </c>
      <c r="I259" s="6">
        <f t="shared" ref="I259" si="226">SUM(I249:I258)</f>
        <v>1</v>
      </c>
      <c r="J259" s="6">
        <f t="shared" ref="J259" si="227">SUM(J249:J258)</f>
        <v>0</v>
      </c>
      <c r="K259" s="6">
        <f t="shared" ref="K259" si="228">SUM(K249:K258)</f>
        <v>1</v>
      </c>
      <c r="L259" s="6">
        <f t="shared" ref="L259" si="229">SUM(L249:L258)</f>
        <v>0</v>
      </c>
      <c r="M259" s="6">
        <f t="shared" ref="M259" si="230">SUM(M249:M258)</f>
        <v>2</v>
      </c>
      <c r="N259" s="6">
        <f t="shared" ref="N259" si="231">SUM(N249:N258)</f>
        <v>0</v>
      </c>
      <c r="O259" s="6">
        <f t="shared" ref="O259" si="232">SUM(O249:O258)</f>
        <v>0</v>
      </c>
      <c r="P259" s="6">
        <f t="shared" ref="P259" si="233">SUM(P249:P258)</f>
        <v>0</v>
      </c>
      <c r="Q259" s="6">
        <f t="shared" ref="Q259" si="234">SUM(Q249:Q258)</f>
        <v>0</v>
      </c>
      <c r="R259" s="6">
        <f t="shared" ref="R259" si="235">SUM(R249:R258)</f>
        <v>1</v>
      </c>
      <c r="S259" s="6">
        <f t="shared" ref="S259" si="236">SUM(S249:S258)</f>
        <v>0</v>
      </c>
      <c r="T259" s="6">
        <f t="shared" ref="T259" si="237">SUM(T249:T258)</f>
        <v>0</v>
      </c>
      <c r="U259" s="6">
        <f t="shared" ref="U259" si="238">SUM(U249:U258)</f>
        <v>1</v>
      </c>
      <c r="V259" s="6">
        <f t="shared" ref="V259" si="239">SUM(V249:V258)</f>
        <v>0</v>
      </c>
      <c r="W259" s="6">
        <f t="shared" ref="W259" si="240">SUM(W249:W258)</f>
        <v>1</v>
      </c>
      <c r="X259" s="6">
        <f t="shared" ref="X259" si="241">SUM(X249:X258)</f>
        <v>0</v>
      </c>
      <c r="Y259" s="6">
        <f t="shared" ref="Y259" si="242">SUM(Y249:Y258)</f>
        <v>7</v>
      </c>
    </row>
    <row r="261" spans="1:25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5"/>
    </row>
    <row r="262" spans="1:25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194</v>
      </c>
      <c r="F262" s="6">
        <f t="shared" ref="F262:X262" si="243">F55+F67+F79+F91+F103+F115+F127+F139+F151+F163+F175+F187+F199+F211+F223+F235+F247+F259</f>
        <v>204</v>
      </c>
      <c r="G262" s="6">
        <f t="shared" si="243"/>
        <v>213</v>
      </c>
      <c r="H262" s="6">
        <f t="shared" si="243"/>
        <v>241</v>
      </c>
      <c r="I262" s="6">
        <f t="shared" si="243"/>
        <v>246</v>
      </c>
      <c r="J262" s="6">
        <f t="shared" si="243"/>
        <v>220</v>
      </c>
      <c r="K262" s="6">
        <f t="shared" si="243"/>
        <v>212</v>
      </c>
      <c r="L262" s="6">
        <f t="shared" si="243"/>
        <v>173</v>
      </c>
      <c r="M262" s="6">
        <f t="shared" si="243"/>
        <v>184</v>
      </c>
      <c r="N262" s="6">
        <f t="shared" si="243"/>
        <v>236</v>
      </c>
      <c r="O262" s="6">
        <f t="shared" ref="O262:R262" si="244">O55+O67+O79+O91+O103+O115+O127+O139+O151+O163+O175+O187+O199+O211+O223+O235+O247+O259</f>
        <v>217</v>
      </c>
      <c r="P262" s="6">
        <f t="shared" si="244"/>
        <v>213</v>
      </c>
      <c r="Q262" s="6">
        <f t="shared" si="244"/>
        <v>235</v>
      </c>
      <c r="R262" s="6">
        <f t="shared" si="244"/>
        <v>225</v>
      </c>
      <c r="S262" s="6">
        <f t="shared" si="243"/>
        <v>234</v>
      </c>
      <c r="T262" s="6">
        <f t="shared" si="243"/>
        <v>229</v>
      </c>
      <c r="U262" s="6">
        <f t="shared" si="243"/>
        <v>237</v>
      </c>
      <c r="V262" s="6">
        <f t="shared" ref="V262" si="245">V55+V67+V79+V91+V103+V115+V127+V139+V151+V163+V175+V187+V199+V211+V223+V235+V247+V259</f>
        <v>213</v>
      </c>
      <c r="W262" s="6">
        <f t="shared" si="243"/>
        <v>256</v>
      </c>
      <c r="X262" s="6">
        <f t="shared" si="243"/>
        <v>201</v>
      </c>
      <c r="Y262" s="5">
        <f>SUM(E262:X262)</f>
        <v>4383</v>
      </c>
    </row>
    <row r="263" spans="1:25" x14ac:dyDescent="0.4">
      <c r="A263" s="13"/>
      <c r="B263" s="19" t="s">
        <v>87</v>
      </c>
      <c r="C263" s="65" t="s">
        <v>88</v>
      </c>
      <c r="D263" s="66"/>
      <c r="E263" s="6">
        <v>4</v>
      </c>
      <c r="F263" s="6">
        <v>6</v>
      </c>
      <c r="G263" s="6">
        <v>9</v>
      </c>
      <c r="H263" s="6">
        <v>11</v>
      </c>
      <c r="I263" s="6">
        <v>5</v>
      </c>
      <c r="J263" s="6">
        <v>8</v>
      </c>
      <c r="K263" s="6">
        <v>7</v>
      </c>
      <c r="L263" s="6">
        <v>4</v>
      </c>
      <c r="M263" s="6">
        <v>3</v>
      </c>
      <c r="N263" s="6">
        <v>7</v>
      </c>
      <c r="O263" s="6">
        <v>20</v>
      </c>
      <c r="P263" s="6">
        <v>12</v>
      </c>
      <c r="Q263" s="6">
        <v>2</v>
      </c>
      <c r="R263" s="6">
        <v>6</v>
      </c>
      <c r="S263" s="6">
        <v>6</v>
      </c>
      <c r="T263" s="6">
        <v>1</v>
      </c>
      <c r="U263" s="6">
        <v>3</v>
      </c>
      <c r="V263" s="6">
        <v>4</v>
      </c>
      <c r="W263" s="6">
        <v>5</v>
      </c>
      <c r="X263" s="6"/>
      <c r="Y263" s="5">
        <f>SUM(E263:X263)</f>
        <v>123</v>
      </c>
    </row>
    <row r="264" spans="1:25" x14ac:dyDescent="0.4">
      <c r="A264" s="14"/>
      <c r="B264" s="19" t="s">
        <v>89</v>
      </c>
      <c r="C264" s="65" t="s">
        <v>90</v>
      </c>
      <c r="D264" s="66"/>
      <c r="E264" s="5">
        <f>SUM(E262:E263)</f>
        <v>198</v>
      </c>
      <c r="F264" s="5">
        <f t="shared" ref="F264:X264" si="246">SUM(F262:F263)</f>
        <v>210</v>
      </c>
      <c r="G264" s="5">
        <f t="shared" si="246"/>
        <v>222</v>
      </c>
      <c r="H264" s="5">
        <f t="shared" si="246"/>
        <v>252</v>
      </c>
      <c r="I264" s="5">
        <f t="shared" si="246"/>
        <v>251</v>
      </c>
      <c r="J264" s="5">
        <f t="shared" si="246"/>
        <v>228</v>
      </c>
      <c r="K264" s="5">
        <f t="shared" si="246"/>
        <v>219</v>
      </c>
      <c r="L264" s="5">
        <f t="shared" si="246"/>
        <v>177</v>
      </c>
      <c r="M264" s="5">
        <f t="shared" si="246"/>
        <v>187</v>
      </c>
      <c r="N264" s="5">
        <f t="shared" si="246"/>
        <v>243</v>
      </c>
      <c r="O264" s="5">
        <f t="shared" ref="O264:R264" si="247">SUM(O262:O263)</f>
        <v>237</v>
      </c>
      <c r="P264" s="5">
        <f t="shared" si="247"/>
        <v>225</v>
      </c>
      <c r="Q264" s="5">
        <f t="shared" si="247"/>
        <v>237</v>
      </c>
      <c r="R264" s="5">
        <f t="shared" si="247"/>
        <v>231</v>
      </c>
      <c r="S264" s="5">
        <f t="shared" si="246"/>
        <v>240</v>
      </c>
      <c r="T264" s="5">
        <f t="shared" si="246"/>
        <v>230</v>
      </c>
      <c r="U264" s="5">
        <f t="shared" si="246"/>
        <v>240</v>
      </c>
      <c r="V264" s="5">
        <f t="shared" ref="V264" si="248">SUM(V262:V263)</f>
        <v>217</v>
      </c>
      <c r="W264" s="5">
        <f t="shared" si="246"/>
        <v>261</v>
      </c>
      <c r="X264" s="5">
        <f t="shared" si="246"/>
        <v>201</v>
      </c>
      <c r="Y264" s="5">
        <f>SUM(E264:X264)</f>
        <v>4506</v>
      </c>
    </row>
  </sheetData>
  <mergeCells count="86">
    <mergeCell ref="A17:D17"/>
    <mergeCell ref="B12:D12"/>
    <mergeCell ref="E12:X12"/>
    <mergeCell ref="Y12:Y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X15">
    <cfRule type="containsBlanks" dxfId="139" priority="20">
      <formula>LEN(TRIM(E14))=0</formula>
    </cfRule>
  </conditionalFormatting>
  <conditionalFormatting sqref="E19:X20">
    <cfRule type="containsBlanks" dxfId="138" priority="23">
      <formula>LEN(TRIM(E19))=0</formula>
    </cfRule>
  </conditionalFormatting>
  <conditionalFormatting sqref="E22:X23 E25:X26 E33:X33 E35:X35 E39:X40">
    <cfRule type="containsBlanks" dxfId="137" priority="24">
      <formula>LEN(TRIM(E22))=0</formula>
    </cfRule>
  </conditionalFormatting>
  <conditionalFormatting sqref="E30:X30">
    <cfRule type="expression" dxfId="136" priority="25">
      <formula>E30&lt;&gt;E47</formula>
    </cfRule>
    <cfRule type="expression" dxfId="135" priority="26">
      <formula>E30&lt;&gt;E34</formula>
    </cfRule>
  </conditionalFormatting>
  <conditionalFormatting sqref="E34:X34">
    <cfRule type="expression" dxfId="134" priority="21">
      <formula>E30&lt;&gt;E34</formula>
    </cfRule>
    <cfRule type="expression" dxfId="133" priority="22">
      <formula>E30=E34</formula>
    </cfRule>
    <cfRule type="expression" dxfId="132" priority="27">
      <formula>E34&lt;&gt;E30</formula>
    </cfRule>
    <cfRule type="expression" dxfId="131" priority="28">
      <formula>E34&lt;&gt;E64</formula>
    </cfRule>
  </conditionalFormatting>
  <conditionalFormatting sqref="E45:X54">
    <cfRule type="containsBlanks" dxfId="130" priority="19">
      <formula>LEN(TRIM(E45))=0</formula>
    </cfRule>
  </conditionalFormatting>
  <conditionalFormatting sqref="E57:X66">
    <cfRule type="containsBlanks" dxfId="129" priority="18">
      <formula>LEN(TRIM(E57))=0</formula>
    </cfRule>
  </conditionalFormatting>
  <conditionalFormatting sqref="E69:X78">
    <cfRule type="containsBlanks" dxfId="128" priority="17">
      <formula>LEN(TRIM(E69))=0</formula>
    </cfRule>
  </conditionalFormatting>
  <conditionalFormatting sqref="E81:X90">
    <cfRule type="containsBlanks" dxfId="127" priority="16">
      <formula>LEN(TRIM(E81))=0</formula>
    </cfRule>
  </conditionalFormatting>
  <conditionalFormatting sqref="E93:X102">
    <cfRule type="containsBlanks" dxfId="126" priority="15">
      <formula>LEN(TRIM(E93))=0</formula>
    </cfRule>
  </conditionalFormatting>
  <conditionalFormatting sqref="E105:X114">
    <cfRule type="containsBlanks" dxfId="125" priority="14">
      <formula>LEN(TRIM(E105))=0</formula>
    </cfRule>
  </conditionalFormatting>
  <conditionalFormatting sqref="E117:X126">
    <cfRule type="containsBlanks" dxfId="124" priority="1">
      <formula>LEN(TRIM(E117))=0</formula>
    </cfRule>
  </conditionalFormatting>
  <conditionalFormatting sqref="E129:X138">
    <cfRule type="containsBlanks" dxfId="123" priority="13">
      <formula>LEN(TRIM(E129))=0</formula>
    </cfRule>
  </conditionalFormatting>
  <conditionalFormatting sqref="E141:X150">
    <cfRule type="containsBlanks" dxfId="122" priority="12">
      <formula>LEN(TRIM(E141))=0</formula>
    </cfRule>
  </conditionalFormatting>
  <conditionalFormatting sqref="E153:X162">
    <cfRule type="containsBlanks" dxfId="121" priority="3">
      <formula>LEN(TRIM(E153))=0</formula>
    </cfRule>
  </conditionalFormatting>
  <conditionalFormatting sqref="E165:X174">
    <cfRule type="containsBlanks" dxfId="120" priority="11">
      <formula>LEN(TRIM(E165))=0</formula>
    </cfRule>
  </conditionalFormatting>
  <conditionalFormatting sqref="E177:X186">
    <cfRule type="containsBlanks" dxfId="119" priority="10">
      <formula>LEN(TRIM(E177))=0</formula>
    </cfRule>
  </conditionalFormatting>
  <conditionalFormatting sqref="E189:X198">
    <cfRule type="containsBlanks" dxfId="118" priority="9">
      <formula>LEN(TRIM(E189))=0</formula>
    </cfRule>
  </conditionalFormatting>
  <conditionalFormatting sqref="E201:X210">
    <cfRule type="containsBlanks" dxfId="117" priority="8">
      <formula>LEN(TRIM(E201))=0</formula>
    </cfRule>
  </conditionalFormatting>
  <conditionalFormatting sqref="E213:X222">
    <cfRule type="containsBlanks" dxfId="116" priority="7">
      <formula>LEN(TRIM(E213))=0</formula>
    </cfRule>
  </conditionalFormatting>
  <conditionalFormatting sqref="E225:X234">
    <cfRule type="containsBlanks" dxfId="115" priority="6">
      <formula>LEN(TRIM(E225))=0</formula>
    </cfRule>
  </conditionalFormatting>
  <conditionalFormatting sqref="E237:X246">
    <cfRule type="containsBlanks" dxfId="114" priority="5">
      <formula>LEN(TRIM(E237))=0</formula>
    </cfRule>
  </conditionalFormatting>
  <conditionalFormatting sqref="E249:X258">
    <cfRule type="containsBlanks" dxfId="113" priority="4">
      <formula>LEN(TRIM(E249))=0</formula>
    </cfRule>
  </conditionalFormatting>
  <conditionalFormatting sqref="E262:X263">
    <cfRule type="containsBlanks" dxfId="112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dimension ref="A2:U264"/>
  <sheetViews>
    <sheetView topLeftCell="A228" zoomScale="55" zoomScaleNormal="55" workbookViewId="0">
      <selection activeCell="Y105" sqref="Y105"/>
    </sheetView>
  </sheetViews>
  <sheetFormatPr defaultRowHeight="13.15" x14ac:dyDescent="0.4"/>
  <cols>
    <col min="3" max="3" width="67.140625" bestFit="1" customWidth="1"/>
    <col min="4" max="4" width="5.85546875" bestFit="1" customWidth="1"/>
    <col min="21" max="21" width="13.28515625" customWidth="1"/>
  </cols>
  <sheetData>
    <row r="2" spans="1:21" x14ac:dyDescent="0.4">
      <c r="C2" s="43" t="s">
        <v>104</v>
      </c>
      <c r="D2" s="43" t="s">
        <v>229</v>
      </c>
    </row>
    <row r="3" spans="1:21" x14ac:dyDescent="0.4">
      <c r="C3" s="43" t="s">
        <v>105</v>
      </c>
      <c r="D3" s="43" t="s">
        <v>106</v>
      </c>
    </row>
    <row r="4" spans="1:21" x14ac:dyDescent="0.4">
      <c r="C4" s="43" t="s">
        <v>107</v>
      </c>
      <c r="D4" s="43" t="s">
        <v>108</v>
      </c>
    </row>
    <row r="5" spans="1:21" x14ac:dyDescent="0.4">
      <c r="C5" s="43"/>
      <c r="D5" s="43"/>
    </row>
    <row r="6" spans="1:21" x14ac:dyDescent="0.4">
      <c r="C6" s="43"/>
      <c r="D6" s="43"/>
    </row>
    <row r="7" spans="1:21" x14ac:dyDescent="0.4">
      <c r="C7" s="43"/>
      <c r="D7" s="43"/>
    </row>
    <row r="8" spans="1:21" x14ac:dyDescent="0.4">
      <c r="C8" s="43"/>
      <c r="D8" s="43"/>
    </row>
    <row r="9" spans="1:21" x14ac:dyDescent="0.4">
      <c r="C9" s="43" t="s">
        <v>109</v>
      </c>
      <c r="D9" s="43" t="s">
        <v>230</v>
      </c>
    </row>
    <row r="11" spans="1:21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1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4" t="s">
        <v>103</v>
      </c>
    </row>
    <row r="13" spans="1:21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105"/>
    </row>
    <row r="14" spans="1:21" x14ac:dyDescent="0.4">
      <c r="A14" s="7"/>
      <c r="B14" s="94" t="s">
        <v>22</v>
      </c>
      <c r="C14" s="82"/>
      <c r="D14" s="6" t="s">
        <v>23</v>
      </c>
      <c r="E14" s="6">
        <v>99</v>
      </c>
      <c r="F14" s="6">
        <v>128</v>
      </c>
      <c r="G14" s="6">
        <v>131</v>
      </c>
      <c r="H14" s="6">
        <v>141</v>
      </c>
      <c r="I14" s="6">
        <v>140</v>
      </c>
      <c r="J14" s="6">
        <v>136</v>
      </c>
      <c r="K14" s="6">
        <v>148</v>
      </c>
      <c r="L14" s="6">
        <v>132</v>
      </c>
      <c r="M14" s="6">
        <v>136</v>
      </c>
      <c r="N14" s="6">
        <v>142</v>
      </c>
      <c r="O14" s="6">
        <v>130</v>
      </c>
      <c r="P14" s="6">
        <v>139</v>
      </c>
      <c r="Q14" s="6">
        <v>123</v>
      </c>
      <c r="R14" s="6">
        <v>142</v>
      </c>
      <c r="S14" s="6">
        <v>144</v>
      </c>
      <c r="T14" s="6">
        <v>138</v>
      </c>
      <c r="U14" s="5">
        <f>SUM(E14:T14)</f>
        <v>2149</v>
      </c>
    </row>
    <row r="15" spans="1:21" x14ac:dyDescent="0.4">
      <c r="A15" s="7"/>
      <c r="B15" s="95"/>
      <c r="C15" s="88"/>
      <c r="D15" s="6" t="s">
        <v>24</v>
      </c>
      <c r="E15" s="6">
        <v>114</v>
      </c>
      <c r="F15" s="6">
        <v>141</v>
      </c>
      <c r="G15" s="6">
        <v>138</v>
      </c>
      <c r="H15" s="6">
        <v>135</v>
      </c>
      <c r="I15" s="6">
        <v>144</v>
      </c>
      <c r="J15" s="6">
        <v>137</v>
      </c>
      <c r="K15" s="6">
        <v>135</v>
      </c>
      <c r="L15" s="6">
        <v>150</v>
      </c>
      <c r="M15" s="6">
        <v>148</v>
      </c>
      <c r="N15" s="6">
        <v>138</v>
      </c>
      <c r="O15" s="6">
        <v>147</v>
      </c>
      <c r="P15" s="6">
        <v>144</v>
      </c>
      <c r="Q15" s="6">
        <v>148</v>
      </c>
      <c r="R15" s="6">
        <v>146</v>
      </c>
      <c r="S15" s="6">
        <v>147</v>
      </c>
      <c r="T15" s="6">
        <v>146</v>
      </c>
      <c r="U15" s="5">
        <f>SUM(E15:T15)</f>
        <v>2258</v>
      </c>
    </row>
    <row r="16" spans="1:21" x14ac:dyDescent="0.4">
      <c r="A16" s="8"/>
      <c r="B16" s="93"/>
      <c r="C16" s="89"/>
      <c r="D16" s="5" t="s">
        <v>25</v>
      </c>
      <c r="E16" s="5">
        <f t="shared" ref="E16:T16" si="0">SUM(E14:E15)</f>
        <v>213</v>
      </c>
      <c r="F16" s="5">
        <f t="shared" ref="F16:K16" si="1">SUM(F14:F15)</f>
        <v>269</v>
      </c>
      <c r="G16" s="5">
        <f t="shared" si="1"/>
        <v>269</v>
      </c>
      <c r="H16" s="5">
        <f t="shared" si="1"/>
        <v>276</v>
      </c>
      <c r="I16" s="5">
        <f t="shared" si="1"/>
        <v>284</v>
      </c>
      <c r="J16" s="5">
        <f t="shared" si="1"/>
        <v>273</v>
      </c>
      <c r="K16" s="5">
        <f t="shared" si="1"/>
        <v>283</v>
      </c>
      <c r="L16" s="5">
        <f t="shared" si="0"/>
        <v>282</v>
      </c>
      <c r="M16" s="5">
        <f t="shared" si="0"/>
        <v>284</v>
      </c>
      <c r="N16" s="5">
        <f t="shared" si="0"/>
        <v>280</v>
      </c>
      <c r="O16" s="5">
        <f t="shared" si="0"/>
        <v>277</v>
      </c>
      <c r="P16" s="5">
        <f t="shared" ref="P16:Q16" si="2">SUM(P14:P15)</f>
        <v>283</v>
      </c>
      <c r="Q16" s="5">
        <f t="shared" si="2"/>
        <v>271</v>
      </c>
      <c r="R16" s="5">
        <f t="shared" si="0"/>
        <v>288</v>
      </c>
      <c r="S16" s="5">
        <f t="shared" si="0"/>
        <v>291</v>
      </c>
      <c r="T16" s="5">
        <f t="shared" si="0"/>
        <v>284</v>
      </c>
      <c r="U16" s="5">
        <f>SUM(E16:T16)</f>
        <v>4407</v>
      </c>
    </row>
    <row r="17" spans="1:21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x14ac:dyDescent="0.4">
      <c r="A19" s="11"/>
      <c r="B19" s="96" t="s">
        <v>28</v>
      </c>
      <c r="C19" s="97" t="s">
        <v>29</v>
      </c>
      <c r="D19" s="6" t="s">
        <v>23</v>
      </c>
      <c r="E19" s="6">
        <v>75</v>
      </c>
      <c r="F19" s="6">
        <v>109</v>
      </c>
      <c r="G19" s="6">
        <v>98</v>
      </c>
      <c r="H19" s="6">
        <v>107</v>
      </c>
      <c r="I19" s="6">
        <v>104</v>
      </c>
      <c r="J19" s="6">
        <v>94</v>
      </c>
      <c r="K19" s="6">
        <v>108</v>
      </c>
      <c r="L19" s="6">
        <v>98</v>
      </c>
      <c r="M19" s="6">
        <v>109</v>
      </c>
      <c r="N19" s="6">
        <v>104</v>
      </c>
      <c r="O19" s="6">
        <v>107</v>
      </c>
      <c r="P19" s="6">
        <v>111</v>
      </c>
      <c r="Q19" s="6">
        <v>106</v>
      </c>
      <c r="R19" s="6">
        <v>106</v>
      </c>
      <c r="S19" s="6">
        <v>105</v>
      </c>
      <c r="T19" s="6">
        <v>103</v>
      </c>
      <c r="U19" s="5">
        <f t="shared" ref="U19:U30" si="3">SUM(E19:T19)</f>
        <v>1644</v>
      </c>
    </row>
    <row r="20" spans="1:21" x14ac:dyDescent="0.4">
      <c r="A20" s="12"/>
      <c r="B20" s="88"/>
      <c r="C20" s="98"/>
      <c r="D20" s="6" t="s">
        <v>24</v>
      </c>
      <c r="E20" s="6">
        <v>92</v>
      </c>
      <c r="F20" s="6">
        <v>113</v>
      </c>
      <c r="G20" s="6">
        <v>107</v>
      </c>
      <c r="H20" s="6">
        <v>110</v>
      </c>
      <c r="I20" s="6">
        <v>125</v>
      </c>
      <c r="J20" s="6">
        <v>98</v>
      </c>
      <c r="K20" s="6">
        <v>110</v>
      </c>
      <c r="L20" s="6">
        <v>113</v>
      </c>
      <c r="M20" s="6">
        <v>123</v>
      </c>
      <c r="N20" s="6">
        <v>107</v>
      </c>
      <c r="O20" s="6">
        <v>114</v>
      </c>
      <c r="P20" s="6">
        <v>110</v>
      </c>
      <c r="Q20" s="6">
        <v>126</v>
      </c>
      <c r="R20" s="6">
        <v>115</v>
      </c>
      <c r="S20" s="6">
        <v>119</v>
      </c>
      <c r="T20" s="6">
        <v>112</v>
      </c>
      <c r="U20" s="5">
        <f t="shared" si="3"/>
        <v>1794</v>
      </c>
    </row>
    <row r="21" spans="1:21" x14ac:dyDescent="0.4">
      <c r="A21" s="13"/>
      <c r="B21" s="89"/>
      <c r="C21" s="99"/>
      <c r="D21" s="5" t="s">
        <v>25</v>
      </c>
      <c r="E21" s="5">
        <f t="shared" ref="E21:T21" si="4">SUM(E19:E20)</f>
        <v>167</v>
      </c>
      <c r="F21" s="5">
        <f t="shared" ref="F21:K21" si="5">SUM(F19:F20)</f>
        <v>222</v>
      </c>
      <c r="G21" s="5">
        <f t="shared" si="5"/>
        <v>205</v>
      </c>
      <c r="H21" s="5">
        <f t="shared" si="5"/>
        <v>217</v>
      </c>
      <c r="I21" s="5">
        <f t="shared" si="5"/>
        <v>229</v>
      </c>
      <c r="J21" s="5">
        <f t="shared" si="5"/>
        <v>192</v>
      </c>
      <c r="K21" s="5">
        <f t="shared" si="5"/>
        <v>218</v>
      </c>
      <c r="L21" s="5">
        <f t="shared" si="4"/>
        <v>211</v>
      </c>
      <c r="M21" s="5">
        <f t="shared" si="4"/>
        <v>232</v>
      </c>
      <c r="N21" s="5">
        <f t="shared" si="4"/>
        <v>211</v>
      </c>
      <c r="O21" s="5">
        <f t="shared" si="4"/>
        <v>221</v>
      </c>
      <c r="P21" s="5">
        <f t="shared" ref="P21:Q21" si="6">SUM(P19:P20)</f>
        <v>221</v>
      </c>
      <c r="Q21" s="5">
        <f t="shared" si="6"/>
        <v>232</v>
      </c>
      <c r="R21" s="5">
        <f t="shared" si="4"/>
        <v>221</v>
      </c>
      <c r="S21" s="5">
        <f t="shared" si="4"/>
        <v>224</v>
      </c>
      <c r="T21" s="5">
        <f t="shared" si="4"/>
        <v>215</v>
      </c>
      <c r="U21" s="5">
        <f t="shared" si="3"/>
        <v>3438</v>
      </c>
    </row>
    <row r="22" spans="1:21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2</v>
      </c>
      <c r="L22" s="6">
        <v>0</v>
      </c>
      <c r="M22" s="6">
        <v>0</v>
      </c>
      <c r="N22" s="6">
        <v>1</v>
      </c>
      <c r="O22" s="6">
        <v>1</v>
      </c>
      <c r="P22" s="6">
        <v>0</v>
      </c>
      <c r="Q22" s="6">
        <v>0</v>
      </c>
      <c r="R22" s="6">
        <v>1</v>
      </c>
      <c r="S22" s="6">
        <v>1</v>
      </c>
      <c r="T22" s="6">
        <v>0</v>
      </c>
      <c r="U22" s="5">
        <f t="shared" si="3"/>
        <v>6</v>
      </c>
    </row>
    <row r="23" spans="1:21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2</v>
      </c>
      <c r="T23" s="6">
        <v>0</v>
      </c>
      <c r="U23" s="5">
        <f t="shared" si="3"/>
        <v>4</v>
      </c>
    </row>
    <row r="24" spans="1:21" x14ac:dyDescent="0.4">
      <c r="A24" s="13"/>
      <c r="B24" s="89"/>
      <c r="C24" s="99"/>
      <c r="D24" s="5" t="s">
        <v>25</v>
      </c>
      <c r="E24" s="5">
        <f t="shared" ref="E24:T24" si="7">SUM(E22:E23)</f>
        <v>0</v>
      </c>
      <c r="F24" s="5">
        <f t="shared" ref="F24:K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0</v>
      </c>
      <c r="J24" s="5">
        <f t="shared" si="8"/>
        <v>0</v>
      </c>
      <c r="K24" s="5">
        <f t="shared" si="8"/>
        <v>2</v>
      </c>
      <c r="L24" s="5">
        <f t="shared" si="7"/>
        <v>0</v>
      </c>
      <c r="M24" s="5">
        <f t="shared" si="7"/>
        <v>1</v>
      </c>
      <c r="N24" s="5">
        <f t="shared" si="7"/>
        <v>1</v>
      </c>
      <c r="O24" s="5">
        <f t="shared" si="7"/>
        <v>1</v>
      </c>
      <c r="P24" s="5">
        <f t="shared" ref="P24:Q24" si="9">SUM(P22:P23)</f>
        <v>0</v>
      </c>
      <c r="Q24" s="5">
        <f t="shared" si="9"/>
        <v>0</v>
      </c>
      <c r="R24" s="5">
        <f t="shared" si="7"/>
        <v>2</v>
      </c>
      <c r="S24" s="5">
        <f t="shared" si="7"/>
        <v>3</v>
      </c>
      <c r="T24" s="5">
        <f t="shared" si="7"/>
        <v>0</v>
      </c>
      <c r="U24" s="5">
        <f t="shared" si="3"/>
        <v>10</v>
      </c>
    </row>
    <row r="25" spans="1:21" x14ac:dyDescent="0.4">
      <c r="A25" s="12"/>
      <c r="B25" s="96" t="s">
        <v>32</v>
      </c>
      <c r="C25" s="97" t="s">
        <v>33</v>
      </c>
      <c r="D25" s="6" t="s">
        <v>23</v>
      </c>
      <c r="E25" s="6">
        <v>4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0</v>
      </c>
      <c r="O25" s="6">
        <v>5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5">
        <f t="shared" si="3"/>
        <v>11</v>
      </c>
    </row>
    <row r="26" spans="1:21" x14ac:dyDescent="0.4">
      <c r="A26" s="12"/>
      <c r="B26" s="88"/>
      <c r="C26" s="98"/>
      <c r="D26" s="6" t="s">
        <v>24</v>
      </c>
      <c r="E26" s="6">
        <v>3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3</v>
      </c>
      <c r="N26" s="6">
        <v>0</v>
      </c>
      <c r="O26" s="6">
        <v>8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5">
        <f t="shared" si="3"/>
        <v>14</v>
      </c>
    </row>
    <row r="27" spans="1:21" x14ac:dyDescent="0.4">
      <c r="A27" s="13"/>
      <c r="B27" s="89"/>
      <c r="C27" s="99"/>
      <c r="D27" s="5" t="s">
        <v>25</v>
      </c>
      <c r="E27" s="5">
        <f t="shared" ref="E27:T27" si="10">SUM(E25:E26)</f>
        <v>7</v>
      </c>
      <c r="F27" s="5">
        <f t="shared" ref="F27:K27" si="11">SUM(F25:F26)</f>
        <v>0</v>
      </c>
      <c r="G27" s="5">
        <f t="shared" si="11"/>
        <v>0</v>
      </c>
      <c r="H27" s="5">
        <f t="shared" si="11"/>
        <v>0</v>
      </c>
      <c r="I27" s="5">
        <f t="shared" si="11"/>
        <v>0</v>
      </c>
      <c r="J27" s="5">
        <f t="shared" si="11"/>
        <v>0</v>
      </c>
      <c r="K27" s="5">
        <f t="shared" si="11"/>
        <v>0</v>
      </c>
      <c r="L27" s="5">
        <f t="shared" si="10"/>
        <v>0</v>
      </c>
      <c r="M27" s="5">
        <f t="shared" si="10"/>
        <v>4</v>
      </c>
      <c r="N27" s="5">
        <f t="shared" si="10"/>
        <v>0</v>
      </c>
      <c r="O27" s="5">
        <f t="shared" si="10"/>
        <v>13</v>
      </c>
      <c r="P27" s="5">
        <f t="shared" ref="P27:Q27" si="12">SUM(P25:P26)</f>
        <v>1</v>
      </c>
      <c r="Q27" s="5">
        <f t="shared" si="12"/>
        <v>0</v>
      </c>
      <c r="R27" s="5">
        <f t="shared" si="10"/>
        <v>0</v>
      </c>
      <c r="S27" s="5">
        <f t="shared" si="10"/>
        <v>0</v>
      </c>
      <c r="T27" s="5">
        <f t="shared" si="10"/>
        <v>0</v>
      </c>
      <c r="U27" s="5">
        <f t="shared" si="3"/>
        <v>25</v>
      </c>
    </row>
    <row r="28" spans="1:21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79</v>
      </c>
      <c r="F28" s="5">
        <f t="shared" ref="F28:K28" si="13">SUM(F19,F22,F25)</f>
        <v>109</v>
      </c>
      <c r="G28" s="5">
        <f t="shared" si="13"/>
        <v>98</v>
      </c>
      <c r="H28" s="5">
        <f t="shared" si="13"/>
        <v>107</v>
      </c>
      <c r="I28" s="5">
        <f t="shared" si="13"/>
        <v>104</v>
      </c>
      <c r="J28" s="5">
        <f t="shared" si="13"/>
        <v>94</v>
      </c>
      <c r="K28" s="5">
        <f t="shared" si="13"/>
        <v>110</v>
      </c>
      <c r="L28" s="5">
        <f t="shared" ref="L28:T29" si="14">SUM(L19,L22,L25)</f>
        <v>98</v>
      </c>
      <c r="M28" s="5">
        <f t="shared" si="14"/>
        <v>110</v>
      </c>
      <c r="N28" s="5">
        <f t="shared" si="14"/>
        <v>105</v>
      </c>
      <c r="O28" s="5">
        <f t="shared" si="14"/>
        <v>113</v>
      </c>
      <c r="P28" s="5">
        <f t="shared" ref="P28:Q28" si="15">SUM(P19,P22,P25)</f>
        <v>112</v>
      </c>
      <c r="Q28" s="5">
        <f t="shared" si="15"/>
        <v>106</v>
      </c>
      <c r="R28" s="5">
        <f t="shared" si="14"/>
        <v>107</v>
      </c>
      <c r="S28" s="5">
        <f t="shared" si="14"/>
        <v>106</v>
      </c>
      <c r="T28" s="5">
        <f t="shared" si="14"/>
        <v>103</v>
      </c>
      <c r="U28" s="5">
        <f t="shared" si="3"/>
        <v>1661</v>
      </c>
    </row>
    <row r="29" spans="1:21" x14ac:dyDescent="0.4">
      <c r="A29" s="13"/>
      <c r="B29" s="88"/>
      <c r="C29" s="98"/>
      <c r="D29" s="5" t="s">
        <v>24</v>
      </c>
      <c r="E29" s="5">
        <f>SUM(E20,E23,E26)</f>
        <v>95</v>
      </c>
      <c r="F29" s="5">
        <f t="shared" ref="F29:K29" si="16">SUM(F20,F23,F26)</f>
        <v>113</v>
      </c>
      <c r="G29" s="5">
        <f t="shared" si="16"/>
        <v>107</v>
      </c>
      <c r="H29" s="5">
        <f t="shared" si="16"/>
        <v>110</v>
      </c>
      <c r="I29" s="5">
        <f t="shared" si="16"/>
        <v>125</v>
      </c>
      <c r="J29" s="5">
        <f t="shared" si="16"/>
        <v>98</v>
      </c>
      <c r="K29" s="5">
        <f t="shared" si="16"/>
        <v>110</v>
      </c>
      <c r="L29" s="5">
        <f t="shared" si="14"/>
        <v>113</v>
      </c>
      <c r="M29" s="5">
        <f t="shared" si="14"/>
        <v>127</v>
      </c>
      <c r="N29" s="5">
        <f t="shared" si="14"/>
        <v>107</v>
      </c>
      <c r="O29" s="5">
        <f t="shared" si="14"/>
        <v>122</v>
      </c>
      <c r="P29" s="5">
        <f t="shared" ref="P29:Q29" si="17">SUM(P20,P23,P26)</f>
        <v>110</v>
      </c>
      <c r="Q29" s="5">
        <f t="shared" si="17"/>
        <v>126</v>
      </c>
      <c r="R29" s="5">
        <f t="shared" si="14"/>
        <v>116</v>
      </c>
      <c r="S29" s="5">
        <f t="shared" si="14"/>
        <v>121</v>
      </c>
      <c r="T29" s="5">
        <f t="shared" si="14"/>
        <v>112</v>
      </c>
      <c r="U29" s="5">
        <f t="shared" si="3"/>
        <v>1812</v>
      </c>
    </row>
    <row r="30" spans="1:21" x14ac:dyDescent="0.4">
      <c r="A30" s="13"/>
      <c r="B30" s="89"/>
      <c r="C30" s="99"/>
      <c r="D30" s="5" t="s">
        <v>25</v>
      </c>
      <c r="E30" s="5">
        <f t="shared" ref="E30:T30" si="18">SUM(E28:E29)</f>
        <v>174</v>
      </c>
      <c r="F30" s="5">
        <f t="shared" ref="F30:K30" si="19">SUM(F28:F29)</f>
        <v>222</v>
      </c>
      <c r="G30" s="5">
        <f t="shared" si="19"/>
        <v>205</v>
      </c>
      <c r="H30" s="5">
        <f t="shared" si="19"/>
        <v>217</v>
      </c>
      <c r="I30" s="5">
        <f t="shared" si="19"/>
        <v>229</v>
      </c>
      <c r="J30" s="5">
        <f t="shared" si="19"/>
        <v>192</v>
      </c>
      <c r="K30" s="5">
        <f t="shared" si="19"/>
        <v>220</v>
      </c>
      <c r="L30" s="5">
        <f t="shared" si="18"/>
        <v>211</v>
      </c>
      <c r="M30" s="5">
        <f t="shared" si="18"/>
        <v>237</v>
      </c>
      <c r="N30" s="5">
        <f t="shared" si="18"/>
        <v>212</v>
      </c>
      <c r="O30" s="5">
        <f t="shared" si="18"/>
        <v>235</v>
      </c>
      <c r="P30" s="5">
        <f t="shared" ref="P30:Q30" si="20">SUM(P28:P29)</f>
        <v>222</v>
      </c>
      <c r="Q30" s="5">
        <f t="shared" si="20"/>
        <v>232</v>
      </c>
      <c r="R30" s="5">
        <f t="shared" si="18"/>
        <v>223</v>
      </c>
      <c r="S30" s="5">
        <f t="shared" si="18"/>
        <v>227</v>
      </c>
      <c r="T30" s="5">
        <f t="shared" si="18"/>
        <v>215</v>
      </c>
      <c r="U30" s="5">
        <f t="shared" si="3"/>
        <v>3473</v>
      </c>
    </row>
    <row r="31" spans="1:21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28"/>
    </row>
    <row r="33" spans="1:21" x14ac:dyDescent="0.4">
      <c r="A33" s="6">
        <v>1</v>
      </c>
      <c r="B33" s="91" t="s">
        <v>38</v>
      </c>
      <c r="C33" s="83"/>
      <c r="D33" s="74"/>
      <c r="E33" s="6">
        <v>218</v>
      </c>
      <c r="F33" s="6">
        <v>275</v>
      </c>
      <c r="G33" s="6">
        <v>275</v>
      </c>
      <c r="H33" s="6">
        <v>282</v>
      </c>
      <c r="I33" s="6">
        <v>290</v>
      </c>
      <c r="J33" s="6">
        <v>279</v>
      </c>
      <c r="K33" s="6">
        <v>289</v>
      </c>
      <c r="L33" s="6">
        <v>288</v>
      </c>
      <c r="M33" s="6">
        <v>290</v>
      </c>
      <c r="N33" s="6">
        <v>286</v>
      </c>
      <c r="O33" s="6">
        <v>283</v>
      </c>
      <c r="P33" s="6">
        <v>289</v>
      </c>
      <c r="Q33" s="6">
        <v>277</v>
      </c>
      <c r="R33" s="6">
        <v>294</v>
      </c>
      <c r="S33" s="6">
        <v>297</v>
      </c>
      <c r="T33" s="6">
        <v>290</v>
      </c>
      <c r="U33" s="5">
        <f>SUM(E33:T33)</f>
        <v>4502</v>
      </c>
    </row>
    <row r="34" spans="1:21" x14ac:dyDescent="0.4">
      <c r="A34" s="6">
        <v>2</v>
      </c>
      <c r="B34" s="91" t="s">
        <v>39</v>
      </c>
      <c r="C34" s="83"/>
      <c r="D34" s="74"/>
      <c r="E34" s="5">
        <v>174</v>
      </c>
      <c r="F34" s="5">
        <v>222</v>
      </c>
      <c r="G34" s="5">
        <v>205</v>
      </c>
      <c r="H34" s="5">
        <v>217</v>
      </c>
      <c r="I34" s="5">
        <v>229</v>
      </c>
      <c r="J34" s="5">
        <v>192</v>
      </c>
      <c r="K34" s="5">
        <v>220</v>
      </c>
      <c r="L34" s="5">
        <v>211</v>
      </c>
      <c r="M34" s="5">
        <v>237</v>
      </c>
      <c r="N34" s="5">
        <v>212</v>
      </c>
      <c r="O34" s="5">
        <v>235</v>
      </c>
      <c r="P34" s="5">
        <v>222</v>
      </c>
      <c r="Q34" s="5">
        <v>232</v>
      </c>
      <c r="R34" s="5">
        <v>223</v>
      </c>
      <c r="S34" s="5">
        <v>227</v>
      </c>
      <c r="T34" s="5">
        <v>215</v>
      </c>
      <c r="U34" s="5">
        <f>SUM(E34:T34)</f>
        <v>3473</v>
      </c>
    </row>
    <row r="35" spans="1:21" x14ac:dyDescent="0.4">
      <c r="A35" s="6">
        <v>3</v>
      </c>
      <c r="B35" s="91" t="s">
        <v>40</v>
      </c>
      <c r="C35" s="83"/>
      <c r="D35" s="74"/>
      <c r="E35" s="6">
        <v>0</v>
      </c>
      <c r="F35" s="6">
        <v>1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3</v>
      </c>
      <c r="M35" s="6">
        <v>0</v>
      </c>
      <c r="N35" s="6">
        <v>0</v>
      </c>
      <c r="O35" s="6">
        <v>1</v>
      </c>
      <c r="P35" s="6">
        <v>3</v>
      </c>
      <c r="Q35" s="6">
        <v>0</v>
      </c>
      <c r="R35" s="6">
        <v>0</v>
      </c>
      <c r="S35" s="6">
        <v>0</v>
      </c>
      <c r="T35" s="6">
        <v>0</v>
      </c>
      <c r="U35" s="5">
        <f>SUM(E35:T35)</f>
        <v>9</v>
      </c>
    </row>
    <row r="36" spans="1:21" x14ac:dyDescent="0.4">
      <c r="A36" s="6">
        <v>4</v>
      </c>
      <c r="B36" s="91" t="s">
        <v>41</v>
      </c>
      <c r="C36" s="83"/>
      <c r="D36" s="74"/>
      <c r="E36" s="5">
        <f t="shared" ref="E36:T36" si="21">E33-(E34+E35)</f>
        <v>44</v>
      </c>
      <c r="F36" s="5">
        <f t="shared" ref="F36:K36" si="22">F33-(F34+F35)</f>
        <v>52</v>
      </c>
      <c r="G36" s="5">
        <f t="shared" si="22"/>
        <v>69</v>
      </c>
      <c r="H36" s="5">
        <f t="shared" si="22"/>
        <v>65</v>
      </c>
      <c r="I36" s="5">
        <f t="shared" si="22"/>
        <v>61</v>
      </c>
      <c r="J36" s="5">
        <f t="shared" si="22"/>
        <v>87</v>
      </c>
      <c r="K36" s="5">
        <f t="shared" si="22"/>
        <v>69</v>
      </c>
      <c r="L36" s="5">
        <f t="shared" si="21"/>
        <v>74</v>
      </c>
      <c r="M36" s="5">
        <f t="shared" si="21"/>
        <v>53</v>
      </c>
      <c r="N36" s="5">
        <f t="shared" si="21"/>
        <v>74</v>
      </c>
      <c r="O36" s="5">
        <f t="shared" si="21"/>
        <v>47</v>
      </c>
      <c r="P36" s="5">
        <f t="shared" ref="P36:Q36" si="23">P33-(P34+P35)</f>
        <v>64</v>
      </c>
      <c r="Q36" s="5">
        <f t="shared" si="23"/>
        <v>45</v>
      </c>
      <c r="R36" s="5">
        <f t="shared" si="21"/>
        <v>71</v>
      </c>
      <c r="S36" s="5">
        <f t="shared" si="21"/>
        <v>70</v>
      </c>
      <c r="T36" s="5">
        <f t="shared" si="21"/>
        <v>75</v>
      </c>
      <c r="U36" s="5">
        <f>SUM(E36:T36)</f>
        <v>1020</v>
      </c>
    </row>
    <row r="37" spans="1:21" x14ac:dyDescent="0.4">
      <c r="A37" s="75"/>
      <c r="B37" s="83"/>
      <c r="C37" s="83"/>
      <c r="D37" s="83"/>
      <c r="E37" s="75"/>
      <c r="F37" s="76"/>
      <c r="G37" s="76"/>
      <c r="H37" s="76"/>
      <c r="I37" s="76"/>
      <c r="J37" s="76"/>
      <c r="K37" s="76"/>
      <c r="L37" s="106"/>
      <c r="M37" s="106"/>
      <c r="N37" s="106"/>
      <c r="O37" s="107"/>
      <c r="P37" s="6"/>
      <c r="Q37" s="6"/>
      <c r="R37" s="6"/>
      <c r="S37" s="6"/>
      <c r="T37" s="6"/>
      <c r="U37" s="28"/>
    </row>
    <row r="38" spans="1:21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28"/>
    </row>
    <row r="39" spans="1:21" x14ac:dyDescent="0.4">
      <c r="A39" s="11"/>
      <c r="B39" s="86" t="s">
        <v>44</v>
      </c>
      <c r="C39" s="82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5">
        <f>SUM(E39:T39)</f>
        <v>0</v>
      </c>
    </row>
    <row r="40" spans="1:21" x14ac:dyDescent="0.4">
      <c r="A40" s="12"/>
      <c r="B40" s="87"/>
      <c r="C40" s="88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5">
        <f>SUM(E40:T40)</f>
        <v>0</v>
      </c>
    </row>
    <row r="41" spans="1:21" x14ac:dyDescent="0.4">
      <c r="A41" s="14"/>
      <c r="B41" s="85"/>
      <c r="C41" s="89"/>
      <c r="D41" s="5" t="s">
        <v>25</v>
      </c>
      <c r="E41" s="5">
        <f t="shared" ref="E41:T41" si="24">SUM(E39:E40)</f>
        <v>0</v>
      </c>
      <c r="F41" s="5">
        <f t="shared" ref="F41:K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4"/>
        <v>0</v>
      </c>
      <c r="M41" s="5">
        <f t="shared" si="24"/>
        <v>0</v>
      </c>
      <c r="N41" s="5">
        <f t="shared" si="24"/>
        <v>0</v>
      </c>
      <c r="O41" s="5">
        <f t="shared" si="24"/>
        <v>0</v>
      </c>
      <c r="P41" s="5">
        <f t="shared" ref="P41:Q41" si="26">SUM(P39:P40)</f>
        <v>0</v>
      </c>
      <c r="Q41" s="5">
        <f t="shared" si="26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>SUM(E41:T41)</f>
        <v>0</v>
      </c>
    </row>
    <row r="42" spans="1:21" x14ac:dyDescent="0.4">
      <c r="A42" s="84"/>
      <c r="B42" s="85"/>
      <c r="C42" s="85"/>
      <c r="D42" s="89"/>
      <c r="E42" s="75"/>
      <c r="F42" s="76"/>
      <c r="G42" s="76"/>
      <c r="H42" s="76"/>
      <c r="I42" s="76"/>
      <c r="J42" s="76"/>
      <c r="K42" s="76"/>
      <c r="L42" s="83"/>
      <c r="M42" s="83"/>
      <c r="N42" s="83"/>
      <c r="O42" s="74"/>
      <c r="P42" s="6"/>
      <c r="Q42" s="6"/>
      <c r="R42" s="6"/>
      <c r="S42" s="6"/>
      <c r="T42" s="6"/>
      <c r="U42" s="5"/>
    </row>
    <row r="43" spans="1:21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5"/>
    </row>
    <row r="45" spans="1:21" x14ac:dyDescent="0.4">
      <c r="A45" s="11" t="s">
        <v>48</v>
      </c>
      <c r="B45" s="17" t="s">
        <v>28</v>
      </c>
      <c r="C45" s="73" t="s">
        <v>49</v>
      </c>
      <c r="D45" s="74"/>
      <c r="E45" s="6">
        <v>23</v>
      </c>
      <c r="F45" s="6">
        <v>6</v>
      </c>
      <c r="G45" s="6">
        <v>6</v>
      </c>
      <c r="H45" s="6">
        <v>6</v>
      </c>
      <c r="I45" s="6">
        <v>5</v>
      </c>
      <c r="J45" s="6">
        <v>4</v>
      </c>
      <c r="K45" s="6">
        <v>11</v>
      </c>
      <c r="L45" s="6">
        <v>10</v>
      </c>
      <c r="M45" s="6">
        <v>12</v>
      </c>
      <c r="N45" s="6">
        <v>11</v>
      </c>
      <c r="O45" s="6">
        <v>13</v>
      </c>
      <c r="P45" s="6">
        <v>8</v>
      </c>
      <c r="Q45" s="6">
        <v>16</v>
      </c>
      <c r="R45" s="6">
        <v>16</v>
      </c>
      <c r="S45" s="6">
        <v>18</v>
      </c>
      <c r="T45" s="6">
        <v>17</v>
      </c>
      <c r="U45" s="5">
        <f t="shared" ref="U45:U66" si="27">SUM(E45:T45)</f>
        <v>182</v>
      </c>
    </row>
    <row r="46" spans="1:21" x14ac:dyDescent="0.4">
      <c r="A46" s="11" t="s">
        <v>50</v>
      </c>
      <c r="B46" s="51"/>
      <c r="C46" s="24" t="s">
        <v>110</v>
      </c>
      <c r="D46" s="24"/>
      <c r="E46" s="6">
        <v>12</v>
      </c>
      <c r="F46" s="6">
        <v>4</v>
      </c>
      <c r="G46" s="6">
        <v>1</v>
      </c>
      <c r="H46" s="6">
        <v>4</v>
      </c>
      <c r="I46" s="6">
        <v>11</v>
      </c>
      <c r="J46" s="6">
        <v>8</v>
      </c>
      <c r="K46" s="6">
        <v>14</v>
      </c>
      <c r="L46" s="6">
        <v>12</v>
      </c>
      <c r="M46" s="6">
        <v>18</v>
      </c>
      <c r="N46" s="6">
        <v>16</v>
      </c>
      <c r="O46" s="6">
        <v>17</v>
      </c>
      <c r="P46" s="6">
        <v>20</v>
      </c>
      <c r="Q46" s="6">
        <v>26</v>
      </c>
      <c r="R46" s="6">
        <v>22</v>
      </c>
      <c r="S46" s="6">
        <v>29</v>
      </c>
      <c r="T46" s="6">
        <v>21</v>
      </c>
      <c r="U46" s="5">
        <f t="shared" si="27"/>
        <v>235</v>
      </c>
    </row>
    <row r="47" spans="1:21" x14ac:dyDescent="0.4">
      <c r="A47" s="7"/>
      <c r="B47" s="52"/>
      <c r="C47" s="24" t="s">
        <v>111</v>
      </c>
      <c r="D47" s="24"/>
      <c r="E47" s="6">
        <v>32</v>
      </c>
      <c r="F47" s="6">
        <v>4</v>
      </c>
      <c r="G47" s="6">
        <v>2</v>
      </c>
      <c r="H47" s="6">
        <v>7</v>
      </c>
      <c r="I47" s="6">
        <v>13</v>
      </c>
      <c r="J47" s="6">
        <v>13</v>
      </c>
      <c r="K47" s="6">
        <v>27</v>
      </c>
      <c r="L47" s="6">
        <v>18</v>
      </c>
      <c r="M47" s="6">
        <v>5</v>
      </c>
      <c r="N47" s="6">
        <v>10</v>
      </c>
      <c r="O47" s="6">
        <v>7</v>
      </c>
      <c r="P47" s="6">
        <v>9</v>
      </c>
      <c r="Q47" s="6">
        <v>15</v>
      </c>
      <c r="R47" s="6">
        <v>17</v>
      </c>
      <c r="S47" s="6">
        <v>11</v>
      </c>
      <c r="T47" s="6">
        <v>25</v>
      </c>
      <c r="U47" s="5">
        <f t="shared" si="27"/>
        <v>215</v>
      </c>
    </row>
    <row r="48" spans="1:21" x14ac:dyDescent="0.4">
      <c r="A48" s="7"/>
      <c r="B48" s="52"/>
      <c r="C48" s="24" t="s">
        <v>112</v>
      </c>
      <c r="D48" s="24"/>
      <c r="E48" s="6">
        <v>6</v>
      </c>
      <c r="F48" s="6">
        <v>0</v>
      </c>
      <c r="G48" s="6">
        <v>6</v>
      </c>
      <c r="H48" s="6">
        <v>7</v>
      </c>
      <c r="I48" s="6">
        <v>8</v>
      </c>
      <c r="J48" s="6">
        <v>2</v>
      </c>
      <c r="K48" s="6">
        <v>4</v>
      </c>
      <c r="L48" s="6">
        <v>1</v>
      </c>
      <c r="M48" s="6">
        <v>4</v>
      </c>
      <c r="N48" s="6">
        <v>3</v>
      </c>
      <c r="O48" s="6">
        <v>3</v>
      </c>
      <c r="P48" s="6">
        <v>7</v>
      </c>
      <c r="Q48" s="6">
        <v>14</v>
      </c>
      <c r="R48" s="6">
        <v>18</v>
      </c>
      <c r="S48" s="6">
        <v>15</v>
      </c>
      <c r="T48" s="6">
        <v>9</v>
      </c>
      <c r="U48" s="5">
        <f t="shared" si="27"/>
        <v>107</v>
      </c>
    </row>
    <row r="49" spans="1:21" x14ac:dyDescent="0.4">
      <c r="A49" s="7"/>
      <c r="B49" s="52"/>
      <c r="C49" s="24" t="s">
        <v>113</v>
      </c>
      <c r="D49" s="24"/>
      <c r="E49" s="6">
        <v>2</v>
      </c>
      <c r="F49" s="6">
        <v>1</v>
      </c>
      <c r="G49" s="6">
        <v>0</v>
      </c>
      <c r="H49" s="6">
        <v>1</v>
      </c>
      <c r="I49" s="6">
        <v>1</v>
      </c>
      <c r="J49" s="6">
        <v>1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3</v>
      </c>
      <c r="Q49" s="6">
        <v>1</v>
      </c>
      <c r="R49" s="6">
        <v>5</v>
      </c>
      <c r="S49" s="6">
        <v>2</v>
      </c>
      <c r="T49" s="6">
        <v>1</v>
      </c>
      <c r="U49" s="5">
        <f t="shared" si="27"/>
        <v>19</v>
      </c>
    </row>
    <row r="50" spans="1:21" x14ac:dyDescent="0.4">
      <c r="A50" s="7"/>
      <c r="B50" s="52"/>
      <c r="C50" s="24" t="s">
        <v>114</v>
      </c>
      <c r="D50" s="24"/>
      <c r="E50" s="6">
        <v>0</v>
      </c>
      <c r="F50" s="6">
        <v>1</v>
      </c>
      <c r="G50" s="6">
        <v>0</v>
      </c>
      <c r="H50" s="6">
        <v>0</v>
      </c>
      <c r="I50" s="6">
        <v>2</v>
      </c>
      <c r="J50" s="6">
        <v>0</v>
      </c>
      <c r="K50" s="6">
        <v>2</v>
      </c>
      <c r="L50" s="6">
        <v>1</v>
      </c>
      <c r="M50" s="6">
        <v>2</v>
      </c>
      <c r="N50" s="6">
        <v>1</v>
      </c>
      <c r="O50" s="6">
        <v>1</v>
      </c>
      <c r="P50" s="6">
        <v>2</v>
      </c>
      <c r="Q50" s="6">
        <v>0</v>
      </c>
      <c r="R50" s="6">
        <v>1</v>
      </c>
      <c r="S50" s="6">
        <v>0</v>
      </c>
      <c r="T50" s="6">
        <v>0</v>
      </c>
      <c r="U50" s="5">
        <f t="shared" si="27"/>
        <v>13</v>
      </c>
    </row>
    <row r="51" spans="1:21" x14ac:dyDescent="0.4">
      <c r="A51" s="7"/>
      <c r="B51" s="52"/>
      <c r="C51" s="24" t="s">
        <v>115</v>
      </c>
      <c r="D51" s="24"/>
      <c r="E51" s="6">
        <v>1</v>
      </c>
      <c r="F51" s="6">
        <v>0</v>
      </c>
      <c r="G51" s="6">
        <v>0</v>
      </c>
      <c r="H51" s="6">
        <v>1</v>
      </c>
      <c r="I51" s="6">
        <v>0</v>
      </c>
      <c r="J51" s="6">
        <v>2</v>
      </c>
      <c r="K51" s="6">
        <v>2</v>
      </c>
      <c r="L51" s="6">
        <v>2</v>
      </c>
      <c r="M51" s="6">
        <v>1</v>
      </c>
      <c r="N51" s="6">
        <v>0</v>
      </c>
      <c r="O51" s="6">
        <v>1</v>
      </c>
      <c r="P51" s="6">
        <v>0</v>
      </c>
      <c r="Q51" s="6">
        <v>3</v>
      </c>
      <c r="R51" s="6">
        <v>3</v>
      </c>
      <c r="S51" s="6">
        <v>7</v>
      </c>
      <c r="T51" s="6">
        <v>1</v>
      </c>
      <c r="U51" s="5">
        <f t="shared" si="27"/>
        <v>24</v>
      </c>
    </row>
    <row r="52" spans="1:21" ht="13.15" customHeight="1" x14ac:dyDescent="0.4">
      <c r="A52" s="7"/>
      <c r="B52" s="52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1</v>
      </c>
      <c r="I52" s="6">
        <v>3</v>
      </c>
      <c r="J52" s="6">
        <v>0</v>
      </c>
      <c r="K52" s="6">
        <v>3</v>
      </c>
      <c r="L52" s="6">
        <v>0</v>
      </c>
      <c r="M52" s="6">
        <v>2</v>
      </c>
      <c r="N52" s="6">
        <v>1</v>
      </c>
      <c r="O52" s="6">
        <v>1</v>
      </c>
      <c r="P52" s="6">
        <v>2</v>
      </c>
      <c r="Q52" s="6">
        <v>0</v>
      </c>
      <c r="R52" s="6">
        <v>1</v>
      </c>
      <c r="S52" s="6">
        <v>0</v>
      </c>
      <c r="T52" s="6">
        <v>2</v>
      </c>
      <c r="U52" s="5">
        <f t="shared" si="27"/>
        <v>16</v>
      </c>
    </row>
    <row r="53" spans="1:21" ht="13.15" customHeight="1" x14ac:dyDescent="0.4">
      <c r="A53" s="7"/>
      <c r="B53" s="52"/>
      <c r="C53" s="24" t="s">
        <v>117</v>
      </c>
      <c r="D53" s="24"/>
      <c r="E53" s="6">
        <v>0</v>
      </c>
      <c r="F53" s="6">
        <v>1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1</v>
      </c>
      <c r="Q53" s="6">
        <v>1</v>
      </c>
      <c r="R53" s="6">
        <v>1</v>
      </c>
      <c r="S53" s="6">
        <v>2</v>
      </c>
      <c r="T53" s="6">
        <v>0</v>
      </c>
      <c r="U53" s="5">
        <f t="shared" si="27"/>
        <v>8</v>
      </c>
    </row>
    <row r="54" spans="1:21" ht="13.15" customHeight="1" x14ac:dyDescent="0.4">
      <c r="A54" s="7"/>
      <c r="B54" s="52"/>
      <c r="C54" s="24" t="s">
        <v>118</v>
      </c>
      <c r="D54" s="24"/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1</v>
      </c>
      <c r="K54" s="6">
        <v>1</v>
      </c>
      <c r="L54" s="6">
        <v>2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2</v>
      </c>
      <c r="S54" s="6">
        <v>0</v>
      </c>
      <c r="T54" s="6">
        <v>1</v>
      </c>
      <c r="U54" s="5">
        <f t="shared" si="27"/>
        <v>9</v>
      </c>
    </row>
    <row r="55" spans="1:21" x14ac:dyDescent="0.4">
      <c r="A55" s="6" t="s">
        <v>26</v>
      </c>
      <c r="B55" s="67" t="s">
        <v>51</v>
      </c>
      <c r="C55" s="83"/>
      <c r="D55" s="74"/>
      <c r="E55" s="6">
        <f>SUM(E45:E54)</f>
        <v>76</v>
      </c>
      <c r="F55" s="6">
        <f t="shared" ref="F55:U55" si="28">SUM(F45:F54)</f>
        <v>18</v>
      </c>
      <c r="G55" s="6">
        <f t="shared" si="28"/>
        <v>15</v>
      </c>
      <c r="H55" s="6">
        <f t="shared" si="28"/>
        <v>27</v>
      </c>
      <c r="I55" s="6">
        <f t="shared" si="28"/>
        <v>44</v>
      </c>
      <c r="J55" s="6">
        <f t="shared" si="28"/>
        <v>31</v>
      </c>
      <c r="K55" s="6">
        <f t="shared" si="28"/>
        <v>64</v>
      </c>
      <c r="L55" s="6">
        <f t="shared" si="28"/>
        <v>47</v>
      </c>
      <c r="M55" s="6">
        <f t="shared" si="28"/>
        <v>44</v>
      </c>
      <c r="N55" s="6">
        <f t="shared" si="28"/>
        <v>42</v>
      </c>
      <c r="O55" s="6">
        <f t="shared" si="28"/>
        <v>44</v>
      </c>
      <c r="P55" s="6">
        <f t="shared" si="28"/>
        <v>52</v>
      </c>
      <c r="Q55" s="6">
        <f t="shared" si="28"/>
        <v>77</v>
      </c>
      <c r="R55" s="6">
        <f t="shared" si="28"/>
        <v>86</v>
      </c>
      <c r="S55" s="6">
        <f t="shared" si="28"/>
        <v>84</v>
      </c>
      <c r="T55" s="6">
        <f t="shared" si="28"/>
        <v>77</v>
      </c>
      <c r="U55" s="6">
        <f t="shared" si="28"/>
        <v>828</v>
      </c>
    </row>
    <row r="56" spans="1:21" x14ac:dyDescent="0.4">
      <c r="A56" s="84"/>
      <c r="B56" s="85"/>
      <c r="C56" s="85"/>
      <c r="D56" s="85"/>
      <c r="E56" s="85"/>
      <c r="U56" s="5"/>
    </row>
    <row r="57" spans="1:21" x14ac:dyDescent="0.4">
      <c r="A57" s="11" t="s">
        <v>48</v>
      </c>
      <c r="B57" s="17" t="s">
        <v>30</v>
      </c>
      <c r="C57" s="73" t="s">
        <v>52</v>
      </c>
      <c r="D57" s="74"/>
      <c r="E57" s="6">
        <v>8</v>
      </c>
      <c r="F57" s="6">
        <v>6</v>
      </c>
      <c r="G57" s="6">
        <v>20</v>
      </c>
      <c r="H57" s="6">
        <v>7</v>
      </c>
      <c r="I57" s="6">
        <v>9</v>
      </c>
      <c r="J57" s="6">
        <v>7</v>
      </c>
      <c r="K57" s="6">
        <v>17</v>
      </c>
      <c r="L57" s="6">
        <v>19</v>
      </c>
      <c r="M57" s="6">
        <v>16</v>
      </c>
      <c r="N57" s="6">
        <v>18</v>
      </c>
      <c r="O57" s="6">
        <v>14</v>
      </c>
      <c r="P57" s="6">
        <v>12</v>
      </c>
      <c r="Q57" s="6">
        <v>4</v>
      </c>
      <c r="R57" s="6">
        <v>12</v>
      </c>
      <c r="S57" s="6">
        <v>7</v>
      </c>
      <c r="T57" s="6">
        <v>17</v>
      </c>
      <c r="U57" s="5">
        <f t="shared" si="27"/>
        <v>193</v>
      </c>
    </row>
    <row r="58" spans="1:21" x14ac:dyDescent="0.4">
      <c r="A58" s="11" t="s">
        <v>50</v>
      </c>
      <c r="B58" s="52"/>
      <c r="C58" s="24" t="s">
        <v>119</v>
      </c>
      <c r="D58" s="53"/>
      <c r="E58" s="6">
        <v>8</v>
      </c>
      <c r="F58" s="6">
        <v>53</v>
      </c>
      <c r="G58" s="6">
        <v>54</v>
      </c>
      <c r="H58" s="6">
        <v>54</v>
      </c>
      <c r="I58" s="6">
        <v>25</v>
      </c>
      <c r="J58" s="6">
        <v>10</v>
      </c>
      <c r="K58" s="6">
        <v>7</v>
      </c>
      <c r="L58" s="6">
        <v>3</v>
      </c>
      <c r="M58" s="6">
        <v>5</v>
      </c>
      <c r="N58" s="6">
        <v>7</v>
      </c>
      <c r="O58" s="6">
        <v>7</v>
      </c>
      <c r="P58" s="6">
        <v>5</v>
      </c>
      <c r="Q58" s="6">
        <v>5</v>
      </c>
      <c r="R58" s="6">
        <v>9</v>
      </c>
      <c r="S58" s="6">
        <v>7</v>
      </c>
      <c r="T58" s="6">
        <v>17</v>
      </c>
      <c r="U58" s="5">
        <f t="shared" si="27"/>
        <v>276</v>
      </c>
    </row>
    <row r="59" spans="1:21" x14ac:dyDescent="0.4">
      <c r="A59" s="7"/>
      <c r="B59" s="52"/>
      <c r="C59" s="24" t="s">
        <v>120</v>
      </c>
      <c r="D59" s="53"/>
      <c r="E59" s="6">
        <v>24</v>
      </c>
      <c r="F59" s="6">
        <v>48</v>
      </c>
      <c r="G59" s="6">
        <v>72</v>
      </c>
      <c r="H59" s="6">
        <v>56</v>
      </c>
      <c r="I59" s="6">
        <v>35</v>
      </c>
      <c r="J59" s="6">
        <v>23</v>
      </c>
      <c r="K59" s="6">
        <v>30</v>
      </c>
      <c r="L59" s="6">
        <v>56</v>
      </c>
      <c r="M59" s="6">
        <v>87</v>
      </c>
      <c r="N59" s="6">
        <v>35</v>
      </c>
      <c r="O59" s="6">
        <v>41</v>
      </c>
      <c r="P59" s="6">
        <v>35</v>
      </c>
      <c r="Q59" s="6">
        <v>39</v>
      </c>
      <c r="R59" s="6">
        <v>20</v>
      </c>
      <c r="S59" s="6">
        <v>43</v>
      </c>
      <c r="T59" s="6">
        <v>17</v>
      </c>
      <c r="U59" s="5">
        <f t="shared" si="27"/>
        <v>661</v>
      </c>
    </row>
    <row r="60" spans="1:21" x14ac:dyDescent="0.4">
      <c r="A60" s="7"/>
      <c r="B60" s="52"/>
      <c r="C60" s="24" t="s">
        <v>121</v>
      </c>
      <c r="D60" s="53"/>
      <c r="E60" s="6">
        <v>2</v>
      </c>
      <c r="F60" s="6">
        <v>1</v>
      </c>
      <c r="G60" s="6">
        <v>3</v>
      </c>
      <c r="H60" s="6">
        <v>1</v>
      </c>
      <c r="I60" s="6">
        <v>1</v>
      </c>
      <c r="J60" s="6">
        <v>1</v>
      </c>
      <c r="K60" s="6">
        <v>2</v>
      </c>
      <c r="L60" s="6">
        <v>3</v>
      </c>
      <c r="M60" s="6">
        <v>3</v>
      </c>
      <c r="N60" s="6">
        <v>1</v>
      </c>
      <c r="O60" s="6">
        <v>0</v>
      </c>
      <c r="P60" s="6">
        <v>0</v>
      </c>
      <c r="Q60" s="6">
        <v>1</v>
      </c>
      <c r="R60" s="6">
        <v>1</v>
      </c>
      <c r="S60" s="6">
        <v>4</v>
      </c>
      <c r="T60" s="6">
        <v>3</v>
      </c>
      <c r="U60" s="5">
        <f t="shared" si="27"/>
        <v>27</v>
      </c>
    </row>
    <row r="61" spans="1:21" x14ac:dyDescent="0.4">
      <c r="A61" s="7"/>
      <c r="B61" s="52"/>
      <c r="C61" s="24" t="s">
        <v>122</v>
      </c>
      <c r="D61" s="53"/>
      <c r="E61" s="6">
        <v>0</v>
      </c>
      <c r="F61" s="6">
        <v>18</v>
      </c>
      <c r="G61" s="6">
        <v>2</v>
      </c>
      <c r="H61" s="6">
        <v>2</v>
      </c>
      <c r="I61" s="6">
        <v>0</v>
      </c>
      <c r="J61" s="6">
        <v>3</v>
      </c>
      <c r="K61" s="6">
        <v>1</v>
      </c>
      <c r="L61" s="6">
        <v>2</v>
      </c>
      <c r="M61" s="6">
        <v>2</v>
      </c>
      <c r="N61" s="6">
        <v>0</v>
      </c>
      <c r="O61" s="6">
        <v>1</v>
      </c>
      <c r="P61" s="6">
        <v>4</v>
      </c>
      <c r="Q61" s="6">
        <v>1</v>
      </c>
      <c r="R61" s="6">
        <v>2</v>
      </c>
      <c r="S61" s="6">
        <v>1</v>
      </c>
      <c r="T61" s="6">
        <v>3</v>
      </c>
      <c r="U61" s="5">
        <f t="shared" si="27"/>
        <v>42</v>
      </c>
    </row>
    <row r="62" spans="1:21" x14ac:dyDescent="0.4">
      <c r="A62" s="7"/>
      <c r="B62" s="52"/>
      <c r="C62" s="24" t="s">
        <v>123</v>
      </c>
      <c r="D62" s="53"/>
      <c r="E62" s="6">
        <v>0</v>
      </c>
      <c r="F62" s="6">
        <v>1</v>
      </c>
      <c r="G62" s="6">
        <v>1</v>
      </c>
      <c r="H62" s="6">
        <v>3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>
        <v>0</v>
      </c>
      <c r="O62" s="6">
        <v>0</v>
      </c>
      <c r="P62" s="6">
        <v>3</v>
      </c>
      <c r="Q62" s="6">
        <v>0</v>
      </c>
      <c r="R62" s="6">
        <v>2</v>
      </c>
      <c r="S62" s="6">
        <v>1</v>
      </c>
      <c r="T62" s="6">
        <v>1</v>
      </c>
      <c r="U62" s="5">
        <f t="shared" si="27"/>
        <v>13</v>
      </c>
    </row>
    <row r="63" spans="1:21" ht="13.15" customHeight="1" x14ac:dyDescent="0.4">
      <c r="A63" s="7"/>
      <c r="B63" s="52"/>
      <c r="C63" s="24" t="s">
        <v>124</v>
      </c>
      <c r="D63" s="50"/>
      <c r="E63" s="6">
        <v>0</v>
      </c>
      <c r="F63" s="6">
        <v>0</v>
      </c>
      <c r="G63" s="6">
        <v>0</v>
      </c>
      <c r="H63" s="6">
        <v>0</v>
      </c>
      <c r="I63" s="6">
        <v>2</v>
      </c>
      <c r="J63" s="6">
        <v>1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2</v>
      </c>
      <c r="Q63" s="6">
        <v>0</v>
      </c>
      <c r="R63" s="6">
        <v>1</v>
      </c>
      <c r="S63" s="6">
        <v>0</v>
      </c>
      <c r="T63" s="6">
        <v>0</v>
      </c>
      <c r="U63" s="5">
        <f t="shared" si="27"/>
        <v>7</v>
      </c>
    </row>
    <row r="64" spans="1:21" x14ac:dyDescent="0.4">
      <c r="A64" s="7"/>
      <c r="B64" s="52"/>
      <c r="C64" s="24" t="s">
        <v>125</v>
      </c>
      <c r="D64" s="53"/>
      <c r="E64" s="6">
        <v>0</v>
      </c>
      <c r="F64" s="6">
        <v>1</v>
      </c>
      <c r="G64" s="6">
        <v>0</v>
      </c>
      <c r="H64" s="6">
        <v>0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5">
        <f t="shared" si="27"/>
        <v>4</v>
      </c>
    </row>
    <row r="65" spans="1:21" x14ac:dyDescent="0.4">
      <c r="A65" s="7"/>
      <c r="B65" s="52"/>
      <c r="C65" s="24" t="s">
        <v>126</v>
      </c>
      <c r="D65" s="53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  <c r="U65" s="5">
        <f t="shared" si="27"/>
        <v>3</v>
      </c>
    </row>
    <row r="66" spans="1:21" x14ac:dyDescent="0.4">
      <c r="A66" s="7"/>
      <c r="B66" s="52"/>
      <c r="C66" s="24" t="s">
        <v>127</v>
      </c>
      <c r="D66" s="53"/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2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0</v>
      </c>
      <c r="S66" s="6">
        <v>0</v>
      </c>
      <c r="T66" s="6">
        <v>1</v>
      </c>
      <c r="U66" s="5">
        <f t="shared" si="27"/>
        <v>5</v>
      </c>
    </row>
    <row r="67" spans="1:21" x14ac:dyDescent="0.4">
      <c r="A67" s="6" t="s">
        <v>26</v>
      </c>
      <c r="B67" s="67" t="s">
        <v>51</v>
      </c>
      <c r="C67" s="83"/>
      <c r="D67" s="74"/>
      <c r="E67" s="6">
        <f t="shared" ref="E67:U67" si="29">SUM(E57:E66)</f>
        <v>43</v>
      </c>
      <c r="F67" s="6">
        <f t="shared" si="29"/>
        <v>129</v>
      </c>
      <c r="G67" s="6">
        <f t="shared" si="29"/>
        <v>152</v>
      </c>
      <c r="H67" s="6">
        <f t="shared" si="29"/>
        <v>123</v>
      </c>
      <c r="I67" s="6">
        <f t="shared" si="29"/>
        <v>73</v>
      </c>
      <c r="J67" s="6">
        <f t="shared" si="29"/>
        <v>46</v>
      </c>
      <c r="K67" s="6">
        <f t="shared" si="29"/>
        <v>58</v>
      </c>
      <c r="L67" s="6">
        <f t="shared" si="29"/>
        <v>86</v>
      </c>
      <c r="M67" s="6">
        <f t="shared" si="29"/>
        <v>113</v>
      </c>
      <c r="N67" s="6">
        <f t="shared" si="29"/>
        <v>61</v>
      </c>
      <c r="O67" s="6">
        <f t="shared" si="29"/>
        <v>64</v>
      </c>
      <c r="P67" s="6">
        <f t="shared" si="29"/>
        <v>62</v>
      </c>
      <c r="Q67" s="6">
        <f t="shared" si="29"/>
        <v>52</v>
      </c>
      <c r="R67" s="6">
        <f t="shared" si="29"/>
        <v>47</v>
      </c>
      <c r="S67" s="6">
        <f t="shared" si="29"/>
        <v>63</v>
      </c>
      <c r="T67" s="6">
        <f t="shared" si="29"/>
        <v>59</v>
      </c>
      <c r="U67" s="6">
        <f t="shared" si="29"/>
        <v>1231</v>
      </c>
    </row>
    <row r="68" spans="1:21" x14ac:dyDescent="0.4">
      <c r="A68" s="84"/>
      <c r="B68" s="85"/>
      <c r="C68" s="85"/>
      <c r="D68" s="85"/>
      <c r="E68" s="85"/>
    </row>
    <row r="69" spans="1:21" x14ac:dyDescent="0.4">
      <c r="A69" s="11" t="s">
        <v>48</v>
      </c>
      <c r="B69" s="17" t="s">
        <v>32</v>
      </c>
      <c r="C69" s="73" t="s">
        <v>53</v>
      </c>
      <c r="D69" s="74"/>
      <c r="E69" s="6">
        <v>7</v>
      </c>
      <c r="F69" s="6">
        <v>6</v>
      </c>
      <c r="G69" s="6">
        <v>5</v>
      </c>
      <c r="H69" s="6">
        <v>4</v>
      </c>
      <c r="I69" s="6">
        <v>5</v>
      </c>
      <c r="J69" s="6">
        <v>7</v>
      </c>
      <c r="K69" s="6">
        <v>8</v>
      </c>
      <c r="L69" s="6">
        <v>10</v>
      </c>
      <c r="M69" s="6">
        <v>7</v>
      </c>
      <c r="N69" s="6">
        <v>7</v>
      </c>
      <c r="O69" s="6">
        <v>6</v>
      </c>
      <c r="P69" s="6">
        <v>8</v>
      </c>
      <c r="Q69" s="6">
        <v>4</v>
      </c>
      <c r="R69" s="6">
        <v>9</v>
      </c>
      <c r="S69" s="6">
        <v>7</v>
      </c>
      <c r="T69" s="6">
        <v>4</v>
      </c>
      <c r="U69" s="5">
        <f t="shared" ref="U69:U78" si="30">SUM(E69:T69)</f>
        <v>104</v>
      </c>
    </row>
    <row r="70" spans="1:21" x14ac:dyDescent="0.4">
      <c r="A70" s="11" t="s">
        <v>50</v>
      </c>
      <c r="B70" s="52"/>
      <c r="C70" s="24" t="s">
        <v>128</v>
      </c>
      <c r="D70" s="50"/>
      <c r="E70" s="6">
        <v>3</v>
      </c>
      <c r="F70" s="6">
        <v>5</v>
      </c>
      <c r="G70" s="6">
        <v>0</v>
      </c>
      <c r="H70" s="6">
        <v>3</v>
      </c>
      <c r="I70" s="6">
        <v>0</v>
      </c>
      <c r="J70" s="6">
        <v>1</v>
      </c>
      <c r="K70" s="6">
        <v>0</v>
      </c>
      <c r="L70" s="6">
        <v>0</v>
      </c>
      <c r="M70" s="6">
        <v>0</v>
      </c>
      <c r="N70" s="6">
        <v>7</v>
      </c>
      <c r="O70" s="6">
        <v>2</v>
      </c>
      <c r="P70" s="6">
        <v>4</v>
      </c>
      <c r="Q70" s="6">
        <v>2</v>
      </c>
      <c r="R70" s="6">
        <v>3</v>
      </c>
      <c r="S70" s="6">
        <v>4</v>
      </c>
      <c r="T70" s="6">
        <v>5</v>
      </c>
      <c r="U70" s="5">
        <f t="shared" si="30"/>
        <v>39</v>
      </c>
    </row>
    <row r="71" spans="1:21" x14ac:dyDescent="0.4">
      <c r="A71" s="7"/>
      <c r="B71" s="52"/>
      <c r="C71" s="24" t="s">
        <v>129</v>
      </c>
      <c r="D71" s="50"/>
      <c r="E71" s="6">
        <v>2</v>
      </c>
      <c r="F71" s="6">
        <v>2</v>
      </c>
      <c r="G71" s="6">
        <v>1</v>
      </c>
      <c r="H71" s="6">
        <v>0</v>
      </c>
      <c r="I71" s="6">
        <v>1</v>
      </c>
      <c r="J71" s="6">
        <v>2</v>
      </c>
      <c r="K71" s="6">
        <v>2</v>
      </c>
      <c r="L71" s="6">
        <v>3</v>
      </c>
      <c r="M71" s="6">
        <v>0</v>
      </c>
      <c r="N71" s="6">
        <v>7</v>
      </c>
      <c r="O71" s="6">
        <v>2</v>
      </c>
      <c r="P71" s="6">
        <v>0</v>
      </c>
      <c r="Q71" s="6">
        <v>3</v>
      </c>
      <c r="R71" s="6">
        <v>1</v>
      </c>
      <c r="S71" s="6">
        <v>3</v>
      </c>
      <c r="T71" s="6">
        <v>0</v>
      </c>
      <c r="U71" s="5">
        <f t="shared" si="30"/>
        <v>29</v>
      </c>
    </row>
    <row r="72" spans="1:21" x14ac:dyDescent="0.4">
      <c r="A72" s="7"/>
      <c r="B72" s="52"/>
      <c r="C72" s="24" t="s">
        <v>130</v>
      </c>
      <c r="D72" s="50"/>
      <c r="E72" s="6">
        <v>1</v>
      </c>
      <c r="F72" s="6">
        <v>3</v>
      </c>
      <c r="G72" s="6">
        <v>0</v>
      </c>
      <c r="H72" s="6">
        <v>0</v>
      </c>
      <c r="I72" s="6">
        <v>1</v>
      </c>
      <c r="J72" s="6">
        <v>1</v>
      </c>
      <c r="K72" s="6">
        <v>3</v>
      </c>
      <c r="L72" s="6">
        <v>2</v>
      </c>
      <c r="M72" s="6">
        <v>3</v>
      </c>
      <c r="N72" s="6">
        <v>0</v>
      </c>
      <c r="O72" s="6">
        <v>1</v>
      </c>
      <c r="P72" s="6">
        <v>2</v>
      </c>
      <c r="Q72" s="6">
        <v>1</v>
      </c>
      <c r="R72" s="6">
        <v>3</v>
      </c>
      <c r="S72" s="6">
        <v>1</v>
      </c>
      <c r="T72" s="6">
        <v>1</v>
      </c>
      <c r="U72" s="5">
        <f t="shared" si="30"/>
        <v>23</v>
      </c>
    </row>
    <row r="73" spans="1:21" x14ac:dyDescent="0.4">
      <c r="A73" s="7"/>
      <c r="B73" s="52"/>
      <c r="C73" s="24" t="s">
        <v>131</v>
      </c>
      <c r="D73" s="50"/>
      <c r="E73" s="6">
        <v>0</v>
      </c>
      <c r="F73" s="6">
        <v>8</v>
      </c>
      <c r="G73" s="6">
        <v>1</v>
      </c>
      <c r="H73" s="6">
        <v>3</v>
      </c>
      <c r="I73" s="6">
        <v>2</v>
      </c>
      <c r="J73" s="6">
        <v>1</v>
      </c>
      <c r="K73" s="6">
        <v>2</v>
      </c>
      <c r="L73" s="6">
        <v>14</v>
      </c>
      <c r="M73" s="6">
        <v>6</v>
      </c>
      <c r="N73" s="6">
        <v>8</v>
      </c>
      <c r="O73" s="6">
        <v>1</v>
      </c>
      <c r="P73" s="6">
        <v>3</v>
      </c>
      <c r="Q73" s="6">
        <v>7</v>
      </c>
      <c r="R73" s="6">
        <v>4</v>
      </c>
      <c r="S73" s="6">
        <v>2</v>
      </c>
      <c r="T73" s="6">
        <v>4</v>
      </c>
      <c r="U73" s="5">
        <f t="shared" si="30"/>
        <v>66</v>
      </c>
    </row>
    <row r="74" spans="1:21" ht="13.15" customHeight="1" x14ac:dyDescent="0.4">
      <c r="A74" s="7"/>
      <c r="B74" s="52"/>
      <c r="C74" s="24" t="s">
        <v>132</v>
      </c>
      <c r="D74" s="50"/>
      <c r="E74" s="6">
        <v>0</v>
      </c>
      <c r="F74" s="6">
        <v>0</v>
      </c>
      <c r="G74" s="6">
        <v>0</v>
      </c>
      <c r="H74" s="6">
        <v>1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5">
        <f t="shared" si="30"/>
        <v>3</v>
      </c>
    </row>
    <row r="75" spans="1:21" x14ac:dyDescent="0.4">
      <c r="A75" s="7"/>
      <c r="B75" s="52"/>
      <c r="C75" s="24" t="s">
        <v>133</v>
      </c>
      <c r="D75" s="50"/>
      <c r="E75" s="6">
        <v>0</v>
      </c>
      <c r="F75" s="6">
        <v>5</v>
      </c>
      <c r="G75" s="6">
        <v>1</v>
      </c>
      <c r="H75" s="6">
        <v>1</v>
      </c>
      <c r="I75" s="6">
        <v>1</v>
      </c>
      <c r="J75" s="6">
        <v>2</v>
      </c>
      <c r="K75" s="6">
        <v>1</v>
      </c>
      <c r="L75" s="6">
        <v>2</v>
      </c>
      <c r="M75" s="6">
        <v>1</v>
      </c>
      <c r="N75" s="6">
        <v>0</v>
      </c>
      <c r="O75" s="6">
        <v>0</v>
      </c>
      <c r="P75" s="6">
        <v>1</v>
      </c>
      <c r="Q75" s="6">
        <v>1</v>
      </c>
      <c r="R75" s="6">
        <v>0</v>
      </c>
      <c r="S75" s="6">
        <v>0</v>
      </c>
      <c r="T75" s="6">
        <v>0</v>
      </c>
      <c r="U75" s="5">
        <f t="shared" si="30"/>
        <v>16</v>
      </c>
    </row>
    <row r="76" spans="1:21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0</v>
      </c>
      <c r="H76" s="6">
        <v>0</v>
      </c>
      <c r="I76" s="6">
        <v>2</v>
      </c>
      <c r="J76" s="6">
        <v>1</v>
      </c>
      <c r="K76" s="6">
        <v>3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5">
        <f t="shared" si="30"/>
        <v>6</v>
      </c>
    </row>
    <row r="77" spans="1:21" x14ac:dyDescent="0.4">
      <c r="A77" s="7"/>
      <c r="B77" s="52"/>
      <c r="C77" s="24" t="s">
        <v>135</v>
      </c>
      <c r="D77" s="50"/>
      <c r="E77" s="6">
        <v>1</v>
      </c>
      <c r="F77" s="6">
        <v>0</v>
      </c>
      <c r="G77" s="6">
        <v>0</v>
      </c>
      <c r="H77" s="6">
        <v>0</v>
      </c>
      <c r="I77" s="6">
        <v>2</v>
      </c>
      <c r="J77" s="6">
        <v>0</v>
      </c>
      <c r="K77" s="6">
        <v>1</v>
      </c>
      <c r="L77" s="6">
        <v>1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5">
        <f t="shared" si="30"/>
        <v>6</v>
      </c>
    </row>
    <row r="78" spans="1:21" x14ac:dyDescent="0.4">
      <c r="A78" s="7"/>
      <c r="B78" s="52"/>
      <c r="C78" s="24" t="s">
        <v>136</v>
      </c>
      <c r="D78" s="50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1</v>
      </c>
      <c r="M78" s="6">
        <v>2</v>
      </c>
      <c r="N78" s="6">
        <v>1</v>
      </c>
      <c r="O78" s="6">
        <v>0</v>
      </c>
      <c r="P78" s="6">
        <v>3</v>
      </c>
      <c r="Q78" s="6">
        <v>0</v>
      </c>
      <c r="R78" s="6">
        <v>0</v>
      </c>
      <c r="S78" s="6">
        <v>1</v>
      </c>
      <c r="T78" s="6">
        <v>0</v>
      </c>
      <c r="U78" s="5">
        <f t="shared" si="30"/>
        <v>10</v>
      </c>
    </row>
    <row r="79" spans="1:21" x14ac:dyDescent="0.4">
      <c r="A79" s="6" t="s">
        <v>26</v>
      </c>
      <c r="B79" s="67" t="s">
        <v>51</v>
      </c>
      <c r="C79" s="83"/>
      <c r="D79" s="74"/>
      <c r="E79" s="6">
        <f>SUM(E69:E78)</f>
        <v>14</v>
      </c>
      <c r="F79" s="6">
        <f t="shared" ref="F79:T79" si="31">SUM(F69:F78)</f>
        <v>30</v>
      </c>
      <c r="G79" s="6">
        <f t="shared" si="31"/>
        <v>8</v>
      </c>
      <c r="H79" s="6">
        <f t="shared" si="31"/>
        <v>12</v>
      </c>
      <c r="I79" s="6">
        <f t="shared" si="31"/>
        <v>15</v>
      </c>
      <c r="J79" s="6">
        <f t="shared" si="31"/>
        <v>16</v>
      </c>
      <c r="K79" s="6">
        <f t="shared" si="31"/>
        <v>21</v>
      </c>
      <c r="L79" s="6">
        <f t="shared" si="31"/>
        <v>33</v>
      </c>
      <c r="M79" s="6">
        <f t="shared" si="31"/>
        <v>20</v>
      </c>
      <c r="N79" s="6">
        <f t="shared" si="31"/>
        <v>30</v>
      </c>
      <c r="O79" s="6">
        <f t="shared" si="31"/>
        <v>12</v>
      </c>
      <c r="P79" s="6">
        <f t="shared" si="31"/>
        <v>21</v>
      </c>
      <c r="Q79" s="6">
        <f t="shared" si="31"/>
        <v>18</v>
      </c>
      <c r="R79" s="6">
        <f t="shared" si="31"/>
        <v>20</v>
      </c>
      <c r="S79" s="6">
        <f t="shared" si="31"/>
        <v>18</v>
      </c>
      <c r="T79" s="6">
        <f t="shared" si="31"/>
        <v>14</v>
      </c>
      <c r="U79" s="6">
        <f t="shared" ref="U79" si="32">SUM(U69:U78)</f>
        <v>302</v>
      </c>
    </row>
    <row r="80" spans="1:21" x14ac:dyDescent="0.4">
      <c r="A80" s="84"/>
      <c r="B80" s="85"/>
      <c r="C80" s="85"/>
      <c r="D80" s="85"/>
      <c r="E80" s="85"/>
    </row>
    <row r="81" spans="1:21" x14ac:dyDescent="0.4">
      <c r="A81" s="11" t="s">
        <v>48</v>
      </c>
      <c r="B81" s="17" t="s">
        <v>34</v>
      </c>
      <c r="C81" s="73" t="s">
        <v>54</v>
      </c>
      <c r="D81" s="74"/>
      <c r="E81" s="6">
        <v>0</v>
      </c>
      <c r="F81" s="6">
        <v>0</v>
      </c>
      <c r="G81" s="6">
        <v>2</v>
      </c>
      <c r="H81" s="6">
        <v>0</v>
      </c>
      <c r="I81" s="6">
        <v>1</v>
      </c>
      <c r="J81" s="6">
        <v>1</v>
      </c>
      <c r="K81" s="6">
        <v>2</v>
      </c>
      <c r="L81" s="6">
        <v>1</v>
      </c>
      <c r="M81" s="6">
        <v>0</v>
      </c>
      <c r="N81" s="6">
        <v>4</v>
      </c>
      <c r="O81" s="6">
        <v>7</v>
      </c>
      <c r="P81" s="6">
        <v>3</v>
      </c>
      <c r="Q81" s="6">
        <v>0</v>
      </c>
      <c r="R81" s="6">
        <v>3</v>
      </c>
      <c r="S81" s="6">
        <v>1</v>
      </c>
      <c r="T81" s="6">
        <v>1</v>
      </c>
      <c r="U81" s="5">
        <f t="shared" ref="U81:U90" si="33">SUM(E81:T81)</f>
        <v>26</v>
      </c>
    </row>
    <row r="82" spans="1:21" x14ac:dyDescent="0.4">
      <c r="A82" s="11" t="s">
        <v>50</v>
      </c>
      <c r="B82" s="52"/>
      <c r="C82" s="24" t="s">
        <v>137</v>
      </c>
      <c r="D82" s="50"/>
      <c r="E82" s="6">
        <v>10</v>
      </c>
      <c r="F82" s="6">
        <v>3</v>
      </c>
      <c r="G82" s="6">
        <v>4</v>
      </c>
      <c r="H82" s="6">
        <v>0</v>
      </c>
      <c r="I82" s="6">
        <v>3</v>
      </c>
      <c r="J82" s="6">
        <v>3</v>
      </c>
      <c r="K82" s="6">
        <v>0</v>
      </c>
      <c r="L82" s="6">
        <v>1</v>
      </c>
      <c r="M82" s="6">
        <v>0</v>
      </c>
      <c r="N82" s="6">
        <v>1</v>
      </c>
      <c r="O82" s="6">
        <v>6</v>
      </c>
      <c r="P82" s="6">
        <v>3</v>
      </c>
      <c r="Q82" s="6">
        <v>0</v>
      </c>
      <c r="R82" s="6">
        <v>2</v>
      </c>
      <c r="S82" s="6">
        <v>0</v>
      </c>
      <c r="T82" s="6">
        <v>1</v>
      </c>
      <c r="U82" s="5">
        <f t="shared" si="33"/>
        <v>37</v>
      </c>
    </row>
    <row r="83" spans="1:21" x14ac:dyDescent="0.4">
      <c r="A83" s="7"/>
      <c r="B83" s="52"/>
      <c r="C83" s="24" t="s">
        <v>138</v>
      </c>
      <c r="D83" s="50"/>
      <c r="E83" s="6">
        <v>3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2</v>
      </c>
      <c r="O83" s="6">
        <v>1</v>
      </c>
      <c r="P83" s="6">
        <v>2</v>
      </c>
      <c r="Q83" s="6">
        <v>0</v>
      </c>
      <c r="R83" s="6">
        <v>0</v>
      </c>
      <c r="S83" s="6">
        <v>0</v>
      </c>
      <c r="T83" s="6">
        <v>0</v>
      </c>
      <c r="U83" s="5">
        <f t="shared" si="33"/>
        <v>9</v>
      </c>
    </row>
    <row r="84" spans="1:21" x14ac:dyDescent="0.4">
      <c r="A84" s="7"/>
      <c r="B84" s="52"/>
      <c r="C84" s="24" t="s">
        <v>139</v>
      </c>
      <c r="D84" s="50"/>
      <c r="E84" s="6">
        <v>0</v>
      </c>
      <c r="F84" s="6">
        <v>2</v>
      </c>
      <c r="G84" s="6">
        <v>0</v>
      </c>
      <c r="H84" s="6">
        <v>0</v>
      </c>
      <c r="I84" s="6">
        <v>0</v>
      </c>
      <c r="J84" s="6">
        <v>1</v>
      </c>
      <c r="K84" s="6">
        <v>2</v>
      </c>
      <c r="L84" s="6">
        <v>0</v>
      </c>
      <c r="M84" s="6">
        <v>0</v>
      </c>
      <c r="N84" s="6">
        <v>0</v>
      </c>
      <c r="O84" s="6">
        <v>1</v>
      </c>
      <c r="P84" s="6">
        <v>2</v>
      </c>
      <c r="Q84" s="6">
        <v>0</v>
      </c>
      <c r="R84" s="6">
        <v>1</v>
      </c>
      <c r="S84" s="6">
        <v>0</v>
      </c>
      <c r="T84" s="6">
        <v>0</v>
      </c>
      <c r="U84" s="5">
        <f t="shared" si="33"/>
        <v>9</v>
      </c>
    </row>
    <row r="85" spans="1:21" ht="13.15" customHeight="1" x14ac:dyDescent="0.4">
      <c r="A85" s="7"/>
      <c r="B85" s="52"/>
      <c r="C85" s="24" t="s">
        <v>140</v>
      </c>
      <c r="D85" s="50"/>
      <c r="E85" s="6">
        <v>0</v>
      </c>
      <c r="F85" s="6">
        <v>2</v>
      </c>
      <c r="G85" s="6">
        <v>0</v>
      </c>
      <c r="H85" s="6">
        <v>0</v>
      </c>
      <c r="I85" s="6">
        <v>1</v>
      </c>
      <c r="J85" s="6">
        <v>0</v>
      </c>
      <c r="K85" s="6">
        <v>1</v>
      </c>
      <c r="L85" s="6">
        <v>1</v>
      </c>
      <c r="M85" s="6">
        <v>0</v>
      </c>
      <c r="N85" s="6">
        <v>2</v>
      </c>
      <c r="O85" s="6">
        <v>5</v>
      </c>
      <c r="P85" s="6">
        <v>0</v>
      </c>
      <c r="Q85" s="6">
        <v>0</v>
      </c>
      <c r="R85" s="6">
        <v>0</v>
      </c>
      <c r="S85" s="6">
        <v>1</v>
      </c>
      <c r="T85" s="6">
        <v>2</v>
      </c>
      <c r="U85" s="5">
        <f t="shared" si="33"/>
        <v>15</v>
      </c>
    </row>
    <row r="86" spans="1:21" x14ac:dyDescent="0.4">
      <c r="A86" s="7"/>
      <c r="B86" s="52"/>
      <c r="C86" s="24" t="s">
        <v>141</v>
      </c>
      <c r="D86" s="50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1</v>
      </c>
      <c r="M86" s="6">
        <v>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5">
        <f t="shared" si="33"/>
        <v>2</v>
      </c>
    </row>
    <row r="87" spans="1:21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5">
        <f t="shared" si="33"/>
        <v>1</v>
      </c>
    </row>
    <row r="88" spans="1:21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0</v>
      </c>
      <c r="T88" s="6">
        <v>0</v>
      </c>
      <c r="U88" s="5">
        <f t="shared" si="33"/>
        <v>1</v>
      </c>
    </row>
    <row r="89" spans="1:21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1</v>
      </c>
      <c r="R89" s="6">
        <v>0</v>
      </c>
      <c r="S89" s="6">
        <v>0</v>
      </c>
      <c r="T89" s="6">
        <v>0</v>
      </c>
      <c r="U89" s="5">
        <f t="shared" si="33"/>
        <v>1</v>
      </c>
    </row>
    <row r="90" spans="1:21" x14ac:dyDescent="0.4">
      <c r="A90" s="7"/>
      <c r="B90" s="52"/>
      <c r="C90" s="24" t="s">
        <v>145</v>
      </c>
      <c r="D90" s="50"/>
      <c r="E90" s="6">
        <v>0</v>
      </c>
      <c r="F90" s="6">
        <v>1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  <c r="Q90" s="6">
        <v>1</v>
      </c>
      <c r="R90" s="6">
        <v>0</v>
      </c>
      <c r="S90" s="6">
        <v>1</v>
      </c>
      <c r="T90" s="6">
        <v>0</v>
      </c>
      <c r="U90" s="5">
        <f t="shared" si="33"/>
        <v>4</v>
      </c>
    </row>
    <row r="91" spans="1:21" x14ac:dyDescent="0.4">
      <c r="A91" s="6" t="s">
        <v>26</v>
      </c>
      <c r="B91" s="67" t="s">
        <v>51</v>
      </c>
      <c r="C91" s="83"/>
      <c r="D91" s="74"/>
      <c r="E91" s="6">
        <f t="shared" ref="E91:U91" si="34">SUM(E81:E90)</f>
        <v>13</v>
      </c>
      <c r="F91" s="6">
        <f t="shared" si="34"/>
        <v>9</v>
      </c>
      <c r="G91" s="6">
        <f t="shared" si="34"/>
        <v>6</v>
      </c>
      <c r="H91" s="6">
        <f t="shared" si="34"/>
        <v>0</v>
      </c>
      <c r="I91" s="6">
        <f t="shared" si="34"/>
        <v>5</v>
      </c>
      <c r="J91" s="6">
        <f t="shared" si="34"/>
        <v>5</v>
      </c>
      <c r="K91" s="6">
        <f t="shared" si="34"/>
        <v>5</v>
      </c>
      <c r="L91" s="6">
        <f t="shared" si="34"/>
        <v>4</v>
      </c>
      <c r="M91" s="6">
        <f t="shared" si="34"/>
        <v>1</v>
      </c>
      <c r="N91" s="6">
        <f t="shared" si="34"/>
        <v>9</v>
      </c>
      <c r="O91" s="6">
        <f t="shared" si="34"/>
        <v>21</v>
      </c>
      <c r="P91" s="6">
        <f t="shared" si="34"/>
        <v>12</v>
      </c>
      <c r="Q91" s="6">
        <f t="shared" si="34"/>
        <v>2</v>
      </c>
      <c r="R91" s="6">
        <f t="shared" si="34"/>
        <v>6</v>
      </c>
      <c r="S91" s="6">
        <f t="shared" si="34"/>
        <v>3</v>
      </c>
      <c r="T91" s="6">
        <f t="shared" si="34"/>
        <v>4</v>
      </c>
      <c r="U91" s="6">
        <f t="shared" si="34"/>
        <v>105</v>
      </c>
    </row>
    <row r="92" spans="1:21" x14ac:dyDescent="0.4">
      <c r="A92" s="84"/>
      <c r="B92" s="85"/>
      <c r="C92" s="85"/>
      <c r="D92" s="85"/>
      <c r="E92" s="85"/>
    </row>
    <row r="93" spans="1:21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1</v>
      </c>
      <c r="G93" s="6">
        <v>0</v>
      </c>
      <c r="H93" s="6">
        <v>1</v>
      </c>
      <c r="I93" s="6">
        <v>3</v>
      </c>
      <c r="J93" s="6">
        <v>1</v>
      </c>
      <c r="K93" s="6">
        <v>0</v>
      </c>
      <c r="L93" s="6">
        <v>1</v>
      </c>
      <c r="M93" s="6">
        <v>3</v>
      </c>
      <c r="N93" s="6">
        <v>1</v>
      </c>
      <c r="O93" s="6">
        <v>3</v>
      </c>
      <c r="P93" s="6">
        <v>4</v>
      </c>
      <c r="Q93" s="6">
        <v>6</v>
      </c>
      <c r="R93" s="6">
        <v>1</v>
      </c>
      <c r="S93" s="6">
        <v>6</v>
      </c>
      <c r="T93" s="6">
        <v>0</v>
      </c>
      <c r="U93" s="5">
        <f t="shared" ref="U93:U102" si="35">SUM(E93:T93)</f>
        <v>31</v>
      </c>
    </row>
    <row r="94" spans="1:21" x14ac:dyDescent="0.4">
      <c r="A94" s="11" t="s">
        <v>50</v>
      </c>
      <c r="B94" s="52"/>
      <c r="C94" s="24" t="s">
        <v>146</v>
      </c>
      <c r="D94" s="50"/>
      <c r="E94" s="6">
        <v>2</v>
      </c>
      <c r="F94" s="6">
        <v>3</v>
      </c>
      <c r="G94" s="6">
        <v>1</v>
      </c>
      <c r="H94" s="6">
        <v>0</v>
      </c>
      <c r="I94" s="6">
        <v>0</v>
      </c>
      <c r="J94" s="6">
        <v>0</v>
      </c>
      <c r="K94" s="6">
        <v>4</v>
      </c>
      <c r="L94" s="6">
        <v>0</v>
      </c>
      <c r="M94" s="6">
        <v>0</v>
      </c>
      <c r="N94" s="6">
        <v>1</v>
      </c>
      <c r="O94" s="6">
        <v>2</v>
      </c>
      <c r="P94" s="6">
        <v>4</v>
      </c>
      <c r="Q94" s="6">
        <v>2</v>
      </c>
      <c r="R94" s="6">
        <v>2</v>
      </c>
      <c r="S94" s="6">
        <v>2</v>
      </c>
      <c r="T94" s="6">
        <v>0</v>
      </c>
      <c r="U94" s="5">
        <f t="shared" si="35"/>
        <v>23</v>
      </c>
    </row>
    <row r="95" spans="1:21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2</v>
      </c>
      <c r="P95" s="6">
        <v>1</v>
      </c>
      <c r="Q95" s="6">
        <v>2</v>
      </c>
      <c r="R95" s="6">
        <v>0</v>
      </c>
      <c r="S95" s="6">
        <v>0</v>
      </c>
      <c r="T95" s="6">
        <v>0</v>
      </c>
      <c r="U95" s="5">
        <f t="shared" si="35"/>
        <v>6</v>
      </c>
    </row>
    <row r="96" spans="1:21" ht="13.15" customHeight="1" x14ac:dyDescent="0.4">
      <c r="A96" s="7"/>
      <c r="B96" s="52"/>
      <c r="C96" s="24" t="s">
        <v>148</v>
      </c>
      <c r="D96" s="50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5">
        <f t="shared" si="35"/>
        <v>3</v>
      </c>
    </row>
    <row r="97" spans="1:21" x14ac:dyDescent="0.4">
      <c r="A97" s="7"/>
      <c r="B97" s="52"/>
      <c r="C97" s="24" t="s">
        <v>149</v>
      </c>
      <c r="D97" s="50"/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2</v>
      </c>
      <c r="P97" s="6">
        <v>1</v>
      </c>
      <c r="Q97" s="6">
        <v>1</v>
      </c>
      <c r="R97" s="6">
        <v>1</v>
      </c>
      <c r="S97" s="6">
        <v>0</v>
      </c>
      <c r="T97" s="6">
        <v>0</v>
      </c>
      <c r="U97" s="5">
        <f t="shared" si="35"/>
        <v>7</v>
      </c>
    </row>
    <row r="98" spans="1:21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2</v>
      </c>
      <c r="J98" s="6">
        <v>1</v>
      </c>
      <c r="K98" s="6">
        <v>1</v>
      </c>
      <c r="L98" s="6">
        <v>1</v>
      </c>
      <c r="M98" s="6">
        <v>0</v>
      </c>
      <c r="N98" s="6">
        <v>0</v>
      </c>
      <c r="O98" s="6">
        <v>1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5">
        <f t="shared" si="35"/>
        <v>7</v>
      </c>
    </row>
    <row r="99" spans="1:21" x14ac:dyDescent="0.4">
      <c r="A99" s="7"/>
      <c r="B99" s="52"/>
      <c r="C99" s="24" t="s">
        <v>151</v>
      </c>
      <c r="D99" s="50"/>
      <c r="E99" s="6">
        <v>2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1</v>
      </c>
      <c r="L99" s="6">
        <v>0</v>
      </c>
      <c r="M99" s="6">
        <v>0</v>
      </c>
      <c r="N99" s="6">
        <v>2</v>
      </c>
      <c r="O99" s="6">
        <v>6</v>
      </c>
      <c r="P99" s="6">
        <v>6</v>
      </c>
      <c r="Q99" s="6">
        <v>1</v>
      </c>
      <c r="R99" s="6">
        <v>1</v>
      </c>
      <c r="S99" s="6">
        <v>2</v>
      </c>
      <c r="T99" s="6">
        <v>3</v>
      </c>
      <c r="U99" s="5">
        <f t="shared" si="35"/>
        <v>25</v>
      </c>
    </row>
    <row r="100" spans="1:21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1</v>
      </c>
      <c r="Q100" s="6">
        <v>0</v>
      </c>
      <c r="R100" s="6">
        <v>0</v>
      </c>
      <c r="S100" s="6">
        <v>1</v>
      </c>
      <c r="T100" s="6">
        <v>0</v>
      </c>
      <c r="U100" s="5">
        <f t="shared" si="35"/>
        <v>3</v>
      </c>
    </row>
    <row r="101" spans="1:21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0</v>
      </c>
      <c r="Q101" s="6">
        <v>1</v>
      </c>
      <c r="R101" s="6">
        <v>1</v>
      </c>
      <c r="S101" s="6">
        <v>1</v>
      </c>
      <c r="T101" s="6">
        <v>0</v>
      </c>
      <c r="U101" s="5">
        <f t="shared" si="35"/>
        <v>4</v>
      </c>
    </row>
    <row r="102" spans="1:21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1</v>
      </c>
      <c r="P102" s="6">
        <v>0</v>
      </c>
      <c r="Q102" s="6">
        <v>0</v>
      </c>
      <c r="R102" s="6">
        <v>2</v>
      </c>
      <c r="S102" s="6">
        <v>0</v>
      </c>
      <c r="T102" s="6">
        <v>0</v>
      </c>
      <c r="U102" s="5">
        <f t="shared" si="35"/>
        <v>4</v>
      </c>
    </row>
    <row r="103" spans="1:21" x14ac:dyDescent="0.4">
      <c r="A103" s="6" t="s">
        <v>26</v>
      </c>
      <c r="B103" s="67" t="s">
        <v>51</v>
      </c>
      <c r="C103" s="83"/>
      <c r="D103" s="74"/>
      <c r="E103" s="6">
        <f>SUM(E93:E102)</f>
        <v>5</v>
      </c>
      <c r="F103" s="6">
        <f t="shared" ref="F103:T103" si="36">SUM(F93:F102)</f>
        <v>4</v>
      </c>
      <c r="G103" s="6">
        <f t="shared" si="36"/>
        <v>1</v>
      </c>
      <c r="H103" s="6">
        <f t="shared" si="36"/>
        <v>1</v>
      </c>
      <c r="I103" s="6">
        <f t="shared" si="36"/>
        <v>8</v>
      </c>
      <c r="J103" s="6">
        <f t="shared" si="36"/>
        <v>2</v>
      </c>
      <c r="K103" s="6">
        <f t="shared" si="36"/>
        <v>6</v>
      </c>
      <c r="L103" s="6">
        <f t="shared" si="36"/>
        <v>4</v>
      </c>
      <c r="M103" s="6">
        <f t="shared" si="36"/>
        <v>4</v>
      </c>
      <c r="N103" s="6">
        <f t="shared" si="36"/>
        <v>6</v>
      </c>
      <c r="O103" s="6">
        <f t="shared" si="36"/>
        <v>18</v>
      </c>
      <c r="P103" s="6">
        <f t="shared" si="36"/>
        <v>17</v>
      </c>
      <c r="Q103" s="6">
        <f t="shared" si="36"/>
        <v>14</v>
      </c>
      <c r="R103" s="6">
        <f t="shared" si="36"/>
        <v>8</v>
      </c>
      <c r="S103" s="6">
        <f t="shared" si="36"/>
        <v>12</v>
      </c>
      <c r="T103" s="6">
        <f t="shared" si="36"/>
        <v>3</v>
      </c>
      <c r="U103" s="6">
        <f>SUM(U93:U102)</f>
        <v>113</v>
      </c>
    </row>
    <row r="104" spans="1:21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spans="1:21" x14ac:dyDescent="0.4">
      <c r="A105" s="11" t="s">
        <v>48</v>
      </c>
      <c r="B105" s="17" t="s">
        <v>57</v>
      </c>
      <c r="C105" s="73" t="s">
        <v>58</v>
      </c>
      <c r="D105" s="74"/>
      <c r="E105" s="6">
        <v>2</v>
      </c>
      <c r="F105" s="6">
        <v>2</v>
      </c>
      <c r="G105" s="6">
        <v>0</v>
      </c>
      <c r="H105" s="6">
        <v>1</v>
      </c>
      <c r="I105" s="6">
        <v>8</v>
      </c>
      <c r="J105" s="6">
        <v>1</v>
      </c>
      <c r="K105" s="6">
        <v>3</v>
      </c>
      <c r="L105" s="6">
        <v>0</v>
      </c>
      <c r="M105" s="6">
        <v>1</v>
      </c>
      <c r="N105" s="6">
        <v>1</v>
      </c>
      <c r="O105" s="6">
        <v>1</v>
      </c>
      <c r="P105" s="6">
        <v>4</v>
      </c>
      <c r="Q105" s="6">
        <v>3</v>
      </c>
      <c r="R105" s="6">
        <v>2</v>
      </c>
      <c r="S105" s="6">
        <v>5</v>
      </c>
      <c r="T105" s="6">
        <v>1</v>
      </c>
      <c r="U105" s="5">
        <f t="shared" ref="U105:U114" si="37">SUM(E105:T105)</f>
        <v>35</v>
      </c>
    </row>
    <row r="106" spans="1:21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1</v>
      </c>
      <c r="K106" s="6">
        <v>1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2</v>
      </c>
      <c r="S106" s="6">
        <v>0</v>
      </c>
      <c r="T106" s="6">
        <v>0</v>
      </c>
      <c r="U106" s="5">
        <f t="shared" si="37"/>
        <v>6</v>
      </c>
    </row>
    <row r="107" spans="1:21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1</v>
      </c>
      <c r="S107" s="6">
        <v>0</v>
      </c>
      <c r="T107" s="6">
        <v>0</v>
      </c>
      <c r="U107" s="5">
        <f t="shared" si="37"/>
        <v>2</v>
      </c>
    </row>
    <row r="108" spans="1:21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5">
        <f t="shared" si="37"/>
        <v>0</v>
      </c>
    </row>
    <row r="109" spans="1:21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5">
        <f t="shared" si="37"/>
        <v>0</v>
      </c>
    </row>
    <row r="110" spans="1:21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5">
        <f t="shared" si="37"/>
        <v>0</v>
      </c>
    </row>
    <row r="111" spans="1:21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5">
        <f t="shared" si="37"/>
        <v>0</v>
      </c>
    </row>
    <row r="112" spans="1:21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5">
        <f t="shared" si="37"/>
        <v>0</v>
      </c>
    </row>
    <row r="113" spans="1:21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5">
        <f t="shared" si="37"/>
        <v>0</v>
      </c>
    </row>
    <row r="114" spans="1:21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5">
        <f t="shared" si="37"/>
        <v>0</v>
      </c>
    </row>
    <row r="115" spans="1:21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U115" si="38">SUM(E105:E114)</f>
        <v>2</v>
      </c>
      <c r="F115" s="6">
        <f t="shared" si="38"/>
        <v>2</v>
      </c>
      <c r="G115" s="6">
        <f t="shared" si="38"/>
        <v>0</v>
      </c>
      <c r="H115" s="6">
        <f t="shared" si="38"/>
        <v>1</v>
      </c>
      <c r="I115" s="6">
        <f t="shared" si="38"/>
        <v>9</v>
      </c>
      <c r="J115" s="6">
        <f t="shared" si="38"/>
        <v>2</v>
      </c>
      <c r="K115" s="6">
        <f t="shared" si="38"/>
        <v>4</v>
      </c>
      <c r="L115" s="6">
        <f t="shared" si="38"/>
        <v>0</v>
      </c>
      <c r="M115" s="6">
        <f t="shared" si="38"/>
        <v>2</v>
      </c>
      <c r="N115" s="6">
        <f t="shared" si="38"/>
        <v>1</v>
      </c>
      <c r="O115" s="6">
        <f t="shared" si="38"/>
        <v>1</v>
      </c>
      <c r="P115" s="6">
        <f t="shared" si="38"/>
        <v>5</v>
      </c>
      <c r="Q115" s="6">
        <f t="shared" si="38"/>
        <v>3</v>
      </c>
      <c r="R115" s="6">
        <f t="shared" si="38"/>
        <v>5</v>
      </c>
      <c r="S115" s="6">
        <f t="shared" si="38"/>
        <v>5</v>
      </c>
      <c r="T115" s="6">
        <f t="shared" si="38"/>
        <v>1</v>
      </c>
      <c r="U115" s="6">
        <f t="shared" si="38"/>
        <v>43</v>
      </c>
    </row>
    <row r="116" spans="1:21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5"/>
    </row>
    <row r="117" spans="1:21" x14ac:dyDescent="0.4">
      <c r="A117" s="11" t="s">
        <v>48</v>
      </c>
      <c r="B117" s="17" t="s">
        <v>59</v>
      </c>
      <c r="C117" s="73" t="s">
        <v>60</v>
      </c>
      <c r="D117" s="74"/>
      <c r="E117" s="6">
        <v>1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5">
        <f t="shared" ref="U117:U126" si="39">SUM(E117:T117)</f>
        <v>2</v>
      </c>
    </row>
    <row r="118" spans="1:21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>
        <v>1</v>
      </c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5">
        <f t="shared" si="39"/>
        <v>4</v>
      </c>
    </row>
    <row r="119" spans="1:21" x14ac:dyDescent="0.4">
      <c r="A119" s="7"/>
      <c r="B119" s="52"/>
      <c r="C119" s="24" t="s">
        <v>158</v>
      </c>
      <c r="D119" s="50"/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5">
        <f t="shared" si="39"/>
        <v>1</v>
      </c>
    </row>
    <row r="120" spans="1:21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2</v>
      </c>
      <c r="J120" s="6">
        <v>0</v>
      </c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5">
        <f t="shared" si="39"/>
        <v>3</v>
      </c>
    </row>
    <row r="121" spans="1:21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5">
        <f t="shared" si="39"/>
        <v>1</v>
      </c>
    </row>
    <row r="122" spans="1:21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1</v>
      </c>
      <c r="R122" s="6">
        <v>0</v>
      </c>
      <c r="S122" s="6">
        <v>0</v>
      </c>
      <c r="T122" s="6">
        <v>0</v>
      </c>
      <c r="U122" s="5">
        <f t="shared" si="39"/>
        <v>2</v>
      </c>
    </row>
    <row r="123" spans="1:21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5">
        <f t="shared" si="39"/>
        <v>0</v>
      </c>
    </row>
    <row r="124" spans="1:21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5">
        <f t="shared" si="39"/>
        <v>0</v>
      </c>
    </row>
    <row r="125" spans="1:21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5">
        <f t="shared" si="39"/>
        <v>0</v>
      </c>
    </row>
    <row r="126" spans="1:21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5">
        <f t="shared" si="39"/>
        <v>0</v>
      </c>
    </row>
    <row r="127" spans="1:21" x14ac:dyDescent="0.4">
      <c r="A127" s="6" t="s">
        <v>26</v>
      </c>
      <c r="B127" s="67" t="s">
        <v>51</v>
      </c>
      <c r="C127" s="68"/>
      <c r="D127" s="69"/>
      <c r="E127" s="6">
        <f t="shared" ref="E127:U127" si="40">SUM(E117:E126)</f>
        <v>1</v>
      </c>
      <c r="F127" s="6">
        <f t="shared" si="40"/>
        <v>2</v>
      </c>
      <c r="G127" s="6">
        <f t="shared" si="40"/>
        <v>0</v>
      </c>
      <c r="H127" s="6">
        <f t="shared" si="40"/>
        <v>0</v>
      </c>
      <c r="I127" s="6">
        <f t="shared" si="40"/>
        <v>2</v>
      </c>
      <c r="J127" s="6">
        <f t="shared" si="40"/>
        <v>1</v>
      </c>
      <c r="K127" s="6">
        <f t="shared" si="40"/>
        <v>1</v>
      </c>
      <c r="L127" s="6">
        <f t="shared" si="40"/>
        <v>0</v>
      </c>
      <c r="M127" s="6">
        <f t="shared" si="40"/>
        <v>1</v>
      </c>
      <c r="N127" s="6">
        <f t="shared" si="40"/>
        <v>2</v>
      </c>
      <c r="O127" s="6">
        <f t="shared" si="40"/>
        <v>1</v>
      </c>
      <c r="P127" s="6">
        <f t="shared" si="40"/>
        <v>1</v>
      </c>
      <c r="Q127" s="6">
        <f t="shared" si="40"/>
        <v>1</v>
      </c>
      <c r="R127" s="6">
        <f t="shared" si="40"/>
        <v>0</v>
      </c>
      <c r="S127" s="6">
        <f t="shared" si="40"/>
        <v>0</v>
      </c>
      <c r="T127" s="6">
        <f t="shared" si="40"/>
        <v>0</v>
      </c>
      <c r="U127" s="6">
        <f t="shared" si="40"/>
        <v>13</v>
      </c>
    </row>
    <row r="128" spans="1:21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 spans="1:21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1</v>
      </c>
      <c r="G129" s="6">
        <v>3</v>
      </c>
      <c r="H129" s="6">
        <v>0</v>
      </c>
      <c r="I129" s="6">
        <v>0</v>
      </c>
      <c r="J129" s="6">
        <v>1</v>
      </c>
      <c r="K129" s="6">
        <v>0</v>
      </c>
      <c r="L129" s="6">
        <v>1</v>
      </c>
      <c r="M129" s="6">
        <v>0</v>
      </c>
      <c r="N129" s="6">
        <v>1</v>
      </c>
      <c r="O129" s="6">
        <v>1</v>
      </c>
      <c r="P129" s="6">
        <v>0</v>
      </c>
      <c r="Q129" s="6">
        <v>0</v>
      </c>
      <c r="R129" s="6">
        <v>1</v>
      </c>
      <c r="S129" s="6">
        <v>0</v>
      </c>
      <c r="T129" s="6">
        <v>0</v>
      </c>
      <c r="U129" s="5">
        <f t="shared" ref="U129:U138" si="41">SUM(E129:T129)</f>
        <v>9</v>
      </c>
    </row>
    <row r="130" spans="1:21" ht="13.15" customHeight="1" x14ac:dyDescent="0.4">
      <c r="A130" s="11" t="s">
        <v>50</v>
      </c>
      <c r="B130" s="52"/>
      <c r="C130" s="24" t="s">
        <v>162</v>
      </c>
      <c r="D130" s="53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2</v>
      </c>
      <c r="L130" s="6">
        <v>1</v>
      </c>
      <c r="M130" s="6">
        <v>0</v>
      </c>
      <c r="N130" s="6">
        <v>0</v>
      </c>
      <c r="O130" s="6">
        <v>0</v>
      </c>
      <c r="P130" s="6">
        <v>1</v>
      </c>
      <c r="Q130" s="6">
        <v>1</v>
      </c>
      <c r="R130" s="6">
        <v>2</v>
      </c>
      <c r="S130" s="6">
        <v>0</v>
      </c>
      <c r="T130" s="6">
        <v>0</v>
      </c>
      <c r="U130" s="5">
        <f t="shared" si="41"/>
        <v>7</v>
      </c>
    </row>
    <row r="131" spans="1:21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2</v>
      </c>
      <c r="L131" s="6">
        <v>2</v>
      </c>
      <c r="M131" s="6">
        <v>0</v>
      </c>
      <c r="N131" s="6">
        <v>0</v>
      </c>
      <c r="O131" s="6">
        <v>0</v>
      </c>
      <c r="P131" s="6">
        <v>1</v>
      </c>
      <c r="Q131" s="6">
        <v>1</v>
      </c>
      <c r="R131" s="6">
        <v>0</v>
      </c>
      <c r="S131" s="6">
        <v>0</v>
      </c>
      <c r="T131" s="6">
        <v>1</v>
      </c>
      <c r="U131" s="5">
        <f t="shared" si="41"/>
        <v>8</v>
      </c>
    </row>
    <row r="132" spans="1:21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5">
        <f t="shared" si="41"/>
        <v>2</v>
      </c>
    </row>
    <row r="133" spans="1:21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5">
        <f t="shared" si="41"/>
        <v>0</v>
      </c>
    </row>
    <row r="134" spans="1:21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0</v>
      </c>
      <c r="M134" s="6">
        <v>1</v>
      </c>
      <c r="N134" s="6">
        <v>2</v>
      </c>
      <c r="O134" s="6">
        <v>0</v>
      </c>
      <c r="P134" s="6">
        <v>2</v>
      </c>
      <c r="Q134" s="6">
        <v>0</v>
      </c>
      <c r="R134" s="6">
        <v>0</v>
      </c>
      <c r="S134" s="6">
        <v>0</v>
      </c>
      <c r="T134" s="6">
        <v>0</v>
      </c>
      <c r="U134" s="5">
        <f t="shared" si="41"/>
        <v>6</v>
      </c>
    </row>
    <row r="135" spans="1:21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2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5">
        <f t="shared" si="41"/>
        <v>2</v>
      </c>
    </row>
    <row r="136" spans="1:21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1</v>
      </c>
      <c r="U136" s="5">
        <f t="shared" si="41"/>
        <v>1</v>
      </c>
    </row>
    <row r="137" spans="1:21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5">
        <f t="shared" si="41"/>
        <v>0</v>
      </c>
    </row>
    <row r="138" spans="1:21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1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5">
        <f t="shared" si="41"/>
        <v>1</v>
      </c>
    </row>
    <row r="139" spans="1:21" x14ac:dyDescent="0.4">
      <c r="A139" s="6" t="s">
        <v>26</v>
      </c>
      <c r="B139" s="67" t="s">
        <v>51</v>
      </c>
      <c r="C139" s="68"/>
      <c r="D139" s="69"/>
      <c r="E139" s="6">
        <f t="shared" ref="E139:U139" si="42">SUM(E129:E138)</f>
        <v>0</v>
      </c>
      <c r="F139" s="6">
        <f t="shared" si="42"/>
        <v>1</v>
      </c>
      <c r="G139" s="6">
        <f t="shared" si="42"/>
        <v>3</v>
      </c>
      <c r="H139" s="6">
        <f t="shared" si="42"/>
        <v>0</v>
      </c>
      <c r="I139" s="6">
        <f t="shared" si="42"/>
        <v>2</v>
      </c>
      <c r="J139" s="6">
        <f t="shared" si="42"/>
        <v>5</v>
      </c>
      <c r="K139" s="6">
        <f t="shared" si="42"/>
        <v>5</v>
      </c>
      <c r="L139" s="6">
        <f t="shared" si="42"/>
        <v>4</v>
      </c>
      <c r="M139" s="6">
        <f t="shared" si="42"/>
        <v>1</v>
      </c>
      <c r="N139" s="6">
        <f t="shared" si="42"/>
        <v>3</v>
      </c>
      <c r="O139" s="6">
        <f t="shared" si="42"/>
        <v>1</v>
      </c>
      <c r="P139" s="6">
        <f t="shared" si="42"/>
        <v>4</v>
      </c>
      <c r="Q139" s="6">
        <f t="shared" si="42"/>
        <v>2</v>
      </c>
      <c r="R139" s="6">
        <f t="shared" si="42"/>
        <v>3</v>
      </c>
      <c r="S139" s="6">
        <f t="shared" si="42"/>
        <v>0</v>
      </c>
      <c r="T139" s="6">
        <f t="shared" si="42"/>
        <v>2</v>
      </c>
      <c r="U139" s="6">
        <f t="shared" si="42"/>
        <v>36</v>
      </c>
    </row>
    <row r="140" spans="1:21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spans="1:21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5">
        <f t="shared" ref="U141:U150" si="43">SUM(E141:T141)</f>
        <v>1</v>
      </c>
    </row>
    <row r="142" spans="1:21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5">
        <f t="shared" si="43"/>
        <v>0</v>
      </c>
    </row>
    <row r="143" spans="1:21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5">
        <f t="shared" si="43"/>
        <v>0</v>
      </c>
    </row>
    <row r="144" spans="1:21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5">
        <f t="shared" si="43"/>
        <v>0</v>
      </c>
    </row>
    <row r="145" spans="1:2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5">
        <f t="shared" si="43"/>
        <v>0</v>
      </c>
    </row>
    <row r="146" spans="1:2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5">
        <f t="shared" si="43"/>
        <v>0</v>
      </c>
    </row>
    <row r="147" spans="1:2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5">
        <f t="shared" si="43"/>
        <v>0</v>
      </c>
    </row>
    <row r="148" spans="1:2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5">
        <f t="shared" si="43"/>
        <v>0</v>
      </c>
    </row>
    <row r="149" spans="1:2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5">
        <f t="shared" si="43"/>
        <v>0</v>
      </c>
    </row>
    <row r="150" spans="1:2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5">
        <f t="shared" si="43"/>
        <v>0</v>
      </c>
    </row>
    <row r="151" spans="1:21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U151" si="44">SUM(E141:E150)</f>
        <v>0</v>
      </c>
      <c r="F151" s="6">
        <f t="shared" si="44"/>
        <v>0</v>
      </c>
      <c r="G151" s="6">
        <f t="shared" si="44"/>
        <v>0</v>
      </c>
      <c r="H151" s="6">
        <f t="shared" si="44"/>
        <v>0</v>
      </c>
      <c r="I151" s="6">
        <f t="shared" si="44"/>
        <v>0</v>
      </c>
      <c r="J151" s="6">
        <f t="shared" si="44"/>
        <v>0</v>
      </c>
      <c r="K151" s="6">
        <f t="shared" si="44"/>
        <v>0</v>
      </c>
      <c r="L151" s="6">
        <f t="shared" si="44"/>
        <v>0</v>
      </c>
      <c r="M151" s="6">
        <f t="shared" si="44"/>
        <v>0</v>
      </c>
      <c r="N151" s="6">
        <f t="shared" si="44"/>
        <v>0</v>
      </c>
      <c r="O151" s="6">
        <f t="shared" si="44"/>
        <v>1</v>
      </c>
      <c r="P151" s="6">
        <f t="shared" si="44"/>
        <v>0</v>
      </c>
      <c r="Q151" s="6">
        <f t="shared" si="44"/>
        <v>0</v>
      </c>
      <c r="R151" s="6">
        <f t="shared" si="44"/>
        <v>0</v>
      </c>
      <c r="S151" s="6">
        <f t="shared" si="44"/>
        <v>0</v>
      </c>
      <c r="T151" s="6">
        <f t="shared" si="44"/>
        <v>0</v>
      </c>
      <c r="U151" s="6">
        <f t="shared" si="44"/>
        <v>1</v>
      </c>
    </row>
    <row r="152" spans="1:21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"/>
    </row>
    <row r="153" spans="1:21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2</v>
      </c>
      <c r="L153" s="6">
        <v>2</v>
      </c>
      <c r="M153" s="6">
        <v>1</v>
      </c>
      <c r="N153" s="6">
        <v>0</v>
      </c>
      <c r="O153" s="6">
        <v>1</v>
      </c>
      <c r="P153" s="6">
        <v>1</v>
      </c>
      <c r="Q153" s="6">
        <v>0</v>
      </c>
      <c r="R153" s="6">
        <v>0</v>
      </c>
      <c r="S153" s="6">
        <v>0</v>
      </c>
      <c r="T153" s="6">
        <v>0</v>
      </c>
      <c r="U153" s="5">
        <f t="shared" ref="U153:U162" si="45">SUM(E153:T153)</f>
        <v>7</v>
      </c>
    </row>
    <row r="154" spans="1:21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0</v>
      </c>
      <c r="G154" s="6">
        <v>0</v>
      </c>
      <c r="H154" s="6">
        <v>0</v>
      </c>
      <c r="I154" s="6">
        <v>0</v>
      </c>
      <c r="J154" s="6">
        <v>2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5">
        <f t="shared" si="45"/>
        <v>3</v>
      </c>
    </row>
    <row r="155" spans="1:21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5">
        <f t="shared" si="45"/>
        <v>1</v>
      </c>
    </row>
    <row r="156" spans="1:21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>
        <v>0</v>
      </c>
      <c r="O156" s="6">
        <v>1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5">
        <f t="shared" si="45"/>
        <v>3</v>
      </c>
    </row>
    <row r="157" spans="1:21" x14ac:dyDescent="0.4">
      <c r="A157" s="7"/>
      <c r="B157" s="56"/>
      <c r="C157" s="24" t="s">
        <v>177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2</v>
      </c>
      <c r="L157" s="6">
        <v>2</v>
      </c>
      <c r="M157" s="6">
        <v>0</v>
      </c>
      <c r="N157" s="6">
        <v>0</v>
      </c>
      <c r="O157" s="6">
        <v>4</v>
      </c>
      <c r="P157" s="6">
        <v>1</v>
      </c>
      <c r="Q157" s="6">
        <v>1</v>
      </c>
      <c r="R157" s="6">
        <v>0</v>
      </c>
      <c r="S157" s="6">
        <v>0</v>
      </c>
      <c r="T157" s="6">
        <v>1</v>
      </c>
      <c r="U157" s="5">
        <f t="shared" si="45"/>
        <v>11</v>
      </c>
    </row>
    <row r="158" spans="1:21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5">
        <f t="shared" si="45"/>
        <v>0</v>
      </c>
    </row>
    <row r="159" spans="1:21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1</v>
      </c>
      <c r="J159" s="6">
        <v>0</v>
      </c>
      <c r="K159" s="6">
        <v>2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5">
        <f t="shared" si="45"/>
        <v>3</v>
      </c>
    </row>
    <row r="160" spans="1:21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3</v>
      </c>
      <c r="L160" s="6">
        <v>0</v>
      </c>
      <c r="M160" s="6">
        <v>0</v>
      </c>
      <c r="N160" s="6">
        <v>0</v>
      </c>
      <c r="O160" s="6">
        <v>1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5">
        <f t="shared" si="45"/>
        <v>5</v>
      </c>
    </row>
    <row r="161" spans="1:21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5">
        <f t="shared" si="45"/>
        <v>0</v>
      </c>
    </row>
    <row r="162" spans="1:21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5">
        <f t="shared" si="45"/>
        <v>0</v>
      </c>
    </row>
    <row r="163" spans="1:21" x14ac:dyDescent="0.4">
      <c r="A163" s="6" t="s">
        <v>26</v>
      </c>
      <c r="B163" s="78" t="s">
        <v>51</v>
      </c>
      <c r="C163" s="79"/>
      <c r="D163" s="80"/>
      <c r="E163" s="6">
        <f t="shared" ref="E163" si="46">SUM(E153:E162)</f>
        <v>0</v>
      </c>
      <c r="F163" s="6">
        <f t="shared" ref="F163" si="47">SUM(F153:F162)</f>
        <v>0</v>
      </c>
      <c r="G163" s="6">
        <f t="shared" ref="G163" si="48">SUM(G153:G162)</f>
        <v>0</v>
      </c>
      <c r="H163" s="6">
        <f t="shared" ref="H163" si="49">SUM(H153:H162)</f>
        <v>0</v>
      </c>
      <c r="I163" s="6">
        <f t="shared" ref="I163" si="50">SUM(I153:I162)</f>
        <v>1</v>
      </c>
      <c r="J163" s="6">
        <f t="shared" ref="J163" si="51">SUM(J153:J162)</f>
        <v>3</v>
      </c>
      <c r="K163" s="6">
        <f t="shared" ref="K163" si="52">SUM(K153:K162)</f>
        <v>11</v>
      </c>
      <c r="L163" s="6">
        <f t="shared" ref="L163" si="53">SUM(L153:L162)</f>
        <v>4</v>
      </c>
      <c r="M163" s="6">
        <f t="shared" ref="M163" si="54">SUM(M153:M162)</f>
        <v>1</v>
      </c>
      <c r="N163" s="6">
        <f t="shared" ref="N163" si="55">SUM(N153:N162)</f>
        <v>0</v>
      </c>
      <c r="O163" s="6">
        <f t="shared" ref="O163" si="56">SUM(O153:O162)</f>
        <v>7</v>
      </c>
      <c r="P163" s="6">
        <f t="shared" ref="P163" si="57">SUM(P153:P162)</f>
        <v>2</v>
      </c>
      <c r="Q163" s="6">
        <f t="shared" ref="Q163" si="58">SUM(Q153:Q162)</f>
        <v>2</v>
      </c>
      <c r="R163" s="6">
        <f t="shared" ref="R163" si="59">SUM(R153:R162)</f>
        <v>1</v>
      </c>
      <c r="S163" s="6">
        <f t="shared" ref="S163" si="60">SUM(S153:S162)</f>
        <v>0</v>
      </c>
      <c r="T163" s="6">
        <f t="shared" ref="T163" si="61">SUM(T153:T162)</f>
        <v>1</v>
      </c>
      <c r="U163" s="6">
        <f t="shared" ref="U163" si="62">SUM(U153:U162)</f>
        <v>33</v>
      </c>
    </row>
    <row r="164" spans="1:21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 spans="1:21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0</v>
      </c>
      <c r="T165" s="6">
        <v>2</v>
      </c>
      <c r="U165" s="5">
        <f t="shared" ref="U165:U174" si="63">SUM(E165:T165)</f>
        <v>5</v>
      </c>
    </row>
    <row r="166" spans="1:21" x14ac:dyDescent="0.4">
      <c r="A166" s="11" t="s">
        <v>50</v>
      </c>
      <c r="B166" s="52"/>
      <c r="C166" s="24" t="s">
        <v>181</v>
      </c>
      <c r="D166" s="50"/>
      <c r="E166" s="6">
        <v>1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0</v>
      </c>
      <c r="R166" s="6">
        <v>0</v>
      </c>
      <c r="S166" s="6">
        <v>0</v>
      </c>
      <c r="T166" s="6">
        <v>0</v>
      </c>
      <c r="U166" s="5">
        <f t="shared" si="63"/>
        <v>4</v>
      </c>
    </row>
    <row r="167" spans="1:2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5">
        <f t="shared" si="63"/>
        <v>0</v>
      </c>
    </row>
    <row r="168" spans="1:2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5">
        <f t="shared" si="63"/>
        <v>0</v>
      </c>
    </row>
    <row r="169" spans="1:2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5">
        <f t="shared" si="63"/>
        <v>0</v>
      </c>
    </row>
    <row r="170" spans="1:2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5">
        <f t="shared" si="63"/>
        <v>0</v>
      </c>
    </row>
    <row r="171" spans="1:2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5">
        <f t="shared" si="63"/>
        <v>0</v>
      </c>
    </row>
    <row r="172" spans="1:2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5">
        <f t="shared" si="63"/>
        <v>0</v>
      </c>
    </row>
    <row r="173" spans="1:2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5">
        <f t="shared" si="63"/>
        <v>0</v>
      </c>
    </row>
    <row r="174" spans="1:2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5">
        <f t="shared" si="63"/>
        <v>0</v>
      </c>
    </row>
    <row r="175" spans="1:21" x14ac:dyDescent="0.4">
      <c r="A175" s="6" t="s">
        <v>26</v>
      </c>
      <c r="B175" s="67" t="s">
        <v>51</v>
      </c>
      <c r="C175" s="68"/>
      <c r="D175" s="69"/>
      <c r="E175" s="6">
        <f t="shared" ref="E175" si="64">SUM(E165:E174)</f>
        <v>1</v>
      </c>
      <c r="F175" s="6">
        <f t="shared" ref="F175" si="65">SUM(F165:F174)</f>
        <v>0</v>
      </c>
      <c r="G175" s="6">
        <f t="shared" ref="G175" si="66">SUM(G165:G174)</f>
        <v>0</v>
      </c>
      <c r="H175" s="6">
        <f t="shared" ref="H175" si="67">SUM(H165:H174)</f>
        <v>0</v>
      </c>
      <c r="I175" s="6">
        <f t="shared" ref="I175" si="68">SUM(I165:I174)</f>
        <v>1</v>
      </c>
      <c r="J175" s="6">
        <f t="shared" ref="J175" si="69">SUM(J165:J174)</f>
        <v>1</v>
      </c>
      <c r="K175" s="6">
        <f t="shared" ref="K175" si="70">SUM(K165:K174)</f>
        <v>1</v>
      </c>
      <c r="L175" s="6">
        <f t="shared" ref="L175" si="71">SUM(L165:L174)</f>
        <v>1</v>
      </c>
      <c r="M175" s="6">
        <f t="shared" ref="M175" si="72">SUM(M165:M174)</f>
        <v>0</v>
      </c>
      <c r="N175" s="6">
        <f t="shared" ref="N175" si="73">SUM(N165:N174)</f>
        <v>0</v>
      </c>
      <c r="O175" s="6">
        <f t="shared" ref="O175" si="74">SUM(O165:O174)</f>
        <v>0</v>
      </c>
      <c r="P175" s="6">
        <f t="shared" ref="P175" si="75">SUM(P165:P174)</f>
        <v>1</v>
      </c>
      <c r="Q175" s="6">
        <f t="shared" ref="Q175" si="76">SUM(Q165:Q174)</f>
        <v>0</v>
      </c>
      <c r="R175" s="6">
        <f t="shared" ref="R175" si="77">SUM(R165:R174)</f>
        <v>1</v>
      </c>
      <c r="S175" s="6">
        <f t="shared" ref="S175" si="78">SUM(S165:S174)</f>
        <v>0</v>
      </c>
      <c r="T175" s="6">
        <f t="shared" ref="T175" si="79">SUM(T165:T174)</f>
        <v>2</v>
      </c>
      <c r="U175" s="6">
        <f t="shared" ref="U175" si="80">SUM(U165:U174)</f>
        <v>9</v>
      </c>
    </row>
    <row r="176" spans="1:21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 spans="1:21" x14ac:dyDescent="0.4">
      <c r="A177" s="11" t="s">
        <v>48</v>
      </c>
      <c r="B177" s="17" t="s">
        <v>69</v>
      </c>
      <c r="C177" s="73" t="s">
        <v>70</v>
      </c>
      <c r="D177" s="74"/>
      <c r="E177" s="6">
        <v>1</v>
      </c>
      <c r="F177" s="6">
        <v>0</v>
      </c>
      <c r="G177" s="6">
        <v>0</v>
      </c>
      <c r="H177" s="6">
        <v>1</v>
      </c>
      <c r="I177" s="6">
        <v>0</v>
      </c>
      <c r="J177" s="6">
        <v>1</v>
      </c>
      <c r="K177" s="6">
        <v>1</v>
      </c>
      <c r="L177" s="6">
        <v>1</v>
      </c>
      <c r="M177" s="6">
        <v>1</v>
      </c>
      <c r="N177" s="6">
        <v>1</v>
      </c>
      <c r="O177" s="6">
        <v>0</v>
      </c>
      <c r="P177" s="6">
        <v>0</v>
      </c>
      <c r="Q177" s="6">
        <v>1</v>
      </c>
      <c r="R177" s="6">
        <v>1</v>
      </c>
      <c r="S177" s="6">
        <v>0</v>
      </c>
      <c r="T177" s="6">
        <v>0</v>
      </c>
      <c r="U177" s="5">
        <f t="shared" ref="U177:U186" si="81">SUM(E177:T177)</f>
        <v>9</v>
      </c>
    </row>
    <row r="178" spans="1:21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2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1</v>
      </c>
      <c r="M178" s="6">
        <v>0</v>
      </c>
      <c r="N178" s="6">
        <v>4</v>
      </c>
      <c r="O178" s="6">
        <v>0</v>
      </c>
      <c r="P178" s="6">
        <v>0</v>
      </c>
      <c r="Q178" s="6">
        <v>0</v>
      </c>
      <c r="R178" s="6">
        <v>1</v>
      </c>
      <c r="S178" s="6">
        <v>0</v>
      </c>
      <c r="T178" s="6">
        <v>0</v>
      </c>
      <c r="U178" s="5">
        <f t="shared" si="81"/>
        <v>9</v>
      </c>
    </row>
    <row r="179" spans="1:21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3</v>
      </c>
      <c r="M179" s="6">
        <v>0</v>
      </c>
      <c r="N179" s="6">
        <v>1</v>
      </c>
      <c r="O179" s="6">
        <v>0</v>
      </c>
      <c r="P179" s="6">
        <v>1</v>
      </c>
      <c r="Q179" s="6">
        <v>0</v>
      </c>
      <c r="R179" s="6">
        <v>2</v>
      </c>
      <c r="S179" s="6">
        <v>0</v>
      </c>
      <c r="T179" s="6">
        <v>0</v>
      </c>
      <c r="U179" s="5">
        <f t="shared" si="81"/>
        <v>7</v>
      </c>
    </row>
    <row r="180" spans="1:21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0</v>
      </c>
      <c r="T180" s="6">
        <v>0</v>
      </c>
      <c r="U180" s="5">
        <f t="shared" si="81"/>
        <v>3</v>
      </c>
    </row>
    <row r="181" spans="1:21" x14ac:dyDescent="0.4">
      <c r="A181" s="7"/>
      <c r="B181" s="52"/>
      <c r="C181" s="24" t="s">
        <v>185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2</v>
      </c>
      <c r="K181" s="6">
        <v>1</v>
      </c>
      <c r="L181" s="6">
        <v>1</v>
      </c>
      <c r="M181" s="6">
        <v>0</v>
      </c>
      <c r="N181" s="6">
        <v>1</v>
      </c>
      <c r="O181" s="6">
        <v>0</v>
      </c>
      <c r="P181" s="6">
        <v>0</v>
      </c>
      <c r="Q181" s="6">
        <v>4</v>
      </c>
      <c r="R181" s="6">
        <v>1</v>
      </c>
      <c r="S181" s="6">
        <v>0</v>
      </c>
      <c r="T181" s="6">
        <v>0</v>
      </c>
      <c r="U181" s="5">
        <f t="shared" si="81"/>
        <v>10</v>
      </c>
    </row>
    <row r="182" spans="1:21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1</v>
      </c>
      <c r="U182" s="5">
        <f t="shared" si="81"/>
        <v>1</v>
      </c>
    </row>
    <row r="183" spans="1:21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5">
        <f t="shared" si="81"/>
        <v>0</v>
      </c>
    </row>
    <row r="184" spans="1:21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5">
        <f t="shared" si="81"/>
        <v>0</v>
      </c>
    </row>
    <row r="185" spans="1:21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0</v>
      </c>
      <c r="T185" s="6">
        <v>0</v>
      </c>
      <c r="U185" s="5">
        <f t="shared" si="81"/>
        <v>1</v>
      </c>
    </row>
    <row r="186" spans="1:21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5">
        <f t="shared" si="81"/>
        <v>0</v>
      </c>
    </row>
    <row r="187" spans="1:21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82">SUM(E177:E186)</f>
        <v>1</v>
      </c>
      <c r="F187" s="6">
        <f t="shared" ref="F187" si="83">SUM(F177:F186)</f>
        <v>2</v>
      </c>
      <c r="G187" s="6">
        <f t="shared" ref="G187" si="84">SUM(G177:G186)</f>
        <v>0</v>
      </c>
      <c r="H187" s="6">
        <f t="shared" ref="H187" si="85">SUM(H177:H186)</f>
        <v>1</v>
      </c>
      <c r="I187" s="6">
        <f t="shared" ref="I187" si="86">SUM(I177:I186)</f>
        <v>0</v>
      </c>
      <c r="J187" s="6">
        <f t="shared" ref="J187" si="87">SUM(J177:J186)</f>
        <v>4</v>
      </c>
      <c r="K187" s="6">
        <f t="shared" ref="K187" si="88">SUM(K177:K186)</f>
        <v>4</v>
      </c>
      <c r="L187" s="6">
        <f t="shared" ref="L187" si="89">SUM(L177:L186)</f>
        <v>6</v>
      </c>
      <c r="M187" s="6">
        <f t="shared" ref="M187" si="90">SUM(M177:M186)</f>
        <v>1</v>
      </c>
      <c r="N187" s="6">
        <f t="shared" ref="N187" si="91">SUM(N177:N186)</f>
        <v>7</v>
      </c>
      <c r="O187" s="6">
        <f t="shared" ref="O187" si="92">SUM(O177:O186)</f>
        <v>0</v>
      </c>
      <c r="P187" s="6">
        <f t="shared" ref="P187" si="93">SUM(P177:P186)</f>
        <v>2</v>
      </c>
      <c r="Q187" s="6">
        <f t="shared" ref="Q187" si="94">SUM(Q177:Q186)</f>
        <v>5</v>
      </c>
      <c r="R187" s="6">
        <f t="shared" ref="R187" si="95">SUM(R177:R186)</f>
        <v>6</v>
      </c>
      <c r="S187" s="6">
        <f t="shared" ref="S187" si="96">SUM(S177:S186)</f>
        <v>0</v>
      </c>
      <c r="T187" s="6">
        <f t="shared" ref="T187" si="97">SUM(T177:T186)</f>
        <v>1</v>
      </c>
      <c r="U187" s="6">
        <f t="shared" ref="U187" si="98">SUM(U177:U186)</f>
        <v>40</v>
      </c>
    </row>
    <row r="188" spans="1:21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5"/>
    </row>
    <row r="189" spans="1:21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1</v>
      </c>
      <c r="Q189" s="6">
        <v>1</v>
      </c>
      <c r="R189" s="6">
        <v>1</v>
      </c>
      <c r="S189" s="6">
        <v>0</v>
      </c>
      <c r="T189" s="6">
        <v>0</v>
      </c>
      <c r="U189" s="5">
        <f t="shared" ref="U189:U198" si="99">SUM(E189:T189)</f>
        <v>4</v>
      </c>
    </row>
    <row r="190" spans="1:21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>
        <v>0</v>
      </c>
      <c r="O190" s="6">
        <v>1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5">
        <f t="shared" si="99"/>
        <v>2</v>
      </c>
    </row>
    <row r="191" spans="1:21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1</v>
      </c>
      <c r="R191" s="6">
        <v>1</v>
      </c>
      <c r="S191" s="6">
        <v>0</v>
      </c>
      <c r="T191" s="6">
        <v>1</v>
      </c>
      <c r="U191" s="5">
        <f t="shared" si="99"/>
        <v>3</v>
      </c>
    </row>
    <row r="192" spans="1:21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1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1</v>
      </c>
      <c r="U192" s="5">
        <f t="shared" si="99"/>
        <v>2</v>
      </c>
    </row>
    <row r="193" spans="1:21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5">
        <f t="shared" si="99"/>
        <v>0</v>
      </c>
    </row>
    <row r="194" spans="1:21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  <c r="K194" s="6">
        <v>0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5">
        <f t="shared" si="99"/>
        <v>2</v>
      </c>
    </row>
    <row r="195" spans="1:21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5">
        <f t="shared" si="99"/>
        <v>0</v>
      </c>
    </row>
    <row r="196" spans="1:21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1</v>
      </c>
      <c r="T196" s="6">
        <v>0</v>
      </c>
      <c r="U196" s="5">
        <f t="shared" si="99"/>
        <v>1</v>
      </c>
    </row>
    <row r="197" spans="1:21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5">
        <f t="shared" si="99"/>
        <v>0</v>
      </c>
    </row>
    <row r="198" spans="1:21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5">
        <f t="shared" si="99"/>
        <v>0</v>
      </c>
    </row>
    <row r="199" spans="1:21" x14ac:dyDescent="0.4">
      <c r="A199" s="6" t="s">
        <v>26</v>
      </c>
      <c r="B199" s="67" t="s">
        <v>51</v>
      </c>
      <c r="C199" s="68"/>
      <c r="D199" s="69"/>
      <c r="E199" s="6">
        <f t="shared" ref="E199" si="100">SUM(E189:E198)</f>
        <v>0</v>
      </c>
      <c r="F199" s="6">
        <f t="shared" ref="F199" si="101">SUM(F189:F198)</f>
        <v>0</v>
      </c>
      <c r="G199" s="6">
        <f t="shared" ref="G199" si="102">SUM(G189:G198)</f>
        <v>0</v>
      </c>
      <c r="H199" s="6">
        <f t="shared" ref="H199" si="103">SUM(H189:H198)</f>
        <v>0</v>
      </c>
      <c r="I199" s="6">
        <f t="shared" ref="I199" si="104">SUM(I189:I198)</f>
        <v>0</v>
      </c>
      <c r="J199" s="6">
        <f t="shared" ref="J199" si="105">SUM(J189:J198)</f>
        <v>1</v>
      </c>
      <c r="K199" s="6">
        <f t="shared" ref="K199" si="106">SUM(K189:K198)</f>
        <v>1</v>
      </c>
      <c r="L199" s="6">
        <f t="shared" ref="L199" si="107">SUM(L189:L198)</f>
        <v>1</v>
      </c>
      <c r="M199" s="6">
        <f t="shared" ref="M199" si="108">SUM(M189:M198)</f>
        <v>1</v>
      </c>
      <c r="N199" s="6">
        <f t="shared" ref="N199" si="109">SUM(N189:N198)</f>
        <v>0</v>
      </c>
      <c r="O199" s="6">
        <f t="shared" ref="O199" si="110">SUM(O189:O198)</f>
        <v>2</v>
      </c>
      <c r="P199" s="6">
        <f t="shared" ref="P199" si="111">SUM(P189:P198)</f>
        <v>1</v>
      </c>
      <c r="Q199" s="6">
        <f t="shared" ref="Q199" si="112">SUM(Q189:Q198)</f>
        <v>2</v>
      </c>
      <c r="R199" s="6">
        <f t="shared" ref="R199" si="113">SUM(R189:R198)</f>
        <v>2</v>
      </c>
      <c r="S199" s="6">
        <f t="shared" ref="S199" si="114">SUM(S189:S198)</f>
        <v>1</v>
      </c>
      <c r="T199" s="6">
        <f t="shared" ref="T199" si="115">SUM(T189:T198)</f>
        <v>2</v>
      </c>
      <c r="U199" s="6">
        <f t="shared" ref="U199" si="116">SUM(U189:U198)</f>
        <v>14</v>
      </c>
    </row>
    <row r="200" spans="1:21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 spans="1:21" x14ac:dyDescent="0.4">
      <c r="A201" s="11" t="s">
        <v>48</v>
      </c>
      <c r="B201" s="17" t="s">
        <v>73</v>
      </c>
      <c r="C201" s="73" t="s">
        <v>74</v>
      </c>
      <c r="D201" s="74"/>
      <c r="E201" s="6">
        <v>0</v>
      </c>
      <c r="F201" s="6">
        <v>0</v>
      </c>
      <c r="G201" s="6">
        <v>0</v>
      </c>
      <c r="H201" s="6">
        <v>0</v>
      </c>
      <c r="I201" s="6">
        <v>2</v>
      </c>
      <c r="J201" s="6">
        <v>0</v>
      </c>
      <c r="K201" s="6">
        <v>0</v>
      </c>
      <c r="L201" s="6">
        <v>0</v>
      </c>
      <c r="M201" s="6">
        <v>1</v>
      </c>
      <c r="N201" s="6">
        <v>0</v>
      </c>
      <c r="O201" s="6">
        <v>2</v>
      </c>
      <c r="P201" s="6">
        <v>2</v>
      </c>
      <c r="Q201" s="6">
        <v>0</v>
      </c>
      <c r="R201" s="6">
        <v>2</v>
      </c>
      <c r="S201" s="6">
        <v>1</v>
      </c>
      <c r="T201" s="6">
        <v>5</v>
      </c>
      <c r="U201" s="5">
        <f t="shared" ref="U201:U210" si="117">SUM(E201:T201)</f>
        <v>15</v>
      </c>
    </row>
    <row r="202" spans="1:21" x14ac:dyDescent="0.4">
      <c r="A202" s="11" t="s">
        <v>50</v>
      </c>
      <c r="B202" s="52"/>
      <c r="C202" s="24" t="s">
        <v>200</v>
      </c>
      <c r="D202" s="50"/>
      <c r="E202" s="6">
        <v>0</v>
      </c>
      <c r="F202" s="6">
        <v>1</v>
      </c>
      <c r="G202" s="6">
        <v>0</v>
      </c>
      <c r="H202" s="6">
        <v>1</v>
      </c>
      <c r="I202" s="6">
        <v>2</v>
      </c>
      <c r="J202" s="6">
        <v>1</v>
      </c>
      <c r="K202" s="6">
        <v>0</v>
      </c>
      <c r="L202" s="6">
        <v>1</v>
      </c>
      <c r="M202" s="6">
        <v>1</v>
      </c>
      <c r="N202" s="6">
        <v>1</v>
      </c>
      <c r="O202" s="6">
        <v>1</v>
      </c>
      <c r="P202" s="6">
        <v>0</v>
      </c>
      <c r="Q202" s="6">
        <v>1</v>
      </c>
      <c r="R202" s="6">
        <v>0</v>
      </c>
      <c r="S202" s="6">
        <v>0</v>
      </c>
      <c r="T202" s="6">
        <v>1</v>
      </c>
      <c r="U202" s="5">
        <f t="shared" si="117"/>
        <v>11</v>
      </c>
    </row>
    <row r="203" spans="1:21" x14ac:dyDescent="0.4">
      <c r="A203" s="7"/>
      <c r="B203" s="52"/>
      <c r="C203" s="24" t="s">
        <v>201</v>
      </c>
      <c r="D203" s="50"/>
      <c r="E203" s="6">
        <v>0</v>
      </c>
      <c r="F203" s="6">
        <v>0</v>
      </c>
      <c r="G203" s="6">
        <v>4</v>
      </c>
      <c r="H203" s="6">
        <v>11</v>
      </c>
      <c r="I203" s="6">
        <v>18</v>
      </c>
      <c r="J203" s="6">
        <v>14</v>
      </c>
      <c r="K203" s="6">
        <v>4</v>
      </c>
      <c r="L203" s="6">
        <v>0</v>
      </c>
      <c r="M203" s="6">
        <v>2</v>
      </c>
      <c r="N203" s="6">
        <v>0</v>
      </c>
      <c r="O203" s="6">
        <v>1</v>
      </c>
      <c r="P203" s="6">
        <v>4</v>
      </c>
      <c r="Q203" s="6">
        <v>1</v>
      </c>
      <c r="R203" s="6">
        <v>1</v>
      </c>
      <c r="S203" s="6">
        <v>6</v>
      </c>
      <c r="T203" s="6">
        <v>5</v>
      </c>
      <c r="U203" s="5">
        <f t="shared" si="117"/>
        <v>71</v>
      </c>
    </row>
    <row r="204" spans="1:21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5">
        <f t="shared" si="117"/>
        <v>1</v>
      </c>
    </row>
    <row r="205" spans="1:21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5">
        <f t="shared" si="117"/>
        <v>0</v>
      </c>
    </row>
    <row r="206" spans="1:21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2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5">
        <f t="shared" si="117"/>
        <v>2</v>
      </c>
    </row>
    <row r="207" spans="1:21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5">
        <f t="shared" si="117"/>
        <v>2</v>
      </c>
    </row>
    <row r="208" spans="1:21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  <c r="U208" s="5">
        <f t="shared" si="117"/>
        <v>1</v>
      </c>
    </row>
    <row r="209" spans="1:21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5">
        <f t="shared" si="117"/>
        <v>0</v>
      </c>
    </row>
    <row r="210" spans="1:21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5">
        <f t="shared" si="117"/>
        <v>1</v>
      </c>
    </row>
    <row r="211" spans="1:21" x14ac:dyDescent="0.4">
      <c r="A211" s="6" t="s">
        <v>26</v>
      </c>
      <c r="B211" s="67" t="s">
        <v>51</v>
      </c>
      <c r="C211" s="68"/>
      <c r="D211" s="69"/>
      <c r="E211" s="6">
        <f t="shared" ref="E211" si="118">SUM(E201:E210)</f>
        <v>0</v>
      </c>
      <c r="F211" s="6">
        <f t="shared" ref="F211" si="119">SUM(F201:F210)</f>
        <v>1</v>
      </c>
      <c r="G211" s="6">
        <f t="shared" ref="G211" si="120">SUM(G201:G210)</f>
        <v>4</v>
      </c>
      <c r="H211" s="6">
        <f t="shared" ref="H211" si="121">SUM(H201:H210)</f>
        <v>12</v>
      </c>
      <c r="I211" s="6">
        <f t="shared" ref="I211" si="122">SUM(I201:I210)</f>
        <v>26</v>
      </c>
      <c r="J211" s="6">
        <f t="shared" ref="J211" si="123">SUM(J201:J210)</f>
        <v>16</v>
      </c>
      <c r="K211" s="6">
        <f t="shared" ref="K211" si="124">SUM(K201:K210)</f>
        <v>5</v>
      </c>
      <c r="L211" s="6">
        <f t="shared" ref="L211" si="125">SUM(L201:L210)</f>
        <v>1</v>
      </c>
      <c r="M211" s="6">
        <f t="shared" ref="M211" si="126">SUM(M201:M210)</f>
        <v>4</v>
      </c>
      <c r="N211" s="6">
        <f t="shared" ref="N211" si="127">SUM(N201:N210)</f>
        <v>1</v>
      </c>
      <c r="O211" s="6">
        <f t="shared" ref="O211" si="128">SUM(O201:O210)</f>
        <v>4</v>
      </c>
      <c r="P211" s="6">
        <f t="shared" ref="P211" si="129">SUM(P201:P210)</f>
        <v>7</v>
      </c>
      <c r="Q211" s="6">
        <f t="shared" ref="Q211" si="130">SUM(Q201:Q210)</f>
        <v>2</v>
      </c>
      <c r="R211" s="6">
        <f t="shared" ref="R211" si="131">SUM(R201:R210)</f>
        <v>3</v>
      </c>
      <c r="S211" s="6">
        <f t="shared" ref="S211" si="132">SUM(S201:S210)</f>
        <v>7</v>
      </c>
      <c r="T211" s="6">
        <f t="shared" ref="T211" si="133">SUM(T201:T210)</f>
        <v>11</v>
      </c>
      <c r="U211" s="6">
        <f t="shared" ref="U211" si="134">SUM(U201:U210)</f>
        <v>104</v>
      </c>
    </row>
    <row r="212" spans="1:21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 spans="1:21" x14ac:dyDescent="0.4">
      <c r="A213" s="11" t="s">
        <v>48</v>
      </c>
      <c r="B213" s="17" t="s">
        <v>75</v>
      </c>
      <c r="C213" s="73" t="s">
        <v>76</v>
      </c>
      <c r="D213" s="74"/>
      <c r="E213" s="6">
        <v>0</v>
      </c>
      <c r="F213" s="6">
        <v>2</v>
      </c>
      <c r="G213" s="6">
        <v>0</v>
      </c>
      <c r="H213" s="6">
        <v>1</v>
      </c>
      <c r="I213" s="6">
        <v>1</v>
      </c>
      <c r="J213" s="6">
        <v>1</v>
      </c>
      <c r="K213" s="6">
        <v>2</v>
      </c>
      <c r="L213" s="6">
        <v>0</v>
      </c>
      <c r="M213" s="6">
        <v>1</v>
      </c>
      <c r="N213" s="6">
        <v>3</v>
      </c>
      <c r="O213" s="6">
        <v>0</v>
      </c>
      <c r="P213" s="6">
        <v>1</v>
      </c>
      <c r="Q213" s="6">
        <v>1</v>
      </c>
      <c r="R213" s="6">
        <v>0</v>
      </c>
      <c r="S213" s="6">
        <v>6</v>
      </c>
      <c r="T213" s="6">
        <v>1</v>
      </c>
      <c r="U213" s="5">
        <f t="shared" ref="U213:U222" si="135">SUM(E213:T213)</f>
        <v>20</v>
      </c>
    </row>
    <row r="214" spans="1:21" x14ac:dyDescent="0.4">
      <c r="A214" s="11" t="s">
        <v>50</v>
      </c>
      <c r="B214" s="52"/>
      <c r="C214" s="24" t="s">
        <v>209</v>
      </c>
      <c r="D214" s="53"/>
      <c r="E214" s="6">
        <v>0</v>
      </c>
      <c r="F214" s="6">
        <v>1</v>
      </c>
      <c r="G214" s="6">
        <v>1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2</v>
      </c>
      <c r="P214" s="6">
        <v>2</v>
      </c>
      <c r="Q214" s="6">
        <v>2</v>
      </c>
      <c r="R214" s="6">
        <v>1</v>
      </c>
      <c r="S214" s="6">
        <v>4</v>
      </c>
      <c r="T214" s="6">
        <v>1</v>
      </c>
      <c r="U214" s="5">
        <f t="shared" si="135"/>
        <v>15</v>
      </c>
    </row>
    <row r="215" spans="1:21" x14ac:dyDescent="0.4">
      <c r="A215" s="7"/>
      <c r="B215" s="52"/>
      <c r="C215" s="24" t="s">
        <v>210</v>
      </c>
      <c r="D215" s="53"/>
      <c r="E215" s="6">
        <v>0</v>
      </c>
      <c r="F215" s="6">
        <v>2</v>
      </c>
      <c r="G215" s="6">
        <v>0</v>
      </c>
      <c r="H215" s="6">
        <v>1</v>
      </c>
      <c r="I215" s="6">
        <v>2</v>
      </c>
      <c r="J215" s="6">
        <v>0</v>
      </c>
      <c r="K215" s="6">
        <v>0</v>
      </c>
      <c r="L215" s="6">
        <v>0</v>
      </c>
      <c r="M215" s="6">
        <v>0</v>
      </c>
      <c r="N215" s="6">
        <v>2</v>
      </c>
      <c r="O215" s="6">
        <v>2</v>
      </c>
      <c r="P215" s="6">
        <v>1</v>
      </c>
      <c r="Q215" s="6">
        <v>0</v>
      </c>
      <c r="R215" s="6">
        <v>0</v>
      </c>
      <c r="S215" s="6">
        <v>0</v>
      </c>
      <c r="T215" s="6">
        <v>1</v>
      </c>
      <c r="U215" s="5">
        <f t="shared" si="135"/>
        <v>11</v>
      </c>
    </row>
    <row r="216" spans="1:21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1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5">
        <f t="shared" si="135"/>
        <v>3</v>
      </c>
    </row>
    <row r="217" spans="1:2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5">
        <f t="shared" si="135"/>
        <v>0</v>
      </c>
    </row>
    <row r="218" spans="1:2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5">
        <f t="shared" si="135"/>
        <v>0</v>
      </c>
    </row>
    <row r="219" spans="1:2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5">
        <f t="shared" si="135"/>
        <v>0</v>
      </c>
    </row>
    <row r="220" spans="1:2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5">
        <f t="shared" si="135"/>
        <v>0</v>
      </c>
    </row>
    <row r="221" spans="1:2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5">
        <f t="shared" si="135"/>
        <v>0</v>
      </c>
    </row>
    <row r="222" spans="1:2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5">
        <f t="shared" si="135"/>
        <v>0</v>
      </c>
    </row>
    <row r="223" spans="1:21" x14ac:dyDescent="0.4">
      <c r="A223" s="6" t="s">
        <v>26</v>
      </c>
      <c r="B223" s="67" t="s">
        <v>51</v>
      </c>
      <c r="C223" s="68"/>
      <c r="D223" s="69"/>
      <c r="E223" s="6">
        <f t="shared" ref="E223" si="136">SUM(E213:E222)</f>
        <v>0</v>
      </c>
      <c r="F223" s="6">
        <f t="shared" ref="F223" si="137">SUM(F213:F222)</f>
        <v>5</v>
      </c>
      <c r="G223" s="6">
        <f t="shared" ref="G223" si="138">SUM(G213:G222)</f>
        <v>1</v>
      </c>
      <c r="H223" s="6">
        <f t="shared" ref="H223" si="139">SUM(H213:H222)</f>
        <v>2</v>
      </c>
      <c r="I223" s="6">
        <f t="shared" ref="I223" si="140">SUM(I213:I222)</f>
        <v>3</v>
      </c>
      <c r="J223" s="6">
        <f t="shared" ref="J223" si="141">SUM(J213:J222)</f>
        <v>2</v>
      </c>
      <c r="K223" s="6">
        <f t="shared" ref="K223" si="142">SUM(K213:K222)</f>
        <v>4</v>
      </c>
      <c r="L223" s="6">
        <f t="shared" ref="L223" si="143">SUM(L213:L222)</f>
        <v>0</v>
      </c>
      <c r="M223" s="6">
        <f t="shared" ref="M223" si="144">SUM(M213:M222)</f>
        <v>1</v>
      </c>
      <c r="N223" s="6">
        <f t="shared" ref="N223" si="145">SUM(N213:N222)</f>
        <v>6</v>
      </c>
      <c r="O223" s="6">
        <f t="shared" ref="O223" si="146">SUM(O213:O222)</f>
        <v>4</v>
      </c>
      <c r="P223" s="6">
        <f t="shared" ref="P223" si="147">SUM(P213:P222)</f>
        <v>4</v>
      </c>
      <c r="Q223" s="6">
        <f t="shared" ref="Q223" si="148">SUM(Q213:Q222)</f>
        <v>3</v>
      </c>
      <c r="R223" s="6">
        <f t="shared" ref="R223" si="149">SUM(R213:R222)</f>
        <v>1</v>
      </c>
      <c r="S223" s="6">
        <f t="shared" ref="S223" si="150">SUM(S213:S222)</f>
        <v>10</v>
      </c>
      <c r="T223" s="6">
        <f t="shared" ref="T223" si="151">SUM(T213:T222)</f>
        <v>3</v>
      </c>
      <c r="U223" s="6">
        <f t="shared" ref="U223" si="152">SUM(U213:U222)</f>
        <v>49</v>
      </c>
    </row>
    <row r="224" spans="1:21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 spans="1:21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1</v>
      </c>
      <c r="Q225" s="6">
        <v>0</v>
      </c>
      <c r="R225" s="6">
        <v>0</v>
      </c>
      <c r="S225" s="6">
        <v>0</v>
      </c>
      <c r="T225" s="6">
        <v>0</v>
      </c>
      <c r="U225" s="5">
        <f t="shared" ref="U225:U234" si="153">SUM(E225:T225)</f>
        <v>1</v>
      </c>
    </row>
    <row r="226" spans="1:21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1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5">
        <f t="shared" si="153"/>
        <v>1</v>
      </c>
    </row>
    <row r="227" spans="1:21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1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5">
        <f t="shared" si="153"/>
        <v>1</v>
      </c>
    </row>
    <row r="228" spans="1:21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5">
        <f t="shared" si="153"/>
        <v>0</v>
      </c>
    </row>
    <row r="229" spans="1:21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5">
        <f t="shared" si="153"/>
        <v>0</v>
      </c>
    </row>
    <row r="230" spans="1:2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5">
        <f t="shared" si="153"/>
        <v>0</v>
      </c>
    </row>
    <row r="231" spans="1:2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5">
        <f t="shared" si="153"/>
        <v>0</v>
      </c>
    </row>
    <row r="232" spans="1:2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5">
        <f t="shared" si="153"/>
        <v>0</v>
      </c>
    </row>
    <row r="233" spans="1:2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5">
        <f t="shared" si="153"/>
        <v>0</v>
      </c>
    </row>
    <row r="234" spans="1:2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5">
        <f t="shared" si="153"/>
        <v>0</v>
      </c>
    </row>
    <row r="235" spans="1:21" x14ac:dyDescent="0.4">
      <c r="A235" s="6" t="s">
        <v>26</v>
      </c>
      <c r="B235" s="67" t="s">
        <v>51</v>
      </c>
      <c r="C235" s="68"/>
      <c r="D235" s="69"/>
      <c r="E235" s="6">
        <f t="shared" ref="E235" si="154">SUM(E225:E234)</f>
        <v>0</v>
      </c>
      <c r="F235" s="6">
        <f t="shared" ref="F235" si="155">SUM(F225:F234)</f>
        <v>0</v>
      </c>
      <c r="G235" s="6">
        <f t="shared" ref="G235" si="156">SUM(G225:G234)</f>
        <v>0</v>
      </c>
      <c r="H235" s="6">
        <f t="shared" ref="H235" si="157">SUM(H225:H234)</f>
        <v>1</v>
      </c>
      <c r="I235" s="6">
        <f t="shared" ref="I235" si="158">SUM(I225:I234)</f>
        <v>0</v>
      </c>
      <c r="J235" s="6">
        <f t="shared" ref="J235" si="159">SUM(J225:J234)</f>
        <v>0</v>
      </c>
      <c r="K235" s="6">
        <f t="shared" ref="K235" si="160">SUM(K225:K234)</f>
        <v>0</v>
      </c>
      <c r="L235" s="6">
        <f t="shared" ref="L235" si="161">SUM(L225:L234)</f>
        <v>0</v>
      </c>
      <c r="M235" s="6">
        <f t="shared" ref="M235" si="162">SUM(M225:M234)</f>
        <v>0</v>
      </c>
      <c r="N235" s="6">
        <f t="shared" ref="N235" si="163">SUM(N225:N234)</f>
        <v>0</v>
      </c>
      <c r="O235" s="6">
        <f t="shared" ref="O235" si="164">SUM(O225:O234)</f>
        <v>1</v>
      </c>
      <c r="P235" s="6">
        <f t="shared" ref="P235" si="165">SUM(P225:P234)</f>
        <v>1</v>
      </c>
      <c r="Q235" s="6">
        <f t="shared" ref="Q235" si="166">SUM(Q225:Q234)</f>
        <v>0</v>
      </c>
      <c r="R235" s="6">
        <f t="shared" ref="R235" si="167">SUM(R225:R234)</f>
        <v>0</v>
      </c>
      <c r="S235" s="6">
        <f t="shared" ref="S235" si="168">SUM(S225:S234)</f>
        <v>0</v>
      </c>
      <c r="T235" s="6">
        <f t="shared" ref="T235" si="169">SUM(T225:T234)</f>
        <v>0</v>
      </c>
      <c r="U235" s="6">
        <f t="shared" ref="U235" si="170">SUM(U225:U234)</f>
        <v>3</v>
      </c>
    </row>
    <row r="236" spans="1:21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 spans="1:21" x14ac:dyDescent="0.4">
      <c r="A237" s="11" t="s">
        <v>48</v>
      </c>
      <c r="B237" s="17" t="s">
        <v>79</v>
      </c>
      <c r="C237" s="73" t="s">
        <v>80</v>
      </c>
      <c r="D237" s="74"/>
      <c r="E237" s="6">
        <v>0</v>
      </c>
      <c r="F237" s="6">
        <v>2</v>
      </c>
      <c r="G237" s="6">
        <v>0</v>
      </c>
      <c r="H237" s="6">
        <v>1</v>
      </c>
      <c r="I237" s="6">
        <v>1</v>
      </c>
      <c r="J237" s="6">
        <v>3</v>
      </c>
      <c r="K237" s="6">
        <v>2</v>
      </c>
      <c r="L237" s="6">
        <v>0</v>
      </c>
      <c r="M237" s="6">
        <v>3</v>
      </c>
      <c r="N237" s="6">
        <v>0</v>
      </c>
      <c r="O237" s="6">
        <v>1</v>
      </c>
      <c r="P237" s="6">
        <v>3</v>
      </c>
      <c r="Q237" s="6">
        <v>2</v>
      </c>
      <c r="R237" s="6">
        <v>3</v>
      </c>
      <c r="S237" s="6">
        <v>3</v>
      </c>
      <c r="T237" s="6">
        <v>3</v>
      </c>
      <c r="U237" s="5">
        <f t="shared" ref="U237:U246" si="171">SUM(E237:T237)</f>
        <v>27</v>
      </c>
    </row>
    <row r="238" spans="1:21" x14ac:dyDescent="0.4">
      <c r="A238" s="11" t="s">
        <v>50</v>
      </c>
      <c r="B238" s="52"/>
      <c r="C238" s="24" t="s">
        <v>216</v>
      </c>
      <c r="D238" s="50"/>
      <c r="E238" s="6">
        <v>4</v>
      </c>
      <c r="F238" s="6">
        <v>0</v>
      </c>
      <c r="G238" s="6">
        <v>1</v>
      </c>
      <c r="H238" s="6">
        <v>6</v>
      </c>
      <c r="I238" s="6">
        <v>13</v>
      </c>
      <c r="J238" s="6">
        <v>22</v>
      </c>
      <c r="K238" s="6">
        <v>14</v>
      </c>
      <c r="L238" s="6">
        <v>5</v>
      </c>
      <c r="M238" s="6">
        <v>10</v>
      </c>
      <c r="N238" s="6">
        <v>8</v>
      </c>
      <c r="O238" s="6">
        <v>18</v>
      </c>
      <c r="P238" s="6">
        <v>10</v>
      </c>
      <c r="Q238" s="6">
        <v>13</v>
      </c>
      <c r="R238" s="6">
        <v>5</v>
      </c>
      <c r="S238" s="6">
        <v>2</v>
      </c>
      <c r="T238" s="6">
        <v>4</v>
      </c>
      <c r="U238" s="5">
        <f t="shared" si="171"/>
        <v>135</v>
      </c>
    </row>
    <row r="239" spans="1:21" x14ac:dyDescent="0.4">
      <c r="A239" s="7"/>
      <c r="B239" s="52"/>
      <c r="C239" s="24" t="s">
        <v>217</v>
      </c>
      <c r="D239" s="50"/>
      <c r="E239" s="6">
        <v>3</v>
      </c>
      <c r="F239" s="6">
        <v>0</v>
      </c>
      <c r="G239" s="6">
        <v>0</v>
      </c>
      <c r="H239" s="6">
        <v>2</v>
      </c>
      <c r="I239" s="6">
        <v>0</v>
      </c>
      <c r="J239" s="6">
        <v>7</v>
      </c>
      <c r="K239" s="6">
        <v>1</v>
      </c>
      <c r="L239" s="6">
        <v>0</v>
      </c>
      <c r="M239" s="6">
        <v>5</v>
      </c>
      <c r="N239" s="6">
        <v>4</v>
      </c>
      <c r="O239" s="6">
        <v>4</v>
      </c>
      <c r="P239" s="6">
        <v>5</v>
      </c>
      <c r="Q239" s="6">
        <v>5</v>
      </c>
      <c r="R239" s="6">
        <v>7</v>
      </c>
      <c r="S239" s="6">
        <v>2</v>
      </c>
      <c r="T239" s="6">
        <v>10</v>
      </c>
      <c r="U239" s="5">
        <f t="shared" si="171"/>
        <v>55</v>
      </c>
    </row>
    <row r="240" spans="1:21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2</v>
      </c>
      <c r="U240" s="5">
        <f t="shared" si="171"/>
        <v>3</v>
      </c>
    </row>
    <row r="241" spans="1:21" x14ac:dyDescent="0.4">
      <c r="A241" s="7"/>
      <c r="B241" s="52"/>
      <c r="C241" s="24" t="s">
        <v>219</v>
      </c>
      <c r="D241" s="50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5">
        <f t="shared" si="171"/>
        <v>0</v>
      </c>
    </row>
    <row r="242" spans="1:21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2</v>
      </c>
      <c r="N242" s="6">
        <v>1</v>
      </c>
      <c r="O242" s="6">
        <v>0</v>
      </c>
      <c r="P242" s="6">
        <v>1</v>
      </c>
      <c r="Q242" s="6">
        <v>0</v>
      </c>
      <c r="R242" s="6">
        <v>0</v>
      </c>
      <c r="S242" s="6">
        <v>0</v>
      </c>
      <c r="T242" s="6">
        <v>1</v>
      </c>
      <c r="U242" s="5">
        <f t="shared" si="171"/>
        <v>6</v>
      </c>
    </row>
    <row r="243" spans="1:21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1</v>
      </c>
      <c r="S243" s="6">
        <v>0</v>
      </c>
      <c r="T243" s="6">
        <v>0</v>
      </c>
      <c r="U243" s="5">
        <f t="shared" si="171"/>
        <v>1</v>
      </c>
    </row>
    <row r="244" spans="1:21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1</v>
      </c>
      <c r="S244" s="6">
        <v>0</v>
      </c>
      <c r="T244" s="6">
        <v>0</v>
      </c>
      <c r="U244" s="5">
        <f t="shared" si="171"/>
        <v>1</v>
      </c>
    </row>
    <row r="245" spans="1:21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2</v>
      </c>
      <c r="R245" s="6">
        <v>0</v>
      </c>
      <c r="S245" s="6">
        <v>0</v>
      </c>
      <c r="T245" s="6">
        <v>0</v>
      </c>
      <c r="U245" s="5">
        <f t="shared" si="171"/>
        <v>2</v>
      </c>
    </row>
    <row r="246" spans="1:21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5">
        <f t="shared" si="171"/>
        <v>0</v>
      </c>
    </row>
    <row r="247" spans="1:21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72">SUM(E237:E246)</f>
        <v>7</v>
      </c>
      <c r="F247" s="6">
        <f t="shared" ref="F247" si="173">SUM(F237:F246)</f>
        <v>2</v>
      </c>
      <c r="G247" s="6">
        <f t="shared" ref="G247" si="174">SUM(G237:G246)</f>
        <v>2</v>
      </c>
      <c r="H247" s="6">
        <f t="shared" ref="H247" si="175">SUM(H237:H246)</f>
        <v>9</v>
      </c>
      <c r="I247" s="6">
        <f t="shared" ref="I247" si="176">SUM(I237:I246)</f>
        <v>14</v>
      </c>
      <c r="J247" s="6">
        <f t="shared" ref="J247" si="177">SUM(J237:J246)</f>
        <v>32</v>
      </c>
      <c r="K247" s="6">
        <f t="shared" ref="K247" si="178">SUM(K237:K246)</f>
        <v>17</v>
      </c>
      <c r="L247" s="6">
        <f t="shared" ref="L247" si="179">SUM(L237:L246)</f>
        <v>5</v>
      </c>
      <c r="M247" s="6">
        <f t="shared" ref="M247" si="180">SUM(M237:M246)</f>
        <v>20</v>
      </c>
      <c r="N247" s="6">
        <f t="shared" ref="N247" si="181">SUM(N237:N246)</f>
        <v>14</v>
      </c>
      <c r="O247" s="6">
        <f t="shared" ref="O247" si="182">SUM(O237:O246)</f>
        <v>23</v>
      </c>
      <c r="P247" s="6">
        <f t="shared" ref="P247" si="183">SUM(P237:P246)</f>
        <v>19</v>
      </c>
      <c r="Q247" s="6">
        <f t="shared" ref="Q247" si="184">SUM(Q237:Q246)</f>
        <v>22</v>
      </c>
      <c r="R247" s="6">
        <f t="shared" ref="R247" si="185">SUM(R237:R246)</f>
        <v>17</v>
      </c>
      <c r="S247" s="6">
        <f t="shared" ref="S247" si="186">SUM(S237:S246)</f>
        <v>7</v>
      </c>
      <c r="T247" s="6">
        <f t="shared" ref="T247" si="187">SUM(T237:T246)</f>
        <v>20</v>
      </c>
      <c r="U247" s="6">
        <f t="shared" ref="U247" si="188">SUM(U237:U246)</f>
        <v>230</v>
      </c>
    </row>
    <row r="248" spans="1:21" x14ac:dyDescent="0.4">
      <c r="A248" s="75"/>
      <c r="B248" s="76"/>
      <c r="C248" s="76"/>
      <c r="D248" s="76"/>
      <c r="E248" s="77"/>
    </row>
    <row r="249" spans="1:21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1</v>
      </c>
      <c r="R249" s="6">
        <v>0</v>
      </c>
      <c r="S249" s="6">
        <v>0</v>
      </c>
      <c r="T249" s="6">
        <v>0</v>
      </c>
      <c r="U249" s="5">
        <f t="shared" ref="U249:U258" si="189">SUM(E249:T249)</f>
        <v>2</v>
      </c>
    </row>
    <row r="250" spans="1:21" x14ac:dyDescent="0.4">
      <c r="A250" s="11" t="s">
        <v>50</v>
      </c>
      <c r="B250" s="52"/>
      <c r="C250" s="24" t="s">
        <v>225</v>
      </c>
      <c r="D250" s="50"/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5">
        <f t="shared" si="189"/>
        <v>1</v>
      </c>
    </row>
    <row r="251" spans="1:21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5">
        <f t="shared" si="189"/>
        <v>0</v>
      </c>
    </row>
    <row r="252" spans="1:21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5">
        <f t="shared" si="189"/>
        <v>0</v>
      </c>
    </row>
    <row r="253" spans="1:21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5">
        <f t="shared" si="189"/>
        <v>0</v>
      </c>
    </row>
    <row r="254" spans="1:21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5">
        <f t="shared" si="189"/>
        <v>0</v>
      </c>
    </row>
    <row r="255" spans="1:21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5">
        <f t="shared" si="189"/>
        <v>0</v>
      </c>
    </row>
    <row r="256" spans="1:21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5">
        <f t="shared" si="189"/>
        <v>0</v>
      </c>
    </row>
    <row r="257" spans="1:21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5">
        <f t="shared" si="189"/>
        <v>0</v>
      </c>
    </row>
    <row r="258" spans="1:21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5">
        <f t="shared" si="189"/>
        <v>0</v>
      </c>
    </row>
    <row r="259" spans="1:21" x14ac:dyDescent="0.4">
      <c r="A259" s="6" t="s">
        <v>26</v>
      </c>
      <c r="B259" s="67" t="s">
        <v>51</v>
      </c>
      <c r="C259" s="68"/>
      <c r="D259" s="69"/>
      <c r="E259" s="6">
        <f t="shared" ref="E259" si="190">SUM(E249:E258)</f>
        <v>1</v>
      </c>
      <c r="F259" s="6">
        <f t="shared" ref="F259" si="191">SUM(F249:F258)</f>
        <v>0</v>
      </c>
      <c r="G259" s="6">
        <f t="shared" ref="G259" si="192">SUM(G249:G258)</f>
        <v>0</v>
      </c>
      <c r="H259" s="6">
        <f t="shared" ref="H259" si="193">SUM(H249:H258)</f>
        <v>0</v>
      </c>
      <c r="I259" s="6">
        <f t="shared" ref="I259" si="194">SUM(I249:I258)</f>
        <v>0</v>
      </c>
      <c r="J259" s="6">
        <f t="shared" ref="J259" si="195">SUM(J249:J258)</f>
        <v>0</v>
      </c>
      <c r="K259" s="6">
        <f t="shared" ref="K259" si="196">SUM(K249:K258)</f>
        <v>1</v>
      </c>
      <c r="L259" s="6">
        <f t="shared" ref="L259" si="197">SUM(L249:L258)</f>
        <v>0</v>
      </c>
      <c r="M259" s="6">
        <f t="shared" ref="M259" si="198">SUM(M249:M258)</f>
        <v>0</v>
      </c>
      <c r="N259" s="6">
        <f t="shared" ref="N259" si="199">SUM(N249:N258)</f>
        <v>0</v>
      </c>
      <c r="O259" s="6">
        <f t="shared" ref="O259" si="200">SUM(O249:O258)</f>
        <v>0</v>
      </c>
      <c r="P259" s="6">
        <f t="shared" ref="P259" si="201">SUM(P249:P258)</f>
        <v>0</v>
      </c>
      <c r="Q259" s="6">
        <f t="shared" ref="Q259" si="202">SUM(Q249:Q258)</f>
        <v>1</v>
      </c>
      <c r="R259" s="6">
        <f t="shared" ref="R259" si="203">SUM(R249:R258)</f>
        <v>0</v>
      </c>
      <c r="S259" s="6">
        <f t="shared" ref="S259" si="204">SUM(S249:S258)</f>
        <v>0</v>
      </c>
      <c r="T259" s="6">
        <f t="shared" ref="T259" si="205">SUM(T249:T258)</f>
        <v>0</v>
      </c>
      <c r="U259" s="6">
        <f t="shared" ref="U259" si="206">SUM(U249:U258)</f>
        <v>3</v>
      </c>
    </row>
    <row r="261" spans="1:21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164</v>
      </c>
      <c r="F262" s="6">
        <f t="shared" ref="F262:K262" si="207">F55+F67+F79+F91+F103+F115+F127+F139+F151+F163+F175+F187+F199+F211+F223+F235+F247+F259</f>
        <v>205</v>
      </c>
      <c r="G262" s="6">
        <f t="shared" si="207"/>
        <v>192</v>
      </c>
      <c r="H262" s="6">
        <f t="shared" si="207"/>
        <v>189</v>
      </c>
      <c r="I262" s="6">
        <f t="shared" si="207"/>
        <v>203</v>
      </c>
      <c r="J262" s="6">
        <f t="shared" si="207"/>
        <v>167</v>
      </c>
      <c r="K262" s="6">
        <f t="shared" si="207"/>
        <v>208</v>
      </c>
      <c r="L262" s="6">
        <f t="shared" ref="L262:T262" si="208">L55+L67+L79+L91+L103+L115+L127+L139+L151+L163+L175+L187+L199+L211+L223+L235+L247+L259</f>
        <v>196</v>
      </c>
      <c r="M262" s="6">
        <f t="shared" si="208"/>
        <v>214</v>
      </c>
      <c r="N262" s="6">
        <f t="shared" si="208"/>
        <v>182</v>
      </c>
      <c r="O262" s="6">
        <f t="shared" si="208"/>
        <v>204</v>
      </c>
      <c r="P262" s="6">
        <f t="shared" ref="P262:Q262" si="209">P55+P67+P79+P91+P103+P115+P127+P139+P151+P163+P175+P187+P199+P211+P223+P235+P247+P259</f>
        <v>211</v>
      </c>
      <c r="Q262" s="6">
        <f t="shared" si="209"/>
        <v>206</v>
      </c>
      <c r="R262" s="6">
        <f t="shared" si="208"/>
        <v>206</v>
      </c>
      <c r="S262" s="6">
        <f t="shared" si="208"/>
        <v>210</v>
      </c>
      <c r="T262" s="6">
        <f t="shared" si="208"/>
        <v>200</v>
      </c>
      <c r="U262" s="5">
        <f>SUM(E262:T262)</f>
        <v>3157</v>
      </c>
    </row>
    <row r="263" spans="1:21" x14ac:dyDescent="0.4">
      <c r="A263" s="13"/>
      <c r="B263" s="19" t="s">
        <v>87</v>
      </c>
      <c r="C263" s="65" t="s">
        <v>88</v>
      </c>
      <c r="D263" s="66"/>
      <c r="E263" s="6">
        <v>10</v>
      </c>
      <c r="F263" s="6">
        <v>17</v>
      </c>
      <c r="G263" s="6">
        <v>13</v>
      </c>
      <c r="H263" s="6">
        <v>28</v>
      </c>
      <c r="I263" s="6">
        <v>26</v>
      </c>
      <c r="J263" s="6">
        <v>25</v>
      </c>
      <c r="K263" s="6">
        <v>12</v>
      </c>
      <c r="L263" s="6">
        <v>15</v>
      </c>
      <c r="M263" s="6">
        <v>23</v>
      </c>
      <c r="N263" s="6">
        <v>29</v>
      </c>
      <c r="O263" s="6">
        <v>31</v>
      </c>
      <c r="P263" s="6">
        <v>11</v>
      </c>
      <c r="Q263" s="6">
        <v>26</v>
      </c>
      <c r="R263" s="6">
        <v>16</v>
      </c>
      <c r="S263" s="6">
        <v>19</v>
      </c>
      <c r="T263" s="6">
        <v>15</v>
      </c>
      <c r="U263" s="5">
        <f>SUM(E263:T263)</f>
        <v>316</v>
      </c>
    </row>
    <row r="264" spans="1:21" x14ac:dyDescent="0.4">
      <c r="A264" s="14"/>
      <c r="B264" s="19" t="s">
        <v>89</v>
      </c>
      <c r="C264" s="65" t="s">
        <v>90</v>
      </c>
      <c r="D264" s="66"/>
      <c r="E264" s="5">
        <f>SUM(E262:E263)</f>
        <v>174</v>
      </c>
      <c r="F264" s="5">
        <f t="shared" ref="F264:K264" si="210">SUM(F262:F263)</f>
        <v>222</v>
      </c>
      <c r="G264" s="5">
        <f t="shared" si="210"/>
        <v>205</v>
      </c>
      <c r="H264" s="5">
        <f t="shared" si="210"/>
        <v>217</v>
      </c>
      <c r="I264" s="5">
        <f t="shared" si="210"/>
        <v>229</v>
      </c>
      <c r="J264" s="5">
        <f t="shared" si="210"/>
        <v>192</v>
      </c>
      <c r="K264" s="5">
        <f t="shared" si="210"/>
        <v>220</v>
      </c>
      <c r="L264" s="5">
        <f t="shared" ref="L264:T264" si="211">SUM(L262:L263)</f>
        <v>211</v>
      </c>
      <c r="M264" s="5">
        <f t="shared" si="211"/>
        <v>237</v>
      </c>
      <c r="N264" s="5">
        <f t="shared" si="211"/>
        <v>211</v>
      </c>
      <c r="O264" s="5">
        <f t="shared" si="211"/>
        <v>235</v>
      </c>
      <c r="P264" s="5">
        <f t="shared" ref="P264:Q264" si="212">SUM(P262:P263)</f>
        <v>222</v>
      </c>
      <c r="Q264" s="5">
        <f t="shared" si="212"/>
        <v>232</v>
      </c>
      <c r="R264" s="5">
        <f t="shared" si="211"/>
        <v>222</v>
      </c>
      <c r="S264" s="5">
        <f t="shared" si="211"/>
        <v>229</v>
      </c>
      <c r="T264" s="5">
        <f t="shared" si="211"/>
        <v>215</v>
      </c>
      <c r="U264" s="5">
        <f>SUM(E264:T264)</f>
        <v>3473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T12"/>
    <mergeCell ref="U12:U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O37"/>
    <mergeCell ref="B38:D38"/>
    <mergeCell ref="A42:D42"/>
    <mergeCell ref="E42:O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63:D263"/>
    <mergeCell ref="C264:D264"/>
    <mergeCell ref="B247:D247"/>
    <mergeCell ref="A248:E248"/>
    <mergeCell ref="C249:D249"/>
    <mergeCell ref="B259:D259"/>
    <mergeCell ref="B261:D261"/>
    <mergeCell ref="C262:D262"/>
  </mergeCells>
  <phoneticPr fontId="9" type="noConversion"/>
  <conditionalFormatting sqref="E14:T15">
    <cfRule type="containsBlanks" dxfId="111" priority="21">
      <formula>LEN(TRIM(E14))=0</formula>
    </cfRule>
  </conditionalFormatting>
  <conditionalFormatting sqref="E19:T20">
    <cfRule type="containsBlanks" dxfId="110" priority="24">
      <formula>LEN(TRIM(E19))=0</formula>
    </cfRule>
  </conditionalFormatting>
  <conditionalFormatting sqref="E22:T23 E25:T26 E33:T33 E35:T35 E39:T40">
    <cfRule type="containsBlanks" dxfId="109" priority="25">
      <formula>LEN(TRIM(E22))=0</formula>
    </cfRule>
  </conditionalFormatting>
  <conditionalFormatting sqref="E30:T30">
    <cfRule type="expression" dxfId="108" priority="26">
      <formula>E30&lt;&gt;E47</formula>
    </cfRule>
    <cfRule type="expression" dxfId="107" priority="27">
      <formula>E30&lt;&gt;E34</formula>
    </cfRule>
  </conditionalFormatting>
  <conditionalFormatting sqref="E34:T34">
    <cfRule type="expression" dxfId="106" priority="22">
      <formula>E30&lt;&gt;E34</formula>
    </cfRule>
    <cfRule type="expression" dxfId="105" priority="23">
      <formula>E30=E34</formula>
    </cfRule>
    <cfRule type="expression" dxfId="104" priority="28">
      <formula>E34&lt;&gt;E30</formula>
    </cfRule>
    <cfRule type="expression" dxfId="103" priority="30">
      <formula>E34&lt;&gt;E64</formula>
    </cfRule>
  </conditionalFormatting>
  <conditionalFormatting sqref="E45:T54">
    <cfRule type="containsBlanks" dxfId="102" priority="20">
      <formula>LEN(TRIM(E45))=0</formula>
    </cfRule>
  </conditionalFormatting>
  <conditionalFormatting sqref="E57:T66">
    <cfRule type="containsBlanks" dxfId="101" priority="19">
      <formula>LEN(TRIM(E57))=0</formula>
    </cfRule>
  </conditionalFormatting>
  <conditionalFormatting sqref="E69:T78">
    <cfRule type="containsBlanks" dxfId="100" priority="18">
      <formula>LEN(TRIM(E69))=0</formula>
    </cfRule>
  </conditionalFormatting>
  <conditionalFormatting sqref="E81:T90">
    <cfRule type="containsBlanks" dxfId="99" priority="17">
      <formula>LEN(TRIM(E81))=0</formula>
    </cfRule>
  </conditionalFormatting>
  <conditionalFormatting sqref="E93:T102">
    <cfRule type="containsBlanks" dxfId="98" priority="16">
      <formula>LEN(TRIM(E93))=0</formula>
    </cfRule>
  </conditionalFormatting>
  <conditionalFormatting sqref="E105:T114">
    <cfRule type="containsBlanks" dxfId="97" priority="15">
      <formula>LEN(TRIM(E105))=0</formula>
    </cfRule>
  </conditionalFormatting>
  <conditionalFormatting sqref="E117:T126">
    <cfRule type="containsBlanks" dxfId="96" priority="1">
      <formula>LEN(TRIM(E117))=0</formula>
    </cfRule>
  </conditionalFormatting>
  <conditionalFormatting sqref="E129:T138">
    <cfRule type="containsBlanks" dxfId="95" priority="14">
      <formula>LEN(TRIM(E129))=0</formula>
    </cfRule>
  </conditionalFormatting>
  <conditionalFormatting sqref="E141:T150">
    <cfRule type="containsBlanks" dxfId="94" priority="13">
      <formula>LEN(TRIM(E141))=0</formula>
    </cfRule>
  </conditionalFormatting>
  <conditionalFormatting sqref="E153:T162">
    <cfRule type="containsBlanks" dxfId="93" priority="3">
      <formula>LEN(TRIM(E153))=0</formula>
    </cfRule>
  </conditionalFormatting>
  <conditionalFormatting sqref="E165:T174">
    <cfRule type="containsBlanks" dxfId="92" priority="12">
      <formula>LEN(TRIM(E165))=0</formula>
    </cfRule>
  </conditionalFormatting>
  <conditionalFormatting sqref="E177:T186">
    <cfRule type="containsBlanks" dxfId="91" priority="11">
      <formula>LEN(TRIM(E177))=0</formula>
    </cfRule>
  </conditionalFormatting>
  <conditionalFormatting sqref="E189:T198">
    <cfRule type="containsBlanks" dxfId="90" priority="10">
      <formula>LEN(TRIM(E189))=0</formula>
    </cfRule>
  </conditionalFormatting>
  <conditionalFormatting sqref="E201:T210">
    <cfRule type="containsBlanks" dxfId="89" priority="9">
      <formula>LEN(TRIM(E201))=0</formula>
    </cfRule>
  </conditionalFormatting>
  <conditionalFormatting sqref="E213:T222">
    <cfRule type="containsBlanks" dxfId="88" priority="8">
      <formula>LEN(TRIM(E213))=0</formula>
    </cfRule>
  </conditionalFormatting>
  <conditionalFormatting sqref="E225:T234">
    <cfRule type="containsBlanks" dxfId="87" priority="7">
      <formula>LEN(TRIM(E225))=0</formula>
    </cfRule>
  </conditionalFormatting>
  <conditionalFormatting sqref="E237:T246">
    <cfRule type="containsBlanks" dxfId="86" priority="6">
      <formula>LEN(TRIM(E237))=0</formula>
    </cfRule>
  </conditionalFormatting>
  <conditionalFormatting sqref="E249:T258">
    <cfRule type="containsBlanks" dxfId="85" priority="4">
      <formula>LEN(TRIM(E249))=0</formula>
    </cfRule>
  </conditionalFormatting>
  <conditionalFormatting sqref="E262:T263">
    <cfRule type="containsBlanks" dxfId="84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dimension ref="A2:P264"/>
  <sheetViews>
    <sheetView topLeftCell="A209" zoomScale="55" zoomScaleNormal="55" workbookViewId="0">
      <selection activeCell="R62" sqref="R62"/>
    </sheetView>
  </sheetViews>
  <sheetFormatPr defaultRowHeight="13.15" x14ac:dyDescent="0.4"/>
  <cols>
    <col min="3" max="3" width="67.140625" bestFit="1" customWidth="1"/>
    <col min="4" max="4" width="5.85546875" bestFit="1" customWidth="1"/>
    <col min="16" max="16" width="13.28515625" customWidth="1"/>
  </cols>
  <sheetData>
    <row r="2" spans="1:16" x14ac:dyDescent="0.4">
      <c r="C2" s="43" t="s">
        <v>104</v>
      </c>
      <c r="D2" s="43" t="s">
        <v>229</v>
      </c>
    </row>
    <row r="3" spans="1:16" x14ac:dyDescent="0.4">
      <c r="C3" s="43" t="s">
        <v>105</v>
      </c>
      <c r="D3" s="43" t="s">
        <v>106</v>
      </c>
    </row>
    <row r="4" spans="1:16" x14ac:dyDescent="0.4">
      <c r="C4" s="43" t="s">
        <v>107</v>
      </c>
      <c r="D4" s="43" t="s">
        <v>108</v>
      </c>
    </row>
    <row r="5" spans="1:16" x14ac:dyDescent="0.4">
      <c r="C5" s="43"/>
      <c r="D5" s="43"/>
    </row>
    <row r="6" spans="1:16" x14ac:dyDescent="0.4">
      <c r="C6" s="43"/>
      <c r="D6" s="43"/>
    </row>
    <row r="7" spans="1:16" x14ac:dyDescent="0.4">
      <c r="C7" s="43"/>
      <c r="D7" s="43"/>
    </row>
    <row r="8" spans="1:16" x14ac:dyDescent="0.4">
      <c r="C8" s="43"/>
      <c r="D8" s="43"/>
    </row>
    <row r="9" spans="1:16" x14ac:dyDescent="0.4">
      <c r="C9" s="43" t="s">
        <v>109</v>
      </c>
      <c r="D9" s="43" t="s">
        <v>236</v>
      </c>
    </row>
    <row r="11" spans="1:16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6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 t="s">
        <v>103</v>
      </c>
    </row>
    <row r="13" spans="1:16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105"/>
    </row>
    <row r="14" spans="1:16" x14ac:dyDescent="0.4">
      <c r="A14" s="7"/>
      <c r="B14" s="94" t="s">
        <v>22</v>
      </c>
      <c r="C14" s="82"/>
      <c r="D14" s="6" t="s">
        <v>23</v>
      </c>
      <c r="E14" s="6">
        <v>149</v>
      </c>
      <c r="F14" s="6">
        <v>133</v>
      </c>
      <c r="G14" s="6">
        <v>133</v>
      </c>
      <c r="H14" s="6">
        <v>110</v>
      </c>
      <c r="I14" s="6">
        <v>129</v>
      </c>
      <c r="J14" s="6">
        <v>135</v>
      </c>
      <c r="K14" s="6">
        <v>117</v>
      </c>
      <c r="L14" s="6">
        <v>145</v>
      </c>
      <c r="M14" s="6">
        <v>132</v>
      </c>
      <c r="N14" s="6">
        <v>146</v>
      </c>
      <c r="O14" s="6">
        <v>124</v>
      </c>
      <c r="P14" s="5">
        <f>SUM(E14:O14)</f>
        <v>1453</v>
      </c>
    </row>
    <row r="15" spans="1:16" x14ac:dyDescent="0.4">
      <c r="A15" s="7"/>
      <c r="B15" s="95"/>
      <c r="C15" s="88"/>
      <c r="D15" s="6" t="s">
        <v>24</v>
      </c>
      <c r="E15" s="6">
        <v>139</v>
      </c>
      <c r="F15" s="6">
        <v>136</v>
      </c>
      <c r="G15" s="6">
        <v>139</v>
      </c>
      <c r="H15" s="6">
        <v>105</v>
      </c>
      <c r="I15" s="6">
        <v>128</v>
      </c>
      <c r="J15" s="6">
        <v>146</v>
      </c>
      <c r="K15" s="6">
        <v>110</v>
      </c>
      <c r="L15" s="6">
        <v>137</v>
      </c>
      <c r="M15" s="6">
        <v>149</v>
      </c>
      <c r="N15" s="6">
        <v>141</v>
      </c>
      <c r="O15" s="6">
        <v>112</v>
      </c>
      <c r="P15" s="5">
        <f>SUM(E15:O15)</f>
        <v>1442</v>
      </c>
    </row>
    <row r="16" spans="1:16" x14ac:dyDescent="0.4">
      <c r="A16" s="8"/>
      <c r="B16" s="93"/>
      <c r="C16" s="89"/>
      <c r="D16" s="5" t="s">
        <v>25</v>
      </c>
      <c r="E16" s="5">
        <f t="shared" ref="E16:O16" si="0">SUM(E14:E15)</f>
        <v>288</v>
      </c>
      <c r="F16" s="5">
        <f t="shared" si="0"/>
        <v>269</v>
      </c>
      <c r="G16" s="5">
        <f t="shared" si="0"/>
        <v>272</v>
      </c>
      <c r="H16" s="5">
        <f t="shared" si="0"/>
        <v>215</v>
      </c>
      <c r="I16" s="5">
        <f t="shared" si="0"/>
        <v>257</v>
      </c>
      <c r="J16" s="5">
        <f t="shared" si="0"/>
        <v>281</v>
      </c>
      <c r="K16" s="5">
        <f t="shared" si="0"/>
        <v>227</v>
      </c>
      <c r="L16" s="5">
        <f t="shared" si="0"/>
        <v>282</v>
      </c>
      <c r="M16" s="5">
        <f t="shared" si="0"/>
        <v>281</v>
      </c>
      <c r="N16" s="5">
        <f t="shared" si="0"/>
        <v>287</v>
      </c>
      <c r="O16" s="5">
        <f t="shared" si="0"/>
        <v>236</v>
      </c>
      <c r="P16" s="5">
        <f>SUM(E16:O16)</f>
        <v>2895</v>
      </c>
    </row>
    <row r="17" spans="1:16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28"/>
    </row>
    <row r="18" spans="1:16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28"/>
    </row>
    <row r="19" spans="1:16" x14ac:dyDescent="0.4">
      <c r="A19" s="11"/>
      <c r="B19" s="96" t="s">
        <v>28</v>
      </c>
      <c r="C19" s="97" t="s">
        <v>29</v>
      </c>
      <c r="D19" s="6" t="s">
        <v>23</v>
      </c>
      <c r="E19" s="6">
        <v>111</v>
      </c>
      <c r="F19" s="6">
        <v>87</v>
      </c>
      <c r="G19" s="6">
        <v>107</v>
      </c>
      <c r="H19" s="6">
        <v>82</v>
      </c>
      <c r="I19" s="6">
        <v>102</v>
      </c>
      <c r="J19" s="6">
        <v>95</v>
      </c>
      <c r="K19" s="6">
        <v>76</v>
      </c>
      <c r="L19" s="6">
        <v>88</v>
      </c>
      <c r="M19" s="6">
        <v>97</v>
      </c>
      <c r="N19" s="6">
        <v>108</v>
      </c>
      <c r="O19" s="6">
        <v>95</v>
      </c>
      <c r="P19" s="5">
        <f t="shared" ref="P19:P30" si="1">SUM(E19:O19)</f>
        <v>1048</v>
      </c>
    </row>
    <row r="20" spans="1:16" x14ac:dyDescent="0.4">
      <c r="A20" s="12"/>
      <c r="B20" s="88"/>
      <c r="C20" s="98"/>
      <c r="D20" s="6" t="s">
        <v>24</v>
      </c>
      <c r="E20" s="6">
        <v>124</v>
      </c>
      <c r="F20" s="6">
        <v>110</v>
      </c>
      <c r="G20" s="6">
        <v>121</v>
      </c>
      <c r="H20" s="6">
        <v>84</v>
      </c>
      <c r="I20" s="6">
        <v>94</v>
      </c>
      <c r="J20" s="6">
        <v>112</v>
      </c>
      <c r="K20" s="6">
        <v>88</v>
      </c>
      <c r="L20" s="6">
        <v>89</v>
      </c>
      <c r="M20" s="6">
        <v>111</v>
      </c>
      <c r="N20" s="6">
        <v>116</v>
      </c>
      <c r="O20" s="6">
        <v>90</v>
      </c>
      <c r="P20" s="5">
        <f t="shared" si="1"/>
        <v>1139</v>
      </c>
    </row>
    <row r="21" spans="1:16" x14ac:dyDescent="0.4">
      <c r="A21" s="13"/>
      <c r="B21" s="89"/>
      <c r="C21" s="99"/>
      <c r="D21" s="5" t="s">
        <v>25</v>
      </c>
      <c r="E21" s="5">
        <f t="shared" ref="E21:O21" si="2">SUM(E19:E20)</f>
        <v>235</v>
      </c>
      <c r="F21" s="5">
        <f t="shared" si="2"/>
        <v>197</v>
      </c>
      <c r="G21" s="5">
        <f t="shared" si="2"/>
        <v>228</v>
      </c>
      <c r="H21" s="5">
        <f t="shared" si="2"/>
        <v>166</v>
      </c>
      <c r="I21" s="5">
        <f t="shared" si="2"/>
        <v>196</v>
      </c>
      <c r="J21" s="5">
        <f t="shared" si="2"/>
        <v>207</v>
      </c>
      <c r="K21" s="5">
        <f t="shared" si="2"/>
        <v>164</v>
      </c>
      <c r="L21" s="5">
        <f t="shared" si="2"/>
        <v>177</v>
      </c>
      <c r="M21" s="5">
        <f t="shared" si="2"/>
        <v>208</v>
      </c>
      <c r="N21" s="5">
        <f t="shared" si="2"/>
        <v>224</v>
      </c>
      <c r="O21" s="5">
        <f t="shared" si="2"/>
        <v>185</v>
      </c>
      <c r="P21" s="5">
        <f t="shared" si="1"/>
        <v>2187</v>
      </c>
    </row>
    <row r="22" spans="1:16" x14ac:dyDescent="0.4">
      <c r="A22" s="12"/>
      <c r="B22" s="96" t="s">
        <v>30</v>
      </c>
      <c r="C22" s="97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5">
        <f t="shared" si="1"/>
        <v>0</v>
      </c>
    </row>
    <row r="23" spans="1:16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5">
        <f t="shared" si="1"/>
        <v>1</v>
      </c>
    </row>
    <row r="24" spans="1:16" x14ac:dyDescent="0.4">
      <c r="A24" s="13"/>
      <c r="B24" s="89"/>
      <c r="C24" s="99"/>
      <c r="D24" s="5" t="s">
        <v>25</v>
      </c>
      <c r="E24" s="5">
        <f t="shared" ref="E24:O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1</v>
      </c>
      <c r="P24" s="5">
        <f t="shared" si="1"/>
        <v>1</v>
      </c>
    </row>
    <row r="25" spans="1:16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2</v>
      </c>
      <c r="M25" s="6">
        <v>0</v>
      </c>
      <c r="N25" s="6">
        <v>0</v>
      </c>
      <c r="O25" s="6">
        <v>3</v>
      </c>
      <c r="P25" s="5">
        <f t="shared" si="1"/>
        <v>7</v>
      </c>
    </row>
    <row r="26" spans="1:16" x14ac:dyDescent="0.4">
      <c r="A26" s="12"/>
      <c r="B26" s="88"/>
      <c r="C26" s="98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</v>
      </c>
      <c r="L26" s="6">
        <v>2</v>
      </c>
      <c r="M26" s="6">
        <v>0</v>
      </c>
      <c r="N26" s="6">
        <v>0</v>
      </c>
      <c r="O26" s="6">
        <v>0</v>
      </c>
      <c r="P26" s="5">
        <f t="shared" si="1"/>
        <v>3</v>
      </c>
    </row>
    <row r="27" spans="1:16" x14ac:dyDescent="0.4">
      <c r="A27" s="13"/>
      <c r="B27" s="89"/>
      <c r="C27" s="99"/>
      <c r="D27" s="5" t="s">
        <v>25</v>
      </c>
      <c r="E27" s="5">
        <f t="shared" ref="E27:O27" si="4">SUM(E25:E26)</f>
        <v>0</v>
      </c>
      <c r="F27" s="5">
        <f t="shared" si="4"/>
        <v>0</v>
      </c>
      <c r="G27" s="5">
        <f t="shared" si="4"/>
        <v>0</v>
      </c>
      <c r="H27" s="5">
        <f t="shared" si="4"/>
        <v>0</v>
      </c>
      <c r="I27" s="5">
        <f t="shared" si="4"/>
        <v>0</v>
      </c>
      <c r="J27" s="5">
        <f t="shared" si="4"/>
        <v>0</v>
      </c>
      <c r="K27" s="5">
        <f t="shared" si="4"/>
        <v>3</v>
      </c>
      <c r="L27" s="5">
        <f t="shared" si="4"/>
        <v>4</v>
      </c>
      <c r="M27" s="5">
        <f t="shared" si="4"/>
        <v>0</v>
      </c>
      <c r="N27" s="5">
        <f t="shared" si="4"/>
        <v>0</v>
      </c>
      <c r="O27" s="5">
        <f t="shared" si="4"/>
        <v>3</v>
      </c>
      <c r="P27" s="5">
        <f t="shared" si="1"/>
        <v>10</v>
      </c>
    </row>
    <row r="28" spans="1:16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111</v>
      </c>
      <c r="F28" s="5">
        <f t="shared" ref="F28:O29" si="5">SUM(F19,F22,F25)</f>
        <v>87</v>
      </c>
      <c r="G28" s="5">
        <f t="shared" si="5"/>
        <v>107</v>
      </c>
      <c r="H28" s="5">
        <f t="shared" si="5"/>
        <v>82</v>
      </c>
      <c r="I28" s="5">
        <f t="shared" si="5"/>
        <v>102</v>
      </c>
      <c r="J28" s="5">
        <f t="shared" si="5"/>
        <v>95</v>
      </c>
      <c r="K28" s="5">
        <f t="shared" si="5"/>
        <v>78</v>
      </c>
      <c r="L28" s="5">
        <f t="shared" si="5"/>
        <v>90</v>
      </c>
      <c r="M28" s="5">
        <f t="shared" si="5"/>
        <v>97</v>
      </c>
      <c r="N28" s="5">
        <f t="shared" si="5"/>
        <v>108</v>
      </c>
      <c r="O28" s="5">
        <f t="shared" si="5"/>
        <v>98</v>
      </c>
      <c r="P28" s="5">
        <f t="shared" si="1"/>
        <v>1055</v>
      </c>
    </row>
    <row r="29" spans="1:16" x14ac:dyDescent="0.4">
      <c r="A29" s="13"/>
      <c r="B29" s="88"/>
      <c r="C29" s="98"/>
      <c r="D29" s="5" t="s">
        <v>24</v>
      </c>
      <c r="E29" s="5">
        <f>SUM(E20,E23,E26)</f>
        <v>124</v>
      </c>
      <c r="F29" s="5">
        <f t="shared" si="5"/>
        <v>110</v>
      </c>
      <c r="G29" s="5">
        <f t="shared" si="5"/>
        <v>121</v>
      </c>
      <c r="H29" s="5">
        <f t="shared" si="5"/>
        <v>84</v>
      </c>
      <c r="I29" s="5">
        <f t="shared" si="5"/>
        <v>94</v>
      </c>
      <c r="J29" s="5">
        <f t="shared" si="5"/>
        <v>112</v>
      </c>
      <c r="K29" s="5">
        <f t="shared" si="5"/>
        <v>89</v>
      </c>
      <c r="L29" s="5">
        <f t="shared" si="5"/>
        <v>91</v>
      </c>
      <c r="M29" s="5">
        <f t="shared" si="5"/>
        <v>111</v>
      </c>
      <c r="N29" s="5">
        <f t="shared" si="5"/>
        <v>116</v>
      </c>
      <c r="O29" s="5">
        <f t="shared" si="5"/>
        <v>91</v>
      </c>
      <c r="P29" s="5">
        <f t="shared" si="1"/>
        <v>1143</v>
      </c>
    </row>
    <row r="30" spans="1:16" x14ac:dyDescent="0.4">
      <c r="A30" s="13"/>
      <c r="B30" s="89"/>
      <c r="C30" s="99"/>
      <c r="D30" s="5" t="s">
        <v>25</v>
      </c>
      <c r="E30" s="5">
        <f t="shared" ref="E30" si="6">SUM(E28:E29)</f>
        <v>235</v>
      </c>
      <c r="F30" s="5">
        <f t="shared" ref="F30:O30" si="7">SUM(F28:F29)</f>
        <v>197</v>
      </c>
      <c r="G30" s="5">
        <f t="shared" si="7"/>
        <v>228</v>
      </c>
      <c r="H30" s="5">
        <f t="shared" si="7"/>
        <v>166</v>
      </c>
      <c r="I30" s="5">
        <f t="shared" si="7"/>
        <v>196</v>
      </c>
      <c r="J30" s="5">
        <f t="shared" si="7"/>
        <v>207</v>
      </c>
      <c r="K30" s="5">
        <f t="shared" si="7"/>
        <v>167</v>
      </c>
      <c r="L30" s="5">
        <f t="shared" si="7"/>
        <v>181</v>
      </c>
      <c r="M30" s="5">
        <f t="shared" si="7"/>
        <v>208</v>
      </c>
      <c r="N30" s="5">
        <f t="shared" si="7"/>
        <v>224</v>
      </c>
      <c r="O30" s="5">
        <f t="shared" si="7"/>
        <v>189</v>
      </c>
      <c r="P30" s="5">
        <f t="shared" si="1"/>
        <v>2198</v>
      </c>
    </row>
    <row r="31" spans="1:16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28"/>
    </row>
    <row r="32" spans="1:16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28"/>
    </row>
    <row r="33" spans="1:16" x14ac:dyDescent="0.4">
      <c r="A33" s="6">
        <v>1</v>
      </c>
      <c r="B33" s="91" t="s">
        <v>38</v>
      </c>
      <c r="C33" s="83"/>
      <c r="D33" s="74"/>
      <c r="E33" s="6">
        <v>294</v>
      </c>
      <c r="F33" s="6">
        <v>275</v>
      </c>
      <c r="G33" s="6">
        <v>278</v>
      </c>
      <c r="H33" s="6">
        <v>220</v>
      </c>
      <c r="I33" s="6">
        <v>263</v>
      </c>
      <c r="J33" s="6">
        <v>287</v>
      </c>
      <c r="K33" s="6">
        <v>232</v>
      </c>
      <c r="L33" s="6">
        <v>287</v>
      </c>
      <c r="M33" s="6">
        <v>257</v>
      </c>
      <c r="N33" s="6">
        <v>283</v>
      </c>
      <c r="O33" s="6">
        <v>241</v>
      </c>
      <c r="P33" s="5">
        <f>SUM(E33:O33)</f>
        <v>2917</v>
      </c>
    </row>
    <row r="34" spans="1:16" x14ac:dyDescent="0.4">
      <c r="A34" s="6">
        <v>2</v>
      </c>
      <c r="B34" s="91" t="s">
        <v>39</v>
      </c>
      <c r="C34" s="83"/>
      <c r="D34" s="74"/>
      <c r="E34" s="5">
        <v>235</v>
      </c>
      <c r="F34" s="5">
        <v>197</v>
      </c>
      <c r="G34" s="5">
        <v>228</v>
      </c>
      <c r="H34" s="5">
        <v>166</v>
      </c>
      <c r="I34" s="5">
        <v>196</v>
      </c>
      <c r="J34" s="5">
        <v>207</v>
      </c>
      <c r="K34" s="5">
        <v>167</v>
      </c>
      <c r="L34" s="5">
        <v>181</v>
      </c>
      <c r="M34" s="5">
        <v>208</v>
      </c>
      <c r="N34" s="5">
        <v>224</v>
      </c>
      <c r="O34" s="5">
        <v>189</v>
      </c>
      <c r="P34" s="5">
        <f>SUM(E34:O34)</f>
        <v>2198</v>
      </c>
    </row>
    <row r="35" spans="1:16" x14ac:dyDescent="0.4">
      <c r="A35" s="6">
        <v>3</v>
      </c>
      <c r="B35" s="91" t="s">
        <v>40</v>
      </c>
      <c r="C35" s="83"/>
      <c r="D35" s="74"/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2</v>
      </c>
      <c r="N35" s="6">
        <v>0</v>
      </c>
      <c r="O35" s="6">
        <v>0</v>
      </c>
      <c r="P35" s="5">
        <f>SUM(E35:O35)</f>
        <v>4</v>
      </c>
    </row>
    <row r="36" spans="1:16" x14ac:dyDescent="0.4">
      <c r="A36" s="6">
        <v>4</v>
      </c>
      <c r="B36" s="91" t="s">
        <v>41</v>
      </c>
      <c r="C36" s="83"/>
      <c r="D36" s="74"/>
      <c r="E36" s="5">
        <f t="shared" ref="E36:O36" si="8">E33-(E34+E35)</f>
        <v>59</v>
      </c>
      <c r="F36" s="5">
        <f t="shared" si="8"/>
        <v>78</v>
      </c>
      <c r="G36" s="5">
        <f t="shared" si="8"/>
        <v>48</v>
      </c>
      <c r="H36" s="5">
        <f t="shared" si="8"/>
        <v>54</v>
      </c>
      <c r="I36" s="5">
        <f t="shared" si="8"/>
        <v>67</v>
      </c>
      <c r="J36" s="5">
        <f t="shared" si="8"/>
        <v>80</v>
      </c>
      <c r="K36" s="5">
        <f t="shared" si="8"/>
        <v>65</v>
      </c>
      <c r="L36" s="5">
        <f t="shared" si="8"/>
        <v>106</v>
      </c>
      <c r="M36" s="5">
        <f t="shared" si="8"/>
        <v>47</v>
      </c>
      <c r="N36" s="5">
        <f t="shared" si="8"/>
        <v>59</v>
      </c>
      <c r="O36" s="5">
        <f t="shared" si="8"/>
        <v>52</v>
      </c>
      <c r="P36" s="5">
        <f>SUM(E36:O36)</f>
        <v>715</v>
      </c>
    </row>
    <row r="37" spans="1:16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8"/>
    </row>
    <row r="38" spans="1:16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28"/>
    </row>
    <row r="39" spans="1:16" x14ac:dyDescent="0.4">
      <c r="A39" s="11"/>
      <c r="B39" s="86" t="s">
        <v>44</v>
      </c>
      <c r="C39" s="82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5">
        <f>SUM(E39:O39)</f>
        <v>0</v>
      </c>
    </row>
    <row r="40" spans="1:16" x14ac:dyDescent="0.4">
      <c r="A40" s="12"/>
      <c r="B40" s="87"/>
      <c r="C40" s="88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5">
        <f>SUM(E40:O40)</f>
        <v>0</v>
      </c>
    </row>
    <row r="41" spans="1:16" x14ac:dyDescent="0.4">
      <c r="A41" s="14"/>
      <c r="B41" s="85"/>
      <c r="C41" s="89"/>
      <c r="D41" s="5" t="s">
        <v>25</v>
      </c>
      <c r="E41" s="5">
        <f t="shared" ref="E41:O41" si="9">SUM(E39:E40)</f>
        <v>0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0</v>
      </c>
      <c r="P41" s="5">
        <f>SUM(E41:O41)</f>
        <v>0</v>
      </c>
    </row>
    <row r="42" spans="1:16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5"/>
    </row>
    <row r="43" spans="1:16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</row>
    <row r="44" spans="1:16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5"/>
    </row>
    <row r="45" spans="1:16" x14ac:dyDescent="0.4">
      <c r="A45" s="11" t="s">
        <v>48</v>
      </c>
      <c r="B45" s="17" t="s">
        <v>28</v>
      </c>
      <c r="C45" s="73" t="s">
        <v>49</v>
      </c>
      <c r="D45" s="74"/>
      <c r="E45" s="6">
        <v>8</v>
      </c>
      <c r="F45" s="6">
        <v>5</v>
      </c>
      <c r="G45" s="6">
        <v>7</v>
      </c>
      <c r="H45" s="6">
        <v>4</v>
      </c>
      <c r="I45" s="6">
        <v>12</v>
      </c>
      <c r="J45" s="6">
        <v>8</v>
      </c>
      <c r="K45" s="6">
        <v>8</v>
      </c>
      <c r="L45" s="6">
        <v>14</v>
      </c>
      <c r="M45" s="6">
        <v>11</v>
      </c>
      <c r="N45" s="6">
        <v>14</v>
      </c>
      <c r="O45" s="6">
        <v>2</v>
      </c>
      <c r="P45" s="5">
        <f t="shared" ref="P45:P66" si="10">SUM(E45:O45)</f>
        <v>93</v>
      </c>
    </row>
    <row r="46" spans="1:16" x14ac:dyDescent="0.4">
      <c r="A46" s="11" t="s">
        <v>50</v>
      </c>
      <c r="B46" s="51"/>
      <c r="C46" s="24" t="s">
        <v>110</v>
      </c>
      <c r="D46" s="24"/>
      <c r="E46" s="6">
        <v>13</v>
      </c>
      <c r="F46" s="6">
        <v>9</v>
      </c>
      <c r="G46" s="6">
        <v>9</v>
      </c>
      <c r="H46" s="6">
        <v>6</v>
      </c>
      <c r="I46" s="6">
        <v>12</v>
      </c>
      <c r="J46" s="6">
        <v>14</v>
      </c>
      <c r="K46" s="6">
        <v>4</v>
      </c>
      <c r="L46" s="6">
        <v>9</v>
      </c>
      <c r="M46" s="6">
        <v>11</v>
      </c>
      <c r="N46" s="6">
        <v>11</v>
      </c>
      <c r="O46" s="6">
        <v>10</v>
      </c>
      <c r="P46" s="5">
        <f t="shared" si="10"/>
        <v>108</v>
      </c>
    </row>
    <row r="47" spans="1:16" x14ac:dyDescent="0.4">
      <c r="A47" s="7"/>
      <c r="B47" s="52"/>
      <c r="C47" s="24" t="s">
        <v>111</v>
      </c>
      <c r="D47" s="24"/>
      <c r="E47" s="6">
        <v>3</v>
      </c>
      <c r="F47" s="6">
        <v>7</v>
      </c>
      <c r="G47" s="6">
        <v>3</v>
      </c>
      <c r="H47" s="6">
        <v>6</v>
      </c>
      <c r="I47" s="6">
        <v>30</v>
      </c>
      <c r="J47" s="6">
        <v>1</v>
      </c>
      <c r="K47" s="6">
        <v>4</v>
      </c>
      <c r="L47" s="6">
        <v>18</v>
      </c>
      <c r="M47" s="6">
        <v>17</v>
      </c>
      <c r="N47" s="6">
        <v>17</v>
      </c>
      <c r="O47" s="6">
        <v>2</v>
      </c>
      <c r="P47" s="5">
        <f t="shared" si="10"/>
        <v>108</v>
      </c>
    </row>
    <row r="48" spans="1:16" x14ac:dyDescent="0.4">
      <c r="A48" s="7"/>
      <c r="B48" s="52"/>
      <c r="C48" s="24" t="s">
        <v>112</v>
      </c>
      <c r="D48" s="24"/>
      <c r="E48" s="6">
        <v>4</v>
      </c>
      <c r="F48" s="6">
        <v>3</v>
      </c>
      <c r="G48" s="6">
        <v>1</v>
      </c>
      <c r="H48" s="6">
        <v>1</v>
      </c>
      <c r="I48" s="6">
        <v>0</v>
      </c>
      <c r="J48" s="6">
        <v>0</v>
      </c>
      <c r="K48" s="6">
        <v>1</v>
      </c>
      <c r="L48" s="6">
        <v>4</v>
      </c>
      <c r="M48" s="6">
        <v>5</v>
      </c>
      <c r="N48" s="6">
        <v>0</v>
      </c>
      <c r="O48" s="6">
        <v>2</v>
      </c>
      <c r="P48" s="5">
        <f t="shared" si="10"/>
        <v>21</v>
      </c>
    </row>
    <row r="49" spans="1:16" x14ac:dyDescent="0.4">
      <c r="A49" s="7"/>
      <c r="B49" s="52"/>
      <c r="C49" s="24" t="s">
        <v>113</v>
      </c>
      <c r="D49" s="24"/>
      <c r="E49" s="6">
        <v>3</v>
      </c>
      <c r="F49" s="6">
        <v>1</v>
      </c>
      <c r="G49" s="6">
        <v>3</v>
      </c>
      <c r="H49" s="6">
        <v>0</v>
      </c>
      <c r="I49" s="6">
        <v>0</v>
      </c>
      <c r="J49" s="6">
        <v>1</v>
      </c>
      <c r="K49" s="6">
        <v>2</v>
      </c>
      <c r="L49" s="6">
        <v>0</v>
      </c>
      <c r="M49" s="6">
        <v>0</v>
      </c>
      <c r="N49" s="6">
        <v>4</v>
      </c>
      <c r="O49" s="6">
        <v>0</v>
      </c>
      <c r="P49" s="5">
        <f t="shared" si="10"/>
        <v>14</v>
      </c>
    </row>
    <row r="50" spans="1:16" x14ac:dyDescent="0.4">
      <c r="A50" s="7"/>
      <c r="B50" s="52"/>
      <c r="C50" s="24" t="s">
        <v>114</v>
      </c>
      <c r="D50" s="24"/>
      <c r="E50" s="6">
        <v>1</v>
      </c>
      <c r="F50" s="6">
        <v>0</v>
      </c>
      <c r="G50" s="6">
        <v>3</v>
      </c>
      <c r="H50" s="6">
        <v>0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5">
        <f t="shared" si="10"/>
        <v>6</v>
      </c>
    </row>
    <row r="51" spans="1:16" x14ac:dyDescent="0.4">
      <c r="A51" s="7"/>
      <c r="B51" s="52"/>
      <c r="C51" s="24" t="s">
        <v>115</v>
      </c>
      <c r="D51" s="24"/>
      <c r="E51" s="6">
        <v>1</v>
      </c>
      <c r="F51" s="6">
        <v>0</v>
      </c>
      <c r="G51" s="6">
        <v>1</v>
      </c>
      <c r="H51" s="6">
        <v>1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  <c r="N51" s="6">
        <v>2</v>
      </c>
      <c r="O51" s="6">
        <v>0</v>
      </c>
      <c r="P51" s="5">
        <f t="shared" si="10"/>
        <v>6</v>
      </c>
    </row>
    <row r="52" spans="1:16" ht="13.15" customHeight="1" x14ac:dyDescent="0.4">
      <c r="A52" s="7"/>
      <c r="B52" s="52"/>
      <c r="C52" s="24" t="s">
        <v>116</v>
      </c>
      <c r="D52" s="24"/>
      <c r="E52" s="6">
        <v>2</v>
      </c>
      <c r="F52" s="6">
        <v>0</v>
      </c>
      <c r="G52" s="6">
        <v>1</v>
      </c>
      <c r="H52" s="6">
        <v>0</v>
      </c>
      <c r="I52" s="6">
        <v>0</v>
      </c>
      <c r="J52" s="6">
        <v>1</v>
      </c>
      <c r="K52" s="6">
        <v>0</v>
      </c>
      <c r="L52" s="6">
        <v>0</v>
      </c>
      <c r="M52" s="6">
        <v>2</v>
      </c>
      <c r="N52" s="6">
        <v>0</v>
      </c>
      <c r="O52" s="6">
        <v>0</v>
      </c>
      <c r="P52" s="5">
        <f t="shared" si="10"/>
        <v>6</v>
      </c>
    </row>
    <row r="53" spans="1:16" ht="13.15" customHeight="1" x14ac:dyDescent="0.4">
      <c r="A53" s="7"/>
      <c r="B53" s="52"/>
      <c r="C53" s="24" t="s">
        <v>117</v>
      </c>
      <c r="D53" s="24"/>
      <c r="E53" s="6">
        <v>2</v>
      </c>
      <c r="F53" s="6">
        <v>0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5">
        <f t="shared" si="10"/>
        <v>3</v>
      </c>
    </row>
    <row r="54" spans="1:16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5">
        <f t="shared" si="10"/>
        <v>1</v>
      </c>
    </row>
    <row r="55" spans="1:16" x14ac:dyDescent="0.4">
      <c r="A55" s="6" t="s">
        <v>26</v>
      </c>
      <c r="B55" s="67" t="s">
        <v>51</v>
      </c>
      <c r="C55" s="83"/>
      <c r="D55" s="74"/>
      <c r="E55" s="6">
        <f>SUM(E45:E54)</f>
        <v>37</v>
      </c>
      <c r="F55" s="6">
        <f t="shared" ref="F55:P55" si="11">SUM(F45:F54)</f>
        <v>25</v>
      </c>
      <c r="G55" s="6">
        <f t="shared" si="11"/>
        <v>28</v>
      </c>
      <c r="H55" s="6">
        <f t="shared" si="11"/>
        <v>18</v>
      </c>
      <c r="I55" s="6">
        <f t="shared" si="11"/>
        <v>56</v>
      </c>
      <c r="J55" s="6">
        <f t="shared" si="11"/>
        <v>26</v>
      </c>
      <c r="K55" s="6">
        <f t="shared" si="11"/>
        <v>20</v>
      </c>
      <c r="L55" s="6">
        <f t="shared" si="11"/>
        <v>45</v>
      </c>
      <c r="M55" s="6">
        <f t="shared" si="11"/>
        <v>46</v>
      </c>
      <c r="N55" s="6">
        <f t="shared" si="11"/>
        <v>49</v>
      </c>
      <c r="O55" s="6">
        <f t="shared" si="11"/>
        <v>16</v>
      </c>
      <c r="P55" s="6">
        <f t="shared" si="11"/>
        <v>366</v>
      </c>
    </row>
    <row r="56" spans="1:16" x14ac:dyDescent="0.4">
      <c r="A56" s="84"/>
      <c r="B56" s="85"/>
      <c r="C56" s="85"/>
      <c r="D56" s="85"/>
      <c r="E56" s="85"/>
      <c r="P56" s="5"/>
    </row>
    <row r="57" spans="1:16" x14ac:dyDescent="0.4">
      <c r="A57" s="11" t="s">
        <v>48</v>
      </c>
      <c r="B57" s="17" t="s">
        <v>30</v>
      </c>
      <c r="C57" s="73" t="s">
        <v>52</v>
      </c>
      <c r="D57" s="74"/>
      <c r="E57" s="6">
        <v>8</v>
      </c>
      <c r="F57" s="6">
        <v>5</v>
      </c>
      <c r="G57" s="6">
        <v>5</v>
      </c>
      <c r="H57" s="6">
        <v>7</v>
      </c>
      <c r="I57" s="6">
        <v>4</v>
      </c>
      <c r="J57" s="6">
        <v>7</v>
      </c>
      <c r="K57" s="6">
        <v>13</v>
      </c>
      <c r="L57" s="6">
        <v>15</v>
      </c>
      <c r="M57" s="6">
        <v>18</v>
      </c>
      <c r="N57" s="6">
        <v>21</v>
      </c>
      <c r="O57" s="6">
        <v>16</v>
      </c>
      <c r="P57" s="5">
        <f t="shared" si="10"/>
        <v>119</v>
      </c>
    </row>
    <row r="58" spans="1:16" x14ac:dyDescent="0.4">
      <c r="A58" s="11" t="s">
        <v>50</v>
      </c>
      <c r="B58" s="52"/>
      <c r="C58" s="24" t="s">
        <v>119</v>
      </c>
      <c r="D58" s="53"/>
      <c r="E58" s="6">
        <v>97</v>
      </c>
      <c r="F58" s="6">
        <v>44</v>
      </c>
      <c r="G58" s="6">
        <v>81</v>
      </c>
      <c r="H58" s="6">
        <v>30</v>
      </c>
      <c r="I58" s="6">
        <v>20</v>
      </c>
      <c r="J58" s="6">
        <v>6</v>
      </c>
      <c r="K58" s="6">
        <v>8</v>
      </c>
      <c r="L58" s="6">
        <v>6</v>
      </c>
      <c r="M58" s="6">
        <v>4</v>
      </c>
      <c r="N58" s="6">
        <v>23</v>
      </c>
      <c r="O58" s="6">
        <v>25</v>
      </c>
      <c r="P58" s="5">
        <f t="shared" si="10"/>
        <v>344</v>
      </c>
    </row>
    <row r="59" spans="1:16" x14ac:dyDescent="0.4">
      <c r="A59" s="7"/>
      <c r="B59" s="52"/>
      <c r="C59" s="24" t="s">
        <v>120</v>
      </c>
      <c r="D59" s="53"/>
      <c r="E59" s="6">
        <v>20</v>
      </c>
      <c r="F59" s="6">
        <v>35</v>
      </c>
      <c r="G59" s="6">
        <v>37</v>
      </c>
      <c r="H59" s="6">
        <v>40</v>
      </c>
      <c r="I59" s="6">
        <v>57</v>
      </c>
      <c r="J59" s="6">
        <v>50</v>
      </c>
      <c r="K59" s="6">
        <v>15</v>
      </c>
      <c r="L59" s="6">
        <v>17</v>
      </c>
      <c r="M59" s="6">
        <v>35</v>
      </c>
      <c r="N59" s="6">
        <v>23</v>
      </c>
      <c r="O59" s="6">
        <v>56</v>
      </c>
      <c r="P59" s="5">
        <f t="shared" si="10"/>
        <v>385</v>
      </c>
    </row>
    <row r="60" spans="1:16" x14ac:dyDescent="0.4">
      <c r="A60" s="7"/>
      <c r="B60" s="52"/>
      <c r="C60" s="24" t="s">
        <v>121</v>
      </c>
      <c r="D60" s="53"/>
      <c r="E60" s="6">
        <v>2</v>
      </c>
      <c r="F60" s="6">
        <v>2</v>
      </c>
      <c r="G60" s="6">
        <v>0</v>
      </c>
      <c r="H60" s="6">
        <v>1</v>
      </c>
      <c r="I60" s="6">
        <v>2</v>
      </c>
      <c r="J60" s="6">
        <v>2</v>
      </c>
      <c r="K60" s="6">
        <v>1</v>
      </c>
      <c r="L60" s="6">
        <v>4</v>
      </c>
      <c r="M60" s="6">
        <v>1</v>
      </c>
      <c r="N60" s="6">
        <v>1</v>
      </c>
      <c r="O60" s="6">
        <v>2</v>
      </c>
      <c r="P60" s="5">
        <f t="shared" si="10"/>
        <v>18</v>
      </c>
    </row>
    <row r="61" spans="1:16" x14ac:dyDescent="0.4">
      <c r="A61" s="7"/>
      <c r="B61" s="52"/>
      <c r="C61" s="24" t="s">
        <v>122</v>
      </c>
      <c r="D61" s="53"/>
      <c r="E61" s="6">
        <v>1</v>
      </c>
      <c r="F61" s="6">
        <v>3</v>
      </c>
      <c r="G61" s="6">
        <v>1</v>
      </c>
      <c r="H61" s="6">
        <v>2</v>
      </c>
      <c r="I61" s="6">
        <v>1</v>
      </c>
      <c r="J61" s="6">
        <v>0</v>
      </c>
      <c r="K61" s="6">
        <v>6</v>
      </c>
      <c r="L61" s="6">
        <v>2</v>
      </c>
      <c r="M61" s="6">
        <v>4</v>
      </c>
      <c r="N61" s="6">
        <v>1</v>
      </c>
      <c r="O61" s="6">
        <v>5</v>
      </c>
      <c r="P61" s="5">
        <f t="shared" si="10"/>
        <v>26</v>
      </c>
    </row>
    <row r="62" spans="1:16" x14ac:dyDescent="0.4">
      <c r="A62" s="7"/>
      <c r="B62" s="52"/>
      <c r="C62" s="24" t="s">
        <v>123</v>
      </c>
      <c r="D62" s="53"/>
      <c r="E62" s="6">
        <v>1</v>
      </c>
      <c r="F62" s="6">
        <v>2</v>
      </c>
      <c r="G62" s="6">
        <v>0</v>
      </c>
      <c r="H62" s="6">
        <v>1</v>
      </c>
      <c r="I62" s="6">
        <v>1</v>
      </c>
      <c r="J62" s="6">
        <v>0</v>
      </c>
      <c r="K62" s="6">
        <v>1</v>
      </c>
      <c r="L62" s="6">
        <v>0</v>
      </c>
      <c r="M62" s="6">
        <v>1</v>
      </c>
      <c r="N62" s="6">
        <v>0</v>
      </c>
      <c r="O62" s="6">
        <v>0</v>
      </c>
      <c r="P62" s="5">
        <f t="shared" si="10"/>
        <v>7</v>
      </c>
    </row>
    <row r="63" spans="1:16" ht="13.15" customHeight="1" x14ac:dyDescent="0.4">
      <c r="A63" s="7"/>
      <c r="B63" s="52"/>
      <c r="C63" s="24" t="s">
        <v>124</v>
      </c>
      <c r="D63" s="50"/>
      <c r="E63" s="6">
        <v>2</v>
      </c>
      <c r="F63" s="6">
        <v>1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5">
        <f t="shared" si="10"/>
        <v>5</v>
      </c>
    </row>
    <row r="64" spans="1:16" x14ac:dyDescent="0.4">
      <c r="A64" s="7"/>
      <c r="B64" s="52"/>
      <c r="C64" s="24" t="s">
        <v>125</v>
      </c>
      <c r="D64" s="53"/>
      <c r="E64" s="6">
        <v>0</v>
      </c>
      <c r="F64" s="6">
        <v>0</v>
      </c>
      <c r="G64" s="6">
        <v>0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5">
        <f t="shared" si="10"/>
        <v>1</v>
      </c>
    </row>
    <row r="65" spans="1:16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5">
        <f t="shared" si="10"/>
        <v>1</v>
      </c>
    </row>
    <row r="66" spans="1:16" x14ac:dyDescent="0.4">
      <c r="A66" s="7"/>
      <c r="B66" s="52"/>
      <c r="C66" s="24" t="s">
        <v>127</v>
      </c>
      <c r="D66" s="53"/>
      <c r="E66" s="6">
        <v>0</v>
      </c>
      <c r="F66" s="6">
        <v>0</v>
      </c>
      <c r="G66" s="6">
        <v>2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5">
        <f t="shared" si="10"/>
        <v>3</v>
      </c>
    </row>
    <row r="67" spans="1:16" x14ac:dyDescent="0.4">
      <c r="A67" s="6" t="s">
        <v>26</v>
      </c>
      <c r="B67" s="67" t="s">
        <v>51</v>
      </c>
      <c r="C67" s="83"/>
      <c r="D67" s="74"/>
      <c r="E67" s="6">
        <f t="shared" ref="E67:P67" si="12">SUM(E57:E66)</f>
        <v>131</v>
      </c>
      <c r="F67" s="6">
        <f t="shared" si="12"/>
        <v>92</v>
      </c>
      <c r="G67" s="6">
        <f t="shared" si="12"/>
        <v>127</v>
      </c>
      <c r="H67" s="6">
        <f t="shared" si="12"/>
        <v>83</v>
      </c>
      <c r="I67" s="6">
        <f t="shared" si="12"/>
        <v>85</v>
      </c>
      <c r="J67" s="6">
        <f t="shared" si="12"/>
        <v>65</v>
      </c>
      <c r="K67" s="6">
        <f t="shared" si="12"/>
        <v>44</v>
      </c>
      <c r="L67" s="6">
        <f t="shared" si="12"/>
        <v>45</v>
      </c>
      <c r="M67" s="6">
        <f t="shared" si="12"/>
        <v>63</v>
      </c>
      <c r="N67" s="6">
        <f t="shared" si="12"/>
        <v>70</v>
      </c>
      <c r="O67" s="6">
        <f t="shared" si="12"/>
        <v>104</v>
      </c>
      <c r="P67" s="6">
        <f t="shared" si="12"/>
        <v>909</v>
      </c>
    </row>
    <row r="68" spans="1:16" x14ac:dyDescent="0.4">
      <c r="A68" s="84"/>
      <c r="B68" s="85"/>
      <c r="C68" s="85"/>
      <c r="D68" s="85"/>
      <c r="E68" s="85"/>
    </row>
    <row r="69" spans="1:16" x14ac:dyDescent="0.4">
      <c r="A69" s="11" t="s">
        <v>48</v>
      </c>
      <c r="B69" s="17" t="s">
        <v>32</v>
      </c>
      <c r="C69" s="73" t="s">
        <v>53</v>
      </c>
      <c r="D69" s="74"/>
      <c r="E69" s="6">
        <v>5</v>
      </c>
      <c r="F69" s="6">
        <v>2</v>
      </c>
      <c r="G69" s="6">
        <v>4</v>
      </c>
      <c r="H69" s="6">
        <v>1</v>
      </c>
      <c r="I69" s="6">
        <v>0</v>
      </c>
      <c r="J69" s="6">
        <v>0</v>
      </c>
      <c r="K69" s="6">
        <v>6</v>
      </c>
      <c r="L69" s="6">
        <v>7</v>
      </c>
      <c r="M69" s="6">
        <v>3</v>
      </c>
      <c r="N69" s="6">
        <v>8</v>
      </c>
      <c r="O69" s="6">
        <v>8</v>
      </c>
      <c r="P69" s="5">
        <f t="shared" ref="P69:P78" si="13">SUM(E69:O69)</f>
        <v>44</v>
      </c>
    </row>
    <row r="70" spans="1:16" x14ac:dyDescent="0.4">
      <c r="A70" s="11" t="s">
        <v>50</v>
      </c>
      <c r="B70" s="52"/>
      <c r="C70" s="24" t="s">
        <v>128</v>
      </c>
      <c r="D70" s="50"/>
      <c r="E70" s="6">
        <v>1</v>
      </c>
      <c r="F70" s="6">
        <v>0</v>
      </c>
      <c r="G70" s="6">
        <v>1</v>
      </c>
      <c r="H70" s="6">
        <v>1</v>
      </c>
      <c r="I70" s="6">
        <v>1</v>
      </c>
      <c r="J70" s="6">
        <v>1</v>
      </c>
      <c r="K70" s="6">
        <v>2</v>
      </c>
      <c r="L70" s="6">
        <v>1</v>
      </c>
      <c r="M70" s="6">
        <v>2</v>
      </c>
      <c r="N70" s="6">
        <v>2</v>
      </c>
      <c r="O70" s="6">
        <v>4</v>
      </c>
      <c r="P70" s="5">
        <f t="shared" si="13"/>
        <v>16</v>
      </c>
    </row>
    <row r="71" spans="1:16" x14ac:dyDescent="0.4">
      <c r="A71" s="7"/>
      <c r="B71" s="52"/>
      <c r="C71" s="24" t="s">
        <v>129</v>
      </c>
      <c r="D71" s="50"/>
      <c r="E71" s="6">
        <v>0</v>
      </c>
      <c r="F71" s="6">
        <v>0</v>
      </c>
      <c r="G71" s="6">
        <v>1</v>
      </c>
      <c r="H71" s="6">
        <v>0</v>
      </c>
      <c r="I71" s="6">
        <v>1</v>
      </c>
      <c r="J71" s="6">
        <v>1</v>
      </c>
      <c r="K71" s="6">
        <v>1</v>
      </c>
      <c r="L71" s="6">
        <v>4</v>
      </c>
      <c r="M71" s="6">
        <v>4</v>
      </c>
      <c r="N71" s="6">
        <v>1</v>
      </c>
      <c r="O71" s="6">
        <v>1</v>
      </c>
      <c r="P71" s="5">
        <f t="shared" si="13"/>
        <v>14</v>
      </c>
    </row>
    <row r="72" spans="1:16" x14ac:dyDescent="0.4">
      <c r="A72" s="7"/>
      <c r="B72" s="52"/>
      <c r="C72" s="24" t="s">
        <v>130</v>
      </c>
      <c r="D72" s="50"/>
      <c r="E72" s="6">
        <v>2</v>
      </c>
      <c r="F72" s="6">
        <v>0</v>
      </c>
      <c r="G72" s="6">
        <v>1</v>
      </c>
      <c r="H72" s="6">
        <v>1</v>
      </c>
      <c r="I72" s="6">
        <v>0</v>
      </c>
      <c r="J72" s="6">
        <v>1</v>
      </c>
      <c r="K72" s="6">
        <v>2</v>
      </c>
      <c r="L72" s="6">
        <v>0</v>
      </c>
      <c r="M72" s="6">
        <v>1</v>
      </c>
      <c r="N72" s="6">
        <v>0</v>
      </c>
      <c r="O72" s="6">
        <v>2</v>
      </c>
      <c r="P72" s="5">
        <f t="shared" si="13"/>
        <v>10</v>
      </c>
    </row>
    <row r="73" spans="1:16" x14ac:dyDescent="0.4">
      <c r="A73" s="7"/>
      <c r="B73" s="52"/>
      <c r="C73" s="24" t="s">
        <v>131</v>
      </c>
      <c r="D73" s="50"/>
      <c r="E73" s="6">
        <v>3</v>
      </c>
      <c r="F73" s="6">
        <v>1</v>
      </c>
      <c r="G73" s="6">
        <v>1</v>
      </c>
      <c r="H73" s="6">
        <v>0</v>
      </c>
      <c r="I73" s="6">
        <v>0</v>
      </c>
      <c r="J73" s="6">
        <v>0</v>
      </c>
      <c r="K73" s="6">
        <v>4</v>
      </c>
      <c r="L73" s="6">
        <v>6</v>
      </c>
      <c r="M73" s="6">
        <v>0</v>
      </c>
      <c r="N73" s="6">
        <v>1</v>
      </c>
      <c r="O73" s="6">
        <v>1</v>
      </c>
      <c r="P73" s="5">
        <f t="shared" si="13"/>
        <v>17</v>
      </c>
    </row>
    <row r="74" spans="1:16" ht="13.15" customHeight="1" x14ac:dyDescent="0.4">
      <c r="A74" s="7"/>
      <c r="B74" s="52"/>
      <c r="C74" s="24" t="s">
        <v>132</v>
      </c>
      <c r="D74" s="50"/>
      <c r="E74" s="6">
        <v>0</v>
      </c>
      <c r="F74" s="6">
        <v>1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1</v>
      </c>
      <c r="M74" s="6">
        <v>1</v>
      </c>
      <c r="N74" s="6">
        <v>1</v>
      </c>
      <c r="O74" s="6">
        <v>1</v>
      </c>
      <c r="P74" s="5">
        <f t="shared" si="13"/>
        <v>5</v>
      </c>
    </row>
    <row r="75" spans="1:16" x14ac:dyDescent="0.4">
      <c r="A75" s="7"/>
      <c r="B75" s="52"/>
      <c r="C75" s="24" t="s">
        <v>133</v>
      </c>
      <c r="D75" s="50"/>
      <c r="E75" s="6">
        <v>0</v>
      </c>
      <c r="F75" s="6">
        <v>1</v>
      </c>
      <c r="G75" s="6">
        <v>1</v>
      </c>
      <c r="H75" s="6">
        <v>1</v>
      </c>
      <c r="I75" s="6">
        <v>0</v>
      </c>
      <c r="J75" s="6">
        <v>0</v>
      </c>
      <c r="K75" s="6">
        <v>2</v>
      </c>
      <c r="L75" s="6">
        <v>3</v>
      </c>
      <c r="M75" s="6">
        <v>1</v>
      </c>
      <c r="N75" s="6">
        <v>1</v>
      </c>
      <c r="O75" s="6">
        <v>1</v>
      </c>
      <c r="P75" s="5">
        <f t="shared" si="13"/>
        <v>11</v>
      </c>
    </row>
    <row r="76" spans="1:16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2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5">
        <f t="shared" si="13"/>
        <v>3</v>
      </c>
    </row>
    <row r="77" spans="1:16" x14ac:dyDescent="0.4">
      <c r="A77" s="7"/>
      <c r="B77" s="52"/>
      <c r="C77" s="24" t="s">
        <v>135</v>
      </c>
      <c r="D77" s="50"/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5">
        <f t="shared" si="13"/>
        <v>1</v>
      </c>
    </row>
    <row r="78" spans="1:16" x14ac:dyDescent="0.4">
      <c r="A78" s="7"/>
      <c r="B78" s="52"/>
      <c r="C78" s="24" t="s">
        <v>136</v>
      </c>
      <c r="D78" s="50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5">
        <f t="shared" si="13"/>
        <v>2</v>
      </c>
    </row>
    <row r="79" spans="1:16" x14ac:dyDescent="0.4">
      <c r="A79" s="6" t="s">
        <v>26</v>
      </c>
      <c r="B79" s="67" t="s">
        <v>51</v>
      </c>
      <c r="C79" s="83"/>
      <c r="D79" s="74"/>
      <c r="E79" s="6">
        <f t="shared" ref="E79:P79" si="14">SUM(E69:E78)</f>
        <v>11</v>
      </c>
      <c r="F79" s="6">
        <f t="shared" si="14"/>
        <v>6</v>
      </c>
      <c r="G79" s="6">
        <f t="shared" si="14"/>
        <v>11</v>
      </c>
      <c r="H79" s="6">
        <f t="shared" si="14"/>
        <v>6</v>
      </c>
      <c r="I79" s="6">
        <f t="shared" si="14"/>
        <v>2</v>
      </c>
      <c r="J79" s="6">
        <f t="shared" si="14"/>
        <v>3</v>
      </c>
      <c r="K79" s="6">
        <f t="shared" si="14"/>
        <v>17</v>
      </c>
      <c r="L79" s="6">
        <f t="shared" si="14"/>
        <v>22</v>
      </c>
      <c r="M79" s="6">
        <f t="shared" si="14"/>
        <v>12</v>
      </c>
      <c r="N79" s="6">
        <f t="shared" si="14"/>
        <v>14</v>
      </c>
      <c r="O79" s="6">
        <f t="shared" si="14"/>
        <v>19</v>
      </c>
      <c r="P79" s="6">
        <f t="shared" si="14"/>
        <v>123</v>
      </c>
    </row>
    <row r="80" spans="1:16" x14ac:dyDescent="0.4">
      <c r="A80" s="84"/>
      <c r="B80" s="85"/>
      <c r="C80" s="85"/>
      <c r="D80" s="85"/>
      <c r="E80" s="85"/>
    </row>
    <row r="81" spans="1:16" x14ac:dyDescent="0.4">
      <c r="A81" s="11" t="s">
        <v>48</v>
      </c>
      <c r="B81" s="17" t="s">
        <v>34</v>
      </c>
      <c r="C81" s="73" t="s">
        <v>54</v>
      </c>
      <c r="D81" s="74"/>
      <c r="E81" s="6">
        <v>0</v>
      </c>
      <c r="F81" s="6">
        <v>2</v>
      </c>
      <c r="G81" s="6">
        <v>1</v>
      </c>
      <c r="H81" s="6">
        <v>0</v>
      </c>
      <c r="I81" s="6">
        <v>0</v>
      </c>
      <c r="J81" s="6">
        <v>1</v>
      </c>
      <c r="K81" s="6">
        <v>2</v>
      </c>
      <c r="L81" s="6">
        <v>1</v>
      </c>
      <c r="M81" s="6">
        <v>1</v>
      </c>
      <c r="N81" s="6">
        <v>1</v>
      </c>
      <c r="O81" s="6">
        <v>0</v>
      </c>
      <c r="P81" s="5">
        <f t="shared" ref="P81:P90" si="15">SUM(E81:O81)</f>
        <v>9</v>
      </c>
    </row>
    <row r="82" spans="1:16" x14ac:dyDescent="0.4">
      <c r="A82" s="11" t="s">
        <v>50</v>
      </c>
      <c r="B82" s="52"/>
      <c r="C82" s="24" t="s">
        <v>137</v>
      </c>
      <c r="D82" s="50"/>
      <c r="E82" s="6">
        <v>0</v>
      </c>
      <c r="F82" s="6">
        <v>3</v>
      </c>
      <c r="G82" s="6">
        <v>2</v>
      </c>
      <c r="H82" s="6">
        <v>1</v>
      </c>
      <c r="I82" s="6">
        <v>0</v>
      </c>
      <c r="J82" s="6">
        <v>0</v>
      </c>
      <c r="K82" s="6">
        <v>1</v>
      </c>
      <c r="L82" s="6">
        <v>0</v>
      </c>
      <c r="M82" s="6">
        <v>1</v>
      </c>
      <c r="N82" s="6">
        <v>1</v>
      </c>
      <c r="O82" s="6">
        <v>0</v>
      </c>
      <c r="P82" s="5">
        <f t="shared" si="15"/>
        <v>9</v>
      </c>
    </row>
    <row r="83" spans="1:16" x14ac:dyDescent="0.4">
      <c r="A83" s="7"/>
      <c r="B83" s="52"/>
      <c r="C83" s="24" t="s">
        <v>138</v>
      </c>
      <c r="D83" s="50"/>
      <c r="E83" s="6">
        <v>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2</v>
      </c>
      <c r="L83" s="6">
        <v>1</v>
      </c>
      <c r="M83" s="6">
        <v>1</v>
      </c>
      <c r="N83" s="6">
        <v>0</v>
      </c>
      <c r="O83" s="6">
        <v>0</v>
      </c>
      <c r="P83" s="5">
        <f t="shared" si="15"/>
        <v>5</v>
      </c>
    </row>
    <row r="84" spans="1:16" x14ac:dyDescent="0.4">
      <c r="A84" s="7"/>
      <c r="B84" s="52"/>
      <c r="C84" s="24" t="s">
        <v>139</v>
      </c>
      <c r="D84" s="50"/>
      <c r="E84" s="6">
        <v>1</v>
      </c>
      <c r="F84" s="6">
        <v>0</v>
      </c>
      <c r="G84" s="6">
        <v>0</v>
      </c>
      <c r="H84" s="6">
        <v>0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5">
        <f t="shared" si="15"/>
        <v>3</v>
      </c>
    </row>
    <row r="85" spans="1:16" ht="13.15" customHeight="1" x14ac:dyDescent="0.4">
      <c r="A85" s="7"/>
      <c r="B85" s="52"/>
      <c r="C85" s="24" t="s">
        <v>140</v>
      </c>
      <c r="D85" s="50"/>
      <c r="E85" s="6">
        <v>0</v>
      </c>
      <c r="F85" s="6">
        <v>1</v>
      </c>
      <c r="G85" s="6">
        <v>0</v>
      </c>
      <c r="H85" s="6">
        <v>2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2</v>
      </c>
      <c r="O85" s="6">
        <v>1</v>
      </c>
      <c r="P85" s="5">
        <f t="shared" si="15"/>
        <v>7</v>
      </c>
    </row>
    <row r="86" spans="1:16" x14ac:dyDescent="0.4">
      <c r="A86" s="7"/>
      <c r="B86" s="52"/>
      <c r="C86" s="24" t="s">
        <v>141</v>
      </c>
      <c r="D86" s="50"/>
      <c r="E86" s="6">
        <v>1</v>
      </c>
      <c r="F86" s="6">
        <v>4</v>
      </c>
      <c r="G86" s="6">
        <v>0</v>
      </c>
      <c r="H86" s="6">
        <v>0</v>
      </c>
      <c r="I86" s="6">
        <v>6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2</v>
      </c>
      <c r="P86" s="5">
        <f t="shared" si="15"/>
        <v>13</v>
      </c>
    </row>
    <row r="87" spans="1:16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5">
        <f t="shared" si="15"/>
        <v>1</v>
      </c>
    </row>
    <row r="88" spans="1:16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5">
        <f t="shared" si="15"/>
        <v>0</v>
      </c>
    </row>
    <row r="89" spans="1:16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5">
        <f t="shared" si="15"/>
        <v>0</v>
      </c>
    </row>
    <row r="90" spans="1:16" x14ac:dyDescent="0.4">
      <c r="A90" s="7"/>
      <c r="B90" s="52"/>
      <c r="C90" s="24" t="s">
        <v>145</v>
      </c>
      <c r="D90" s="50"/>
      <c r="E90" s="6">
        <v>0</v>
      </c>
      <c r="F90" s="6">
        <v>1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5">
        <f t="shared" si="15"/>
        <v>2</v>
      </c>
    </row>
    <row r="91" spans="1:16" x14ac:dyDescent="0.4">
      <c r="A91" s="6" t="s">
        <v>26</v>
      </c>
      <c r="B91" s="67" t="s">
        <v>51</v>
      </c>
      <c r="C91" s="83"/>
      <c r="D91" s="74"/>
      <c r="E91" s="6">
        <f t="shared" ref="E91:P91" si="16">SUM(E81:E90)</f>
        <v>3</v>
      </c>
      <c r="F91" s="6">
        <f t="shared" si="16"/>
        <v>11</v>
      </c>
      <c r="G91" s="6">
        <f t="shared" si="16"/>
        <v>4</v>
      </c>
      <c r="H91" s="6">
        <f t="shared" si="16"/>
        <v>3</v>
      </c>
      <c r="I91" s="6">
        <f t="shared" si="16"/>
        <v>7</v>
      </c>
      <c r="J91" s="6">
        <f t="shared" si="16"/>
        <v>2</v>
      </c>
      <c r="K91" s="6">
        <f t="shared" si="16"/>
        <v>5</v>
      </c>
      <c r="L91" s="6">
        <f t="shared" si="16"/>
        <v>3</v>
      </c>
      <c r="M91" s="6">
        <f t="shared" si="16"/>
        <v>3</v>
      </c>
      <c r="N91" s="6">
        <f t="shared" si="16"/>
        <v>5</v>
      </c>
      <c r="O91" s="6">
        <f t="shared" si="16"/>
        <v>3</v>
      </c>
      <c r="P91" s="6">
        <f t="shared" si="16"/>
        <v>49</v>
      </c>
    </row>
    <row r="92" spans="1:16" x14ac:dyDescent="0.4">
      <c r="A92" s="84"/>
      <c r="B92" s="85"/>
      <c r="C92" s="85"/>
      <c r="D92" s="85"/>
      <c r="E92" s="85"/>
    </row>
    <row r="93" spans="1:16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1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5">
        <f t="shared" ref="P93:P102" si="17">SUM(E93:O93)</f>
        <v>1</v>
      </c>
    </row>
    <row r="94" spans="1:16" x14ac:dyDescent="0.4">
      <c r="A94" s="11" t="s">
        <v>50</v>
      </c>
      <c r="B94" s="52"/>
      <c r="C94" s="24" t="s">
        <v>146</v>
      </c>
      <c r="D94" s="50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1</v>
      </c>
      <c r="P94" s="5">
        <f t="shared" si="17"/>
        <v>3</v>
      </c>
    </row>
    <row r="95" spans="1:16" x14ac:dyDescent="0.4">
      <c r="A95" s="7"/>
      <c r="B95" s="52"/>
      <c r="C95" s="24" t="s">
        <v>147</v>
      </c>
      <c r="D95" s="50"/>
      <c r="E95" s="6">
        <v>0</v>
      </c>
      <c r="F95" s="6">
        <v>2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5">
        <f t="shared" si="17"/>
        <v>2</v>
      </c>
    </row>
    <row r="96" spans="1:16" ht="13.15" customHeight="1" x14ac:dyDescent="0.4">
      <c r="A96" s="7"/>
      <c r="B96" s="52"/>
      <c r="C96" s="24" t="s">
        <v>148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5">
        <f t="shared" si="17"/>
        <v>0</v>
      </c>
    </row>
    <row r="97" spans="1:16" x14ac:dyDescent="0.4">
      <c r="A97" s="7"/>
      <c r="B97" s="52"/>
      <c r="C97" s="24" t="s">
        <v>149</v>
      </c>
      <c r="D97" s="50"/>
      <c r="E97" s="6">
        <v>0</v>
      </c>
      <c r="F97" s="6">
        <v>2</v>
      </c>
      <c r="G97" s="6">
        <v>0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5">
        <f t="shared" si="17"/>
        <v>3</v>
      </c>
    </row>
    <row r="98" spans="1:16" x14ac:dyDescent="0.4">
      <c r="A98" s="7"/>
      <c r="B98" s="52"/>
      <c r="C98" s="24" t="s">
        <v>150</v>
      </c>
      <c r="D98" s="50"/>
      <c r="E98" s="6">
        <v>0</v>
      </c>
      <c r="F98" s="6">
        <v>2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5">
        <f t="shared" si="17"/>
        <v>2</v>
      </c>
    </row>
    <row r="99" spans="1:16" x14ac:dyDescent="0.4">
      <c r="A99" s="7"/>
      <c r="B99" s="52"/>
      <c r="C99" s="24" t="s">
        <v>151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2</v>
      </c>
      <c r="N99" s="6">
        <v>4</v>
      </c>
      <c r="O99" s="6">
        <v>0</v>
      </c>
      <c r="P99" s="5">
        <f t="shared" si="17"/>
        <v>6</v>
      </c>
    </row>
    <row r="100" spans="1:16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5">
        <f t="shared" si="17"/>
        <v>0</v>
      </c>
    </row>
    <row r="101" spans="1:16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5">
        <f t="shared" si="17"/>
        <v>0</v>
      </c>
    </row>
    <row r="102" spans="1:16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5">
        <f t="shared" si="17"/>
        <v>0</v>
      </c>
    </row>
    <row r="103" spans="1:16" x14ac:dyDescent="0.4">
      <c r="A103" s="6" t="s">
        <v>26</v>
      </c>
      <c r="B103" s="67" t="s">
        <v>51</v>
      </c>
      <c r="C103" s="83"/>
      <c r="D103" s="74"/>
      <c r="E103" s="6">
        <f>SUM(E93:E102)</f>
        <v>0</v>
      </c>
      <c r="F103" s="6">
        <f t="shared" ref="F103:O103" si="18">SUM(F93:F102)</f>
        <v>7</v>
      </c>
      <c r="G103" s="6">
        <f t="shared" si="18"/>
        <v>0</v>
      </c>
      <c r="H103" s="6">
        <f t="shared" si="18"/>
        <v>1</v>
      </c>
      <c r="I103" s="6">
        <f t="shared" si="18"/>
        <v>0</v>
      </c>
      <c r="J103" s="6">
        <f t="shared" si="18"/>
        <v>0</v>
      </c>
      <c r="K103" s="6">
        <f t="shared" si="18"/>
        <v>0</v>
      </c>
      <c r="L103" s="6">
        <f t="shared" si="18"/>
        <v>0</v>
      </c>
      <c r="M103" s="6">
        <f t="shared" si="18"/>
        <v>3</v>
      </c>
      <c r="N103" s="6">
        <f t="shared" si="18"/>
        <v>5</v>
      </c>
      <c r="O103" s="6">
        <f t="shared" si="18"/>
        <v>1</v>
      </c>
      <c r="P103" s="6">
        <f t="shared" ref="P103" si="19">SUM(P93:P102)</f>
        <v>17</v>
      </c>
    </row>
    <row r="104" spans="1:16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x14ac:dyDescent="0.4">
      <c r="A105" s="11" t="s">
        <v>48</v>
      </c>
      <c r="B105" s="17" t="s">
        <v>57</v>
      </c>
      <c r="C105" s="73" t="s">
        <v>58</v>
      </c>
      <c r="D105" s="74"/>
      <c r="E105" s="6">
        <v>1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6">
        <v>1</v>
      </c>
      <c r="L105" s="6">
        <v>2</v>
      </c>
      <c r="M105" s="6">
        <v>0</v>
      </c>
      <c r="N105" s="6">
        <v>2</v>
      </c>
      <c r="O105" s="6">
        <v>0</v>
      </c>
      <c r="P105" s="5">
        <f t="shared" ref="P105:P114" si="20">SUM(E105:O105)</f>
        <v>7</v>
      </c>
    </row>
    <row r="106" spans="1:16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5">
        <f t="shared" si="20"/>
        <v>0</v>
      </c>
    </row>
    <row r="107" spans="1:16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5">
        <f t="shared" si="20"/>
        <v>0</v>
      </c>
    </row>
    <row r="108" spans="1:16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>
        <f t="shared" si="20"/>
        <v>0</v>
      </c>
    </row>
    <row r="109" spans="1:16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>
        <f t="shared" si="20"/>
        <v>0</v>
      </c>
    </row>
    <row r="110" spans="1:16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>
        <f t="shared" si="20"/>
        <v>0</v>
      </c>
    </row>
    <row r="111" spans="1:16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5">
        <f t="shared" si="20"/>
        <v>0</v>
      </c>
    </row>
    <row r="112" spans="1:16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>
        <f t="shared" si="20"/>
        <v>0</v>
      </c>
    </row>
    <row r="113" spans="1:16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5">
        <f t="shared" si="20"/>
        <v>0</v>
      </c>
    </row>
    <row r="114" spans="1:16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>
        <f t="shared" si="20"/>
        <v>0</v>
      </c>
    </row>
    <row r="115" spans="1:16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P115" si="21">SUM(E105:E114)</f>
        <v>1</v>
      </c>
      <c r="F115" s="6">
        <f t="shared" si="21"/>
        <v>0</v>
      </c>
      <c r="G115" s="6">
        <f t="shared" si="21"/>
        <v>1</v>
      </c>
      <c r="H115" s="6">
        <f t="shared" si="21"/>
        <v>0</v>
      </c>
      <c r="I115" s="6">
        <f t="shared" si="21"/>
        <v>0</v>
      </c>
      <c r="J115" s="6">
        <f t="shared" si="21"/>
        <v>0</v>
      </c>
      <c r="K115" s="6">
        <f t="shared" si="21"/>
        <v>1</v>
      </c>
      <c r="L115" s="6">
        <f t="shared" si="21"/>
        <v>2</v>
      </c>
      <c r="M115" s="6">
        <f t="shared" si="21"/>
        <v>0</v>
      </c>
      <c r="N115" s="6">
        <f t="shared" si="21"/>
        <v>2</v>
      </c>
      <c r="O115" s="6">
        <f t="shared" si="21"/>
        <v>0</v>
      </c>
      <c r="P115" s="6">
        <f t="shared" si="21"/>
        <v>7</v>
      </c>
    </row>
    <row r="116" spans="1:16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5"/>
    </row>
    <row r="117" spans="1:16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1</v>
      </c>
      <c r="M117" s="6">
        <v>1</v>
      </c>
      <c r="N117" s="6">
        <v>1</v>
      </c>
      <c r="O117" s="6">
        <v>0</v>
      </c>
      <c r="P117" s="5">
        <f t="shared" ref="P117:P126" si="22">SUM(E117:O117)</f>
        <v>3</v>
      </c>
    </row>
    <row r="118" spans="1:16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5">
        <f t="shared" si="22"/>
        <v>0</v>
      </c>
    </row>
    <row r="119" spans="1:16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5">
        <f t="shared" si="22"/>
        <v>0</v>
      </c>
    </row>
    <row r="120" spans="1:16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5">
        <f t="shared" si="22"/>
        <v>0</v>
      </c>
    </row>
    <row r="121" spans="1:16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5">
        <f t="shared" si="22"/>
        <v>0</v>
      </c>
    </row>
    <row r="122" spans="1:16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5">
        <f t="shared" si="22"/>
        <v>0</v>
      </c>
    </row>
    <row r="123" spans="1:16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5">
        <f t="shared" si="22"/>
        <v>0</v>
      </c>
    </row>
    <row r="124" spans="1:16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5">
        <f t="shared" si="22"/>
        <v>0</v>
      </c>
    </row>
    <row r="125" spans="1:16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5">
        <f t="shared" si="22"/>
        <v>0</v>
      </c>
    </row>
    <row r="126" spans="1:16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5">
        <f t="shared" si="22"/>
        <v>0</v>
      </c>
    </row>
    <row r="127" spans="1:16" x14ac:dyDescent="0.4">
      <c r="A127" s="6" t="s">
        <v>26</v>
      </c>
      <c r="B127" s="67" t="s">
        <v>51</v>
      </c>
      <c r="C127" s="68"/>
      <c r="D127" s="69"/>
      <c r="E127" s="6">
        <f t="shared" ref="E127:P127" si="23">SUM(E117:E126)</f>
        <v>0</v>
      </c>
      <c r="F127" s="6">
        <f t="shared" si="23"/>
        <v>0</v>
      </c>
      <c r="G127" s="6">
        <f t="shared" si="23"/>
        <v>0</v>
      </c>
      <c r="H127" s="6">
        <f t="shared" si="23"/>
        <v>0</v>
      </c>
      <c r="I127" s="6">
        <f t="shared" si="23"/>
        <v>0</v>
      </c>
      <c r="J127" s="6">
        <f t="shared" si="23"/>
        <v>0</v>
      </c>
      <c r="K127" s="6">
        <f t="shared" si="23"/>
        <v>0</v>
      </c>
      <c r="L127" s="6">
        <f t="shared" si="23"/>
        <v>1</v>
      </c>
      <c r="M127" s="6">
        <f t="shared" si="23"/>
        <v>1</v>
      </c>
      <c r="N127" s="6">
        <f t="shared" si="23"/>
        <v>1</v>
      </c>
      <c r="O127" s="6">
        <f t="shared" si="23"/>
        <v>0</v>
      </c>
      <c r="P127" s="6">
        <f t="shared" si="23"/>
        <v>3</v>
      </c>
    </row>
    <row r="128" spans="1:16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x14ac:dyDescent="0.4">
      <c r="A129" s="11" t="s">
        <v>48</v>
      </c>
      <c r="B129" s="17" t="s">
        <v>61</v>
      </c>
      <c r="C129" s="73" t="s">
        <v>62</v>
      </c>
      <c r="D129" s="74"/>
      <c r="E129" s="6">
        <v>1</v>
      </c>
      <c r="F129" s="6">
        <v>1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0</v>
      </c>
      <c r="M129" s="6">
        <v>1</v>
      </c>
      <c r="N129" s="6">
        <v>2</v>
      </c>
      <c r="O129" s="6">
        <v>0</v>
      </c>
      <c r="P129" s="5">
        <f t="shared" ref="P129:P138" si="24">SUM(E129:O129)</f>
        <v>6</v>
      </c>
    </row>
    <row r="130" spans="1:16" ht="13.15" customHeight="1" x14ac:dyDescent="0.4">
      <c r="A130" s="11" t="s">
        <v>50</v>
      </c>
      <c r="B130" s="52"/>
      <c r="C130" s="24" t="s">
        <v>162</v>
      </c>
      <c r="D130" s="53"/>
      <c r="E130" s="6">
        <v>1</v>
      </c>
      <c r="F130" s="6">
        <v>0</v>
      </c>
      <c r="G130" s="6">
        <v>0</v>
      </c>
      <c r="H130" s="6">
        <v>2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1</v>
      </c>
      <c r="P130" s="5">
        <f t="shared" si="24"/>
        <v>5</v>
      </c>
    </row>
    <row r="131" spans="1:16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2</v>
      </c>
      <c r="N131" s="6">
        <v>0</v>
      </c>
      <c r="O131" s="6">
        <v>0</v>
      </c>
      <c r="P131" s="5">
        <f t="shared" si="24"/>
        <v>4</v>
      </c>
    </row>
    <row r="132" spans="1:16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5">
        <f t="shared" si="24"/>
        <v>0</v>
      </c>
    </row>
    <row r="133" spans="1:16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5">
        <f t="shared" si="24"/>
        <v>0</v>
      </c>
    </row>
    <row r="134" spans="1:16" x14ac:dyDescent="0.4">
      <c r="A134" s="7"/>
      <c r="B134" s="52"/>
      <c r="C134" s="24" t="s">
        <v>166</v>
      </c>
      <c r="D134" s="53"/>
      <c r="E134" s="6">
        <v>0</v>
      </c>
      <c r="F134" s="6">
        <v>5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5">
        <f t="shared" si="24"/>
        <v>5</v>
      </c>
    </row>
    <row r="135" spans="1:16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5">
        <f t="shared" si="24"/>
        <v>0</v>
      </c>
    </row>
    <row r="136" spans="1:16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5">
        <f t="shared" si="24"/>
        <v>0</v>
      </c>
    </row>
    <row r="137" spans="1:16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5">
        <f t="shared" si="24"/>
        <v>0</v>
      </c>
    </row>
    <row r="138" spans="1:16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5">
        <f t="shared" si="24"/>
        <v>0</v>
      </c>
    </row>
    <row r="139" spans="1:16" x14ac:dyDescent="0.4">
      <c r="A139" s="6" t="s">
        <v>26</v>
      </c>
      <c r="B139" s="67" t="s">
        <v>51</v>
      </c>
      <c r="C139" s="68"/>
      <c r="D139" s="69"/>
      <c r="E139" s="6">
        <f t="shared" ref="E139:P139" si="25">SUM(E129:E138)</f>
        <v>2</v>
      </c>
      <c r="F139" s="6">
        <f t="shared" si="25"/>
        <v>6</v>
      </c>
      <c r="G139" s="6">
        <f t="shared" si="25"/>
        <v>1</v>
      </c>
      <c r="H139" s="6">
        <f t="shared" si="25"/>
        <v>2</v>
      </c>
      <c r="I139" s="6">
        <f t="shared" si="25"/>
        <v>0</v>
      </c>
      <c r="J139" s="6">
        <f t="shared" si="25"/>
        <v>2</v>
      </c>
      <c r="K139" s="6">
        <f t="shared" si="25"/>
        <v>1</v>
      </c>
      <c r="L139" s="6">
        <f t="shared" si="25"/>
        <v>0</v>
      </c>
      <c r="M139" s="6">
        <f t="shared" si="25"/>
        <v>3</v>
      </c>
      <c r="N139" s="6">
        <f t="shared" si="25"/>
        <v>2</v>
      </c>
      <c r="O139" s="6">
        <f t="shared" si="25"/>
        <v>1</v>
      </c>
      <c r="P139" s="6">
        <f t="shared" si="25"/>
        <v>20</v>
      </c>
    </row>
    <row r="140" spans="1:16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5">
        <f t="shared" ref="P141:P150" si="26">SUM(E141:O141)</f>
        <v>0</v>
      </c>
    </row>
    <row r="142" spans="1:16" x14ac:dyDescent="0.4">
      <c r="A142" s="11" t="s">
        <v>50</v>
      </c>
      <c r="B142" s="52"/>
      <c r="C142" s="24" t="s">
        <v>171</v>
      </c>
      <c r="D142" s="50"/>
      <c r="E142" s="6">
        <v>1</v>
      </c>
      <c r="F142" s="6">
        <v>0</v>
      </c>
      <c r="G142" s="6">
        <v>0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5">
        <f t="shared" si="26"/>
        <v>2</v>
      </c>
    </row>
    <row r="143" spans="1:16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</v>
      </c>
      <c r="L143" s="6">
        <v>0</v>
      </c>
      <c r="M143" s="6">
        <v>0</v>
      </c>
      <c r="N143" s="6">
        <v>0</v>
      </c>
      <c r="O143" s="6">
        <v>0</v>
      </c>
      <c r="P143" s="5">
        <f t="shared" si="26"/>
        <v>1</v>
      </c>
    </row>
    <row r="144" spans="1:16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5">
        <f t="shared" si="26"/>
        <v>0</v>
      </c>
    </row>
    <row r="145" spans="1:16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>
        <f t="shared" si="26"/>
        <v>0</v>
      </c>
    </row>
    <row r="146" spans="1:16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>
        <f t="shared" si="26"/>
        <v>0</v>
      </c>
    </row>
    <row r="147" spans="1:16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>
        <f t="shared" si="26"/>
        <v>0</v>
      </c>
    </row>
    <row r="148" spans="1:16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>
        <f t="shared" si="26"/>
        <v>0</v>
      </c>
    </row>
    <row r="149" spans="1:16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>
        <f t="shared" si="26"/>
        <v>0</v>
      </c>
    </row>
    <row r="150" spans="1:16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>
        <f t="shared" si="26"/>
        <v>0</v>
      </c>
    </row>
    <row r="151" spans="1:16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P151" si="27">SUM(E141:E150)</f>
        <v>1</v>
      </c>
      <c r="F151" s="6">
        <f t="shared" si="27"/>
        <v>0</v>
      </c>
      <c r="G151" s="6">
        <f t="shared" si="27"/>
        <v>0</v>
      </c>
      <c r="H151" s="6">
        <f t="shared" si="27"/>
        <v>1</v>
      </c>
      <c r="I151" s="6">
        <f t="shared" si="27"/>
        <v>0</v>
      </c>
      <c r="J151" s="6">
        <f t="shared" si="27"/>
        <v>0</v>
      </c>
      <c r="K151" s="6">
        <f t="shared" si="27"/>
        <v>1</v>
      </c>
      <c r="L151" s="6">
        <f t="shared" si="27"/>
        <v>0</v>
      </c>
      <c r="M151" s="6">
        <f t="shared" si="27"/>
        <v>0</v>
      </c>
      <c r="N151" s="6">
        <f t="shared" si="27"/>
        <v>0</v>
      </c>
      <c r="O151" s="6">
        <f t="shared" si="27"/>
        <v>0</v>
      </c>
      <c r="P151" s="6">
        <f t="shared" si="27"/>
        <v>3</v>
      </c>
    </row>
    <row r="152" spans="1:16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5"/>
    </row>
    <row r="153" spans="1:16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5">
        <f t="shared" ref="P153:P162" si="28">SUM(E153:O153)</f>
        <v>1</v>
      </c>
    </row>
    <row r="154" spans="1:16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1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5">
        <f t="shared" si="28"/>
        <v>2</v>
      </c>
    </row>
    <row r="155" spans="1:16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5">
        <f t="shared" si="28"/>
        <v>0</v>
      </c>
    </row>
    <row r="156" spans="1:16" x14ac:dyDescent="0.4">
      <c r="A156" s="7"/>
      <c r="B156" s="56"/>
      <c r="C156" s="24" t="s">
        <v>176</v>
      </c>
      <c r="D156" s="57"/>
      <c r="E156" s="55">
        <v>0</v>
      </c>
      <c r="F156" s="6">
        <v>1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</v>
      </c>
      <c r="P156" s="5">
        <f t="shared" si="28"/>
        <v>2</v>
      </c>
    </row>
    <row r="157" spans="1:16" x14ac:dyDescent="0.4">
      <c r="A157" s="7"/>
      <c r="B157" s="56"/>
      <c r="C157" s="24" t="s">
        <v>177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6">
        <v>1</v>
      </c>
      <c r="N157" s="6">
        <v>0</v>
      </c>
      <c r="O157" s="6">
        <v>0</v>
      </c>
      <c r="P157" s="5">
        <f t="shared" si="28"/>
        <v>2</v>
      </c>
    </row>
    <row r="158" spans="1:16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5">
        <f t="shared" si="28"/>
        <v>0</v>
      </c>
    </row>
    <row r="159" spans="1:16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5">
        <f t="shared" si="28"/>
        <v>1</v>
      </c>
    </row>
    <row r="160" spans="1:16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5">
        <f t="shared" si="28"/>
        <v>0</v>
      </c>
    </row>
    <row r="161" spans="1:16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>
        <f t="shared" si="28"/>
        <v>0</v>
      </c>
    </row>
    <row r="162" spans="1:16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>
        <f t="shared" si="28"/>
        <v>0</v>
      </c>
    </row>
    <row r="163" spans="1:16" x14ac:dyDescent="0.4">
      <c r="A163" s="6" t="s">
        <v>26</v>
      </c>
      <c r="B163" s="78" t="s">
        <v>51</v>
      </c>
      <c r="C163" s="79"/>
      <c r="D163" s="80"/>
      <c r="E163" s="6">
        <f t="shared" ref="E163" si="29">SUM(E153:E162)</f>
        <v>0</v>
      </c>
      <c r="F163" s="6">
        <f t="shared" ref="F163" si="30">SUM(F153:F162)</f>
        <v>2</v>
      </c>
      <c r="G163" s="6">
        <f t="shared" ref="G163" si="31">SUM(G153:G162)</f>
        <v>0</v>
      </c>
      <c r="H163" s="6">
        <f t="shared" ref="H163" si="32">SUM(H153:H162)</f>
        <v>1</v>
      </c>
      <c r="I163" s="6">
        <f t="shared" ref="I163" si="33">SUM(I153:I162)</f>
        <v>0</v>
      </c>
      <c r="J163" s="6">
        <f t="shared" ref="J163" si="34">SUM(J153:J162)</f>
        <v>1</v>
      </c>
      <c r="K163" s="6">
        <f t="shared" ref="K163" si="35">SUM(K153:K162)</f>
        <v>2</v>
      </c>
      <c r="L163" s="6">
        <f t="shared" ref="L163" si="36">SUM(L153:L162)</f>
        <v>0</v>
      </c>
      <c r="M163" s="6">
        <f t="shared" ref="M163" si="37">SUM(M153:M162)</f>
        <v>1</v>
      </c>
      <c r="N163" s="6">
        <f t="shared" ref="N163" si="38">SUM(N153:N162)</f>
        <v>0</v>
      </c>
      <c r="O163" s="6">
        <f t="shared" ref="O163" si="39">SUM(O153:O162)</f>
        <v>1</v>
      </c>
      <c r="P163" s="6">
        <f t="shared" ref="P163" si="40">SUM(P153:P162)</f>
        <v>8</v>
      </c>
    </row>
    <row r="164" spans="1:16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  <c r="O165" s="6">
        <v>0</v>
      </c>
      <c r="P165" s="5">
        <f t="shared" ref="P165:P174" si="41">SUM(E165:O165)</f>
        <v>1</v>
      </c>
    </row>
    <row r="166" spans="1:16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0</v>
      </c>
      <c r="P166" s="5">
        <f t="shared" si="41"/>
        <v>1</v>
      </c>
    </row>
    <row r="167" spans="1:16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>
        <f t="shared" si="41"/>
        <v>0</v>
      </c>
    </row>
    <row r="168" spans="1:16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>
        <f t="shared" si="41"/>
        <v>0</v>
      </c>
    </row>
    <row r="169" spans="1:16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>
        <f t="shared" si="41"/>
        <v>0</v>
      </c>
    </row>
    <row r="170" spans="1:16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>
        <f t="shared" si="41"/>
        <v>0</v>
      </c>
    </row>
    <row r="171" spans="1:16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>
        <f t="shared" si="41"/>
        <v>0</v>
      </c>
    </row>
    <row r="172" spans="1:16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>
        <f t="shared" si="41"/>
        <v>0</v>
      </c>
    </row>
    <row r="173" spans="1:16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>
        <f t="shared" si="41"/>
        <v>0</v>
      </c>
    </row>
    <row r="174" spans="1:16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>
        <f t="shared" si="41"/>
        <v>0</v>
      </c>
    </row>
    <row r="175" spans="1:16" x14ac:dyDescent="0.4">
      <c r="A175" s="6" t="s">
        <v>26</v>
      </c>
      <c r="B175" s="67" t="s">
        <v>51</v>
      </c>
      <c r="C175" s="68"/>
      <c r="D175" s="69"/>
      <c r="E175" s="6">
        <f t="shared" ref="E175" si="42">SUM(E165:E174)</f>
        <v>0</v>
      </c>
      <c r="F175" s="6">
        <f t="shared" ref="F175" si="43">SUM(F165:F174)</f>
        <v>0</v>
      </c>
      <c r="G175" s="6">
        <f t="shared" ref="G175" si="44">SUM(G165:G174)</f>
        <v>0</v>
      </c>
      <c r="H175" s="6">
        <f t="shared" ref="H175" si="45">SUM(H165:H174)</f>
        <v>0</v>
      </c>
      <c r="I175" s="6">
        <f t="shared" ref="I175" si="46">SUM(I165:I174)</f>
        <v>0</v>
      </c>
      <c r="J175" s="6">
        <f t="shared" ref="J175" si="47">SUM(J165:J174)</f>
        <v>0</v>
      </c>
      <c r="K175" s="6">
        <f t="shared" ref="K175" si="48">SUM(K165:K174)</f>
        <v>0</v>
      </c>
      <c r="L175" s="6">
        <f t="shared" ref="L175" si="49">SUM(L165:L174)</f>
        <v>0</v>
      </c>
      <c r="M175" s="6">
        <f t="shared" ref="M175" si="50">SUM(M165:M174)</f>
        <v>0</v>
      </c>
      <c r="N175" s="6">
        <f t="shared" ref="N175" si="51">SUM(N165:N174)</f>
        <v>2</v>
      </c>
      <c r="O175" s="6">
        <f t="shared" ref="O175" si="52">SUM(O165:O174)</f>
        <v>0</v>
      </c>
      <c r="P175" s="6">
        <f t="shared" ref="P175" si="53">SUM(P165:P174)</f>
        <v>2</v>
      </c>
    </row>
    <row r="176" spans="1:16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1</v>
      </c>
      <c r="N177" s="6">
        <v>0</v>
      </c>
      <c r="O177" s="6">
        <v>0</v>
      </c>
      <c r="P177" s="5">
        <f t="shared" ref="P177:P186" si="54">SUM(E177:O177)</f>
        <v>2</v>
      </c>
    </row>
    <row r="178" spans="1:16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1</v>
      </c>
      <c r="G178" s="6">
        <v>1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>
        <v>1</v>
      </c>
      <c r="O178" s="6">
        <v>3</v>
      </c>
      <c r="P178" s="5">
        <f t="shared" si="54"/>
        <v>7</v>
      </c>
    </row>
    <row r="179" spans="1:16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5">
        <f t="shared" si="54"/>
        <v>0</v>
      </c>
    </row>
    <row r="180" spans="1:16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5">
        <f t="shared" si="54"/>
        <v>0</v>
      </c>
    </row>
    <row r="181" spans="1:16" x14ac:dyDescent="0.4">
      <c r="A181" s="7"/>
      <c r="B181" s="52"/>
      <c r="C181" s="24" t="s">
        <v>185</v>
      </c>
      <c r="D181" s="50"/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5">
        <f t="shared" si="54"/>
        <v>1</v>
      </c>
    </row>
    <row r="182" spans="1:16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5">
        <f t="shared" si="54"/>
        <v>0</v>
      </c>
    </row>
    <row r="183" spans="1:16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5">
        <f t="shared" si="54"/>
        <v>0</v>
      </c>
    </row>
    <row r="184" spans="1:16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5">
        <f t="shared" si="54"/>
        <v>0</v>
      </c>
    </row>
    <row r="185" spans="1:16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5">
        <f t="shared" si="54"/>
        <v>0</v>
      </c>
    </row>
    <row r="186" spans="1:16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5">
        <f t="shared" si="54"/>
        <v>0</v>
      </c>
    </row>
    <row r="187" spans="1:16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55">SUM(E177:E186)</f>
        <v>0</v>
      </c>
      <c r="F187" s="6">
        <f t="shared" ref="F187" si="56">SUM(F177:F186)</f>
        <v>2</v>
      </c>
      <c r="G187" s="6">
        <f t="shared" ref="G187" si="57">SUM(G177:G186)</f>
        <v>1</v>
      </c>
      <c r="H187" s="6">
        <f t="shared" ref="H187" si="58">SUM(H177:H186)</f>
        <v>0</v>
      </c>
      <c r="I187" s="6">
        <f t="shared" ref="I187" si="59">SUM(I177:I186)</f>
        <v>0</v>
      </c>
      <c r="J187" s="6">
        <f t="shared" ref="J187" si="60">SUM(J177:J186)</f>
        <v>0</v>
      </c>
      <c r="K187" s="6">
        <f t="shared" ref="K187" si="61">SUM(K177:K186)</f>
        <v>2</v>
      </c>
      <c r="L187" s="6">
        <f t="shared" ref="L187" si="62">SUM(L177:L186)</f>
        <v>0</v>
      </c>
      <c r="M187" s="6">
        <f t="shared" ref="M187" si="63">SUM(M177:M186)</f>
        <v>1</v>
      </c>
      <c r="N187" s="6">
        <f t="shared" ref="N187" si="64">SUM(N177:N186)</f>
        <v>1</v>
      </c>
      <c r="O187" s="6">
        <f t="shared" ref="O187" si="65">SUM(O177:O186)</f>
        <v>3</v>
      </c>
      <c r="P187" s="6">
        <f t="shared" ref="P187" si="66">SUM(P177:P186)</f>
        <v>10</v>
      </c>
    </row>
    <row r="188" spans="1:16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P188" s="5"/>
    </row>
    <row r="189" spans="1:16" x14ac:dyDescent="0.4">
      <c r="A189" s="11" t="s">
        <v>48</v>
      </c>
      <c r="B189" s="17" t="s">
        <v>71</v>
      </c>
      <c r="C189" s="73" t="s">
        <v>72</v>
      </c>
      <c r="D189" s="7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1</v>
      </c>
      <c r="N189" s="6">
        <v>0</v>
      </c>
      <c r="O189" s="6">
        <v>0</v>
      </c>
      <c r="P189" s="5">
        <f t="shared" ref="P189:P198" si="67">SUM(E189:O189)</f>
        <v>1</v>
      </c>
    </row>
    <row r="190" spans="1:16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5">
        <f t="shared" si="67"/>
        <v>1</v>
      </c>
    </row>
    <row r="191" spans="1:16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1</v>
      </c>
      <c r="H191" s="6">
        <v>0</v>
      </c>
      <c r="I191" s="6">
        <v>1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5">
        <f t="shared" si="67"/>
        <v>2</v>
      </c>
    </row>
    <row r="192" spans="1:16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5">
        <f t="shared" si="67"/>
        <v>0</v>
      </c>
    </row>
    <row r="193" spans="1:16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5">
        <f t="shared" si="67"/>
        <v>0</v>
      </c>
    </row>
    <row r="194" spans="1:16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5">
        <f t="shared" si="67"/>
        <v>0</v>
      </c>
    </row>
    <row r="195" spans="1:16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1</v>
      </c>
      <c r="O195" s="6">
        <v>0</v>
      </c>
      <c r="P195" s="5">
        <f t="shared" si="67"/>
        <v>1</v>
      </c>
    </row>
    <row r="196" spans="1:16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1</v>
      </c>
      <c r="N196" s="6">
        <v>0</v>
      </c>
      <c r="O196" s="6">
        <v>0</v>
      </c>
      <c r="P196" s="5">
        <f t="shared" si="67"/>
        <v>1</v>
      </c>
    </row>
    <row r="197" spans="1:16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5">
        <f t="shared" si="67"/>
        <v>0</v>
      </c>
    </row>
    <row r="198" spans="1:16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5">
        <f t="shared" si="67"/>
        <v>0</v>
      </c>
    </row>
    <row r="199" spans="1:16" x14ac:dyDescent="0.4">
      <c r="A199" s="6" t="s">
        <v>26</v>
      </c>
      <c r="B199" s="67" t="s">
        <v>51</v>
      </c>
      <c r="C199" s="68"/>
      <c r="D199" s="69"/>
      <c r="E199" s="6">
        <f t="shared" ref="E199" si="68">SUM(E189:E198)</f>
        <v>0</v>
      </c>
      <c r="F199" s="6">
        <f t="shared" ref="F199" si="69">SUM(F189:F198)</f>
        <v>0</v>
      </c>
      <c r="G199" s="6">
        <f t="shared" ref="G199" si="70">SUM(G189:G198)</f>
        <v>1</v>
      </c>
      <c r="H199" s="6">
        <f t="shared" ref="H199" si="71">SUM(H189:H198)</f>
        <v>0</v>
      </c>
      <c r="I199" s="6">
        <f t="shared" ref="I199" si="72">SUM(I189:I198)</f>
        <v>1</v>
      </c>
      <c r="J199" s="6">
        <f t="shared" ref="J199" si="73">SUM(J189:J198)</f>
        <v>0</v>
      </c>
      <c r="K199" s="6">
        <f t="shared" ref="K199" si="74">SUM(K189:K198)</f>
        <v>0</v>
      </c>
      <c r="L199" s="6">
        <f t="shared" ref="L199" si="75">SUM(L189:L198)</f>
        <v>0</v>
      </c>
      <c r="M199" s="6">
        <f t="shared" ref="M199" si="76">SUM(M189:M198)</f>
        <v>3</v>
      </c>
      <c r="N199" s="6">
        <f t="shared" ref="N199" si="77">SUM(N189:N198)</f>
        <v>1</v>
      </c>
      <c r="O199" s="6">
        <f t="shared" ref="O199" si="78">SUM(O189:O198)</f>
        <v>0</v>
      </c>
      <c r="P199" s="6">
        <f t="shared" ref="P199" si="79">SUM(P189:P198)</f>
        <v>6</v>
      </c>
    </row>
    <row r="200" spans="1:16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x14ac:dyDescent="0.4">
      <c r="A201" s="11" t="s">
        <v>48</v>
      </c>
      <c r="B201" s="17" t="s">
        <v>73</v>
      </c>
      <c r="C201" s="73" t="s">
        <v>74</v>
      </c>
      <c r="D201" s="74"/>
      <c r="E201" s="6">
        <v>1</v>
      </c>
      <c r="F201" s="6">
        <v>2</v>
      </c>
      <c r="G201" s="6">
        <v>1</v>
      </c>
      <c r="H201" s="6">
        <v>0</v>
      </c>
      <c r="I201" s="6">
        <v>1</v>
      </c>
      <c r="J201" s="6">
        <v>0</v>
      </c>
      <c r="K201" s="6">
        <v>0</v>
      </c>
      <c r="L201" s="6">
        <v>1</v>
      </c>
      <c r="M201" s="6">
        <v>1</v>
      </c>
      <c r="N201" s="6">
        <v>0</v>
      </c>
      <c r="O201" s="6">
        <v>1</v>
      </c>
      <c r="P201" s="5">
        <f t="shared" ref="P201:P210" si="80">SUM(E201:O201)</f>
        <v>8</v>
      </c>
    </row>
    <row r="202" spans="1:16" x14ac:dyDescent="0.4">
      <c r="A202" s="11" t="s">
        <v>50</v>
      </c>
      <c r="B202" s="52"/>
      <c r="C202" s="24" t="s">
        <v>200</v>
      </c>
      <c r="D202" s="50"/>
      <c r="E202" s="6">
        <v>1</v>
      </c>
      <c r="F202" s="6">
        <v>1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0</v>
      </c>
      <c r="N202" s="6">
        <v>1</v>
      </c>
      <c r="O202" s="6">
        <v>1</v>
      </c>
      <c r="P202" s="5">
        <f t="shared" si="80"/>
        <v>5</v>
      </c>
    </row>
    <row r="203" spans="1:16" x14ac:dyDescent="0.4">
      <c r="A203" s="7"/>
      <c r="B203" s="52"/>
      <c r="C203" s="24" t="s">
        <v>201</v>
      </c>
      <c r="D203" s="50"/>
      <c r="E203" s="6">
        <v>0</v>
      </c>
      <c r="F203" s="6">
        <v>4</v>
      </c>
      <c r="G203" s="6">
        <v>0</v>
      </c>
      <c r="H203" s="6">
        <v>2</v>
      </c>
      <c r="I203" s="6">
        <v>2</v>
      </c>
      <c r="J203" s="6">
        <v>0</v>
      </c>
      <c r="K203" s="6">
        <v>3</v>
      </c>
      <c r="L203" s="6">
        <v>0</v>
      </c>
      <c r="M203" s="6">
        <v>1</v>
      </c>
      <c r="N203" s="6">
        <v>0</v>
      </c>
      <c r="O203" s="6">
        <v>1</v>
      </c>
      <c r="P203" s="5">
        <f t="shared" si="80"/>
        <v>13</v>
      </c>
    </row>
    <row r="204" spans="1:16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2</v>
      </c>
      <c r="M204" s="6">
        <v>0</v>
      </c>
      <c r="N204" s="6">
        <v>0</v>
      </c>
      <c r="O204" s="6">
        <v>0</v>
      </c>
      <c r="P204" s="5">
        <f t="shared" si="80"/>
        <v>2</v>
      </c>
    </row>
    <row r="205" spans="1:16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1</v>
      </c>
      <c r="O205" s="6">
        <v>0</v>
      </c>
      <c r="P205" s="5">
        <f t="shared" si="80"/>
        <v>2</v>
      </c>
    </row>
    <row r="206" spans="1:16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5">
        <f t="shared" si="80"/>
        <v>1</v>
      </c>
    </row>
    <row r="207" spans="1:16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5">
        <f t="shared" si="80"/>
        <v>1</v>
      </c>
    </row>
    <row r="208" spans="1:16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5">
        <f t="shared" si="80"/>
        <v>0</v>
      </c>
    </row>
    <row r="209" spans="1:16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5">
        <f t="shared" si="80"/>
        <v>0</v>
      </c>
    </row>
    <row r="210" spans="1:16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5">
        <f t="shared" si="80"/>
        <v>0</v>
      </c>
    </row>
    <row r="211" spans="1:16" x14ac:dyDescent="0.4">
      <c r="A211" s="6" t="s">
        <v>26</v>
      </c>
      <c r="B211" s="67" t="s">
        <v>51</v>
      </c>
      <c r="C211" s="68"/>
      <c r="D211" s="69"/>
      <c r="E211" s="6">
        <f t="shared" ref="E211" si="81">SUM(E201:E210)</f>
        <v>2</v>
      </c>
      <c r="F211" s="6">
        <f t="shared" ref="F211" si="82">SUM(F201:F210)</f>
        <v>8</v>
      </c>
      <c r="G211" s="6">
        <f t="shared" ref="G211" si="83">SUM(G201:G210)</f>
        <v>1</v>
      </c>
      <c r="H211" s="6">
        <f t="shared" ref="H211" si="84">SUM(H201:H210)</f>
        <v>2</v>
      </c>
      <c r="I211" s="6">
        <f t="shared" ref="I211" si="85">SUM(I201:I210)</f>
        <v>4</v>
      </c>
      <c r="J211" s="6">
        <f t="shared" ref="J211" si="86">SUM(J201:J210)</f>
        <v>0</v>
      </c>
      <c r="K211" s="6">
        <f t="shared" ref="K211" si="87">SUM(K201:K210)</f>
        <v>5</v>
      </c>
      <c r="L211" s="6">
        <f t="shared" ref="L211" si="88">SUM(L201:L210)</f>
        <v>3</v>
      </c>
      <c r="M211" s="6">
        <f t="shared" ref="M211" si="89">SUM(M201:M210)</f>
        <v>2</v>
      </c>
      <c r="N211" s="6">
        <f t="shared" ref="N211" si="90">SUM(N201:N210)</f>
        <v>2</v>
      </c>
      <c r="O211" s="6">
        <f t="shared" ref="O211" si="91">SUM(O201:O210)</f>
        <v>3</v>
      </c>
      <c r="P211" s="6">
        <f t="shared" ref="P211" si="92">SUM(P201:P210)</f>
        <v>32</v>
      </c>
    </row>
    <row r="212" spans="1:16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x14ac:dyDescent="0.4">
      <c r="A213" s="11" t="s">
        <v>48</v>
      </c>
      <c r="B213" s="17" t="s">
        <v>75</v>
      </c>
      <c r="C213" s="73" t="s">
        <v>76</v>
      </c>
      <c r="D213" s="74"/>
      <c r="E213" s="6">
        <v>5</v>
      </c>
      <c r="F213" s="6">
        <v>3</v>
      </c>
      <c r="G213" s="6">
        <v>1</v>
      </c>
      <c r="H213" s="6">
        <v>1</v>
      </c>
      <c r="I213" s="6">
        <v>0</v>
      </c>
      <c r="J213" s="6">
        <v>2</v>
      </c>
      <c r="K213" s="6">
        <v>3</v>
      </c>
      <c r="L213" s="6">
        <v>0</v>
      </c>
      <c r="M213" s="6">
        <v>1</v>
      </c>
      <c r="N213" s="6">
        <v>1</v>
      </c>
      <c r="O213" s="6">
        <v>1</v>
      </c>
      <c r="P213" s="5">
        <f t="shared" ref="P213:P222" si="93">SUM(E213:O213)</f>
        <v>18</v>
      </c>
    </row>
    <row r="214" spans="1:16" x14ac:dyDescent="0.4">
      <c r="A214" s="11" t="s">
        <v>50</v>
      </c>
      <c r="B214" s="52"/>
      <c r="C214" s="24" t="s">
        <v>209</v>
      </c>
      <c r="D214" s="53"/>
      <c r="E214" s="6">
        <v>1</v>
      </c>
      <c r="F214" s="6">
        <v>0</v>
      </c>
      <c r="G214" s="6">
        <v>0</v>
      </c>
      <c r="H214" s="6">
        <v>0</v>
      </c>
      <c r="I214" s="6">
        <v>2</v>
      </c>
      <c r="J214" s="6">
        <v>0</v>
      </c>
      <c r="K214" s="6">
        <v>1</v>
      </c>
      <c r="L214" s="6">
        <v>2</v>
      </c>
      <c r="M214" s="6">
        <v>4</v>
      </c>
      <c r="N214" s="6">
        <v>1</v>
      </c>
      <c r="O214" s="6">
        <v>0</v>
      </c>
      <c r="P214" s="5">
        <f t="shared" si="93"/>
        <v>11</v>
      </c>
    </row>
    <row r="215" spans="1:16" x14ac:dyDescent="0.4">
      <c r="A215" s="7"/>
      <c r="B215" s="52"/>
      <c r="C215" s="24" t="s">
        <v>210</v>
      </c>
      <c r="D215" s="53"/>
      <c r="E215" s="6">
        <v>2</v>
      </c>
      <c r="F215" s="6">
        <v>1</v>
      </c>
      <c r="G215" s="6">
        <v>2</v>
      </c>
      <c r="H215" s="6">
        <v>0</v>
      </c>
      <c r="I215" s="6">
        <v>0</v>
      </c>
      <c r="J215" s="6">
        <v>2</v>
      </c>
      <c r="K215" s="6">
        <v>1</v>
      </c>
      <c r="L215" s="6">
        <v>1</v>
      </c>
      <c r="M215" s="6">
        <v>4</v>
      </c>
      <c r="N215" s="6">
        <v>0</v>
      </c>
      <c r="O215" s="6">
        <v>1</v>
      </c>
      <c r="P215" s="5">
        <f t="shared" si="93"/>
        <v>14</v>
      </c>
    </row>
    <row r="216" spans="1:16" x14ac:dyDescent="0.4">
      <c r="A216" s="7"/>
      <c r="B216" s="52"/>
      <c r="C216" s="24" t="s">
        <v>211</v>
      </c>
      <c r="E216" s="6">
        <v>1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5">
        <f t="shared" si="93"/>
        <v>2</v>
      </c>
    </row>
    <row r="217" spans="1:16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>
        <f t="shared" si="93"/>
        <v>0</v>
      </c>
    </row>
    <row r="218" spans="1:16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>
        <f t="shared" si="93"/>
        <v>0</v>
      </c>
    </row>
    <row r="219" spans="1:16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>
        <f t="shared" si="93"/>
        <v>0</v>
      </c>
    </row>
    <row r="220" spans="1:16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>
        <f t="shared" si="93"/>
        <v>0</v>
      </c>
    </row>
    <row r="221" spans="1:16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>
        <f t="shared" si="93"/>
        <v>0</v>
      </c>
    </row>
    <row r="222" spans="1:16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>
        <f t="shared" si="93"/>
        <v>0</v>
      </c>
    </row>
    <row r="223" spans="1:16" x14ac:dyDescent="0.4">
      <c r="A223" s="6" t="s">
        <v>26</v>
      </c>
      <c r="B223" s="67" t="s">
        <v>51</v>
      </c>
      <c r="C223" s="68"/>
      <c r="D223" s="69"/>
      <c r="E223" s="6">
        <f t="shared" ref="E223" si="94">SUM(E213:E222)</f>
        <v>9</v>
      </c>
      <c r="F223" s="6">
        <f t="shared" ref="F223" si="95">SUM(F213:F222)</f>
        <v>4</v>
      </c>
      <c r="G223" s="6">
        <f t="shared" ref="G223" si="96">SUM(G213:G222)</f>
        <v>3</v>
      </c>
      <c r="H223" s="6">
        <f t="shared" ref="H223" si="97">SUM(H213:H222)</f>
        <v>1</v>
      </c>
      <c r="I223" s="6">
        <f t="shared" ref="I223" si="98">SUM(I213:I222)</f>
        <v>2</v>
      </c>
      <c r="J223" s="6">
        <f t="shared" ref="J223" si="99">SUM(J213:J222)</f>
        <v>5</v>
      </c>
      <c r="K223" s="6">
        <f t="shared" ref="K223" si="100">SUM(K213:K222)</f>
        <v>5</v>
      </c>
      <c r="L223" s="6">
        <f t="shared" ref="L223" si="101">SUM(L213:L222)</f>
        <v>3</v>
      </c>
      <c r="M223" s="6">
        <f t="shared" ref="M223" si="102">SUM(M213:M222)</f>
        <v>9</v>
      </c>
      <c r="N223" s="6">
        <f t="shared" ref="N223" si="103">SUM(N213:N222)</f>
        <v>2</v>
      </c>
      <c r="O223" s="6">
        <f t="shared" ref="O223" si="104">SUM(O213:O222)</f>
        <v>2</v>
      </c>
      <c r="P223" s="6">
        <f t="shared" ref="P223" si="105">SUM(P213:P222)</f>
        <v>45</v>
      </c>
    </row>
    <row r="224" spans="1:16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x14ac:dyDescent="0.4">
      <c r="A225" s="11" t="s">
        <v>48</v>
      </c>
      <c r="B225" s="17" t="s">
        <v>77</v>
      </c>
      <c r="C225" s="73" t="s">
        <v>78</v>
      </c>
      <c r="D225" s="74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>
        <f t="shared" ref="P225:P234" si="106">SUM(E225:O225)</f>
        <v>0</v>
      </c>
    </row>
    <row r="226" spans="1:16" x14ac:dyDescent="0.4">
      <c r="A226" s="11" t="s">
        <v>50</v>
      </c>
      <c r="B226" s="52"/>
      <c r="C226" s="24" t="s">
        <v>212</v>
      </c>
      <c r="D226" s="50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>
        <f t="shared" si="106"/>
        <v>0</v>
      </c>
    </row>
    <row r="227" spans="1:16" x14ac:dyDescent="0.4">
      <c r="A227" s="7"/>
      <c r="B227" s="52"/>
      <c r="C227" s="24" t="s">
        <v>213</v>
      </c>
      <c r="D227" s="50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>
        <f t="shared" si="106"/>
        <v>0</v>
      </c>
    </row>
    <row r="228" spans="1:16" x14ac:dyDescent="0.4">
      <c r="A228" s="7"/>
      <c r="B228" s="52"/>
      <c r="C228" s="24" t="s">
        <v>214</v>
      </c>
      <c r="D228" s="50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>
        <f t="shared" si="106"/>
        <v>0</v>
      </c>
    </row>
    <row r="229" spans="1:16" ht="13.15" customHeight="1" x14ac:dyDescent="0.4">
      <c r="A229" s="7"/>
      <c r="B229" s="52"/>
      <c r="C229" s="24" t="s">
        <v>215</v>
      </c>
      <c r="D229" s="50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>
        <f t="shared" si="106"/>
        <v>0</v>
      </c>
    </row>
    <row r="230" spans="1:16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>
        <f t="shared" si="106"/>
        <v>0</v>
      </c>
    </row>
    <row r="231" spans="1:16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>
        <f t="shared" si="106"/>
        <v>0</v>
      </c>
    </row>
    <row r="232" spans="1:16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>
        <f t="shared" si="106"/>
        <v>0</v>
      </c>
    </row>
    <row r="233" spans="1:16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>
        <f t="shared" si="106"/>
        <v>0</v>
      </c>
    </row>
    <row r="234" spans="1:16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>
        <f t="shared" si="106"/>
        <v>0</v>
      </c>
    </row>
    <row r="235" spans="1:16" x14ac:dyDescent="0.4">
      <c r="A235" s="6" t="s">
        <v>26</v>
      </c>
      <c r="B235" s="67" t="s">
        <v>51</v>
      </c>
      <c r="C235" s="68"/>
      <c r="D235" s="69"/>
      <c r="E235" s="6">
        <f t="shared" ref="E235" si="107">SUM(E225:E234)</f>
        <v>0</v>
      </c>
      <c r="F235" s="6">
        <f t="shared" ref="F235" si="108">SUM(F225:F234)</f>
        <v>0</v>
      </c>
      <c r="G235" s="6">
        <f t="shared" ref="G235" si="109">SUM(G225:G234)</f>
        <v>0</v>
      </c>
      <c r="H235" s="6">
        <f t="shared" ref="H235" si="110">SUM(H225:H234)</f>
        <v>0</v>
      </c>
      <c r="I235" s="6">
        <f t="shared" ref="I235" si="111">SUM(I225:I234)</f>
        <v>0</v>
      </c>
      <c r="J235" s="6">
        <f t="shared" ref="J235" si="112">SUM(J225:J234)</f>
        <v>0</v>
      </c>
      <c r="K235" s="6">
        <f t="shared" ref="K235" si="113">SUM(K225:K234)</f>
        <v>0</v>
      </c>
      <c r="L235" s="6">
        <f t="shared" ref="L235" si="114">SUM(L225:L234)</f>
        <v>0</v>
      </c>
      <c r="M235" s="6">
        <f t="shared" ref="M235" si="115">SUM(M225:M234)</f>
        <v>0</v>
      </c>
      <c r="N235" s="6">
        <f t="shared" ref="N235" si="116">SUM(N225:N234)</f>
        <v>0</v>
      </c>
      <c r="O235" s="6">
        <f t="shared" ref="O235" si="117">SUM(O225:O234)</f>
        <v>0</v>
      </c>
      <c r="P235" s="6">
        <f t="shared" ref="P235" si="118">SUM(P225:P234)</f>
        <v>0</v>
      </c>
    </row>
    <row r="236" spans="1:16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x14ac:dyDescent="0.4">
      <c r="A237" s="11" t="s">
        <v>48</v>
      </c>
      <c r="B237" s="17" t="s">
        <v>79</v>
      </c>
      <c r="C237" s="73" t="s">
        <v>80</v>
      </c>
      <c r="D237" s="74"/>
      <c r="E237" s="6">
        <v>3</v>
      </c>
      <c r="F237" s="6">
        <v>2</v>
      </c>
      <c r="G237" s="6">
        <v>6</v>
      </c>
      <c r="H237" s="6">
        <v>3</v>
      </c>
      <c r="I237" s="6">
        <v>2</v>
      </c>
      <c r="J237" s="6">
        <v>8</v>
      </c>
      <c r="K237" s="6">
        <v>5</v>
      </c>
      <c r="L237" s="6">
        <v>8</v>
      </c>
      <c r="M237" s="6">
        <v>14</v>
      </c>
      <c r="N237" s="6">
        <v>5</v>
      </c>
      <c r="O237" s="6">
        <v>1</v>
      </c>
      <c r="P237" s="5">
        <f t="shared" ref="P237:P246" si="119">SUM(E237:O237)</f>
        <v>57</v>
      </c>
    </row>
    <row r="238" spans="1:16" x14ac:dyDescent="0.4">
      <c r="A238" s="11" t="s">
        <v>50</v>
      </c>
      <c r="B238" s="52"/>
      <c r="C238" s="24" t="s">
        <v>216</v>
      </c>
      <c r="D238" s="50"/>
      <c r="E238" s="6">
        <v>4</v>
      </c>
      <c r="F238" s="6">
        <v>10</v>
      </c>
      <c r="G238" s="6">
        <v>7</v>
      </c>
      <c r="H238" s="6">
        <v>21</v>
      </c>
      <c r="I238" s="6">
        <v>20</v>
      </c>
      <c r="J238" s="6">
        <v>43</v>
      </c>
      <c r="K238" s="6">
        <v>3</v>
      </c>
      <c r="L238" s="6">
        <v>4</v>
      </c>
      <c r="M238" s="6">
        <v>4</v>
      </c>
      <c r="N238" s="6">
        <v>6</v>
      </c>
      <c r="O238" s="6">
        <v>5</v>
      </c>
      <c r="P238" s="5">
        <f t="shared" si="119"/>
        <v>127</v>
      </c>
    </row>
    <row r="239" spans="1:16" x14ac:dyDescent="0.4">
      <c r="A239" s="7"/>
      <c r="B239" s="52"/>
      <c r="C239" s="24" t="s">
        <v>217</v>
      </c>
      <c r="D239" s="50"/>
      <c r="E239" s="6">
        <v>3</v>
      </c>
      <c r="F239" s="6">
        <v>6</v>
      </c>
      <c r="G239" s="6">
        <v>12</v>
      </c>
      <c r="H239" s="6">
        <v>17</v>
      </c>
      <c r="I239" s="6">
        <v>0</v>
      </c>
      <c r="J239" s="6">
        <v>31</v>
      </c>
      <c r="K239" s="6">
        <v>8</v>
      </c>
      <c r="L239" s="6">
        <v>18</v>
      </c>
      <c r="M239" s="6">
        <v>12</v>
      </c>
      <c r="N239" s="6">
        <v>15</v>
      </c>
      <c r="O239" s="6">
        <v>5</v>
      </c>
      <c r="P239" s="5">
        <f t="shared" si="119"/>
        <v>127</v>
      </c>
    </row>
    <row r="240" spans="1:16" ht="13.15" customHeight="1" x14ac:dyDescent="0.4">
      <c r="A240" s="7"/>
      <c r="B240" s="52"/>
      <c r="C240" s="24" t="s">
        <v>218</v>
      </c>
      <c r="D240" s="50"/>
      <c r="E240" s="6">
        <v>2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2</v>
      </c>
      <c r="L240" s="6">
        <v>1</v>
      </c>
      <c r="M240" s="6">
        <v>1</v>
      </c>
      <c r="N240" s="6">
        <v>1</v>
      </c>
      <c r="O240" s="6">
        <v>1</v>
      </c>
      <c r="P240" s="5">
        <f t="shared" si="119"/>
        <v>8</v>
      </c>
    </row>
    <row r="241" spans="1:16" x14ac:dyDescent="0.4">
      <c r="A241" s="7"/>
      <c r="B241" s="52"/>
      <c r="C241" s="24" t="s">
        <v>219</v>
      </c>
      <c r="D241" s="50"/>
      <c r="E241" s="6">
        <v>0</v>
      </c>
      <c r="F241" s="6">
        <v>0</v>
      </c>
      <c r="G241" s="6">
        <v>2</v>
      </c>
      <c r="H241" s="6">
        <v>0</v>
      </c>
      <c r="I241" s="6">
        <v>0</v>
      </c>
      <c r="J241" s="6">
        <v>1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5">
        <f t="shared" si="119"/>
        <v>4</v>
      </c>
    </row>
    <row r="242" spans="1:16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1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1</v>
      </c>
      <c r="N242" s="6">
        <v>0</v>
      </c>
      <c r="O242" s="6">
        <v>0</v>
      </c>
      <c r="P242" s="5">
        <f t="shared" si="119"/>
        <v>3</v>
      </c>
    </row>
    <row r="243" spans="1:16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2</v>
      </c>
      <c r="N243" s="6">
        <v>0</v>
      </c>
      <c r="O243" s="6">
        <v>0</v>
      </c>
      <c r="P243" s="5">
        <f t="shared" si="119"/>
        <v>3</v>
      </c>
    </row>
    <row r="244" spans="1:16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1</v>
      </c>
      <c r="N244" s="6">
        <v>0</v>
      </c>
      <c r="O244" s="6">
        <v>0</v>
      </c>
      <c r="P244" s="5">
        <f t="shared" si="119"/>
        <v>1</v>
      </c>
    </row>
    <row r="245" spans="1:16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5">
        <f t="shared" si="119"/>
        <v>0</v>
      </c>
    </row>
    <row r="246" spans="1:16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5">
        <f t="shared" si="119"/>
        <v>0</v>
      </c>
    </row>
    <row r="247" spans="1:16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20">SUM(E237:E246)</f>
        <v>12</v>
      </c>
      <c r="F247" s="6">
        <f t="shared" ref="F247" si="121">SUM(F237:F246)</f>
        <v>18</v>
      </c>
      <c r="G247" s="6">
        <f t="shared" ref="G247" si="122">SUM(G237:G246)</f>
        <v>28</v>
      </c>
      <c r="H247" s="6">
        <f t="shared" ref="H247" si="123">SUM(H237:H246)</f>
        <v>42</v>
      </c>
      <c r="I247" s="6">
        <f t="shared" ref="I247" si="124">SUM(I237:I246)</f>
        <v>22</v>
      </c>
      <c r="J247" s="6">
        <f t="shared" ref="J247" si="125">SUM(J237:J246)</f>
        <v>83</v>
      </c>
      <c r="K247" s="6">
        <f t="shared" ref="K247" si="126">SUM(K237:K246)</f>
        <v>18</v>
      </c>
      <c r="L247" s="6">
        <f t="shared" ref="L247" si="127">SUM(L237:L246)</f>
        <v>32</v>
      </c>
      <c r="M247" s="6">
        <f t="shared" ref="M247" si="128">SUM(M237:M246)</f>
        <v>36</v>
      </c>
      <c r="N247" s="6">
        <f t="shared" ref="N247" si="129">SUM(N237:N246)</f>
        <v>27</v>
      </c>
      <c r="O247" s="6">
        <f t="shared" ref="O247" si="130">SUM(O237:O246)</f>
        <v>12</v>
      </c>
      <c r="P247" s="6">
        <f t="shared" ref="P247" si="131">SUM(P237:P246)</f>
        <v>330</v>
      </c>
    </row>
    <row r="248" spans="1:16" x14ac:dyDescent="0.4">
      <c r="A248" s="75"/>
      <c r="B248" s="76"/>
      <c r="C248" s="76"/>
      <c r="D248" s="76"/>
      <c r="E248" s="77"/>
    </row>
    <row r="249" spans="1:16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1</v>
      </c>
      <c r="O249" s="6">
        <v>0</v>
      </c>
      <c r="P249" s="5">
        <f t="shared" ref="P249:P258" si="132">SUM(E249:O249)</f>
        <v>1</v>
      </c>
    </row>
    <row r="250" spans="1:16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2</v>
      </c>
      <c r="L250" s="6">
        <v>0</v>
      </c>
      <c r="M250" s="6">
        <v>0</v>
      </c>
      <c r="N250" s="6">
        <v>0</v>
      </c>
      <c r="O250" s="6">
        <v>0</v>
      </c>
      <c r="P250" s="5">
        <f t="shared" si="132"/>
        <v>3</v>
      </c>
    </row>
    <row r="251" spans="1:16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1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5">
        <f t="shared" si="132"/>
        <v>1</v>
      </c>
    </row>
    <row r="252" spans="1:16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5">
        <f t="shared" si="132"/>
        <v>0</v>
      </c>
    </row>
    <row r="253" spans="1:16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>
        <f t="shared" si="132"/>
        <v>0</v>
      </c>
    </row>
    <row r="254" spans="1:16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>
        <f t="shared" si="132"/>
        <v>0</v>
      </c>
    </row>
    <row r="255" spans="1:16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>
        <f t="shared" si="132"/>
        <v>0</v>
      </c>
    </row>
    <row r="256" spans="1:16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>
        <f t="shared" si="132"/>
        <v>0</v>
      </c>
    </row>
    <row r="257" spans="1:16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>
        <f t="shared" si="132"/>
        <v>0</v>
      </c>
    </row>
    <row r="258" spans="1:16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>
        <f t="shared" si="132"/>
        <v>0</v>
      </c>
    </row>
    <row r="259" spans="1:16" x14ac:dyDescent="0.4">
      <c r="A259" s="6" t="s">
        <v>26</v>
      </c>
      <c r="B259" s="67" t="s">
        <v>51</v>
      </c>
      <c r="C259" s="68"/>
      <c r="D259" s="69"/>
      <c r="E259" s="6">
        <f t="shared" ref="E259" si="133">SUM(E249:E258)</f>
        <v>0</v>
      </c>
      <c r="F259" s="6">
        <f t="shared" ref="F259" si="134">SUM(F249:F258)</f>
        <v>0</v>
      </c>
      <c r="G259" s="6">
        <f t="shared" ref="G259" si="135">SUM(G249:G258)</f>
        <v>1</v>
      </c>
      <c r="H259" s="6">
        <f t="shared" ref="H259" si="136">SUM(H249:H258)</f>
        <v>0</v>
      </c>
      <c r="I259" s="6">
        <f t="shared" ref="I259" si="137">SUM(I249:I258)</f>
        <v>0</v>
      </c>
      <c r="J259" s="6">
        <f t="shared" ref="J259" si="138">SUM(J249:J258)</f>
        <v>1</v>
      </c>
      <c r="K259" s="6">
        <f t="shared" ref="K259" si="139">SUM(K249:K258)</f>
        <v>2</v>
      </c>
      <c r="L259" s="6">
        <f t="shared" ref="L259" si="140">SUM(L249:L258)</f>
        <v>0</v>
      </c>
      <c r="M259" s="6">
        <f t="shared" ref="M259" si="141">SUM(M249:M258)</f>
        <v>0</v>
      </c>
      <c r="N259" s="6">
        <f t="shared" ref="N259" si="142">SUM(N249:N258)</f>
        <v>1</v>
      </c>
      <c r="O259" s="6">
        <f t="shared" ref="O259" si="143">SUM(O249:O258)</f>
        <v>0</v>
      </c>
      <c r="P259" s="6">
        <f t="shared" ref="P259" si="144">SUM(P249:P258)</f>
        <v>5</v>
      </c>
    </row>
    <row r="261" spans="1:16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5"/>
    </row>
    <row r="262" spans="1:16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209</v>
      </c>
      <c r="F262" s="6">
        <f t="shared" ref="F262:O262" si="145">F55+F67+F79+F91+F103+F115+F127+F139+F151+F163+F175+F187+F199+F211+F223+F235+F247+F259</f>
        <v>181</v>
      </c>
      <c r="G262" s="6">
        <f t="shared" si="145"/>
        <v>207</v>
      </c>
      <c r="H262" s="6">
        <f t="shared" si="145"/>
        <v>160</v>
      </c>
      <c r="I262" s="6">
        <f t="shared" si="145"/>
        <v>179</v>
      </c>
      <c r="J262" s="6">
        <f t="shared" si="145"/>
        <v>188</v>
      </c>
      <c r="K262" s="6">
        <f t="shared" si="145"/>
        <v>123</v>
      </c>
      <c r="L262" s="6">
        <f t="shared" si="145"/>
        <v>156</v>
      </c>
      <c r="M262" s="6">
        <f t="shared" si="145"/>
        <v>183</v>
      </c>
      <c r="N262" s="6">
        <f t="shared" si="145"/>
        <v>184</v>
      </c>
      <c r="O262" s="6">
        <f t="shared" si="145"/>
        <v>165</v>
      </c>
      <c r="P262" s="5">
        <f>SUM(E262:O262)</f>
        <v>1935</v>
      </c>
    </row>
    <row r="263" spans="1:16" x14ac:dyDescent="0.4">
      <c r="A263" s="13"/>
      <c r="B263" s="19" t="s">
        <v>87</v>
      </c>
      <c r="C263" s="65" t="s">
        <v>88</v>
      </c>
      <c r="D263" s="66"/>
      <c r="E263" s="6">
        <v>26</v>
      </c>
      <c r="F263" s="6">
        <v>16</v>
      </c>
      <c r="G263" s="6">
        <v>21</v>
      </c>
      <c r="H263" s="6">
        <v>6</v>
      </c>
      <c r="I263" s="6">
        <v>17</v>
      </c>
      <c r="J263" s="6">
        <v>19</v>
      </c>
      <c r="K263" s="6">
        <v>44</v>
      </c>
      <c r="L263" s="6">
        <v>25</v>
      </c>
      <c r="M263" s="6">
        <v>25</v>
      </c>
      <c r="N263" s="6">
        <v>40</v>
      </c>
      <c r="O263" s="6">
        <v>24</v>
      </c>
      <c r="P263" s="5">
        <f>SUM(E263:O263)</f>
        <v>263</v>
      </c>
    </row>
    <row r="264" spans="1:16" x14ac:dyDescent="0.4">
      <c r="A264" s="14"/>
      <c r="B264" s="19" t="s">
        <v>89</v>
      </c>
      <c r="C264" s="65" t="s">
        <v>90</v>
      </c>
      <c r="D264" s="66"/>
      <c r="E264" s="5">
        <f>SUM(E262:E263)</f>
        <v>235</v>
      </c>
      <c r="F264" s="5">
        <f t="shared" ref="F264:O264" si="146">SUM(F262:F263)</f>
        <v>197</v>
      </c>
      <c r="G264" s="5">
        <f t="shared" si="146"/>
        <v>228</v>
      </c>
      <c r="H264" s="5">
        <f t="shared" si="146"/>
        <v>166</v>
      </c>
      <c r="I264" s="5">
        <f t="shared" si="146"/>
        <v>196</v>
      </c>
      <c r="J264" s="5">
        <f t="shared" si="146"/>
        <v>207</v>
      </c>
      <c r="K264" s="5">
        <f t="shared" si="146"/>
        <v>167</v>
      </c>
      <c r="L264" s="5">
        <f t="shared" si="146"/>
        <v>181</v>
      </c>
      <c r="M264" s="5">
        <f t="shared" si="146"/>
        <v>208</v>
      </c>
      <c r="N264" s="5">
        <f t="shared" si="146"/>
        <v>224</v>
      </c>
      <c r="O264" s="5">
        <f t="shared" si="146"/>
        <v>189</v>
      </c>
      <c r="P264" s="5">
        <f>SUM(E264:O264)</f>
        <v>2198</v>
      </c>
    </row>
  </sheetData>
  <mergeCells count="86">
    <mergeCell ref="A17:D17"/>
    <mergeCell ref="B12:D12"/>
    <mergeCell ref="E12:O12"/>
    <mergeCell ref="P12:P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conditionalFormatting sqref="E14:O15">
    <cfRule type="containsBlanks" dxfId="83" priority="20">
      <formula>LEN(TRIM(E14))=0</formula>
    </cfRule>
  </conditionalFormatting>
  <conditionalFormatting sqref="E19:O20">
    <cfRule type="containsBlanks" dxfId="82" priority="23">
      <formula>LEN(TRIM(E19))=0</formula>
    </cfRule>
  </conditionalFormatting>
  <conditionalFormatting sqref="E22:O23 E25:O26 E33:O33 E35:O35 E39:O40">
    <cfRule type="containsBlanks" dxfId="81" priority="24">
      <formula>LEN(TRIM(E22))=0</formula>
    </cfRule>
  </conditionalFormatting>
  <conditionalFormatting sqref="E30:O30">
    <cfRule type="expression" dxfId="80" priority="25">
      <formula>E30&lt;&gt;E47</formula>
    </cfRule>
    <cfRule type="expression" dxfId="79" priority="26">
      <formula>E30&lt;&gt;E34</formula>
    </cfRule>
  </conditionalFormatting>
  <conditionalFormatting sqref="E34:O34">
    <cfRule type="expression" dxfId="78" priority="21">
      <formula>E30&lt;&gt;E34</formula>
    </cfRule>
    <cfRule type="expression" dxfId="77" priority="22">
      <formula>E30=E34</formula>
    </cfRule>
    <cfRule type="expression" dxfId="76" priority="27">
      <formula>E34&lt;&gt;E30</formula>
    </cfRule>
    <cfRule type="expression" dxfId="75" priority="29">
      <formula>E34&lt;&gt;E64</formula>
    </cfRule>
  </conditionalFormatting>
  <conditionalFormatting sqref="E45:O54">
    <cfRule type="containsBlanks" dxfId="74" priority="19">
      <formula>LEN(TRIM(E45))=0</formula>
    </cfRule>
  </conditionalFormatting>
  <conditionalFormatting sqref="E57:O66">
    <cfRule type="containsBlanks" dxfId="73" priority="18">
      <formula>LEN(TRIM(E57))=0</formula>
    </cfRule>
  </conditionalFormatting>
  <conditionalFormatting sqref="E69:O78">
    <cfRule type="containsBlanks" dxfId="72" priority="17">
      <formula>LEN(TRIM(E69))=0</formula>
    </cfRule>
  </conditionalFormatting>
  <conditionalFormatting sqref="E81:O90">
    <cfRule type="containsBlanks" dxfId="71" priority="16">
      <formula>LEN(TRIM(E81))=0</formula>
    </cfRule>
  </conditionalFormatting>
  <conditionalFormatting sqref="E93:O102">
    <cfRule type="containsBlanks" dxfId="70" priority="15">
      <formula>LEN(TRIM(E93))=0</formula>
    </cfRule>
  </conditionalFormatting>
  <conditionalFormatting sqref="E105:O114">
    <cfRule type="containsBlanks" dxfId="69" priority="14">
      <formula>LEN(TRIM(E105))=0</formula>
    </cfRule>
  </conditionalFormatting>
  <conditionalFormatting sqref="E117:O126">
    <cfRule type="containsBlanks" dxfId="68" priority="1">
      <formula>LEN(TRIM(E117))=0</formula>
    </cfRule>
  </conditionalFormatting>
  <conditionalFormatting sqref="E129:O138">
    <cfRule type="containsBlanks" dxfId="67" priority="13">
      <formula>LEN(TRIM(E129))=0</formula>
    </cfRule>
  </conditionalFormatting>
  <conditionalFormatting sqref="E141:O150">
    <cfRule type="containsBlanks" dxfId="66" priority="12">
      <formula>LEN(TRIM(E141))=0</formula>
    </cfRule>
  </conditionalFormatting>
  <conditionalFormatting sqref="E153:O162">
    <cfRule type="containsBlanks" dxfId="65" priority="3">
      <formula>LEN(TRIM(E153))=0</formula>
    </cfRule>
  </conditionalFormatting>
  <conditionalFormatting sqref="E165:O174">
    <cfRule type="containsBlanks" dxfId="64" priority="11">
      <formula>LEN(TRIM(E165))=0</formula>
    </cfRule>
  </conditionalFormatting>
  <conditionalFormatting sqref="E177:O186">
    <cfRule type="containsBlanks" dxfId="63" priority="10">
      <formula>LEN(TRIM(E177))=0</formula>
    </cfRule>
  </conditionalFormatting>
  <conditionalFormatting sqref="E189:O198">
    <cfRule type="containsBlanks" dxfId="62" priority="9">
      <formula>LEN(TRIM(E189))=0</formula>
    </cfRule>
  </conditionalFormatting>
  <conditionalFormatting sqref="E201:O210">
    <cfRule type="containsBlanks" dxfId="61" priority="8">
      <formula>LEN(TRIM(E201))=0</formula>
    </cfRule>
  </conditionalFormatting>
  <conditionalFormatting sqref="E213:O222">
    <cfRule type="containsBlanks" dxfId="60" priority="7">
      <formula>LEN(TRIM(E213))=0</formula>
    </cfRule>
  </conditionalFormatting>
  <conditionalFormatting sqref="E225:O234">
    <cfRule type="containsBlanks" dxfId="59" priority="6">
      <formula>LEN(TRIM(E225))=0</formula>
    </cfRule>
  </conditionalFormatting>
  <conditionalFormatting sqref="E237:O246">
    <cfRule type="containsBlanks" dxfId="58" priority="5">
      <formula>LEN(TRIM(E237))=0</formula>
    </cfRule>
  </conditionalFormatting>
  <conditionalFormatting sqref="E249:O258">
    <cfRule type="containsBlanks" dxfId="57" priority="4">
      <formula>LEN(TRIM(E249))=0</formula>
    </cfRule>
  </conditionalFormatting>
  <conditionalFormatting sqref="E262:O263">
    <cfRule type="containsBlanks" dxfId="56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dimension ref="A2:N264"/>
  <sheetViews>
    <sheetView topLeftCell="B222" zoomScale="55" zoomScaleNormal="55" workbookViewId="0">
      <selection activeCell="N263" sqref="N263"/>
    </sheetView>
  </sheetViews>
  <sheetFormatPr defaultRowHeight="13.15" x14ac:dyDescent="0.4"/>
  <cols>
    <col min="3" max="3" width="67.140625" bestFit="1" customWidth="1"/>
    <col min="4" max="4" width="5.85546875" bestFit="1" customWidth="1"/>
    <col min="14" max="14" width="13.28515625" customWidth="1"/>
  </cols>
  <sheetData>
    <row r="2" spans="1:14" x14ac:dyDescent="0.4">
      <c r="C2" s="43" t="s">
        <v>104</v>
      </c>
      <c r="D2" s="43" t="s">
        <v>229</v>
      </c>
    </row>
    <row r="3" spans="1:14" x14ac:dyDescent="0.4">
      <c r="C3" s="43" t="s">
        <v>105</v>
      </c>
      <c r="D3" s="43" t="s">
        <v>106</v>
      </c>
    </row>
    <row r="4" spans="1:14" x14ac:dyDescent="0.4">
      <c r="C4" s="43" t="s">
        <v>107</v>
      </c>
      <c r="D4" s="43" t="s">
        <v>108</v>
      </c>
    </row>
    <row r="5" spans="1:14" x14ac:dyDescent="0.4">
      <c r="C5" s="43"/>
      <c r="D5" s="43"/>
    </row>
    <row r="6" spans="1:14" x14ac:dyDescent="0.4">
      <c r="C6" s="43"/>
      <c r="D6" s="43"/>
    </row>
    <row r="7" spans="1:14" x14ac:dyDescent="0.4">
      <c r="C7" s="43"/>
      <c r="D7" s="43"/>
    </row>
    <row r="8" spans="1:14" x14ac:dyDescent="0.4">
      <c r="C8" s="43"/>
      <c r="D8" s="43"/>
    </row>
    <row r="9" spans="1:14" x14ac:dyDescent="0.4">
      <c r="C9" s="43" t="s">
        <v>109</v>
      </c>
      <c r="D9" s="43" t="s">
        <v>237</v>
      </c>
    </row>
    <row r="11" spans="1:1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</row>
    <row r="12" spans="1:14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4" t="s">
        <v>103</v>
      </c>
    </row>
    <row r="13" spans="1:14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105"/>
    </row>
    <row r="14" spans="1:14" x14ac:dyDescent="0.4">
      <c r="A14" s="7"/>
      <c r="B14" s="94" t="s">
        <v>22</v>
      </c>
      <c r="C14" s="82"/>
      <c r="D14" s="6" t="s">
        <v>23</v>
      </c>
      <c r="E14" s="6">
        <v>97</v>
      </c>
      <c r="F14" s="6">
        <v>146</v>
      </c>
      <c r="G14" s="6">
        <v>123</v>
      </c>
      <c r="H14" s="6">
        <v>104</v>
      </c>
      <c r="I14" s="6">
        <v>122</v>
      </c>
      <c r="J14" s="6">
        <v>138</v>
      </c>
      <c r="K14" s="6">
        <v>129</v>
      </c>
      <c r="L14" s="6">
        <v>99</v>
      </c>
      <c r="M14" s="6">
        <v>134</v>
      </c>
      <c r="N14" s="5">
        <f>SUM(E14:M14)</f>
        <v>1092</v>
      </c>
    </row>
    <row r="15" spans="1:14" x14ac:dyDescent="0.4">
      <c r="A15" s="7"/>
      <c r="B15" s="95"/>
      <c r="C15" s="88"/>
      <c r="D15" s="6" t="s">
        <v>24</v>
      </c>
      <c r="E15" s="6">
        <v>93</v>
      </c>
      <c r="F15" s="6">
        <v>147</v>
      </c>
      <c r="G15" s="6">
        <v>130</v>
      </c>
      <c r="H15" s="6">
        <v>114</v>
      </c>
      <c r="I15" s="6">
        <v>129</v>
      </c>
      <c r="J15" s="6">
        <v>124</v>
      </c>
      <c r="K15" s="6">
        <v>124</v>
      </c>
      <c r="L15" s="6">
        <v>97</v>
      </c>
      <c r="M15" s="6">
        <v>129</v>
      </c>
      <c r="N15" s="5">
        <f>SUM(E15:M15)</f>
        <v>1087</v>
      </c>
    </row>
    <row r="16" spans="1:14" x14ac:dyDescent="0.4">
      <c r="A16" s="8"/>
      <c r="B16" s="93"/>
      <c r="C16" s="89"/>
      <c r="D16" s="5" t="s">
        <v>25</v>
      </c>
      <c r="E16" s="5">
        <f t="shared" ref="E16:M16" si="0">SUM(E14:E15)</f>
        <v>190</v>
      </c>
      <c r="F16" s="5">
        <f t="shared" si="0"/>
        <v>293</v>
      </c>
      <c r="G16" s="5">
        <f t="shared" si="0"/>
        <v>253</v>
      </c>
      <c r="H16" s="5">
        <f t="shared" si="0"/>
        <v>218</v>
      </c>
      <c r="I16" s="5">
        <f t="shared" si="0"/>
        <v>251</v>
      </c>
      <c r="J16" s="5">
        <f t="shared" si="0"/>
        <v>262</v>
      </c>
      <c r="K16" s="5">
        <f t="shared" si="0"/>
        <v>253</v>
      </c>
      <c r="L16" s="5">
        <f t="shared" si="0"/>
        <v>196</v>
      </c>
      <c r="M16" s="5">
        <f t="shared" si="0"/>
        <v>263</v>
      </c>
      <c r="N16" s="5">
        <f>SUM(E16:M16)</f>
        <v>2179</v>
      </c>
    </row>
    <row r="17" spans="1:14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28"/>
    </row>
    <row r="18" spans="1:14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28"/>
    </row>
    <row r="19" spans="1:14" x14ac:dyDescent="0.4">
      <c r="A19" s="11"/>
      <c r="B19" s="96" t="s">
        <v>28</v>
      </c>
      <c r="C19" s="97" t="s">
        <v>29</v>
      </c>
      <c r="D19" s="6" t="s">
        <v>23</v>
      </c>
      <c r="E19" s="6">
        <v>74</v>
      </c>
      <c r="F19" s="6">
        <v>115</v>
      </c>
      <c r="G19" s="6">
        <v>102</v>
      </c>
      <c r="H19" s="6">
        <v>81</v>
      </c>
      <c r="I19" s="6">
        <v>90</v>
      </c>
      <c r="J19" s="6">
        <v>113</v>
      </c>
      <c r="K19" s="6">
        <v>94</v>
      </c>
      <c r="L19" s="6">
        <v>79</v>
      </c>
      <c r="M19" s="6">
        <v>97</v>
      </c>
      <c r="N19" s="5">
        <f t="shared" ref="N19:N30" si="1">SUM(E19:M19)</f>
        <v>845</v>
      </c>
    </row>
    <row r="20" spans="1:14" x14ac:dyDescent="0.4">
      <c r="A20" s="12"/>
      <c r="B20" s="88"/>
      <c r="C20" s="98"/>
      <c r="D20" s="6" t="s">
        <v>24</v>
      </c>
      <c r="E20" s="6">
        <v>74</v>
      </c>
      <c r="F20" s="6">
        <v>120</v>
      </c>
      <c r="G20" s="6">
        <v>110</v>
      </c>
      <c r="H20" s="6">
        <v>89</v>
      </c>
      <c r="I20" s="6">
        <v>106</v>
      </c>
      <c r="J20" s="6">
        <v>98</v>
      </c>
      <c r="K20" s="6">
        <v>91</v>
      </c>
      <c r="L20" s="6">
        <v>81</v>
      </c>
      <c r="M20" s="6">
        <v>112</v>
      </c>
      <c r="N20" s="5">
        <f t="shared" si="1"/>
        <v>881</v>
      </c>
    </row>
    <row r="21" spans="1:14" x14ac:dyDescent="0.4">
      <c r="A21" s="13"/>
      <c r="B21" s="89"/>
      <c r="C21" s="99"/>
      <c r="D21" s="5" t="s">
        <v>25</v>
      </c>
      <c r="E21" s="5">
        <f t="shared" ref="E21:M21" si="2">SUM(E19:E20)</f>
        <v>148</v>
      </c>
      <c r="F21" s="5">
        <f t="shared" si="2"/>
        <v>235</v>
      </c>
      <c r="G21" s="5">
        <f t="shared" si="2"/>
        <v>212</v>
      </c>
      <c r="H21" s="5">
        <f t="shared" si="2"/>
        <v>170</v>
      </c>
      <c r="I21" s="5">
        <f t="shared" si="2"/>
        <v>196</v>
      </c>
      <c r="J21" s="5">
        <f t="shared" si="2"/>
        <v>211</v>
      </c>
      <c r="K21" s="5">
        <f t="shared" si="2"/>
        <v>185</v>
      </c>
      <c r="L21" s="5">
        <f t="shared" si="2"/>
        <v>160</v>
      </c>
      <c r="M21" s="5">
        <f t="shared" si="2"/>
        <v>209</v>
      </c>
      <c r="N21" s="5">
        <f t="shared" si="1"/>
        <v>1726</v>
      </c>
    </row>
    <row r="22" spans="1:14" x14ac:dyDescent="0.4">
      <c r="A22" s="12"/>
      <c r="B22" s="96" t="s">
        <v>30</v>
      </c>
      <c r="C22" s="97" t="s">
        <v>31</v>
      </c>
      <c r="D22" s="6" t="s">
        <v>23</v>
      </c>
      <c r="E22" s="6"/>
      <c r="F22" s="6"/>
      <c r="G22" s="6"/>
      <c r="H22" s="6"/>
      <c r="I22" s="6"/>
      <c r="J22" s="6"/>
      <c r="K22" s="6"/>
      <c r="L22" s="6"/>
      <c r="M22" s="6"/>
      <c r="N22" s="5">
        <f t="shared" si="1"/>
        <v>0</v>
      </c>
    </row>
    <row r="23" spans="1:14" x14ac:dyDescent="0.4">
      <c r="A23" s="12"/>
      <c r="B23" s="88"/>
      <c r="C23" s="98"/>
      <c r="D23" s="6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5">
        <f t="shared" si="1"/>
        <v>0</v>
      </c>
    </row>
    <row r="24" spans="1:14" x14ac:dyDescent="0.4">
      <c r="A24" s="13"/>
      <c r="B24" s="89"/>
      <c r="C24" s="99"/>
      <c r="D24" s="5" t="s">
        <v>25</v>
      </c>
      <c r="E24" s="5">
        <f t="shared" ref="E24:M24" si="3">SUM(E22:E23)</f>
        <v>0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0</v>
      </c>
      <c r="J24" s="5">
        <f t="shared" si="3"/>
        <v>0</v>
      </c>
      <c r="K24" s="5">
        <f t="shared" si="3"/>
        <v>0</v>
      </c>
      <c r="L24" s="5">
        <f t="shared" si="3"/>
        <v>0</v>
      </c>
      <c r="M24" s="5">
        <f t="shared" si="3"/>
        <v>0</v>
      </c>
      <c r="N24" s="5">
        <f t="shared" si="1"/>
        <v>0</v>
      </c>
    </row>
    <row r="25" spans="1:14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0</v>
      </c>
      <c r="N25" s="5">
        <f t="shared" si="1"/>
        <v>1</v>
      </c>
    </row>
    <row r="26" spans="1:14" x14ac:dyDescent="0.4">
      <c r="A26" s="12"/>
      <c r="B26" s="88"/>
      <c r="C26" s="98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5">
        <f t="shared" si="1"/>
        <v>1</v>
      </c>
    </row>
    <row r="27" spans="1:14" x14ac:dyDescent="0.4">
      <c r="A27" s="13"/>
      <c r="B27" s="89"/>
      <c r="C27" s="99"/>
      <c r="D27" s="5" t="s">
        <v>25</v>
      </c>
      <c r="E27" s="5">
        <f t="shared" ref="E27:M27" si="4">SUM(E25:E26)</f>
        <v>0</v>
      </c>
      <c r="F27" s="5">
        <f t="shared" si="4"/>
        <v>0</v>
      </c>
      <c r="G27" s="5">
        <f t="shared" si="4"/>
        <v>0</v>
      </c>
      <c r="H27" s="5">
        <f t="shared" si="4"/>
        <v>0</v>
      </c>
      <c r="I27" s="5">
        <f t="shared" si="4"/>
        <v>0</v>
      </c>
      <c r="J27" s="5">
        <f t="shared" si="4"/>
        <v>0</v>
      </c>
      <c r="K27" s="5">
        <f t="shared" si="4"/>
        <v>2</v>
      </c>
      <c r="L27" s="5">
        <f t="shared" si="4"/>
        <v>0</v>
      </c>
      <c r="M27" s="5">
        <f t="shared" si="4"/>
        <v>0</v>
      </c>
      <c r="N27" s="5">
        <f t="shared" si="1"/>
        <v>2</v>
      </c>
    </row>
    <row r="28" spans="1:14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74</v>
      </c>
      <c r="F28" s="5">
        <f t="shared" ref="F28:M29" si="5">SUM(F19,F22,F25)</f>
        <v>115</v>
      </c>
      <c r="G28" s="5">
        <f t="shared" si="5"/>
        <v>102</v>
      </c>
      <c r="H28" s="5">
        <f t="shared" si="5"/>
        <v>81</v>
      </c>
      <c r="I28" s="5">
        <f t="shared" si="5"/>
        <v>90</v>
      </c>
      <c r="J28" s="5">
        <f t="shared" si="5"/>
        <v>113</v>
      </c>
      <c r="K28" s="5">
        <f t="shared" si="5"/>
        <v>95</v>
      </c>
      <c r="L28" s="5">
        <f t="shared" si="5"/>
        <v>79</v>
      </c>
      <c r="M28" s="5">
        <f t="shared" si="5"/>
        <v>97</v>
      </c>
      <c r="N28" s="5">
        <f t="shared" si="1"/>
        <v>846</v>
      </c>
    </row>
    <row r="29" spans="1:14" x14ac:dyDescent="0.4">
      <c r="A29" s="13"/>
      <c r="B29" s="88"/>
      <c r="C29" s="98"/>
      <c r="D29" s="5" t="s">
        <v>24</v>
      </c>
      <c r="E29" s="5">
        <f>SUM(E20,E23,E26)</f>
        <v>74</v>
      </c>
      <c r="F29" s="5">
        <f t="shared" si="5"/>
        <v>120</v>
      </c>
      <c r="G29" s="5">
        <f t="shared" si="5"/>
        <v>110</v>
      </c>
      <c r="H29" s="5">
        <f t="shared" si="5"/>
        <v>89</v>
      </c>
      <c r="I29" s="5">
        <f t="shared" si="5"/>
        <v>106</v>
      </c>
      <c r="J29" s="5">
        <f t="shared" si="5"/>
        <v>98</v>
      </c>
      <c r="K29" s="5">
        <f t="shared" si="5"/>
        <v>92</v>
      </c>
      <c r="L29" s="5">
        <f t="shared" si="5"/>
        <v>81</v>
      </c>
      <c r="M29" s="5">
        <f t="shared" si="5"/>
        <v>112</v>
      </c>
      <c r="N29" s="5">
        <f t="shared" si="1"/>
        <v>882</v>
      </c>
    </row>
    <row r="30" spans="1:14" x14ac:dyDescent="0.4">
      <c r="A30" s="13"/>
      <c r="B30" s="89"/>
      <c r="C30" s="99"/>
      <c r="D30" s="5" t="s">
        <v>25</v>
      </c>
      <c r="E30" s="5">
        <f t="shared" ref="E30" si="6">SUM(E28:E29)</f>
        <v>148</v>
      </c>
      <c r="F30" s="5">
        <f t="shared" ref="F30:M30" si="7">SUM(F28:F29)</f>
        <v>235</v>
      </c>
      <c r="G30" s="5">
        <f t="shared" si="7"/>
        <v>212</v>
      </c>
      <c r="H30" s="5">
        <f t="shared" si="7"/>
        <v>170</v>
      </c>
      <c r="I30" s="5">
        <f t="shared" si="7"/>
        <v>196</v>
      </c>
      <c r="J30" s="5">
        <f t="shared" si="7"/>
        <v>211</v>
      </c>
      <c r="K30" s="5">
        <f t="shared" si="7"/>
        <v>187</v>
      </c>
      <c r="L30" s="5">
        <f t="shared" si="7"/>
        <v>160</v>
      </c>
      <c r="M30" s="5">
        <f t="shared" si="7"/>
        <v>209</v>
      </c>
      <c r="N30" s="5">
        <f t="shared" si="1"/>
        <v>1728</v>
      </c>
    </row>
    <row r="31" spans="1:14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28"/>
    </row>
    <row r="32" spans="1:14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28"/>
    </row>
    <row r="33" spans="1:14" x14ac:dyDescent="0.4">
      <c r="A33" s="6">
        <v>1</v>
      </c>
      <c r="B33" s="91" t="s">
        <v>38</v>
      </c>
      <c r="C33" s="83"/>
      <c r="D33" s="74"/>
      <c r="E33" s="6">
        <v>194</v>
      </c>
      <c r="F33" s="6">
        <v>299</v>
      </c>
      <c r="G33" s="6">
        <v>259</v>
      </c>
      <c r="H33" s="6">
        <v>223</v>
      </c>
      <c r="I33" s="6">
        <v>257</v>
      </c>
      <c r="J33" s="6">
        <v>268</v>
      </c>
      <c r="K33" s="6">
        <v>259</v>
      </c>
      <c r="L33" s="6">
        <v>200</v>
      </c>
      <c r="M33" s="6">
        <v>269</v>
      </c>
      <c r="N33" s="5">
        <f>SUM(E33:M33)</f>
        <v>2228</v>
      </c>
    </row>
    <row r="34" spans="1:14" x14ac:dyDescent="0.4">
      <c r="A34" s="6">
        <v>2</v>
      </c>
      <c r="B34" s="91" t="s">
        <v>39</v>
      </c>
      <c r="C34" s="83"/>
      <c r="D34" s="74"/>
      <c r="E34" s="5">
        <v>148</v>
      </c>
      <c r="F34" s="5">
        <v>235</v>
      </c>
      <c r="G34" s="5">
        <v>212</v>
      </c>
      <c r="H34" s="5">
        <v>170</v>
      </c>
      <c r="I34" s="5">
        <v>196</v>
      </c>
      <c r="J34" s="5">
        <v>211</v>
      </c>
      <c r="K34" s="5">
        <v>187</v>
      </c>
      <c r="L34" s="5">
        <v>160</v>
      </c>
      <c r="M34" s="5">
        <v>209</v>
      </c>
      <c r="N34" s="5">
        <f>SUM(E34:M34)</f>
        <v>1728</v>
      </c>
    </row>
    <row r="35" spans="1:14" x14ac:dyDescent="0.4">
      <c r="A35" s="6">
        <v>3</v>
      </c>
      <c r="B35" s="91" t="s">
        <v>40</v>
      </c>
      <c r="C35" s="83"/>
      <c r="D35" s="74"/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5">
        <f>SUM(E35:M35)</f>
        <v>1</v>
      </c>
    </row>
    <row r="36" spans="1:14" x14ac:dyDescent="0.4">
      <c r="A36" s="6">
        <v>4</v>
      </c>
      <c r="B36" s="91" t="s">
        <v>41</v>
      </c>
      <c r="C36" s="83"/>
      <c r="D36" s="74"/>
      <c r="E36" s="5">
        <f t="shared" ref="E36:M36" si="8">E33-(E34+E35)</f>
        <v>45</v>
      </c>
      <c r="F36" s="5">
        <f t="shared" si="8"/>
        <v>64</v>
      </c>
      <c r="G36" s="5">
        <f t="shared" si="8"/>
        <v>47</v>
      </c>
      <c r="H36" s="5">
        <f t="shared" si="8"/>
        <v>53</v>
      </c>
      <c r="I36" s="5">
        <f t="shared" si="8"/>
        <v>61</v>
      </c>
      <c r="J36" s="5">
        <f t="shared" si="8"/>
        <v>57</v>
      </c>
      <c r="K36" s="5">
        <f t="shared" si="8"/>
        <v>72</v>
      </c>
      <c r="L36" s="5">
        <f t="shared" si="8"/>
        <v>40</v>
      </c>
      <c r="M36" s="5">
        <f t="shared" si="8"/>
        <v>60</v>
      </c>
      <c r="N36" s="5">
        <f>SUM(E36:M36)</f>
        <v>499</v>
      </c>
    </row>
    <row r="37" spans="1:14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28"/>
    </row>
    <row r="38" spans="1:14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28"/>
    </row>
    <row r="39" spans="1:14" x14ac:dyDescent="0.4">
      <c r="A39" s="11"/>
      <c r="B39" s="86" t="s">
        <v>44</v>
      </c>
      <c r="C39" s="82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5">
        <f>SUM(E39:M39)</f>
        <v>1</v>
      </c>
    </row>
    <row r="40" spans="1:14" x14ac:dyDescent="0.4">
      <c r="A40" s="12"/>
      <c r="B40" s="87"/>
      <c r="C40" s="88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6">
        <v>0</v>
      </c>
      <c r="N40" s="5">
        <f>SUM(E40:M40)</f>
        <v>1</v>
      </c>
    </row>
    <row r="41" spans="1:14" x14ac:dyDescent="0.4">
      <c r="A41" s="14"/>
      <c r="B41" s="85"/>
      <c r="C41" s="89"/>
      <c r="D41" s="5" t="s">
        <v>25</v>
      </c>
      <c r="E41" s="5">
        <f t="shared" ref="E41:M41" si="9">SUM(E39:E40)</f>
        <v>0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1</v>
      </c>
      <c r="L41" s="5">
        <f t="shared" si="9"/>
        <v>0</v>
      </c>
      <c r="M41" s="5">
        <f t="shared" si="9"/>
        <v>1</v>
      </c>
      <c r="N41" s="5">
        <f>SUM(E41:M41)</f>
        <v>2</v>
      </c>
    </row>
    <row r="42" spans="1:14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5"/>
    </row>
    <row r="43" spans="1:14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5"/>
    </row>
    <row r="44" spans="1:14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5"/>
    </row>
    <row r="45" spans="1:14" x14ac:dyDescent="0.4">
      <c r="A45" s="11" t="s">
        <v>48</v>
      </c>
      <c r="B45" s="17" t="s">
        <v>28</v>
      </c>
      <c r="C45" s="73" t="s">
        <v>49</v>
      </c>
      <c r="D45" s="74"/>
      <c r="E45" s="6">
        <v>4</v>
      </c>
      <c r="F45" s="6">
        <v>11</v>
      </c>
      <c r="G45" s="6">
        <v>6</v>
      </c>
      <c r="H45" s="6">
        <v>1</v>
      </c>
      <c r="I45" s="6">
        <v>10</v>
      </c>
      <c r="J45" s="6">
        <v>16</v>
      </c>
      <c r="K45" s="6">
        <v>12</v>
      </c>
      <c r="L45" s="6">
        <v>3</v>
      </c>
      <c r="M45" s="6">
        <v>10</v>
      </c>
      <c r="N45" s="5">
        <f t="shared" ref="N45:N66" si="10">SUM(E45:M45)</f>
        <v>73</v>
      </c>
    </row>
    <row r="46" spans="1:14" x14ac:dyDescent="0.4">
      <c r="A46" s="11" t="s">
        <v>50</v>
      </c>
      <c r="B46" s="51"/>
      <c r="C46" s="24" t="s">
        <v>110</v>
      </c>
      <c r="D46" s="24"/>
      <c r="E46" s="6">
        <v>6</v>
      </c>
      <c r="F46" s="6">
        <v>12</v>
      </c>
      <c r="G46" s="6">
        <v>7</v>
      </c>
      <c r="H46" s="6">
        <v>12</v>
      </c>
      <c r="I46" s="6">
        <v>10</v>
      </c>
      <c r="J46" s="6">
        <v>11</v>
      </c>
      <c r="K46" s="6">
        <v>22</v>
      </c>
      <c r="L46" s="6">
        <v>12</v>
      </c>
      <c r="M46" s="6">
        <v>12</v>
      </c>
      <c r="N46" s="5">
        <f t="shared" si="10"/>
        <v>104</v>
      </c>
    </row>
    <row r="47" spans="1:14" x14ac:dyDescent="0.4">
      <c r="A47" s="7"/>
      <c r="B47" s="52"/>
      <c r="C47" s="24" t="s">
        <v>111</v>
      </c>
      <c r="D47" s="24"/>
      <c r="E47" s="6">
        <v>8</v>
      </c>
      <c r="F47" s="6">
        <v>22</v>
      </c>
      <c r="G47" s="6">
        <v>14</v>
      </c>
      <c r="H47" s="6">
        <v>0</v>
      </c>
      <c r="I47" s="6">
        <v>6</v>
      </c>
      <c r="J47" s="6">
        <v>5</v>
      </c>
      <c r="K47" s="6">
        <v>9</v>
      </c>
      <c r="L47" s="6">
        <v>4</v>
      </c>
      <c r="M47" s="6">
        <v>18</v>
      </c>
      <c r="N47" s="5">
        <f t="shared" si="10"/>
        <v>86</v>
      </c>
    </row>
    <row r="48" spans="1:14" x14ac:dyDescent="0.4">
      <c r="A48" s="7"/>
      <c r="B48" s="52"/>
      <c r="C48" s="24" t="s">
        <v>112</v>
      </c>
      <c r="D48" s="24"/>
      <c r="E48" s="6">
        <v>2</v>
      </c>
      <c r="F48" s="6">
        <v>5</v>
      </c>
      <c r="G48" s="6">
        <v>2</v>
      </c>
      <c r="H48" s="6">
        <v>6</v>
      </c>
      <c r="I48" s="6">
        <v>1</v>
      </c>
      <c r="J48" s="6">
        <v>6</v>
      </c>
      <c r="K48" s="6">
        <v>2</v>
      </c>
      <c r="L48" s="6">
        <v>14</v>
      </c>
      <c r="M48" s="6">
        <v>1</v>
      </c>
      <c r="N48" s="5">
        <f t="shared" si="10"/>
        <v>39</v>
      </c>
    </row>
    <row r="49" spans="1:14" x14ac:dyDescent="0.4">
      <c r="A49" s="7"/>
      <c r="B49" s="52"/>
      <c r="C49" s="24" t="s">
        <v>113</v>
      </c>
      <c r="D49" s="24"/>
      <c r="E49" s="6">
        <v>2</v>
      </c>
      <c r="F49" s="6">
        <v>1</v>
      </c>
      <c r="G49" s="6">
        <v>0</v>
      </c>
      <c r="H49" s="6">
        <v>1</v>
      </c>
      <c r="I49" s="6">
        <v>2</v>
      </c>
      <c r="J49" s="6">
        <v>1</v>
      </c>
      <c r="K49" s="6">
        <v>2</v>
      </c>
      <c r="L49" s="6">
        <v>0</v>
      </c>
      <c r="M49" s="6">
        <v>1</v>
      </c>
      <c r="N49" s="5">
        <f t="shared" si="10"/>
        <v>10</v>
      </c>
    </row>
    <row r="50" spans="1:14" x14ac:dyDescent="0.4">
      <c r="A50" s="7"/>
      <c r="B50" s="52"/>
      <c r="C50" s="24" t="s">
        <v>114</v>
      </c>
      <c r="D50" s="24"/>
      <c r="E50" s="6">
        <v>0</v>
      </c>
      <c r="F50" s="6">
        <v>3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1</v>
      </c>
      <c r="N50" s="5">
        <f t="shared" si="10"/>
        <v>6</v>
      </c>
    </row>
    <row r="51" spans="1:14" x14ac:dyDescent="0.4">
      <c r="A51" s="7"/>
      <c r="B51" s="52"/>
      <c r="C51" s="24" t="s">
        <v>115</v>
      </c>
      <c r="D51" s="24"/>
      <c r="E51" s="6">
        <v>0</v>
      </c>
      <c r="F51" s="6">
        <v>1</v>
      </c>
      <c r="G51" s="6">
        <v>1</v>
      </c>
      <c r="H51" s="6">
        <v>1</v>
      </c>
      <c r="I51" s="6">
        <v>0</v>
      </c>
      <c r="J51" s="6">
        <v>1</v>
      </c>
      <c r="K51" s="6">
        <v>0</v>
      </c>
      <c r="L51" s="6">
        <v>0</v>
      </c>
      <c r="M51" s="6">
        <v>3</v>
      </c>
      <c r="N51" s="5">
        <f t="shared" si="10"/>
        <v>7</v>
      </c>
    </row>
    <row r="52" spans="1:14" ht="13.15" customHeight="1" x14ac:dyDescent="0.4">
      <c r="A52" s="7"/>
      <c r="B52" s="52"/>
      <c r="C52" s="24" t="s">
        <v>116</v>
      </c>
      <c r="D52" s="24"/>
      <c r="E52" s="6">
        <v>1</v>
      </c>
      <c r="F52" s="6">
        <v>1</v>
      </c>
      <c r="G52" s="6">
        <v>1</v>
      </c>
      <c r="H52" s="6">
        <v>1</v>
      </c>
      <c r="I52" s="6">
        <v>0</v>
      </c>
      <c r="J52" s="6">
        <v>1</v>
      </c>
      <c r="K52" s="6">
        <v>0</v>
      </c>
      <c r="L52" s="6">
        <v>0</v>
      </c>
      <c r="M52" s="6">
        <v>0</v>
      </c>
      <c r="N52" s="5">
        <f t="shared" si="10"/>
        <v>5</v>
      </c>
    </row>
    <row r="53" spans="1:14" ht="13.15" customHeight="1" x14ac:dyDescent="0.4">
      <c r="A53" s="7"/>
      <c r="B53" s="52"/>
      <c r="C53" s="24" t="s">
        <v>117</v>
      </c>
      <c r="D53" s="24"/>
      <c r="E53" s="6">
        <v>0</v>
      </c>
      <c r="F53" s="6">
        <v>1</v>
      </c>
      <c r="G53" s="6">
        <v>0</v>
      </c>
      <c r="H53" s="6">
        <v>1</v>
      </c>
      <c r="I53" s="6">
        <v>0</v>
      </c>
      <c r="J53" s="6">
        <v>1</v>
      </c>
      <c r="K53" s="6">
        <v>0</v>
      </c>
      <c r="L53" s="6">
        <v>0</v>
      </c>
      <c r="M53" s="6">
        <v>2</v>
      </c>
      <c r="N53" s="5">
        <f t="shared" si="10"/>
        <v>5</v>
      </c>
    </row>
    <row r="54" spans="1:14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2</v>
      </c>
      <c r="H54" s="6">
        <v>0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  <c r="N54" s="5">
        <f t="shared" si="10"/>
        <v>3</v>
      </c>
    </row>
    <row r="55" spans="1:14" x14ac:dyDescent="0.4">
      <c r="A55" s="6" t="s">
        <v>26</v>
      </c>
      <c r="B55" s="67" t="s">
        <v>51</v>
      </c>
      <c r="C55" s="83"/>
      <c r="D55" s="74"/>
      <c r="E55" s="6">
        <f>SUM(E45:E54)</f>
        <v>23</v>
      </c>
      <c r="F55" s="6">
        <f t="shared" ref="F55:N55" si="11">SUM(F45:F54)</f>
        <v>57</v>
      </c>
      <c r="G55" s="6">
        <f t="shared" si="11"/>
        <v>33</v>
      </c>
      <c r="H55" s="6">
        <f t="shared" si="11"/>
        <v>23</v>
      </c>
      <c r="I55" s="6">
        <f t="shared" si="11"/>
        <v>29</v>
      </c>
      <c r="J55" s="6">
        <f t="shared" si="11"/>
        <v>43</v>
      </c>
      <c r="K55" s="6">
        <f t="shared" si="11"/>
        <v>48</v>
      </c>
      <c r="L55" s="6">
        <f t="shared" si="11"/>
        <v>34</v>
      </c>
      <c r="M55" s="6">
        <f t="shared" si="11"/>
        <v>48</v>
      </c>
      <c r="N55" s="6">
        <f t="shared" si="11"/>
        <v>338</v>
      </c>
    </row>
    <row r="56" spans="1:14" x14ac:dyDescent="0.4">
      <c r="A56" s="84"/>
      <c r="B56" s="85"/>
      <c r="C56" s="85"/>
      <c r="D56" s="85"/>
      <c r="E56" s="85"/>
      <c r="N56" s="5"/>
    </row>
    <row r="57" spans="1:14" x14ac:dyDescent="0.4">
      <c r="A57" s="11" t="s">
        <v>48</v>
      </c>
      <c r="B57" s="17" t="s">
        <v>30</v>
      </c>
      <c r="C57" s="73" t="s">
        <v>52</v>
      </c>
      <c r="D57" s="74"/>
      <c r="E57" s="6">
        <v>10</v>
      </c>
      <c r="F57" s="6">
        <v>19</v>
      </c>
      <c r="G57" s="6">
        <v>17</v>
      </c>
      <c r="H57" s="6">
        <v>9</v>
      </c>
      <c r="I57" s="6">
        <v>8</v>
      </c>
      <c r="J57" s="6">
        <v>19</v>
      </c>
      <c r="K57" s="6">
        <v>16</v>
      </c>
      <c r="L57" s="6">
        <v>8</v>
      </c>
      <c r="M57" s="6">
        <v>30</v>
      </c>
      <c r="N57" s="5">
        <f t="shared" si="10"/>
        <v>136</v>
      </c>
    </row>
    <row r="58" spans="1:14" x14ac:dyDescent="0.4">
      <c r="A58" s="11" t="s">
        <v>50</v>
      </c>
      <c r="B58" s="52"/>
      <c r="C58" s="24" t="s">
        <v>119</v>
      </c>
      <c r="D58" s="53"/>
      <c r="E58" s="6">
        <v>3</v>
      </c>
      <c r="F58" s="6">
        <v>3</v>
      </c>
      <c r="G58" s="6">
        <v>9</v>
      </c>
      <c r="H58" s="6">
        <v>2</v>
      </c>
      <c r="I58" s="6">
        <v>11</v>
      </c>
      <c r="J58" s="6">
        <v>8</v>
      </c>
      <c r="K58" s="6">
        <v>8</v>
      </c>
      <c r="L58" s="6">
        <v>12</v>
      </c>
      <c r="M58" s="6">
        <v>11</v>
      </c>
      <c r="N58" s="5">
        <f t="shared" si="10"/>
        <v>67</v>
      </c>
    </row>
    <row r="59" spans="1:14" x14ac:dyDescent="0.4">
      <c r="A59" s="7"/>
      <c r="B59" s="52"/>
      <c r="C59" s="24" t="s">
        <v>120</v>
      </c>
      <c r="D59" s="53"/>
      <c r="E59" s="6">
        <v>41</v>
      </c>
      <c r="F59" s="6">
        <v>32</v>
      </c>
      <c r="G59" s="6">
        <v>79</v>
      </c>
      <c r="H59" s="6">
        <v>42</v>
      </c>
      <c r="I59" s="6">
        <v>51</v>
      </c>
      <c r="J59" s="6">
        <v>45</v>
      </c>
      <c r="K59" s="6">
        <v>41</v>
      </c>
      <c r="L59" s="6">
        <v>54</v>
      </c>
      <c r="M59" s="6">
        <v>41</v>
      </c>
      <c r="N59" s="5">
        <f t="shared" si="10"/>
        <v>426</v>
      </c>
    </row>
    <row r="60" spans="1:14" x14ac:dyDescent="0.4">
      <c r="A60" s="7"/>
      <c r="B60" s="52"/>
      <c r="C60" s="24" t="s">
        <v>121</v>
      </c>
      <c r="D60" s="53"/>
      <c r="E60" s="6">
        <v>2</v>
      </c>
      <c r="F60" s="6">
        <v>2</v>
      </c>
      <c r="G60" s="6">
        <v>4</v>
      </c>
      <c r="H60" s="6">
        <v>5</v>
      </c>
      <c r="I60" s="6">
        <v>0</v>
      </c>
      <c r="J60" s="6">
        <v>0</v>
      </c>
      <c r="K60" s="6">
        <v>1</v>
      </c>
      <c r="L60" s="6">
        <v>1</v>
      </c>
      <c r="M60" s="6">
        <v>1</v>
      </c>
      <c r="N60" s="5">
        <f t="shared" si="10"/>
        <v>16</v>
      </c>
    </row>
    <row r="61" spans="1:14" x14ac:dyDescent="0.4">
      <c r="A61" s="7"/>
      <c r="B61" s="52"/>
      <c r="C61" s="24" t="s">
        <v>122</v>
      </c>
      <c r="D61" s="53"/>
      <c r="E61" s="6">
        <v>5</v>
      </c>
      <c r="F61" s="6">
        <v>9</v>
      </c>
      <c r="G61" s="6">
        <v>1</v>
      </c>
      <c r="H61" s="6">
        <v>2</v>
      </c>
      <c r="I61" s="6">
        <v>2</v>
      </c>
      <c r="J61" s="6">
        <v>3</v>
      </c>
      <c r="K61" s="6">
        <v>2</v>
      </c>
      <c r="L61" s="6">
        <v>1</v>
      </c>
      <c r="M61" s="6">
        <v>2</v>
      </c>
      <c r="N61" s="5">
        <f t="shared" si="10"/>
        <v>27</v>
      </c>
    </row>
    <row r="62" spans="1:14" x14ac:dyDescent="0.4">
      <c r="A62" s="7"/>
      <c r="B62" s="52"/>
      <c r="C62" s="24" t="s">
        <v>123</v>
      </c>
      <c r="D62" s="53"/>
      <c r="E62" s="6">
        <v>1</v>
      </c>
      <c r="F62" s="6">
        <v>0</v>
      </c>
      <c r="G62" s="6">
        <v>1</v>
      </c>
      <c r="H62" s="6">
        <v>4</v>
      </c>
      <c r="I62" s="6">
        <v>0</v>
      </c>
      <c r="J62" s="6">
        <v>2</v>
      </c>
      <c r="K62" s="6">
        <v>1</v>
      </c>
      <c r="L62" s="6">
        <v>0</v>
      </c>
      <c r="M62" s="6">
        <v>1</v>
      </c>
      <c r="N62" s="5">
        <f t="shared" si="10"/>
        <v>10</v>
      </c>
    </row>
    <row r="63" spans="1:14" ht="13.15" customHeight="1" x14ac:dyDescent="0.4">
      <c r="A63" s="7"/>
      <c r="B63" s="52"/>
      <c r="C63" s="24" t="s">
        <v>124</v>
      </c>
      <c r="D63" s="50"/>
      <c r="E63" s="6">
        <v>0</v>
      </c>
      <c r="F63" s="6">
        <v>1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1</v>
      </c>
      <c r="N63" s="5">
        <f t="shared" si="10"/>
        <v>3</v>
      </c>
    </row>
    <row r="64" spans="1:14" x14ac:dyDescent="0.4">
      <c r="A64" s="7"/>
      <c r="B64" s="52"/>
      <c r="C64" s="24" t="s">
        <v>125</v>
      </c>
      <c r="D64" s="53"/>
      <c r="E64" s="6">
        <v>1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0</v>
      </c>
      <c r="L64" s="6">
        <v>1</v>
      </c>
      <c r="M64" s="6">
        <v>0</v>
      </c>
      <c r="N64" s="5">
        <f t="shared" si="10"/>
        <v>3</v>
      </c>
    </row>
    <row r="65" spans="1:14" x14ac:dyDescent="0.4">
      <c r="A65" s="7"/>
      <c r="B65" s="52"/>
      <c r="C65" s="24" t="s">
        <v>126</v>
      </c>
      <c r="D65" s="53"/>
      <c r="E65" s="6">
        <v>0</v>
      </c>
      <c r="F65" s="6">
        <v>1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5">
        <f t="shared" si="10"/>
        <v>2</v>
      </c>
    </row>
    <row r="66" spans="1:14" x14ac:dyDescent="0.4">
      <c r="A66" s="7"/>
      <c r="B66" s="52"/>
      <c r="C66" s="24" t="s">
        <v>127</v>
      </c>
      <c r="D66" s="53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1</v>
      </c>
      <c r="K66" s="6">
        <v>2</v>
      </c>
      <c r="L66" s="6">
        <v>0</v>
      </c>
      <c r="M66" s="6">
        <v>0</v>
      </c>
      <c r="N66" s="5">
        <f t="shared" si="10"/>
        <v>4</v>
      </c>
    </row>
    <row r="67" spans="1:14" x14ac:dyDescent="0.4">
      <c r="A67" s="6" t="s">
        <v>26</v>
      </c>
      <c r="B67" s="67" t="s">
        <v>51</v>
      </c>
      <c r="C67" s="83"/>
      <c r="D67" s="74"/>
      <c r="E67" s="6">
        <f t="shared" ref="E67:N67" si="12">SUM(E57:E66)</f>
        <v>63</v>
      </c>
      <c r="F67" s="6">
        <f t="shared" si="12"/>
        <v>68</v>
      </c>
      <c r="G67" s="6">
        <f t="shared" si="12"/>
        <v>112</v>
      </c>
      <c r="H67" s="6">
        <f t="shared" si="12"/>
        <v>64</v>
      </c>
      <c r="I67" s="6">
        <f t="shared" si="12"/>
        <v>73</v>
      </c>
      <c r="J67" s="6">
        <f t="shared" si="12"/>
        <v>78</v>
      </c>
      <c r="K67" s="6">
        <f t="shared" si="12"/>
        <v>72</v>
      </c>
      <c r="L67" s="6">
        <f t="shared" si="12"/>
        <v>77</v>
      </c>
      <c r="M67" s="6">
        <f t="shared" si="12"/>
        <v>87</v>
      </c>
      <c r="N67" s="6">
        <f t="shared" si="12"/>
        <v>694</v>
      </c>
    </row>
    <row r="68" spans="1:14" x14ac:dyDescent="0.4">
      <c r="A68" s="84"/>
      <c r="B68" s="85"/>
      <c r="C68" s="85"/>
      <c r="D68" s="85"/>
      <c r="E68" s="85"/>
    </row>
    <row r="69" spans="1:14" x14ac:dyDescent="0.4">
      <c r="A69" s="11" t="s">
        <v>48</v>
      </c>
      <c r="B69" s="17" t="s">
        <v>32</v>
      </c>
      <c r="C69" s="73" t="s">
        <v>53</v>
      </c>
      <c r="D69" s="74"/>
      <c r="E69" s="6">
        <v>0</v>
      </c>
      <c r="F69" s="6">
        <v>4</v>
      </c>
      <c r="G69" s="6">
        <v>2</v>
      </c>
      <c r="H69" s="6">
        <v>1</v>
      </c>
      <c r="I69" s="6">
        <v>8</v>
      </c>
      <c r="J69" s="6">
        <v>10</v>
      </c>
      <c r="K69" s="6">
        <v>6</v>
      </c>
      <c r="L69" s="6">
        <v>2</v>
      </c>
      <c r="M69" s="6">
        <v>5</v>
      </c>
      <c r="N69" s="5">
        <f t="shared" ref="N69:N78" si="13">SUM(E69:M69)</f>
        <v>38</v>
      </c>
    </row>
    <row r="70" spans="1:14" x14ac:dyDescent="0.4">
      <c r="A70" s="11" t="s">
        <v>50</v>
      </c>
      <c r="B70" s="52"/>
      <c r="C70" s="24" t="s">
        <v>128</v>
      </c>
      <c r="D70" s="50"/>
      <c r="E70" s="6">
        <v>0</v>
      </c>
      <c r="F70" s="6">
        <v>2</v>
      </c>
      <c r="G70" s="6">
        <v>1</v>
      </c>
      <c r="H70" s="6">
        <v>5</v>
      </c>
      <c r="I70" s="6">
        <v>5</v>
      </c>
      <c r="J70" s="6">
        <v>0</v>
      </c>
      <c r="K70" s="6">
        <v>8</v>
      </c>
      <c r="L70" s="6">
        <v>1</v>
      </c>
      <c r="M70" s="6">
        <v>4</v>
      </c>
      <c r="N70" s="5">
        <f t="shared" si="13"/>
        <v>26</v>
      </c>
    </row>
    <row r="71" spans="1:14" x14ac:dyDescent="0.4">
      <c r="A71" s="7"/>
      <c r="B71" s="52"/>
      <c r="C71" s="24" t="s">
        <v>129</v>
      </c>
      <c r="D71" s="50"/>
      <c r="E71" s="6">
        <v>1</v>
      </c>
      <c r="F71" s="6">
        <v>3</v>
      </c>
      <c r="G71" s="6">
        <v>1</v>
      </c>
      <c r="H71" s="6">
        <v>2</v>
      </c>
      <c r="I71" s="6">
        <v>1</v>
      </c>
      <c r="J71" s="6">
        <v>1</v>
      </c>
      <c r="K71" s="6">
        <v>1</v>
      </c>
      <c r="L71" s="6">
        <v>1</v>
      </c>
      <c r="M71" s="6">
        <v>4</v>
      </c>
      <c r="N71" s="5">
        <f t="shared" si="13"/>
        <v>15</v>
      </c>
    </row>
    <row r="72" spans="1:14" x14ac:dyDescent="0.4">
      <c r="A72" s="7"/>
      <c r="B72" s="52"/>
      <c r="C72" s="24" t="s">
        <v>130</v>
      </c>
      <c r="D72" s="50"/>
      <c r="E72" s="6">
        <v>0</v>
      </c>
      <c r="F72" s="6">
        <v>0</v>
      </c>
      <c r="G72" s="6">
        <v>2</v>
      </c>
      <c r="H72" s="6">
        <v>2</v>
      </c>
      <c r="I72" s="6">
        <v>2</v>
      </c>
      <c r="J72" s="6">
        <v>3</v>
      </c>
      <c r="K72" s="6">
        <v>3</v>
      </c>
      <c r="L72" s="6">
        <v>0</v>
      </c>
      <c r="M72" s="6">
        <v>2</v>
      </c>
      <c r="N72" s="5">
        <f t="shared" si="13"/>
        <v>14</v>
      </c>
    </row>
    <row r="73" spans="1:14" x14ac:dyDescent="0.4">
      <c r="A73" s="7"/>
      <c r="B73" s="52"/>
      <c r="C73" s="24" t="s">
        <v>131</v>
      </c>
      <c r="D73" s="50"/>
      <c r="E73" s="6">
        <v>2</v>
      </c>
      <c r="F73" s="6">
        <v>1</v>
      </c>
      <c r="G73" s="6">
        <v>0</v>
      </c>
      <c r="H73" s="6">
        <v>2</v>
      </c>
      <c r="I73" s="6">
        <v>1</v>
      </c>
      <c r="J73" s="6">
        <v>7</v>
      </c>
      <c r="K73" s="6">
        <v>2</v>
      </c>
      <c r="L73" s="6">
        <v>2</v>
      </c>
      <c r="M73" s="6">
        <v>2</v>
      </c>
      <c r="N73" s="5">
        <f t="shared" si="13"/>
        <v>19</v>
      </c>
    </row>
    <row r="74" spans="1:14" ht="13.15" customHeight="1" x14ac:dyDescent="0.4">
      <c r="A74" s="7"/>
      <c r="B74" s="52"/>
      <c r="C74" s="24" t="s">
        <v>132</v>
      </c>
      <c r="D74" s="50"/>
      <c r="E74" s="6">
        <v>0</v>
      </c>
      <c r="F74" s="6">
        <v>0</v>
      </c>
      <c r="G74" s="6">
        <v>2</v>
      </c>
      <c r="H74" s="6">
        <v>0</v>
      </c>
      <c r="I74" s="6">
        <v>2</v>
      </c>
      <c r="J74" s="6">
        <v>0</v>
      </c>
      <c r="K74" s="6">
        <v>1</v>
      </c>
      <c r="L74" s="6">
        <v>0</v>
      </c>
      <c r="M74" s="6">
        <v>0</v>
      </c>
      <c r="N74" s="5">
        <f t="shared" si="13"/>
        <v>5</v>
      </c>
    </row>
    <row r="75" spans="1:14" x14ac:dyDescent="0.4">
      <c r="A75" s="7"/>
      <c r="B75" s="52"/>
      <c r="C75" s="24" t="s">
        <v>133</v>
      </c>
      <c r="D75" s="50"/>
      <c r="E75" s="6">
        <v>1</v>
      </c>
      <c r="F75" s="6">
        <v>0</v>
      </c>
      <c r="G75" s="6">
        <v>0</v>
      </c>
      <c r="H75" s="6">
        <v>2</v>
      </c>
      <c r="I75" s="6">
        <v>0</v>
      </c>
      <c r="J75" s="6">
        <v>2</v>
      </c>
      <c r="K75" s="6">
        <v>0</v>
      </c>
      <c r="L75" s="6">
        <v>0</v>
      </c>
      <c r="M75" s="6">
        <v>2</v>
      </c>
      <c r="N75" s="5">
        <f t="shared" si="13"/>
        <v>7</v>
      </c>
    </row>
    <row r="76" spans="1:14" x14ac:dyDescent="0.4">
      <c r="A76" s="7"/>
      <c r="B76" s="52"/>
      <c r="C76" s="24" t="s">
        <v>134</v>
      </c>
      <c r="D76" s="50"/>
      <c r="E76" s="6">
        <v>0</v>
      </c>
      <c r="F76" s="6">
        <v>1</v>
      </c>
      <c r="G76" s="6">
        <v>1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5">
        <f t="shared" si="13"/>
        <v>3</v>
      </c>
    </row>
    <row r="77" spans="1:14" x14ac:dyDescent="0.4">
      <c r="A77" s="7"/>
      <c r="B77" s="52"/>
      <c r="C77" s="24" t="s">
        <v>135</v>
      </c>
      <c r="D77" s="50"/>
      <c r="E77" s="6">
        <v>0</v>
      </c>
      <c r="F77" s="6">
        <v>1</v>
      </c>
      <c r="G77" s="6">
        <v>0</v>
      </c>
      <c r="H77" s="6">
        <v>1</v>
      </c>
      <c r="I77" s="6">
        <v>0</v>
      </c>
      <c r="J77" s="6">
        <v>1</v>
      </c>
      <c r="K77" s="6">
        <v>0</v>
      </c>
      <c r="L77" s="6">
        <v>1</v>
      </c>
      <c r="M77" s="6">
        <v>0</v>
      </c>
      <c r="N77" s="5">
        <f t="shared" si="13"/>
        <v>4</v>
      </c>
    </row>
    <row r="78" spans="1:14" x14ac:dyDescent="0.4">
      <c r="A78" s="7"/>
      <c r="B78" s="52"/>
      <c r="C78" s="24" t="s">
        <v>136</v>
      </c>
      <c r="D78" s="50"/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5">
        <f t="shared" si="13"/>
        <v>2</v>
      </c>
    </row>
    <row r="79" spans="1:14" x14ac:dyDescent="0.4">
      <c r="A79" s="6" t="s">
        <v>26</v>
      </c>
      <c r="B79" s="67" t="s">
        <v>51</v>
      </c>
      <c r="C79" s="83"/>
      <c r="D79" s="74"/>
      <c r="E79" s="6">
        <f t="shared" ref="E79:N79" si="14">SUM(E69:E78)</f>
        <v>4</v>
      </c>
      <c r="F79" s="6">
        <f t="shared" si="14"/>
        <v>12</v>
      </c>
      <c r="G79" s="6">
        <f t="shared" si="14"/>
        <v>9</v>
      </c>
      <c r="H79" s="6">
        <f t="shared" si="14"/>
        <v>16</v>
      </c>
      <c r="I79" s="6">
        <f t="shared" si="14"/>
        <v>19</v>
      </c>
      <c r="J79" s="6">
        <f t="shared" si="14"/>
        <v>25</v>
      </c>
      <c r="K79" s="6">
        <f t="shared" si="14"/>
        <v>21</v>
      </c>
      <c r="L79" s="6">
        <f t="shared" si="14"/>
        <v>8</v>
      </c>
      <c r="M79" s="6">
        <f t="shared" si="14"/>
        <v>19</v>
      </c>
      <c r="N79" s="6">
        <f t="shared" si="14"/>
        <v>133</v>
      </c>
    </row>
    <row r="80" spans="1:14" x14ac:dyDescent="0.4">
      <c r="A80" s="84"/>
      <c r="B80" s="85"/>
      <c r="C80" s="85"/>
      <c r="D80" s="85"/>
      <c r="E80" s="85"/>
    </row>
    <row r="81" spans="1:14" x14ac:dyDescent="0.4">
      <c r="A81" s="11" t="s">
        <v>48</v>
      </c>
      <c r="B81" s="17" t="s">
        <v>34</v>
      </c>
      <c r="C81" s="73" t="s">
        <v>54</v>
      </c>
      <c r="D81" s="74"/>
      <c r="E81" s="6">
        <v>1</v>
      </c>
      <c r="F81" s="6">
        <v>2</v>
      </c>
      <c r="G81" s="6">
        <v>1</v>
      </c>
      <c r="H81" s="6">
        <v>2</v>
      </c>
      <c r="I81" s="6">
        <v>8</v>
      </c>
      <c r="J81" s="6">
        <v>1</v>
      </c>
      <c r="K81" s="6">
        <v>5</v>
      </c>
      <c r="L81" s="6">
        <v>0</v>
      </c>
      <c r="M81" s="6">
        <v>2</v>
      </c>
      <c r="N81" s="5">
        <f t="shared" ref="N81:N90" si="15">SUM(E81:M81)</f>
        <v>22</v>
      </c>
    </row>
    <row r="82" spans="1:14" x14ac:dyDescent="0.4">
      <c r="A82" s="11" t="s">
        <v>50</v>
      </c>
      <c r="B82" s="52"/>
      <c r="C82" s="24" t="s">
        <v>137</v>
      </c>
      <c r="D82" s="50"/>
      <c r="E82" s="6">
        <v>1</v>
      </c>
      <c r="F82" s="6">
        <v>2</v>
      </c>
      <c r="G82" s="6">
        <v>0</v>
      </c>
      <c r="H82" s="6">
        <v>9</v>
      </c>
      <c r="I82" s="6">
        <v>5</v>
      </c>
      <c r="J82" s="6">
        <v>0</v>
      </c>
      <c r="K82" s="6">
        <v>5</v>
      </c>
      <c r="L82" s="6">
        <v>6</v>
      </c>
      <c r="M82" s="6">
        <v>3</v>
      </c>
      <c r="N82" s="5">
        <f t="shared" si="15"/>
        <v>31</v>
      </c>
    </row>
    <row r="83" spans="1:14" x14ac:dyDescent="0.4">
      <c r="A83" s="7"/>
      <c r="B83" s="52"/>
      <c r="C83" s="24" t="s">
        <v>138</v>
      </c>
      <c r="D83" s="50"/>
      <c r="E83" s="6">
        <v>0</v>
      </c>
      <c r="F83" s="6">
        <v>0</v>
      </c>
      <c r="G83" s="6">
        <v>0</v>
      </c>
      <c r="H83" s="6">
        <v>2</v>
      </c>
      <c r="I83" s="6">
        <v>2</v>
      </c>
      <c r="J83" s="6">
        <v>2</v>
      </c>
      <c r="K83" s="6">
        <v>0</v>
      </c>
      <c r="L83" s="6">
        <v>2</v>
      </c>
      <c r="M83" s="6">
        <v>1</v>
      </c>
      <c r="N83" s="5">
        <f t="shared" si="15"/>
        <v>9</v>
      </c>
    </row>
    <row r="84" spans="1:14" x14ac:dyDescent="0.4">
      <c r="A84" s="7"/>
      <c r="B84" s="52"/>
      <c r="C84" s="24" t="s">
        <v>139</v>
      </c>
      <c r="D84" s="50"/>
      <c r="E84" s="6">
        <v>1</v>
      </c>
      <c r="F84" s="6">
        <v>2</v>
      </c>
      <c r="G84" s="6">
        <v>0</v>
      </c>
      <c r="H84" s="6">
        <v>1</v>
      </c>
      <c r="I84" s="6">
        <v>3</v>
      </c>
      <c r="J84" s="6">
        <v>1</v>
      </c>
      <c r="K84" s="6">
        <v>0</v>
      </c>
      <c r="L84" s="6">
        <v>1</v>
      </c>
      <c r="M84" s="6">
        <v>2</v>
      </c>
      <c r="N84" s="5">
        <f t="shared" si="15"/>
        <v>11</v>
      </c>
    </row>
    <row r="85" spans="1:14" ht="13.15" customHeight="1" x14ac:dyDescent="0.4">
      <c r="A85" s="7"/>
      <c r="B85" s="52"/>
      <c r="C85" s="24" t="s">
        <v>140</v>
      </c>
      <c r="D85" s="50"/>
      <c r="E85" s="6">
        <v>0</v>
      </c>
      <c r="F85" s="6">
        <v>1</v>
      </c>
      <c r="G85" s="6">
        <v>1</v>
      </c>
      <c r="H85" s="6">
        <v>2</v>
      </c>
      <c r="I85" s="6">
        <v>3</v>
      </c>
      <c r="J85" s="6">
        <v>2</v>
      </c>
      <c r="K85" s="6">
        <v>0</v>
      </c>
      <c r="L85" s="6">
        <v>3</v>
      </c>
      <c r="M85" s="6">
        <v>0</v>
      </c>
      <c r="N85" s="5">
        <f t="shared" si="15"/>
        <v>12</v>
      </c>
    </row>
    <row r="86" spans="1:14" x14ac:dyDescent="0.4">
      <c r="A86" s="7"/>
      <c r="B86" s="52"/>
      <c r="C86" s="24" t="s">
        <v>141</v>
      </c>
      <c r="D86" s="50"/>
      <c r="E86" s="6">
        <v>0</v>
      </c>
      <c r="F86" s="6">
        <v>0</v>
      </c>
      <c r="G86" s="6">
        <v>2</v>
      </c>
      <c r="H86" s="6">
        <v>7</v>
      </c>
      <c r="I86" s="6">
        <v>1</v>
      </c>
      <c r="J86" s="6">
        <v>0</v>
      </c>
      <c r="K86" s="6">
        <v>0</v>
      </c>
      <c r="L86" s="6">
        <v>1</v>
      </c>
      <c r="M86" s="6">
        <v>0</v>
      </c>
      <c r="N86" s="5">
        <f t="shared" si="15"/>
        <v>11</v>
      </c>
    </row>
    <row r="87" spans="1:14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2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5">
        <f t="shared" si="15"/>
        <v>3</v>
      </c>
    </row>
    <row r="88" spans="1:14" x14ac:dyDescent="0.4">
      <c r="A88" s="7"/>
      <c r="B88" s="52"/>
      <c r="C88" s="24" t="s">
        <v>143</v>
      </c>
      <c r="D88" s="50"/>
      <c r="E88" s="6">
        <v>0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5">
        <f t="shared" si="15"/>
        <v>1</v>
      </c>
    </row>
    <row r="89" spans="1:14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5">
        <f t="shared" si="15"/>
        <v>0</v>
      </c>
    </row>
    <row r="90" spans="1:14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5">
        <f t="shared" si="15"/>
        <v>0</v>
      </c>
    </row>
    <row r="91" spans="1:14" x14ac:dyDescent="0.4">
      <c r="A91" s="6" t="s">
        <v>26</v>
      </c>
      <c r="B91" s="67" t="s">
        <v>51</v>
      </c>
      <c r="C91" s="83"/>
      <c r="D91" s="74"/>
      <c r="E91" s="6">
        <f t="shared" ref="E91:N91" si="16">SUM(E81:E90)</f>
        <v>3</v>
      </c>
      <c r="F91" s="6">
        <f t="shared" si="16"/>
        <v>8</v>
      </c>
      <c r="G91" s="6">
        <f t="shared" si="16"/>
        <v>4</v>
      </c>
      <c r="H91" s="6">
        <f t="shared" si="16"/>
        <v>25</v>
      </c>
      <c r="I91" s="6">
        <f t="shared" si="16"/>
        <v>23</v>
      </c>
      <c r="J91" s="6">
        <f t="shared" si="16"/>
        <v>6</v>
      </c>
      <c r="K91" s="6">
        <f t="shared" si="16"/>
        <v>10</v>
      </c>
      <c r="L91" s="6">
        <f t="shared" si="16"/>
        <v>13</v>
      </c>
      <c r="M91" s="6">
        <f t="shared" si="16"/>
        <v>8</v>
      </c>
      <c r="N91" s="6">
        <f t="shared" si="16"/>
        <v>100</v>
      </c>
    </row>
    <row r="92" spans="1:14" x14ac:dyDescent="0.4">
      <c r="A92" s="84"/>
      <c r="B92" s="85"/>
      <c r="C92" s="85"/>
      <c r="D92" s="85"/>
      <c r="E92" s="85"/>
    </row>
    <row r="93" spans="1:14" x14ac:dyDescent="0.4">
      <c r="A93" s="11" t="s">
        <v>48</v>
      </c>
      <c r="B93" s="17" t="s">
        <v>55</v>
      </c>
      <c r="C93" s="73" t="s">
        <v>56</v>
      </c>
      <c r="D93" s="74"/>
      <c r="E93" s="6">
        <v>0</v>
      </c>
      <c r="F93" s="6">
        <v>3</v>
      </c>
      <c r="G93" s="6">
        <v>2</v>
      </c>
      <c r="H93" s="6">
        <v>0</v>
      </c>
      <c r="I93" s="6">
        <v>1</v>
      </c>
      <c r="J93" s="6">
        <v>1</v>
      </c>
      <c r="K93" s="6">
        <v>0</v>
      </c>
      <c r="L93" s="6">
        <v>0</v>
      </c>
      <c r="M93" s="6">
        <v>1</v>
      </c>
      <c r="N93" s="5">
        <f t="shared" ref="N93:N102" si="17">SUM(E93:M93)</f>
        <v>8</v>
      </c>
    </row>
    <row r="94" spans="1:14" x14ac:dyDescent="0.4">
      <c r="A94" s="11" t="s">
        <v>50</v>
      </c>
      <c r="B94" s="52"/>
      <c r="C94" s="24" t="s">
        <v>146</v>
      </c>
      <c r="D94" s="50"/>
      <c r="E94" s="6">
        <v>2</v>
      </c>
      <c r="F94" s="6">
        <v>0</v>
      </c>
      <c r="G94" s="6">
        <v>1</v>
      </c>
      <c r="H94" s="6">
        <v>1</v>
      </c>
      <c r="I94" s="6">
        <v>1</v>
      </c>
      <c r="J94" s="6">
        <v>0</v>
      </c>
      <c r="K94" s="6">
        <v>1</v>
      </c>
      <c r="L94" s="6">
        <v>1</v>
      </c>
      <c r="M94" s="6">
        <v>0</v>
      </c>
      <c r="N94" s="5">
        <f t="shared" si="17"/>
        <v>7</v>
      </c>
    </row>
    <row r="95" spans="1:14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1</v>
      </c>
      <c r="H95" s="6">
        <v>0</v>
      </c>
      <c r="I95" s="6">
        <v>0</v>
      </c>
      <c r="J95" s="6">
        <v>1</v>
      </c>
      <c r="K95" s="6">
        <v>0</v>
      </c>
      <c r="L95" s="6">
        <v>0</v>
      </c>
      <c r="M95" s="6">
        <v>1</v>
      </c>
      <c r="N95" s="5">
        <f t="shared" si="17"/>
        <v>3</v>
      </c>
    </row>
    <row r="96" spans="1:14" ht="13.15" customHeight="1" x14ac:dyDescent="0.4">
      <c r="A96" s="7"/>
      <c r="B96" s="52"/>
      <c r="C96" s="24" t="s">
        <v>148</v>
      </c>
      <c r="D96" s="50"/>
      <c r="E96" s="6">
        <v>0</v>
      </c>
      <c r="F96" s="6">
        <v>1</v>
      </c>
      <c r="G96" s="6">
        <v>2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5">
        <f t="shared" si="17"/>
        <v>4</v>
      </c>
    </row>
    <row r="97" spans="1:14" x14ac:dyDescent="0.4">
      <c r="A97" s="7"/>
      <c r="B97" s="52"/>
      <c r="C97" s="24" t="s">
        <v>149</v>
      </c>
      <c r="D97" s="50"/>
      <c r="E97" s="6">
        <v>0</v>
      </c>
      <c r="F97" s="6">
        <v>2</v>
      </c>
      <c r="G97" s="6">
        <v>3</v>
      </c>
      <c r="H97" s="6">
        <v>1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5">
        <f t="shared" si="17"/>
        <v>6</v>
      </c>
    </row>
    <row r="98" spans="1:14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2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5">
        <f t="shared" si="17"/>
        <v>3</v>
      </c>
    </row>
    <row r="99" spans="1:14" x14ac:dyDescent="0.4">
      <c r="A99" s="7"/>
      <c r="B99" s="52"/>
      <c r="C99" s="24" t="s">
        <v>151</v>
      </c>
      <c r="D99" s="50"/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1</v>
      </c>
      <c r="K99" s="6">
        <v>1</v>
      </c>
      <c r="L99" s="6">
        <v>0</v>
      </c>
      <c r="M99" s="6">
        <v>0</v>
      </c>
      <c r="N99" s="5">
        <f t="shared" si="17"/>
        <v>3</v>
      </c>
    </row>
    <row r="100" spans="1:14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1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5">
        <f t="shared" si="17"/>
        <v>1</v>
      </c>
    </row>
    <row r="101" spans="1:14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5">
        <f t="shared" si="17"/>
        <v>0</v>
      </c>
    </row>
    <row r="102" spans="1:14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5">
        <f t="shared" si="17"/>
        <v>2</v>
      </c>
    </row>
    <row r="103" spans="1:14" x14ac:dyDescent="0.4">
      <c r="A103" s="6" t="s">
        <v>26</v>
      </c>
      <c r="B103" s="67" t="s">
        <v>51</v>
      </c>
      <c r="C103" s="83"/>
      <c r="D103" s="74"/>
      <c r="E103" s="6">
        <f t="shared" ref="E103:N103" si="18">SUM(E93:E102)</f>
        <v>2</v>
      </c>
      <c r="F103" s="6">
        <f t="shared" si="18"/>
        <v>7</v>
      </c>
      <c r="G103" s="6">
        <f t="shared" si="18"/>
        <v>11</v>
      </c>
      <c r="H103" s="6">
        <f t="shared" si="18"/>
        <v>4</v>
      </c>
      <c r="I103" s="6">
        <f t="shared" si="18"/>
        <v>2</v>
      </c>
      <c r="J103" s="6">
        <f t="shared" si="18"/>
        <v>4</v>
      </c>
      <c r="K103" s="6">
        <f t="shared" si="18"/>
        <v>4</v>
      </c>
      <c r="L103" s="6">
        <f t="shared" si="18"/>
        <v>1</v>
      </c>
      <c r="M103" s="6">
        <f t="shared" si="18"/>
        <v>2</v>
      </c>
      <c r="N103" s="6">
        <f t="shared" si="18"/>
        <v>37</v>
      </c>
    </row>
    <row r="104" spans="1:14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</row>
    <row r="105" spans="1:14" x14ac:dyDescent="0.4">
      <c r="A105" s="11" t="s">
        <v>48</v>
      </c>
      <c r="B105" s="17" t="s">
        <v>57</v>
      </c>
      <c r="C105" s="73" t="s">
        <v>58</v>
      </c>
      <c r="D105" s="74"/>
      <c r="E105" s="6">
        <v>1</v>
      </c>
      <c r="F105" s="6">
        <v>1</v>
      </c>
      <c r="G105" s="6">
        <v>1</v>
      </c>
      <c r="H105" s="6">
        <v>0</v>
      </c>
      <c r="I105" s="6">
        <v>0</v>
      </c>
      <c r="J105" s="6">
        <v>2</v>
      </c>
      <c r="K105" s="6">
        <v>3</v>
      </c>
      <c r="L105" s="6">
        <v>0</v>
      </c>
      <c r="M105" s="6">
        <v>0</v>
      </c>
      <c r="N105" s="5">
        <f t="shared" ref="N105:N114" si="19">SUM(E105:M105)</f>
        <v>8</v>
      </c>
    </row>
    <row r="106" spans="1:14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5">
        <f t="shared" si="19"/>
        <v>1</v>
      </c>
    </row>
    <row r="107" spans="1:14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5">
        <f t="shared" si="19"/>
        <v>0</v>
      </c>
    </row>
    <row r="108" spans="1:14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5">
        <f t="shared" si="19"/>
        <v>0</v>
      </c>
    </row>
    <row r="109" spans="1:14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5">
        <f t="shared" si="19"/>
        <v>0</v>
      </c>
    </row>
    <row r="110" spans="1:14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5">
        <f t="shared" si="19"/>
        <v>0</v>
      </c>
    </row>
    <row r="111" spans="1:14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5">
        <f t="shared" si="19"/>
        <v>0</v>
      </c>
    </row>
    <row r="112" spans="1:14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5">
        <f t="shared" si="19"/>
        <v>0</v>
      </c>
    </row>
    <row r="113" spans="1:14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5">
        <f t="shared" si="19"/>
        <v>0</v>
      </c>
    </row>
    <row r="114" spans="1:14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5">
        <f t="shared" si="19"/>
        <v>0</v>
      </c>
    </row>
    <row r="115" spans="1:14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N115" si="20">SUM(E105:E114)</f>
        <v>1</v>
      </c>
      <c r="F115" s="6">
        <f t="shared" si="20"/>
        <v>1</v>
      </c>
      <c r="G115" s="6">
        <f t="shared" si="20"/>
        <v>1</v>
      </c>
      <c r="H115" s="6">
        <f t="shared" si="20"/>
        <v>0</v>
      </c>
      <c r="I115" s="6">
        <f t="shared" si="20"/>
        <v>0</v>
      </c>
      <c r="J115" s="6">
        <f t="shared" si="20"/>
        <v>3</v>
      </c>
      <c r="K115" s="6">
        <f t="shared" si="20"/>
        <v>3</v>
      </c>
      <c r="L115" s="6">
        <f t="shared" si="20"/>
        <v>0</v>
      </c>
      <c r="M115" s="6">
        <f t="shared" si="20"/>
        <v>0</v>
      </c>
      <c r="N115" s="6">
        <f t="shared" si="20"/>
        <v>9</v>
      </c>
    </row>
    <row r="116" spans="1:14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5"/>
    </row>
    <row r="117" spans="1:14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1</v>
      </c>
      <c r="G117" s="6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1</v>
      </c>
      <c r="N117" s="5">
        <f t="shared" ref="N117:N126" si="21">SUM(E117:M117)</f>
        <v>3</v>
      </c>
    </row>
    <row r="118" spans="1:14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5">
        <f t="shared" si="21"/>
        <v>0</v>
      </c>
    </row>
    <row r="119" spans="1:14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5">
        <f t="shared" si="21"/>
        <v>0</v>
      </c>
    </row>
    <row r="120" spans="1:14" x14ac:dyDescent="0.4">
      <c r="A120" s="7"/>
      <c r="B120" s="52"/>
      <c r="C120" s="24" t="s">
        <v>159</v>
      </c>
      <c r="D120" s="50"/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5">
        <f t="shared" si="21"/>
        <v>1</v>
      </c>
    </row>
    <row r="121" spans="1:14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5">
        <f t="shared" si="21"/>
        <v>0</v>
      </c>
    </row>
    <row r="122" spans="1:14" x14ac:dyDescent="0.4">
      <c r="A122" s="7"/>
      <c r="B122" s="52"/>
      <c r="C122" s="24" t="s">
        <v>161</v>
      </c>
      <c r="D122" s="50"/>
      <c r="E122" s="6">
        <v>2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5">
        <f t="shared" si="21"/>
        <v>2</v>
      </c>
    </row>
    <row r="123" spans="1:14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5">
        <f t="shared" si="21"/>
        <v>0</v>
      </c>
    </row>
    <row r="124" spans="1:14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5">
        <f t="shared" si="21"/>
        <v>0</v>
      </c>
    </row>
    <row r="125" spans="1:14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5">
        <f t="shared" si="21"/>
        <v>0</v>
      </c>
    </row>
    <row r="126" spans="1:14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5">
        <f t="shared" si="21"/>
        <v>0</v>
      </c>
    </row>
    <row r="127" spans="1:14" x14ac:dyDescent="0.4">
      <c r="A127" s="6" t="s">
        <v>26</v>
      </c>
      <c r="B127" s="67" t="s">
        <v>51</v>
      </c>
      <c r="C127" s="68"/>
      <c r="D127" s="69"/>
      <c r="E127" s="6">
        <f t="shared" ref="E127:N127" si="22">SUM(E117:E126)</f>
        <v>3</v>
      </c>
      <c r="F127" s="6">
        <f t="shared" si="22"/>
        <v>1</v>
      </c>
      <c r="G127" s="6">
        <f t="shared" si="22"/>
        <v>0</v>
      </c>
      <c r="H127" s="6">
        <f t="shared" si="22"/>
        <v>0</v>
      </c>
      <c r="I127" s="6">
        <f t="shared" si="22"/>
        <v>0</v>
      </c>
      <c r="J127" s="6">
        <f t="shared" si="22"/>
        <v>1</v>
      </c>
      <c r="K127" s="6">
        <f t="shared" si="22"/>
        <v>0</v>
      </c>
      <c r="L127" s="6">
        <f t="shared" si="22"/>
        <v>0</v>
      </c>
      <c r="M127" s="6">
        <f t="shared" si="22"/>
        <v>1</v>
      </c>
      <c r="N127" s="6">
        <f t="shared" si="22"/>
        <v>6</v>
      </c>
    </row>
    <row r="128" spans="1:14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</row>
    <row r="129" spans="1:14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0</v>
      </c>
      <c r="H129" s="6">
        <v>1</v>
      </c>
      <c r="I129" s="6">
        <v>1</v>
      </c>
      <c r="J129" s="6">
        <v>1</v>
      </c>
      <c r="K129" s="6">
        <v>0</v>
      </c>
      <c r="L129" s="6">
        <v>0</v>
      </c>
      <c r="M129" s="6">
        <v>1</v>
      </c>
      <c r="N129" s="5">
        <f t="shared" ref="N129:N138" si="23">SUM(E129:M129)</f>
        <v>4</v>
      </c>
    </row>
    <row r="130" spans="1:14" ht="13.15" customHeight="1" x14ac:dyDescent="0.4">
      <c r="A130" s="11" t="s">
        <v>50</v>
      </c>
      <c r="B130" s="52"/>
      <c r="C130" s="24" t="s">
        <v>162</v>
      </c>
      <c r="D130" s="53"/>
      <c r="E130" s="6">
        <v>1</v>
      </c>
      <c r="F130" s="6">
        <v>1</v>
      </c>
      <c r="G130" s="6">
        <v>0</v>
      </c>
      <c r="H130" s="6">
        <v>0</v>
      </c>
      <c r="I130" s="6">
        <v>0</v>
      </c>
      <c r="J130" s="6">
        <v>2</v>
      </c>
      <c r="K130" s="6">
        <v>1</v>
      </c>
      <c r="L130" s="6">
        <v>2</v>
      </c>
      <c r="M130" s="6">
        <v>0</v>
      </c>
      <c r="N130" s="5">
        <f t="shared" si="23"/>
        <v>7</v>
      </c>
    </row>
    <row r="131" spans="1:14" x14ac:dyDescent="0.4">
      <c r="A131" s="7"/>
      <c r="B131" s="52"/>
      <c r="C131" s="24" t="s">
        <v>163</v>
      </c>
      <c r="D131" s="53"/>
      <c r="E131" s="6">
        <v>1</v>
      </c>
      <c r="F131" s="6">
        <v>1</v>
      </c>
      <c r="G131" s="6">
        <v>0</v>
      </c>
      <c r="H131" s="6">
        <v>0</v>
      </c>
      <c r="I131" s="6">
        <v>0</v>
      </c>
      <c r="J131" s="6">
        <v>1</v>
      </c>
      <c r="K131" s="6">
        <v>0</v>
      </c>
      <c r="L131" s="6">
        <v>0</v>
      </c>
      <c r="M131" s="6">
        <v>0</v>
      </c>
      <c r="N131" s="5">
        <f t="shared" si="23"/>
        <v>3</v>
      </c>
    </row>
    <row r="132" spans="1:14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5">
        <f t="shared" si="23"/>
        <v>0</v>
      </c>
    </row>
    <row r="133" spans="1:14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3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5">
        <f t="shared" si="23"/>
        <v>4</v>
      </c>
    </row>
    <row r="134" spans="1:14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5">
        <f t="shared" si="23"/>
        <v>0</v>
      </c>
    </row>
    <row r="135" spans="1:14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5">
        <f t="shared" si="23"/>
        <v>0</v>
      </c>
    </row>
    <row r="136" spans="1:14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5">
        <f t="shared" si="23"/>
        <v>0</v>
      </c>
    </row>
    <row r="137" spans="1:14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1</v>
      </c>
      <c r="L137" s="6">
        <v>0</v>
      </c>
      <c r="M137" s="6">
        <v>0</v>
      </c>
      <c r="N137" s="5">
        <f t="shared" si="23"/>
        <v>2</v>
      </c>
    </row>
    <row r="138" spans="1:14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5">
        <f t="shared" si="23"/>
        <v>0</v>
      </c>
    </row>
    <row r="139" spans="1:14" x14ac:dyDescent="0.4">
      <c r="A139" s="6" t="s">
        <v>26</v>
      </c>
      <c r="B139" s="67" t="s">
        <v>51</v>
      </c>
      <c r="C139" s="68"/>
      <c r="D139" s="69"/>
      <c r="E139" s="6">
        <f t="shared" ref="E139:N139" si="24">SUM(E129:E138)</f>
        <v>2</v>
      </c>
      <c r="F139" s="6">
        <f t="shared" si="24"/>
        <v>2</v>
      </c>
      <c r="G139" s="6">
        <f t="shared" si="24"/>
        <v>0</v>
      </c>
      <c r="H139" s="6">
        <f t="shared" si="24"/>
        <v>4</v>
      </c>
      <c r="I139" s="6">
        <f t="shared" si="24"/>
        <v>2</v>
      </c>
      <c r="J139" s="6">
        <f t="shared" si="24"/>
        <v>4</v>
      </c>
      <c r="K139" s="6">
        <f t="shared" si="24"/>
        <v>2</v>
      </c>
      <c r="L139" s="6">
        <f t="shared" si="24"/>
        <v>2</v>
      </c>
      <c r="M139" s="6">
        <f t="shared" si="24"/>
        <v>2</v>
      </c>
      <c r="N139" s="6">
        <f t="shared" si="24"/>
        <v>20</v>
      </c>
    </row>
    <row r="140" spans="1:14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</row>
    <row r="141" spans="1:14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/>
      <c r="F141" s="6"/>
      <c r="G141" s="6"/>
      <c r="H141" s="6"/>
      <c r="I141" s="6"/>
      <c r="J141" s="6"/>
      <c r="K141" s="6"/>
      <c r="L141" s="6"/>
      <c r="M141" s="6"/>
      <c r="N141" s="5">
        <f t="shared" ref="N141:N150" si="25">SUM(E141:M141)</f>
        <v>0</v>
      </c>
    </row>
    <row r="142" spans="1:14" x14ac:dyDescent="0.4">
      <c r="A142" s="11" t="s">
        <v>50</v>
      </c>
      <c r="B142" s="52"/>
      <c r="C142" s="24" t="s">
        <v>171</v>
      </c>
      <c r="D142" s="50"/>
      <c r="E142" s="6"/>
      <c r="F142" s="6"/>
      <c r="G142" s="6"/>
      <c r="H142" s="6"/>
      <c r="I142" s="6"/>
      <c r="J142" s="6"/>
      <c r="K142" s="6"/>
      <c r="L142" s="6"/>
      <c r="M142" s="6"/>
      <c r="N142" s="5">
        <f t="shared" si="25"/>
        <v>0</v>
      </c>
    </row>
    <row r="143" spans="1:14" x14ac:dyDescent="0.4">
      <c r="A143" s="7"/>
      <c r="B143" s="52"/>
      <c r="C143" s="24" t="s">
        <v>172</v>
      </c>
      <c r="D143" s="50"/>
      <c r="E143" s="6"/>
      <c r="F143" s="6"/>
      <c r="G143" s="6"/>
      <c r="H143" s="6"/>
      <c r="I143" s="6"/>
      <c r="J143" s="6"/>
      <c r="K143" s="6"/>
      <c r="L143" s="6"/>
      <c r="M143" s="6"/>
      <c r="N143" s="5">
        <f t="shared" si="25"/>
        <v>0</v>
      </c>
    </row>
    <row r="144" spans="1:14" x14ac:dyDescent="0.4">
      <c r="A144" s="7"/>
      <c r="B144" s="52"/>
      <c r="C144" s="24" t="s">
        <v>173</v>
      </c>
      <c r="D144" s="50"/>
      <c r="E144" s="6"/>
      <c r="F144" s="6"/>
      <c r="G144" s="6"/>
      <c r="H144" s="6"/>
      <c r="I144" s="6"/>
      <c r="J144" s="6"/>
      <c r="K144" s="6"/>
      <c r="L144" s="6"/>
      <c r="M144" s="6"/>
      <c r="N144" s="5">
        <f t="shared" si="25"/>
        <v>0</v>
      </c>
    </row>
    <row r="145" spans="1:14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5">
        <f t="shared" si="25"/>
        <v>0</v>
      </c>
    </row>
    <row r="146" spans="1:14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5">
        <f t="shared" si="25"/>
        <v>0</v>
      </c>
    </row>
    <row r="147" spans="1:14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5">
        <f t="shared" si="25"/>
        <v>0</v>
      </c>
    </row>
    <row r="148" spans="1:1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5">
        <f t="shared" si="25"/>
        <v>0</v>
      </c>
    </row>
    <row r="149" spans="1:1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5">
        <f t="shared" si="25"/>
        <v>0</v>
      </c>
    </row>
    <row r="150" spans="1:1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5">
        <f t="shared" si="25"/>
        <v>0</v>
      </c>
    </row>
    <row r="151" spans="1:14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N151" si="26">SUM(E141:E150)</f>
        <v>0</v>
      </c>
      <c r="F151" s="6">
        <f t="shared" si="26"/>
        <v>0</v>
      </c>
      <c r="G151" s="6">
        <f t="shared" si="26"/>
        <v>0</v>
      </c>
      <c r="H151" s="6">
        <f t="shared" si="26"/>
        <v>0</v>
      </c>
      <c r="I151" s="6">
        <f t="shared" si="26"/>
        <v>0</v>
      </c>
      <c r="J151" s="6">
        <f t="shared" si="26"/>
        <v>0</v>
      </c>
      <c r="K151" s="6">
        <f t="shared" si="26"/>
        <v>0</v>
      </c>
      <c r="L151" s="6">
        <f t="shared" si="26"/>
        <v>0</v>
      </c>
      <c r="M151" s="6">
        <f t="shared" si="26"/>
        <v>0</v>
      </c>
      <c r="N151" s="6">
        <f t="shared" si="26"/>
        <v>0</v>
      </c>
    </row>
    <row r="152" spans="1:14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5"/>
    </row>
    <row r="153" spans="1:14" x14ac:dyDescent="0.4">
      <c r="A153" s="11" t="s">
        <v>48</v>
      </c>
      <c r="B153" s="44" t="s">
        <v>65</v>
      </c>
      <c r="C153" s="81" t="s">
        <v>66</v>
      </c>
      <c r="D153" s="82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5">
        <f t="shared" ref="N153:N162" si="27">SUM(E153:M153)</f>
        <v>0</v>
      </c>
    </row>
    <row r="154" spans="1:14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5">
        <f t="shared" si="27"/>
        <v>0</v>
      </c>
    </row>
    <row r="155" spans="1:14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2</v>
      </c>
      <c r="N155" s="5">
        <f t="shared" si="27"/>
        <v>2</v>
      </c>
    </row>
    <row r="156" spans="1:14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5">
        <f t="shared" si="27"/>
        <v>1</v>
      </c>
    </row>
    <row r="157" spans="1:14" x14ac:dyDescent="0.4">
      <c r="A157" s="7"/>
      <c r="B157" s="56"/>
      <c r="C157" s="24" t="s">
        <v>177</v>
      </c>
      <c r="D157" s="57"/>
      <c r="E157" s="55">
        <v>1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0</v>
      </c>
      <c r="N157" s="5">
        <f t="shared" si="27"/>
        <v>2</v>
      </c>
    </row>
    <row r="158" spans="1:14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0</v>
      </c>
      <c r="N158" s="5">
        <f t="shared" si="27"/>
        <v>1</v>
      </c>
    </row>
    <row r="159" spans="1:14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5">
        <f t="shared" si="27"/>
        <v>0</v>
      </c>
    </row>
    <row r="160" spans="1:14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1</v>
      </c>
      <c r="I160" s="6">
        <v>1</v>
      </c>
      <c r="J160" s="6">
        <v>0</v>
      </c>
      <c r="K160" s="6">
        <v>0</v>
      </c>
      <c r="L160" s="6">
        <v>0</v>
      </c>
      <c r="M160" s="6">
        <v>0</v>
      </c>
      <c r="N160" s="5">
        <f t="shared" si="27"/>
        <v>2</v>
      </c>
    </row>
    <row r="161" spans="1:14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5">
        <f t="shared" si="27"/>
        <v>0</v>
      </c>
    </row>
    <row r="162" spans="1:14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5">
        <f t="shared" si="27"/>
        <v>0</v>
      </c>
    </row>
    <row r="163" spans="1:14" x14ac:dyDescent="0.4">
      <c r="A163" s="6" t="s">
        <v>26</v>
      </c>
      <c r="B163" s="78" t="s">
        <v>51</v>
      </c>
      <c r="C163" s="79"/>
      <c r="D163" s="80"/>
      <c r="E163" s="6">
        <f t="shared" ref="E163" si="28">SUM(E153:E162)</f>
        <v>1</v>
      </c>
      <c r="F163" s="6">
        <f t="shared" ref="F163" si="29">SUM(F153:F162)</f>
        <v>0</v>
      </c>
      <c r="G163" s="6">
        <f t="shared" ref="G163" si="30">SUM(G153:G162)</f>
        <v>0</v>
      </c>
      <c r="H163" s="6">
        <f t="shared" ref="H163" si="31">SUM(H153:H162)</f>
        <v>1</v>
      </c>
      <c r="I163" s="6">
        <f t="shared" ref="I163" si="32">SUM(I153:I162)</f>
        <v>1</v>
      </c>
      <c r="J163" s="6">
        <f t="shared" ref="J163" si="33">SUM(J153:J162)</f>
        <v>0</v>
      </c>
      <c r="K163" s="6">
        <f t="shared" ref="K163" si="34">SUM(K153:K162)</f>
        <v>2</v>
      </c>
      <c r="L163" s="6">
        <f t="shared" ref="L163" si="35">SUM(L153:L162)</f>
        <v>1</v>
      </c>
      <c r="M163" s="6">
        <f t="shared" ref="M163" si="36">SUM(M153:M162)</f>
        <v>2</v>
      </c>
      <c r="N163" s="6">
        <f t="shared" ref="N163" si="37">SUM(N153:N162)</f>
        <v>8</v>
      </c>
    </row>
    <row r="164" spans="1:14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</row>
    <row r="165" spans="1:14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5">
        <f t="shared" ref="N165:N174" si="38">SUM(E165:M165)</f>
        <v>0</v>
      </c>
    </row>
    <row r="166" spans="1:14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1</v>
      </c>
      <c r="N166" s="5">
        <f t="shared" si="38"/>
        <v>2</v>
      </c>
    </row>
    <row r="167" spans="1:1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5">
        <f t="shared" si="38"/>
        <v>0</v>
      </c>
    </row>
    <row r="168" spans="1:1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5">
        <f t="shared" si="38"/>
        <v>0</v>
      </c>
    </row>
    <row r="169" spans="1:1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5">
        <f t="shared" si="38"/>
        <v>0</v>
      </c>
    </row>
    <row r="170" spans="1:1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5">
        <f t="shared" si="38"/>
        <v>0</v>
      </c>
    </row>
    <row r="171" spans="1:1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5">
        <f t="shared" si="38"/>
        <v>0</v>
      </c>
    </row>
    <row r="172" spans="1:1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5">
        <f t="shared" si="38"/>
        <v>0</v>
      </c>
    </row>
    <row r="173" spans="1:1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5">
        <f t="shared" si="38"/>
        <v>0</v>
      </c>
    </row>
    <row r="174" spans="1:1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5">
        <f t="shared" si="38"/>
        <v>0</v>
      </c>
    </row>
    <row r="175" spans="1:14" x14ac:dyDescent="0.4">
      <c r="A175" s="6" t="s">
        <v>26</v>
      </c>
      <c r="B175" s="67" t="s">
        <v>51</v>
      </c>
      <c r="C175" s="68"/>
      <c r="D175" s="69"/>
      <c r="E175" s="6">
        <f t="shared" ref="E175" si="39">SUM(E165:E174)</f>
        <v>0</v>
      </c>
      <c r="F175" s="6">
        <f t="shared" ref="F175" si="40">SUM(F165:F174)</f>
        <v>0</v>
      </c>
      <c r="G175" s="6">
        <f t="shared" ref="G175" si="41">SUM(G165:G174)</f>
        <v>0</v>
      </c>
      <c r="H175" s="6">
        <f t="shared" ref="H175" si="42">SUM(H165:H174)</f>
        <v>0</v>
      </c>
      <c r="I175" s="6">
        <f t="shared" ref="I175" si="43">SUM(I165:I174)</f>
        <v>0</v>
      </c>
      <c r="J175" s="6">
        <f t="shared" ref="J175" si="44">SUM(J165:J174)</f>
        <v>0</v>
      </c>
      <c r="K175" s="6">
        <f t="shared" ref="K175" si="45">SUM(K165:K174)</f>
        <v>0</v>
      </c>
      <c r="L175" s="6">
        <f t="shared" ref="L175" si="46">SUM(L165:L174)</f>
        <v>1</v>
      </c>
      <c r="M175" s="6">
        <f t="shared" ref="M175" si="47">SUM(M165:M174)</f>
        <v>1</v>
      </c>
      <c r="N175" s="6">
        <f t="shared" ref="N175" si="48">SUM(N165:N174)</f>
        <v>2</v>
      </c>
    </row>
    <row r="176" spans="1:14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</row>
    <row r="177" spans="1:14" x14ac:dyDescent="0.4">
      <c r="A177" s="11" t="s">
        <v>48</v>
      </c>
      <c r="B177" s="17" t="s">
        <v>69</v>
      </c>
      <c r="C177" s="73" t="s">
        <v>70</v>
      </c>
      <c r="D177" s="74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5">
        <f t="shared" ref="N177:N186" si="49">SUM(E177:M177)</f>
        <v>1</v>
      </c>
    </row>
    <row r="178" spans="1:14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5">
        <f t="shared" si="49"/>
        <v>0</v>
      </c>
    </row>
    <row r="179" spans="1:14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5">
        <f t="shared" si="49"/>
        <v>0</v>
      </c>
    </row>
    <row r="180" spans="1:14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0</v>
      </c>
      <c r="L180" s="6">
        <v>0</v>
      </c>
      <c r="M180" s="6">
        <v>0</v>
      </c>
      <c r="N180" s="5">
        <f t="shared" si="49"/>
        <v>1</v>
      </c>
    </row>
    <row r="181" spans="1:14" x14ac:dyDescent="0.4">
      <c r="A181" s="7"/>
      <c r="B181" s="52"/>
      <c r="C181" s="24" t="s">
        <v>185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5">
        <f t="shared" si="49"/>
        <v>1</v>
      </c>
    </row>
    <row r="182" spans="1:14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5">
        <f t="shared" si="49"/>
        <v>0</v>
      </c>
    </row>
    <row r="183" spans="1:14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5">
        <f t="shared" si="49"/>
        <v>2</v>
      </c>
    </row>
    <row r="184" spans="1:14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5">
        <f t="shared" si="49"/>
        <v>0</v>
      </c>
    </row>
    <row r="185" spans="1:14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5">
        <f t="shared" si="49"/>
        <v>0</v>
      </c>
    </row>
    <row r="186" spans="1:14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5">
        <f t="shared" si="49"/>
        <v>0</v>
      </c>
    </row>
    <row r="187" spans="1:14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50">SUM(E177:E186)</f>
        <v>0</v>
      </c>
      <c r="F187" s="6">
        <f t="shared" ref="F187" si="51">SUM(F177:F186)</f>
        <v>0</v>
      </c>
      <c r="G187" s="6">
        <f t="shared" ref="G187" si="52">SUM(G177:G186)</f>
        <v>1</v>
      </c>
      <c r="H187" s="6">
        <f t="shared" ref="H187" si="53">SUM(H177:H186)</f>
        <v>1</v>
      </c>
      <c r="I187" s="6">
        <f t="shared" ref="I187" si="54">SUM(I177:I186)</f>
        <v>0</v>
      </c>
      <c r="J187" s="6">
        <f t="shared" ref="J187" si="55">SUM(J177:J186)</f>
        <v>1</v>
      </c>
      <c r="K187" s="6">
        <f t="shared" ref="K187" si="56">SUM(K177:K186)</f>
        <v>1</v>
      </c>
      <c r="L187" s="6">
        <f t="shared" ref="L187" si="57">SUM(L177:L186)</f>
        <v>0</v>
      </c>
      <c r="M187" s="6">
        <f t="shared" ref="M187" si="58">SUM(M177:M186)</f>
        <v>1</v>
      </c>
      <c r="N187" s="6">
        <f t="shared" ref="N187" si="59">SUM(N177:N186)</f>
        <v>5</v>
      </c>
    </row>
    <row r="188" spans="1:14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5"/>
    </row>
    <row r="189" spans="1:14" x14ac:dyDescent="0.4">
      <c r="A189" s="11" t="s">
        <v>48</v>
      </c>
      <c r="B189" s="17" t="s">
        <v>71</v>
      </c>
      <c r="C189" s="73" t="s">
        <v>72</v>
      </c>
      <c r="D189" s="74"/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6">
        <v>0</v>
      </c>
      <c r="N189" s="5">
        <f t="shared" ref="N189:N198" si="60">SUM(E189:M189)</f>
        <v>2</v>
      </c>
    </row>
    <row r="190" spans="1:14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1</v>
      </c>
      <c r="I190" s="6">
        <v>0</v>
      </c>
      <c r="J190" s="6">
        <v>0</v>
      </c>
      <c r="K190" s="6">
        <v>0</v>
      </c>
      <c r="L190" s="6">
        <v>0</v>
      </c>
      <c r="M190" s="6">
        <v>1</v>
      </c>
      <c r="N190" s="5">
        <f t="shared" si="60"/>
        <v>2</v>
      </c>
    </row>
    <row r="191" spans="1:14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1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5">
        <f t="shared" si="60"/>
        <v>1</v>
      </c>
    </row>
    <row r="192" spans="1:14" x14ac:dyDescent="0.4">
      <c r="A192" s="7"/>
      <c r="B192" s="52"/>
      <c r="C192" s="24" t="s">
        <v>193</v>
      </c>
      <c r="D192" s="50"/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5">
        <f t="shared" si="60"/>
        <v>1</v>
      </c>
    </row>
    <row r="193" spans="1:14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5">
        <f t="shared" si="60"/>
        <v>0</v>
      </c>
    </row>
    <row r="194" spans="1:14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5">
        <f t="shared" si="60"/>
        <v>0</v>
      </c>
    </row>
    <row r="195" spans="1:14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5">
        <f t="shared" si="60"/>
        <v>0</v>
      </c>
    </row>
    <row r="196" spans="1:14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5">
        <f t="shared" si="60"/>
        <v>0</v>
      </c>
    </row>
    <row r="197" spans="1:14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1</v>
      </c>
      <c r="J197" s="6">
        <v>0</v>
      </c>
      <c r="K197" s="6">
        <v>0</v>
      </c>
      <c r="L197" s="6">
        <v>0</v>
      </c>
      <c r="M197" s="6">
        <v>0</v>
      </c>
      <c r="N197" s="5">
        <f t="shared" si="60"/>
        <v>1</v>
      </c>
    </row>
    <row r="198" spans="1:14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5">
        <f t="shared" si="60"/>
        <v>0</v>
      </c>
    </row>
    <row r="199" spans="1:14" x14ac:dyDescent="0.4">
      <c r="A199" s="6" t="s">
        <v>26</v>
      </c>
      <c r="B199" s="67" t="s">
        <v>51</v>
      </c>
      <c r="C199" s="68"/>
      <c r="D199" s="69"/>
      <c r="E199" s="6">
        <f t="shared" ref="E199" si="61">SUM(E189:E198)</f>
        <v>2</v>
      </c>
      <c r="F199" s="6">
        <f t="shared" ref="F199" si="62">SUM(F189:F198)</f>
        <v>0</v>
      </c>
      <c r="G199" s="6">
        <f t="shared" ref="G199" si="63">SUM(G189:G198)</f>
        <v>1</v>
      </c>
      <c r="H199" s="6">
        <f t="shared" ref="H199" si="64">SUM(H189:H198)</f>
        <v>1</v>
      </c>
      <c r="I199" s="6">
        <f t="shared" ref="I199" si="65">SUM(I189:I198)</f>
        <v>1</v>
      </c>
      <c r="J199" s="6">
        <f t="shared" ref="J199" si="66">SUM(J189:J198)</f>
        <v>1</v>
      </c>
      <c r="K199" s="6">
        <f t="shared" ref="K199" si="67">SUM(K189:K198)</f>
        <v>0</v>
      </c>
      <c r="L199" s="6">
        <f t="shared" ref="L199" si="68">SUM(L189:L198)</f>
        <v>0</v>
      </c>
      <c r="M199" s="6">
        <f t="shared" ref="M199" si="69">SUM(M189:M198)</f>
        <v>1</v>
      </c>
      <c r="N199" s="6">
        <f t="shared" ref="N199" si="70">SUM(N189:N198)</f>
        <v>7</v>
      </c>
    </row>
    <row r="200" spans="1:14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</row>
    <row r="201" spans="1:14" x14ac:dyDescent="0.4">
      <c r="A201" s="11" t="s">
        <v>48</v>
      </c>
      <c r="B201" s="17" t="s">
        <v>73</v>
      </c>
      <c r="C201" s="73" t="s">
        <v>74</v>
      </c>
      <c r="D201" s="74"/>
      <c r="E201" s="6">
        <v>0</v>
      </c>
      <c r="F201" s="6">
        <v>7</v>
      </c>
      <c r="G201" s="6">
        <v>0</v>
      </c>
      <c r="H201" s="6">
        <v>0</v>
      </c>
      <c r="I201" s="6">
        <v>1</v>
      </c>
      <c r="J201" s="6">
        <v>0</v>
      </c>
      <c r="K201" s="6">
        <v>1</v>
      </c>
      <c r="L201" s="6">
        <v>0</v>
      </c>
      <c r="M201" s="6">
        <v>2</v>
      </c>
      <c r="N201" s="5">
        <f t="shared" ref="N201:N210" si="71">SUM(E201:M201)</f>
        <v>11</v>
      </c>
    </row>
    <row r="202" spans="1:14" x14ac:dyDescent="0.4">
      <c r="A202" s="11" t="s">
        <v>50</v>
      </c>
      <c r="B202" s="52"/>
      <c r="C202" s="24" t="s">
        <v>200</v>
      </c>
      <c r="D202" s="50"/>
      <c r="E202" s="6">
        <v>0</v>
      </c>
      <c r="F202" s="6">
        <v>2</v>
      </c>
      <c r="G202" s="6">
        <v>0</v>
      </c>
      <c r="H202" s="6">
        <v>0</v>
      </c>
      <c r="I202" s="6">
        <v>2</v>
      </c>
      <c r="J202" s="6">
        <v>1</v>
      </c>
      <c r="K202" s="6">
        <v>1</v>
      </c>
      <c r="L202" s="6">
        <v>0</v>
      </c>
      <c r="M202" s="6">
        <v>2</v>
      </c>
      <c r="N202" s="5">
        <f t="shared" si="71"/>
        <v>8</v>
      </c>
    </row>
    <row r="203" spans="1:14" x14ac:dyDescent="0.4">
      <c r="A203" s="7"/>
      <c r="B203" s="52"/>
      <c r="C203" s="24" t="s">
        <v>201</v>
      </c>
      <c r="D203" s="50"/>
      <c r="E203" s="6">
        <v>2</v>
      </c>
      <c r="F203" s="6">
        <v>2</v>
      </c>
      <c r="G203" s="6">
        <v>2</v>
      </c>
      <c r="H203" s="6">
        <v>1</v>
      </c>
      <c r="I203" s="6">
        <v>6</v>
      </c>
      <c r="J203" s="6">
        <v>2</v>
      </c>
      <c r="K203" s="6">
        <v>4</v>
      </c>
      <c r="L203" s="6">
        <v>3</v>
      </c>
      <c r="M203" s="6">
        <v>4</v>
      </c>
      <c r="N203" s="5">
        <f t="shared" si="71"/>
        <v>26</v>
      </c>
    </row>
    <row r="204" spans="1:14" x14ac:dyDescent="0.4">
      <c r="A204" s="7"/>
      <c r="B204" s="52"/>
      <c r="C204" s="24" t="s">
        <v>202</v>
      </c>
      <c r="D204" s="50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5">
        <f t="shared" si="71"/>
        <v>0</v>
      </c>
    </row>
    <row r="205" spans="1:14" x14ac:dyDescent="0.4">
      <c r="A205" s="7"/>
      <c r="B205" s="52"/>
      <c r="C205" s="24" t="s">
        <v>203</v>
      </c>
      <c r="D205" s="50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5">
        <f t="shared" si="71"/>
        <v>0</v>
      </c>
    </row>
    <row r="206" spans="1:14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5">
        <f t="shared" si="71"/>
        <v>0</v>
      </c>
    </row>
    <row r="207" spans="1:14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5">
        <f t="shared" si="71"/>
        <v>0</v>
      </c>
    </row>
    <row r="208" spans="1:14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5">
        <f t="shared" si="71"/>
        <v>0</v>
      </c>
    </row>
    <row r="209" spans="1:14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5">
        <f t="shared" si="71"/>
        <v>0</v>
      </c>
    </row>
    <row r="210" spans="1:14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5">
        <f t="shared" si="71"/>
        <v>0</v>
      </c>
    </row>
    <row r="211" spans="1:14" x14ac:dyDescent="0.4">
      <c r="A211" s="6" t="s">
        <v>26</v>
      </c>
      <c r="B211" s="67" t="s">
        <v>51</v>
      </c>
      <c r="C211" s="68"/>
      <c r="D211" s="69"/>
      <c r="E211" s="6">
        <f t="shared" ref="E211" si="72">SUM(E201:E210)</f>
        <v>2</v>
      </c>
      <c r="F211" s="6">
        <f t="shared" ref="F211" si="73">SUM(F201:F210)</f>
        <v>11</v>
      </c>
      <c r="G211" s="6">
        <f t="shared" ref="G211" si="74">SUM(G201:G210)</f>
        <v>2</v>
      </c>
      <c r="H211" s="6">
        <f t="shared" ref="H211" si="75">SUM(H201:H210)</f>
        <v>1</v>
      </c>
      <c r="I211" s="6">
        <f t="shared" ref="I211" si="76">SUM(I201:I210)</f>
        <v>9</v>
      </c>
      <c r="J211" s="6">
        <f t="shared" ref="J211" si="77">SUM(J201:J210)</f>
        <v>3</v>
      </c>
      <c r="K211" s="6">
        <f t="shared" ref="K211" si="78">SUM(K201:K210)</f>
        <v>6</v>
      </c>
      <c r="L211" s="6">
        <f t="shared" ref="L211" si="79">SUM(L201:L210)</f>
        <v>3</v>
      </c>
      <c r="M211" s="6">
        <f t="shared" ref="M211" si="80">SUM(M201:M210)</f>
        <v>8</v>
      </c>
      <c r="N211" s="6">
        <f t="shared" ref="N211" si="81">SUM(N201:N210)</f>
        <v>45</v>
      </c>
    </row>
    <row r="212" spans="1:14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</row>
    <row r="213" spans="1:14" x14ac:dyDescent="0.4">
      <c r="A213" s="11" t="s">
        <v>48</v>
      </c>
      <c r="B213" s="17" t="s">
        <v>75</v>
      </c>
      <c r="C213" s="73" t="s">
        <v>76</v>
      </c>
      <c r="D213" s="74"/>
      <c r="E213" s="6">
        <v>3</v>
      </c>
      <c r="F213" s="6">
        <v>3</v>
      </c>
      <c r="G213" s="6">
        <v>0</v>
      </c>
      <c r="H213" s="6">
        <v>2</v>
      </c>
      <c r="I213" s="6">
        <v>6</v>
      </c>
      <c r="J213" s="6">
        <v>1</v>
      </c>
      <c r="K213" s="6">
        <v>1</v>
      </c>
      <c r="L213" s="6">
        <v>1</v>
      </c>
      <c r="M213" s="6">
        <v>3</v>
      </c>
      <c r="N213" s="5">
        <f t="shared" ref="N213:N222" si="82">SUM(E213:M213)</f>
        <v>20</v>
      </c>
    </row>
    <row r="214" spans="1:14" x14ac:dyDescent="0.4">
      <c r="A214" s="11" t="s">
        <v>50</v>
      </c>
      <c r="B214" s="52"/>
      <c r="C214" s="24" t="s">
        <v>209</v>
      </c>
      <c r="D214" s="53"/>
      <c r="E214" s="6">
        <v>2</v>
      </c>
      <c r="F214" s="6">
        <v>5</v>
      </c>
      <c r="G214" s="6">
        <v>2</v>
      </c>
      <c r="H214" s="6">
        <v>3</v>
      </c>
      <c r="I214" s="6">
        <v>6</v>
      </c>
      <c r="J214" s="6">
        <v>0</v>
      </c>
      <c r="K214" s="6">
        <v>1</v>
      </c>
      <c r="L214" s="6">
        <v>3</v>
      </c>
      <c r="M214" s="6">
        <v>1</v>
      </c>
      <c r="N214" s="5">
        <f t="shared" si="82"/>
        <v>23</v>
      </c>
    </row>
    <row r="215" spans="1:14" x14ac:dyDescent="0.4">
      <c r="A215" s="7"/>
      <c r="B215" s="52"/>
      <c r="C215" s="24" t="s">
        <v>210</v>
      </c>
      <c r="D215" s="53"/>
      <c r="E215" s="6">
        <v>1</v>
      </c>
      <c r="F215" s="6">
        <v>4</v>
      </c>
      <c r="G215" s="6">
        <v>1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5">
        <f t="shared" si="82"/>
        <v>6</v>
      </c>
    </row>
    <row r="216" spans="1:14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1</v>
      </c>
      <c r="M216" s="6">
        <v>1</v>
      </c>
      <c r="N216" s="5">
        <f t="shared" si="82"/>
        <v>2</v>
      </c>
    </row>
    <row r="217" spans="1:1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5">
        <f t="shared" si="82"/>
        <v>0</v>
      </c>
    </row>
    <row r="218" spans="1:1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5">
        <f t="shared" si="82"/>
        <v>0</v>
      </c>
    </row>
    <row r="219" spans="1:1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5">
        <f t="shared" si="82"/>
        <v>0</v>
      </c>
    </row>
    <row r="220" spans="1:1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5">
        <f t="shared" si="82"/>
        <v>0</v>
      </c>
    </row>
    <row r="221" spans="1:1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5">
        <f t="shared" si="82"/>
        <v>0</v>
      </c>
    </row>
    <row r="222" spans="1:1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5">
        <f t="shared" si="82"/>
        <v>0</v>
      </c>
    </row>
    <row r="223" spans="1:14" x14ac:dyDescent="0.4">
      <c r="A223" s="6" t="s">
        <v>26</v>
      </c>
      <c r="B223" s="67" t="s">
        <v>51</v>
      </c>
      <c r="C223" s="68"/>
      <c r="D223" s="69"/>
      <c r="E223" s="6">
        <f t="shared" ref="E223" si="83">SUM(E213:E222)</f>
        <v>6</v>
      </c>
      <c r="F223" s="6">
        <f t="shared" ref="F223" si="84">SUM(F213:F222)</f>
        <v>12</v>
      </c>
      <c r="G223" s="6">
        <f t="shared" ref="G223" si="85">SUM(G213:G222)</f>
        <v>3</v>
      </c>
      <c r="H223" s="6">
        <f t="shared" ref="H223" si="86">SUM(H213:H222)</f>
        <v>5</v>
      </c>
      <c r="I223" s="6">
        <f t="shared" ref="I223" si="87">SUM(I213:I222)</f>
        <v>12</v>
      </c>
      <c r="J223" s="6">
        <f t="shared" ref="J223" si="88">SUM(J213:J222)</f>
        <v>1</v>
      </c>
      <c r="K223" s="6">
        <f t="shared" ref="K223" si="89">SUM(K213:K222)</f>
        <v>2</v>
      </c>
      <c r="L223" s="6">
        <f t="shared" ref="L223" si="90">SUM(L213:L222)</f>
        <v>5</v>
      </c>
      <c r="M223" s="6">
        <f t="shared" ref="M223" si="91">SUM(M213:M222)</f>
        <v>5</v>
      </c>
      <c r="N223" s="6">
        <f t="shared" ref="N223" si="92">SUM(N213:N222)</f>
        <v>51</v>
      </c>
    </row>
    <row r="224" spans="1:14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</row>
    <row r="225" spans="1:14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5">
        <f t="shared" ref="N225:N234" si="93">SUM(E225:M225)</f>
        <v>1</v>
      </c>
    </row>
    <row r="226" spans="1:14" x14ac:dyDescent="0.4">
      <c r="A226" s="11" t="s">
        <v>50</v>
      </c>
      <c r="B226" s="52"/>
      <c r="C226" s="24" t="s">
        <v>212</v>
      </c>
      <c r="D226" s="50"/>
      <c r="E226" s="6">
        <v>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5">
        <f t="shared" si="93"/>
        <v>1</v>
      </c>
    </row>
    <row r="227" spans="1:14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5">
        <f t="shared" si="93"/>
        <v>0</v>
      </c>
    </row>
    <row r="228" spans="1:14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5">
        <f t="shared" si="93"/>
        <v>0</v>
      </c>
    </row>
    <row r="229" spans="1:14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5">
        <f t="shared" si="93"/>
        <v>0</v>
      </c>
    </row>
    <row r="230" spans="1:14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5">
        <f t="shared" si="93"/>
        <v>0</v>
      </c>
    </row>
    <row r="231" spans="1:14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5">
        <f t="shared" si="93"/>
        <v>0</v>
      </c>
    </row>
    <row r="232" spans="1:1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5">
        <f t="shared" si="93"/>
        <v>0</v>
      </c>
    </row>
    <row r="233" spans="1:1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5">
        <f t="shared" si="93"/>
        <v>0</v>
      </c>
    </row>
    <row r="234" spans="1:1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5">
        <f t="shared" si="93"/>
        <v>0</v>
      </c>
    </row>
    <row r="235" spans="1:14" x14ac:dyDescent="0.4">
      <c r="A235" s="6" t="s">
        <v>26</v>
      </c>
      <c r="B235" s="67" t="s">
        <v>51</v>
      </c>
      <c r="C235" s="68"/>
      <c r="D235" s="69"/>
      <c r="E235" s="6">
        <f t="shared" ref="E235" si="94">SUM(E225:E234)</f>
        <v>1</v>
      </c>
      <c r="F235" s="6">
        <f t="shared" ref="F235" si="95">SUM(F225:F234)</f>
        <v>0</v>
      </c>
      <c r="G235" s="6">
        <f t="shared" ref="G235" si="96">SUM(G225:G234)</f>
        <v>0</v>
      </c>
      <c r="H235" s="6">
        <f t="shared" ref="H235" si="97">SUM(H225:H234)</f>
        <v>0</v>
      </c>
      <c r="I235" s="6">
        <f t="shared" ref="I235" si="98">SUM(I225:I234)</f>
        <v>0</v>
      </c>
      <c r="J235" s="6">
        <f t="shared" ref="J235" si="99">SUM(J225:J234)</f>
        <v>0</v>
      </c>
      <c r="K235" s="6">
        <f t="shared" ref="K235" si="100">SUM(K225:K234)</f>
        <v>0</v>
      </c>
      <c r="L235" s="6">
        <f t="shared" ref="L235" si="101">SUM(L225:L234)</f>
        <v>0</v>
      </c>
      <c r="M235" s="6">
        <f t="shared" ref="M235" si="102">SUM(M225:M234)</f>
        <v>1</v>
      </c>
      <c r="N235" s="6">
        <f t="shared" ref="N235" si="103">SUM(N225:N234)</f>
        <v>2</v>
      </c>
    </row>
    <row r="236" spans="1:14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</row>
    <row r="237" spans="1:14" x14ac:dyDescent="0.4">
      <c r="A237" s="11" t="s">
        <v>48</v>
      </c>
      <c r="B237" s="17" t="s">
        <v>79</v>
      </c>
      <c r="C237" s="73" t="s">
        <v>80</v>
      </c>
      <c r="D237" s="74"/>
      <c r="E237" s="6">
        <v>4</v>
      </c>
      <c r="F237" s="6">
        <v>1</v>
      </c>
      <c r="G237" s="6">
        <v>3</v>
      </c>
      <c r="H237" s="6">
        <v>0</v>
      </c>
      <c r="I237" s="6">
        <v>1</v>
      </c>
      <c r="J237" s="6">
        <v>4</v>
      </c>
      <c r="K237" s="6">
        <v>0</v>
      </c>
      <c r="L237" s="6">
        <v>0</v>
      </c>
      <c r="M237" s="6">
        <v>5</v>
      </c>
      <c r="N237" s="5">
        <f t="shared" ref="N237:N246" si="104">SUM(E237:M237)</f>
        <v>18</v>
      </c>
    </row>
    <row r="238" spans="1:14" x14ac:dyDescent="0.4">
      <c r="A238" s="11" t="s">
        <v>50</v>
      </c>
      <c r="B238" s="52"/>
      <c r="C238" s="24" t="s">
        <v>216</v>
      </c>
      <c r="D238" s="50"/>
      <c r="E238" s="6">
        <v>1</v>
      </c>
      <c r="F238" s="6">
        <v>13</v>
      </c>
      <c r="G238" s="6">
        <v>5</v>
      </c>
      <c r="H238" s="6">
        <v>9</v>
      </c>
      <c r="I238" s="6">
        <v>3</v>
      </c>
      <c r="J238" s="6">
        <v>14</v>
      </c>
      <c r="K238" s="6">
        <v>1</v>
      </c>
      <c r="L238" s="6">
        <v>1</v>
      </c>
      <c r="M238" s="6">
        <v>1</v>
      </c>
      <c r="N238" s="5">
        <f t="shared" si="104"/>
        <v>48</v>
      </c>
    </row>
    <row r="239" spans="1:14" x14ac:dyDescent="0.4">
      <c r="A239" s="7"/>
      <c r="B239" s="52"/>
      <c r="C239" s="24" t="s">
        <v>217</v>
      </c>
      <c r="D239" s="50"/>
      <c r="E239" s="6">
        <v>5</v>
      </c>
      <c r="F239" s="6">
        <v>2</v>
      </c>
      <c r="G239" s="6">
        <v>2</v>
      </c>
      <c r="H239" s="6">
        <v>0</v>
      </c>
      <c r="I239" s="6">
        <v>1</v>
      </c>
      <c r="J239" s="6">
        <v>5</v>
      </c>
      <c r="K239" s="6">
        <v>0</v>
      </c>
      <c r="L239" s="6">
        <v>0</v>
      </c>
      <c r="M239" s="6">
        <v>0</v>
      </c>
      <c r="N239" s="5">
        <f t="shared" si="104"/>
        <v>15</v>
      </c>
    </row>
    <row r="240" spans="1:14" ht="13.15" customHeight="1" x14ac:dyDescent="0.4">
      <c r="A240" s="7"/>
      <c r="B240" s="52"/>
      <c r="C240" s="24" t="s">
        <v>218</v>
      </c>
      <c r="D240" s="50"/>
      <c r="E240" s="6">
        <v>1</v>
      </c>
      <c r="F240" s="6">
        <v>0</v>
      </c>
      <c r="G240" s="6">
        <v>0</v>
      </c>
      <c r="H240" s="6">
        <v>0</v>
      </c>
      <c r="I240" s="6">
        <v>0</v>
      </c>
      <c r="J240" s="6">
        <v>1</v>
      </c>
      <c r="K240" s="6">
        <v>0</v>
      </c>
      <c r="L240" s="6">
        <v>0</v>
      </c>
      <c r="M240" s="6">
        <v>0</v>
      </c>
      <c r="N240" s="5">
        <f t="shared" si="104"/>
        <v>2</v>
      </c>
    </row>
    <row r="241" spans="1:14" x14ac:dyDescent="0.4">
      <c r="A241" s="7"/>
      <c r="B241" s="52"/>
      <c r="C241" s="24" t="s">
        <v>219</v>
      </c>
      <c r="D241" s="50"/>
      <c r="E241" s="6">
        <v>0</v>
      </c>
      <c r="F241" s="6">
        <v>1</v>
      </c>
      <c r="G241" s="6">
        <v>1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5">
        <f t="shared" si="104"/>
        <v>2</v>
      </c>
    </row>
    <row r="242" spans="1:14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5</v>
      </c>
      <c r="G242" s="6">
        <v>1</v>
      </c>
      <c r="H242" s="6">
        <v>0</v>
      </c>
      <c r="I242" s="6">
        <v>0</v>
      </c>
      <c r="J242" s="6">
        <v>1</v>
      </c>
      <c r="K242" s="6">
        <v>0</v>
      </c>
      <c r="L242" s="6">
        <v>0</v>
      </c>
      <c r="M242" s="6">
        <v>0</v>
      </c>
      <c r="N242" s="5">
        <f t="shared" si="104"/>
        <v>7</v>
      </c>
    </row>
    <row r="243" spans="1:14" x14ac:dyDescent="0.4">
      <c r="A243" s="7"/>
      <c r="B243" s="52"/>
      <c r="C243" s="24" t="s">
        <v>221</v>
      </c>
      <c r="D243" s="50"/>
      <c r="E243" s="6">
        <v>1</v>
      </c>
      <c r="F243" s="6">
        <v>0</v>
      </c>
      <c r="G243" s="6">
        <v>1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5">
        <f t="shared" si="104"/>
        <v>3</v>
      </c>
    </row>
    <row r="244" spans="1:14" x14ac:dyDescent="0.4">
      <c r="A244" s="7"/>
      <c r="B244" s="52"/>
      <c r="C244" s="24" t="s">
        <v>222</v>
      </c>
      <c r="D244" s="50"/>
      <c r="E244" s="6">
        <v>0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5">
        <f t="shared" si="104"/>
        <v>1</v>
      </c>
    </row>
    <row r="245" spans="1:14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1</v>
      </c>
      <c r="N245" s="5">
        <f t="shared" si="104"/>
        <v>1</v>
      </c>
    </row>
    <row r="246" spans="1:14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5">
        <f t="shared" si="104"/>
        <v>0</v>
      </c>
    </row>
    <row r="247" spans="1:14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05">SUM(E237:E246)</f>
        <v>12</v>
      </c>
      <c r="F247" s="6">
        <f t="shared" ref="F247" si="106">SUM(F237:F246)</f>
        <v>23</v>
      </c>
      <c r="G247" s="6">
        <f t="shared" ref="G247" si="107">SUM(G237:G246)</f>
        <v>13</v>
      </c>
      <c r="H247" s="6">
        <f t="shared" ref="H247" si="108">SUM(H237:H246)</f>
        <v>9</v>
      </c>
      <c r="I247" s="6">
        <f t="shared" ref="I247" si="109">SUM(I237:I246)</f>
        <v>6</v>
      </c>
      <c r="J247" s="6">
        <f t="shared" ref="J247" si="110">SUM(J237:J246)</f>
        <v>25</v>
      </c>
      <c r="K247" s="6">
        <f t="shared" ref="K247" si="111">SUM(K237:K246)</f>
        <v>1</v>
      </c>
      <c r="L247" s="6">
        <f t="shared" ref="L247" si="112">SUM(L237:L246)</f>
        <v>1</v>
      </c>
      <c r="M247" s="6">
        <f t="shared" ref="M247" si="113">SUM(M237:M246)</f>
        <v>7</v>
      </c>
      <c r="N247" s="6">
        <f t="shared" ref="N247" si="114">SUM(N237:N246)</f>
        <v>97</v>
      </c>
    </row>
    <row r="248" spans="1:14" x14ac:dyDescent="0.4">
      <c r="A248" s="75"/>
      <c r="B248" s="76"/>
      <c r="C248" s="76"/>
      <c r="D248" s="76"/>
      <c r="E248" s="77"/>
    </row>
    <row r="249" spans="1:14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2</v>
      </c>
      <c r="G249" s="6">
        <v>0</v>
      </c>
      <c r="H249" s="6">
        <v>0</v>
      </c>
      <c r="I249" s="6">
        <v>2</v>
      </c>
      <c r="J249" s="6">
        <v>0</v>
      </c>
      <c r="K249" s="6">
        <v>0</v>
      </c>
      <c r="L249" s="6">
        <v>0</v>
      </c>
      <c r="M249" s="6">
        <v>0</v>
      </c>
      <c r="N249" s="5">
        <f t="shared" ref="N249:N258" si="115">SUM(E249:M249)</f>
        <v>4</v>
      </c>
    </row>
    <row r="250" spans="1:14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5">
        <f t="shared" si="115"/>
        <v>1</v>
      </c>
    </row>
    <row r="251" spans="1:14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5">
        <f t="shared" si="115"/>
        <v>0</v>
      </c>
    </row>
    <row r="252" spans="1:14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5">
        <f t="shared" si="115"/>
        <v>1</v>
      </c>
    </row>
    <row r="253" spans="1:14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5">
        <f t="shared" si="115"/>
        <v>0</v>
      </c>
    </row>
    <row r="254" spans="1:14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5">
        <f t="shared" si="115"/>
        <v>0</v>
      </c>
    </row>
    <row r="255" spans="1:14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5">
        <f t="shared" si="115"/>
        <v>0</v>
      </c>
    </row>
    <row r="256" spans="1:14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5">
        <f t="shared" si="115"/>
        <v>0</v>
      </c>
    </row>
    <row r="257" spans="1:14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5">
        <f t="shared" si="115"/>
        <v>0</v>
      </c>
    </row>
    <row r="258" spans="1:14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5">
        <f t="shared" si="115"/>
        <v>0</v>
      </c>
    </row>
    <row r="259" spans="1:14" x14ac:dyDescent="0.4">
      <c r="A259" s="6" t="s">
        <v>26</v>
      </c>
      <c r="B259" s="67" t="s">
        <v>51</v>
      </c>
      <c r="C259" s="68"/>
      <c r="D259" s="69"/>
      <c r="E259" s="6">
        <f t="shared" ref="E259" si="116">SUM(E249:E258)</f>
        <v>0</v>
      </c>
      <c r="F259" s="6">
        <f t="shared" ref="F259" si="117">SUM(F249:F258)</f>
        <v>2</v>
      </c>
      <c r="G259" s="6">
        <f t="shared" ref="G259" si="118">SUM(G249:G258)</f>
        <v>1</v>
      </c>
      <c r="H259" s="6">
        <f t="shared" ref="H259" si="119">SUM(H249:H258)</f>
        <v>1</v>
      </c>
      <c r="I259" s="6">
        <f t="shared" ref="I259" si="120">SUM(I249:I258)</f>
        <v>2</v>
      </c>
      <c r="J259" s="6">
        <f t="shared" ref="J259" si="121">SUM(J249:J258)</f>
        <v>0</v>
      </c>
      <c r="K259" s="6">
        <f t="shared" ref="K259" si="122">SUM(K249:K258)</f>
        <v>0</v>
      </c>
      <c r="L259" s="6">
        <f t="shared" ref="L259" si="123">SUM(L249:L258)</f>
        <v>0</v>
      </c>
      <c r="M259" s="6">
        <f t="shared" ref="M259" si="124">SUM(M249:M258)</f>
        <v>0</v>
      </c>
      <c r="N259" s="6">
        <f t="shared" ref="N259" si="125">SUM(N249:N258)</f>
        <v>6</v>
      </c>
    </row>
    <row r="261" spans="1:14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125</v>
      </c>
      <c r="F262" s="6">
        <f t="shared" ref="F262:M262" si="126">F55+F67+F79+F91+F103+F115+F127+F139+F151+F163+F175+F187+F199+F211+F223+F235+F247+F259</f>
        <v>204</v>
      </c>
      <c r="G262" s="6">
        <f t="shared" si="126"/>
        <v>191</v>
      </c>
      <c r="H262" s="6">
        <f t="shared" si="126"/>
        <v>155</v>
      </c>
      <c r="I262" s="6">
        <f t="shared" si="126"/>
        <v>179</v>
      </c>
      <c r="J262" s="6">
        <f t="shared" si="126"/>
        <v>195</v>
      </c>
      <c r="K262" s="6">
        <f t="shared" si="126"/>
        <v>172</v>
      </c>
      <c r="L262" s="6">
        <f t="shared" si="126"/>
        <v>146</v>
      </c>
      <c r="M262" s="6">
        <f t="shared" si="126"/>
        <v>193</v>
      </c>
      <c r="N262" s="5">
        <f>SUM(E262:M262)</f>
        <v>1560</v>
      </c>
    </row>
    <row r="263" spans="1:14" x14ac:dyDescent="0.4">
      <c r="A263" s="13"/>
      <c r="B263" s="19" t="s">
        <v>87</v>
      </c>
      <c r="C263" s="65" t="s">
        <v>88</v>
      </c>
      <c r="D263" s="66"/>
      <c r="E263" s="6">
        <v>23</v>
      </c>
      <c r="F263" s="6">
        <v>31</v>
      </c>
      <c r="G263" s="6">
        <v>21</v>
      </c>
      <c r="H263" s="6">
        <v>15</v>
      </c>
      <c r="I263" s="6">
        <v>17</v>
      </c>
      <c r="J263" s="6">
        <v>16</v>
      </c>
      <c r="K263" s="6">
        <v>15</v>
      </c>
      <c r="L263" s="6">
        <v>14</v>
      </c>
      <c r="M263" s="6">
        <v>16</v>
      </c>
      <c r="N263" s="5">
        <f>SUM(E263:M263)</f>
        <v>168</v>
      </c>
    </row>
    <row r="264" spans="1:14" x14ac:dyDescent="0.4">
      <c r="A264" s="14"/>
      <c r="B264" s="19" t="s">
        <v>89</v>
      </c>
      <c r="C264" s="65" t="s">
        <v>90</v>
      </c>
      <c r="D264" s="66"/>
      <c r="E264" s="5">
        <f>SUM(E262:E263)</f>
        <v>148</v>
      </c>
      <c r="F264" s="5">
        <f t="shared" ref="F264:M264" si="127">SUM(F262:F263)</f>
        <v>235</v>
      </c>
      <c r="G264" s="5">
        <f t="shared" si="127"/>
        <v>212</v>
      </c>
      <c r="H264" s="5">
        <f t="shared" si="127"/>
        <v>170</v>
      </c>
      <c r="I264" s="5">
        <f t="shared" si="127"/>
        <v>196</v>
      </c>
      <c r="J264" s="5">
        <f t="shared" si="127"/>
        <v>211</v>
      </c>
      <c r="K264" s="5">
        <f t="shared" si="127"/>
        <v>187</v>
      </c>
      <c r="L264" s="5">
        <f t="shared" si="127"/>
        <v>160</v>
      </c>
      <c r="M264" s="5">
        <f t="shared" si="127"/>
        <v>209</v>
      </c>
      <c r="N264" s="5">
        <f>SUM(E264:M264)</f>
        <v>1728</v>
      </c>
    </row>
  </sheetData>
  <mergeCells count="86">
    <mergeCell ref="A17:D17"/>
    <mergeCell ref="B12:D12"/>
    <mergeCell ref="E12:M12"/>
    <mergeCell ref="N12:N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conditionalFormatting sqref="E14:M15">
    <cfRule type="containsBlanks" dxfId="27" priority="20">
      <formula>LEN(TRIM(E14))=0</formula>
    </cfRule>
  </conditionalFormatting>
  <conditionalFormatting sqref="E19:M20">
    <cfRule type="containsBlanks" dxfId="26" priority="23">
      <formula>LEN(TRIM(E19))=0</formula>
    </cfRule>
  </conditionalFormatting>
  <conditionalFormatting sqref="E22:M23 E25:M26 E33:M33 E35:M35 E39:M40">
    <cfRule type="containsBlanks" dxfId="25" priority="24">
      <formula>LEN(TRIM(E22))=0</formula>
    </cfRule>
  </conditionalFormatting>
  <conditionalFormatting sqref="E30:M30">
    <cfRule type="expression" dxfId="24" priority="25">
      <formula>E30&lt;&gt;E47</formula>
    </cfRule>
    <cfRule type="expression" dxfId="23" priority="26">
      <formula>E30&lt;&gt;E34</formula>
    </cfRule>
  </conditionalFormatting>
  <conditionalFormatting sqref="E34:M34">
    <cfRule type="expression" dxfId="22" priority="21">
      <formula>E30&lt;&gt;E34</formula>
    </cfRule>
    <cfRule type="expression" dxfId="21" priority="22">
      <formula>E30=E34</formula>
    </cfRule>
    <cfRule type="expression" dxfId="20" priority="27">
      <formula>E34&lt;&gt;E30</formula>
    </cfRule>
    <cfRule type="expression" dxfId="19" priority="28">
      <formula>E34&lt;&gt;E64</formula>
    </cfRule>
  </conditionalFormatting>
  <conditionalFormatting sqref="E45:M54">
    <cfRule type="containsBlanks" dxfId="18" priority="19">
      <formula>LEN(TRIM(E45))=0</formula>
    </cfRule>
  </conditionalFormatting>
  <conditionalFormatting sqref="E57:M66">
    <cfRule type="containsBlanks" dxfId="17" priority="18">
      <formula>LEN(TRIM(E57))=0</formula>
    </cfRule>
  </conditionalFormatting>
  <conditionalFormatting sqref="E69:M78">
    <cfRule type="containsBlanks" dxfId="16" priority="17">
      <formula>LEN(TRIM(E69))=0</formula>
    </cfRule>
  </conditionalFormatting>
  <conditionalFormatting sqref="E81:M90">
    <cfRule type="containsBlanks" dxfId="15" priority="16">
      <formula>LEN(TRIM(E81))=0</formula>
    </cfRule>
  </conditionalFormatting>
  <conditionalFormatting sqref="E93:M102">
    <cfRule type="containsBlanks" dxfId="14" priority="15">
      <formula>LEN(TRIM(E93))=0</formula>
    </cfRule>
  </conditionalFormatting>
  <conditionalFormatting sqref="E105:M114">
    <cfRule type="containsBlanks" dxfId="13" priority="14">
      <formula>LEN(TRIM(E105))=0</formula>
    </cfRule>
  </conditionalFormatting>
  <conditionalFormatting sqref="E117:M126">
    <cfRule type="containsBlanks" dxfId="12" priority="1">
      <formula>LEN(TRIM(E117))=0</formula>
    </cfRule>
  </conditionalFormatting>
  <conditionalFormatting sqref="E129:M138">
    <cfRule type="containsBlanks" dxfId="11" priority="13">
      <formula>LEN(TRIM(E129))=0</formula>
    </cfRule>
  </conditionalFormatting>
  <conditionalFormatting sqref="E141:M150">
    <cfRule type="containsBlanks" dxfId="10" priority="12">
      <formula>LEN(TRIM(E141))=0</formula>
    </cfRule>
  </conditionalFormatting>
  <conditionalFormatting sqref="E153:M162">
    <cfRule type="containsBlanks" dxfId="9" priority="3">
      <formula>LEN(TRIM(E153))=0</formula>
    </cfRule>
  </conditionalFormatting>
  <conditionalFormatting sqref="E165:M174">
    <cfRule type="containsBlanks" dxfId="8" priority="11">
      <formula>LEN(TRIM(E165))=0</formula>
    </cfRule>
  </conditionalFormatting>
  <conditionalFormatting sqref="E177:M186">
    <cfRule type="containsBlanks" dxfId="7" priority="10">
      <formula>LEN(TRIM(E177))=0</formula>
    </cfRule>
  </conditionalFormatting>
  <conditionalFormatting sqref="E189:M198">
    <cfRule type="containsBlanks" dxfId="6" priority="9">
      <formula>LEN(TRIM(E189))=0</formula>
    </cfRule>
  </conditionalFormatting>
  <conditionalFormatting sqref="E201:M210">
    <cfRule type="containsBlanks" dxfId="5" priority="8">
      <formula>LEN(TRIM(E201))=0</formula>
    </cfRule>
  </conditionalFormatting>
  <conditionalFormatting sqref="E213:M222">
    <cfRule type="containsBlanks" dxfId="4" priority="7">
      <formula>LEN(TRIM(E213))=0</formula>
    </cfRule>
  </conditionalFormatting>
  <conditionalFormatting sqref="E225:M234">
    <cfRule type="containsBlanks" dxfId="3" priority="6">
      <formula>LEN(TRIM(E225))=0</formula>
    </cfRule>
  </conditionalFormatting>
  <conditionalFormatting sqref="E237:M246">
    <cfRule type="containsBlanks" dxfId="2" priority="5">
      <formula>LEN(TRIM(E237))=0</formula>
    </cfRule>
  </conditionalFormatting>
  <conditionalFormatting sqref="E249:M258">
    <cfRule type="containsBlanks" dxfId="1" priority="4">
      <formula>LEN(TRIM(E249))=0</formula>
    </cfRule>
  </conditionalFormatting>
  <conditionalFormatting sqref="E262:M263">
    <cfRule type="containsBlanks" dxfId="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dimension ref="A2:R264"/>
  <sheetViews>
    <sheetView tabSelected="1" topLeftCell="A222" zoomScale="55" zoomScaleNormal="55" workbookViewId="0">
      <selection activeCell="W259" sqref="W259"/>
    </sheetView>
  </sheetViews>
  <sheetFormatPr defaultRowHeight="13.15" x14ac:dyDescent="0.4"/>
  <cols>
    <col min="3" max="3" width="67.140625" bestFit="1" customWidth="1"/>
    <col min="4" max="4" width="5.85546875" bestFit="1" customWidth="1"/>
    <col min="18" max="18" width="13.28515625" customWidth="1"/>
  </cols>
  <sheetData>
    <row r="2" spans="1:18" x14ac:dyDescent="0.4">
      <c r="C2" s="43" t="s">
        <v>104</v>
      </c>
      <c r="D2" s="43" t="s">
        <v>229</v>
      </c>
    </row>
    <row r="3" spans="1:18" x14ac:dyDescent="0.4">
      <c r="C3" s="43" t="s">
        <v>105</v>
      </c>
      <c r="D3" s="43" t="s">
        <v>106</v>
      </c>
    </row>
    <row r="4" spans="1:18" x14ac:dyDescent="0.4">
      <c r="C4" s="43" t="s">
        <v>107</v>
      </c>
      <c r="D4" s="43" t="s">
        <v>108</v>
      </c>
    </row>
    <row r="5" spans="1:18" x14ac:dyDescent="0.4">
      <c r="C5" s="43"/>
      <c r="D5" s="43"/>
    </row>
    <row r="6" spans="1:18" x14ac:dyDescent="0.4">
      <c r="C6" s="43"/>
      <c r="D6" s="43"/>
    </row>
    <row r="7" spans="1:18" x14ac:dyDescent="0.4">
      <c r="C7" s="43"/>
      <c r="D7" s="43"/>
    </row>
    <row r="8" spans="1:18" x14ac:dyDescent="0.4">
      <c r="C8" s="43"/>
      <c r="D8" s="43"/>
    </row>
    <row r="9" spans="1:18" x14ac:dyDescent="0.4">
      <c r="C9" s="43" t="s">
        <v>109</v>
      </c>
      <c r="D9" s="43" t="s">
        <v>234</v>
      </c>
    </row>
    <row r="11" spans="1:1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18" x14ac:dyDescent="0.4">
      <c r="A12" s="5" t="s">
        <v>0</v>
      </c>
      <c r="B12" s="70" t="s">
        <v>1</v>
      </c>
      <c r="C12" s="83"/>
      <c r="D12" s="74"/>
      <c r="E12" s="102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4" t="s">
        <v>103</v>
      </c>
    </row>
    <row r="13" spans="1:18" x14ac:dyDescent="0.4">
      <c r="A13" s="6" t="s">
        <v>2</v>
      </c>
      <c r="B13" s="91" t="s">
        <v>3</v>
      </c>
      <c r="C13" s="83"/>
      <c r="D13" s="7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105"/>
    </row>
    <row r="14" spans="1:18" x14ac:dyDescent="0.4">
      <c r="A14" s="7"/>
      <c r="B14" s="94" t="s">
        <v>22</v>
      </c>
      <c r="C14" s="82"/>
      <c r="D14" s="6" t="s">
        <v>23</v>
      </c>
      <c r="E14" s="6">
        <v>126</v>
      </c>
      <c r="F14" s="6">
        <v>132</v>
      </c>
      <c r="G14" s="6">
        <v>125</v>
      </c>
      <c r="H14" s="6">
        <v>131</v>
      </c>
      <c r="I14" s="6">
        <v>111</v>
      </c>
      <c r="J14" s="6">
        <v>132</v>
      </c>
      <c r="K14" s="6">
        <v>130</v>
      </c>
      <c r="L14" s="6">
        <v>143</v>
      </c>
      <c r="M14" s="6">
        <v>130</v>
      </c>
      <c r="N14" s="6">
        <v>128</v>
      </c>
      <c r="O14" s="6">
        <v>144</v>
      </c>
      <c r="P14" s="6">
        <v>134</v>
      </c>
      <c r="Q14" s="6">
        <v>135</v>
      </c>
      <c r="R14" s="5">
        <f>SUM(E14:Q14)</f>
        <v>1701</v>
      </c>
    </row>
    <row r="15" spans="1:18" x14ac:dyDescent="0.4">
      <c r="A15" s="7"/>
      <c r="B15" s="95"/>
      <c r="C15" s="88"/>
      <c r="D15" s="6" t="s">
        <v>24</v>
      </c>
      <c r="E15" s="6">
        <v>135</v>
      </c>
      <c r="F15" s="6">
        <v>127</v>
      </c>
      <c r="G15" s="6">
        <v>129</v>
      </c>
      <c r="H15" s="6">
        <v>130</v>
      </c>
      <c r="I15" s="6">
        <v>110</v>
      </c>
      <c r="J15" s="6">
        <v>124</v>
      </c>
      <c r="K15" s="6">
        <v>130</v>
      </c>
      <c r="L15" s="6">
        <v>117</v>
      </c>
      <c r="M15" s="6">
        <v>142</v>
      </c>
      <c r="N15" s="6">
        <v>134</v>
      </c>
      <c r="O15" s="6">
        <v>123</v>
      </c>
      <c r="P15" s="6">
        <v>126</v>
      </c>
      <c r="Q15" s="6">
        <v>125</v>
      </c>
      <c r="R15" s="5">
        <f>SUM(E15:Q15)</f>
        <v>1652</v>
      </c>
    </row>
    <row r="16" spans="1:18" x14ac:dyDescent="0.4">
      <c r="A16" s="8"/>
      <c r="B16" s="93"/>
      <c r="C16" s="89"/>
      <c r="D16" s="5" t="s">
        <v>25</v>
      </c>
      <c r="E16" s="5">
        <f t="shared" ref="E16:Q16" si="0">SUM(E14:E15)</f>
        <v>261</v>
      </c>
      <c r="F16" s="5">
        <f t="shared" si="0"/>
        <v>259</v>
      </c>
      <c r="G16" s="5">
        <f t="shared" si="0"/>
        <v>254</v>
      </c>
      <c r="H16" s="5">
        <f t="shared" si="0"/>
        <v>261</v>
      </c>
      <c r="I16" s="5">
        <f t="shared" si="0"/>
        <v>221</v>
      </c>
      <c r="J16" s="5">
        <f t="shared" si="0"/>
        <v>256</v>
      </c>
      <c r="K16" s="5">
        <f t="shared" si="0"/>
        <v>260</v>
      </c>
      <c r="L16" s="5">
        <f t="shared" si="0"/>
        <v>260</v>
      </c>
      <c r="M16" s="5">
        <f t="shared" si="0"/>
        <v>272</v>
      </c>
      <c r="N16" s="5">
        <f t="shared" si="0"/>
        <v>262</v>
      </c>
      <c r="O16" s="5">
        <f t="shared" si="0"/>
        <v>267</v>
      </c>
      <c r="P16" s="5">
        <f t="shared" si="0"/>
        <v>260</v>
      </c>
      <c r="Q16" s="5">
        <f t="shared" si="0"/>
        <v>260</v>
      </c>
      <c r="R16" s="5">
        <f>SUM(E16:Q16)</f>
        <v>3353</v>
      </c>
    </row>
    <row r="17" spans="1:18" x14ac:dyDescent="0.4">
      <c r="A17" s="75"/>
      <c r="B17" s="83"/>
      <c r="C17" s="83"/>
      <c r="D17" s="7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28"/>
    </row>
    <row r="18" spans="1:18" x14ac:dyDescent="0.4">
      <c r="A18" s="11" t="s">
        <v>26</v>
      </c>
      <c r="B18" s="91" t="s">
        <v>27</v>
      </c>
      <c r="C18" s="83"/>
      <c r="D18" s="7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28"/>
    </row>
    <row r="19" spans="1:18" x14ac:dyDescent="0.4">
      <c r="A19" s="11"/>
      <c r="B19" s="96" t="s">
        <v>28</v>
      </c>
      <c r="C19" s="97" t="s">
        <v>29</v>
      </c>
      <c r="D19" s="6" t="s">
        <v>23</v>
      </c>
      <c r="E19" s="6">
        <v>102</v>
      </c>
      <c r="F19" s="6">
        <v>98</v>
      </c>
      <c r="G19" s="6">
        <v>88</v>
      </c>
      <c r="H19" s="6">
        <v>90</v>
      </c>
      <c r="I19" s="6">
        <v>73</v>
      </c>
      <c r="J19" s="6">
        <v>81</v>
      </c>
      <c r="K19" s="6">
        <v>90</v>
      </c>
      <c r="L19" s="6">
        <v>95</v>
      </c>
      <c r="M19" s="6">
        <v>92</v>
      </c>
      <c r="N19" s="6">
        <v>88</v>
      </c>
      <c r="O19" s="6">
        <v>100</v>
      </c>
      <c r="P19" s="6">
        <v>88</v>
      </c>
      <c r="Q19" s="6">
        <v>89</v>
      </c>
      <c r="R19" s="5">
        <f t="shared" ref="R19:R30" si="1">SUM(E19:Q19)</f>
        <v>1174</v>
      </c>
    </row>
    <row r="20" spans="1:18" x14ac:dyDescent="0.4">
      <c r="A20" s="12"/>
      <c r="B20" s="88"/>
      <c r="C20" s="98"/>
      <c r="D20" s="6" t="s">
        <v>24</v>
      </c>
      <c r="E20" s="6">
        <v>115</v>
      </c>
      <c r="F20" s="6">
        <v>98</v>
      </c>
      <c r="G20" s="6">
        <v>107</v>
      </c>
      <c r="H20" s="6">
        <v>107</v>
      </c>
      <c r="I20" s="6">
        <v>90</v>
      </c>
      <c r="J20" s="6">
        <v>104</v>
      </c>
      <c r="K20" s="6">
        <v>110</v>
      </c>
      <c r="L20" s="6">
        <v>100</v>
      </c>
      <c r="M20" s="6">
        <v>106</v>
      </c>
      <c r="N20" s="6">
        <v>108</v>
      </c>
      <c r="O20" s="6">
        <v>99</v>
      </c>
      <c r="P20" s="6">
        <v>93</v>
      </c>
      <c r="Q20" s="6">
        <v>92</v>
      </c>
      <c r="R20" s="5">
        <f t="shared" si="1"/>
        <v>1329</v>
      </c>
    </row>
    <row r="21" spans="1:18" x14ac:dyDescent="0.4">
      <c r="A21" s="13"/>
      <c r="B21" s="89"/>
      <c r="C21" s="99"/>
      <c r="D21" s="5" t="s">
        <v>25</v>
      </c>
      <c r="E21" s="5">
        <f t="shared" ref="E21:Q21" si="2">SUM(E19:E20)</f>
        <v>217</v>
      </c>
      <c r="F21" s="5">
        <f t="shared" si="2"/>
        <v>196</v>
      </c>
      <c r="G21" s="5">
        <f t="shared" si="2"/>
        <v>195</v>
      </c>
      <c r="H21" s="5">
        <f t="shared" si="2"/>
        <v>197</v>
      </c>
      <c r="I21" s="5">
        <f t="shared" si="2"/>
        <v>163</v>
      </c>
      <c r="J21" s="5">
        <f t="shared" si="2"/>
        <v>185</v>
      </c>
      <c r="K21" s="5">
        <f t="shared" si="2"/>
        <v>200</v>
      </c>
      <c r="L21" s="5">
        <f t="shared" si="2"/>
        <v>195</v>
      </c>
      <c r="M21" s="5">
        <f t="shared" si="2"/>
        <v>198</v>
      </c>
      <c r="N21" s="5">
        <f t="shared" si="2"/>
        <v>196</v>
      </c>
      <c r="O21" s="5">
        <f t="shared" si="2"/>
        <v>199</v>
      </c>
      <c r="P21" s="5">
        <f t="shared" si="2"/>
        <v>181</v>
      </c>
      <c r="Q21" s="5">
        <f t="shared" si="2"/>
        <v>181</v>
      </c>
      <c r="R21" s="5">
        <f t="shared" si="1"/>
        <v>2503</v>
      </c>
    </row>
    <row r="22" spans="1:18" x14ac:dyDescent="0.4">
      <c r="A22" s="12"/>
      <c r="B22" s="96" t="s">
        <v>30</v>
      </c>
      <c r="C22" s="97" t="s">
        <v>31</v>
      </c>
      <c r="D22" s="6" t="s">
        <v>23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5">
        <f t="shared" si="1"/>
        <v>3</v>
      </c>
    </row>
    <row r="23" spans="1:18" x14ac:dyDescent="0.4">
      <c r="A23" s="12"/>
      <c r="B23" s="88"/>
      <c r="C23" s="98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5">
        <f t="shared" si="1"/>
        <v>2</v>
      </c>
    </row>
    <row r="24" spans="1:18" x14ac:dyDescent="0.4">
      <c r="A24" s="13"/>
      <c r="B24" s="89"/>
      <c r="C24" s="99"/>
      <c r="D24" s="5" t="s">
        <v>25</v>
      </c>
      <c r="E24" s="5">
        <f t="shared" ref="E24:Q24" si="3">SUM(E22:E23)</f>
        <v>1</v>
      </c>
      <c r="F24" s="5">
        <f t="shared" si="3"/>
        <v>0</v>
      </c>
      <c r="G24" s="5">
        <f t="shared" si="3"/>
        <v>0</v>
      </c>
      <c r="H24" s="5">
        <f t="shared" si="3"/>
        <v>0</v>
      </c>
      <c r="I24" s="5">
        <f t="shared" si="3"/>
        <v>1</v>
      </c>
      <c r="J24" s="5">
        <f t="shared" si="3"/>
        <v>2</v>
      </c>
      <c r="K24" s="5">
        <f t="shared" si="3"/>
        <v>1</v>
      </c>
      <c r="L24" s="5">
        <f t="shared" si="3"/>
        <v>0</v>
      </c>
      <c r="M24" s="5">
        <f t="shared" si="3"/>
        <v>0</v>
      </c>
      <c r="N24" s="5">
        <f t="shared" si="3"/>
        <v>0</v>
      </c>
      <c r="O24" s="5">
        <f t="shared" si="3"/>
        <v>0</v>
      </c>
      <c r="P24" s="5">
        <f t="shared" si="3"/>
        <v>0</v>
      </c>
      <c r="Q24" s="5">
        <f t="shared" si="3"/>
        <v>0</v>
      </c>
      <c r="R24" s="5">
        <f t="shared" si="1"/>
        <v>5</v>
      </c>
    </row>
    <row r="25" spans="1:18" x14ac:dyDescent="0.4">
      <c r="A25" s="12"/>
      <c r="B25" s="96" t="s">
        <v>32</v>
      </c>
      <c r="C25" s="97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1</v>
      </c>
      <c r="J25" s="6">
        <v>0</v>
      </c>
      <c r="K25" s="6">
        <v>1</v>
      </c>
      <c r="L25" s="6">
        <v>0</v>
      </c>
      <c r="M25" s="6">
        <v>0</v>
      </c>
      <c r="N25" s="6">
        <v>1</v>
      </c>
      <c r="O25" s="6">
        <v>1</v>
      </c>
      <c r="P25" s="6">
        <v>0</v>
      </c>
      <c r="Q25" s="6">
        <v>0</v>
      </c>
      <c r="R25" s="5">
        <f t="shared" si="1"/>
        <v>5</v>
      </c>
    </row>
    <row r="26" spans="1:18" x14ac:dyDescent="0.4">
      <c r="A26" s="12"/>
      <c r="B26" s="88"/>
      <c r="C26" s="98"/>
      <c r="D26" s="6" t="s">
        <v>24</v>
      </c>
      <c r="E26" s="6">
        <v>3</v>
      </c>
      <c r="F26" s="6">
        <v>0</v>
      </c>
      <c r="G26" s="6">
        <v>0</v>
      </c>
      <c r="H26" s="6">
        <v>0</v>
      </c>
      <c r="I26" s="6">
        <v>2</v>
      </c>
      <c r="J26" s="6">
        <v>0</v>
      </c>
      <c r="K26" s="6">
        <v>1</v>
      </c>
      <c r="L26" s="6">
        <v>0</v>
      </c>
      <c r="M26" s="6">
        <v>0</v>
      </c>
      <c r="N26" s="6">
        <v>1</v>
      </c>
      <c r="O26" s="6">
        <v>3</v>
      </c>
      <c r="P26" s="6">
        <v>0</v>
      </c>
      <c r="Q26" s="6">
        <v>0</v>
      </c>
      <c r="R26" s="5">
        <f t="shared" si="1"/>
        <v>10</v>
      </c>
    </row>
    <row r="27" spans="1:18" x14ac:dyDescent="0.4">
      <c r="A27" s="13"/>
      <c r="B27" s="89"/>
      <c r="C27" s="99"/>
      <c r="D27" s="5" t="s">
        <v>25</v>
      </c>
      <c r="E27" s="5">
        <f t="shared" ref="E27:Q27" si="4">SUM(E25:E26)</f>
        <v>3</v>
      </c>
      <c r="F27" s="5">
        <f t="shared" si="4"/>
        <v>1</v>
      </c>
      <c r="G27" s="5">
        <f t="shared" si="4"/>
        <v>0</v>
      </c>
      <c r="H27" s="5">
        <f t="shared" si="4"/>
        <v>0</v>
      </c>
      <c r="I27" s="5">
        <f t="shared" si="4"/>
        <v>3</v>
      </c>
      <c r="J27" s="5">
        <f t="shared" si="4"/>
        <v>0</v>
      </c>
      <c r="K27" s="5">
        <f t="shared" si="4"/>
        <v>2</v>
      </c>
      <c r="L27" s="5">
        <f t="shared" si="4"/>
        <v>0</v>
      </c>
      <c r="M27" s="5">
        <f t="shared" si="4"/>
        <v>0</v>
      </c>
      <c r="N27" s="5">
        <f t="shared" si="4"/>
        <v>2</v>
      </c>
      <c r="O27" s="5">
        <f t="shared" si="4"/>
        <v>4</v>
      </c>
      <c r="P27" s="5">
        <f t="shared" si="4"/>
        <v>0</v>
      </c>
      <c r="Q27" s="5">
        <f t="shared" si="4"/>
        <v>0</v>
      </c>
      <c r="R27" s="5">
        <f t="shared" si="1"/>
        <v>15</v>
      </c>
    </row>
    <row r="28" spans="1:18" x14ac:dyDescent="0.4">
      <c r="A28" s="13"/>
      <c r="B28" s="100" t="s">
        <v>34</v>
      </c>
      <c r="C28" s="101" t="s">
        <v>35</v>
      </c>
      <c r="D28" s="5" t="s">
        <v>23</v>
      </c>
      <c r="E28" s="5">
        <f>SUM(E19,E22,E25)</f>
        <v>103</v>
      </c>
      <c r="F28" s="5">
        <f t="shared" ref="F28:Q29" si="5">SUM(F19,F22,F25)</f>
        <v>99</v>
      </c>
      <c r="G28" s="5">
        <f t="shared" si="5"/>
        <v>88</v>
      </c>
      <c r="H28" s="5">
        <f t="shared" si="5"/>
        <v>90</v>
      </c>
      <c r="I28" s="5">
        <f t="shared" si="5"/>
        <v>74</v>
      </c>
      <c r="J28" s="5">
        <f t="shared" si="5"/>
        <v>82</v>
      </c>
      <c r="K28" s="5">
        <f t="shared" si="5"/>
        <v>92</v>
      </c>
      <c r="L28" s="5">
        <f t="shared" si="5"/>
        <v>95</v>
      </c>
      <c r="M28" s="5">
        <f t="shared" si="5"/>
        <v>92</v>
      </c>
      <c r="N28" s="5">
        <f t="shared" si="5"/>
        <v>89</v>
      </c>
      <c r="O28" s="5">
        <f t="shared" si="5"/>
        <v>101</v>
      </c>
      <c r="P28" s="5">
        <f t="shared" si="5"/>
        <v>88</v>
      </c>
      <c r="Q28" s="5">
        <f t="shared" si="5"/>
        <v>89</v>
      </c>
      <c r="R28" s="5">
        <f t="shared" si="1"/>
        <v>1182</v>
      </c>
    </row>
    <row r="29" spans="1:18" x14ac:dyDescent="0.4">
      <c r="A29" s="13"/>
      <c r="B29" s="88"/>
      <c r="C29" s="98"/>
      <c r="D29" s="5" t="s">
        <v>24</v>
      </c>
      <c r="E29" s="5">
        <f>SUM(E20,E23,E26)</f>
        <v>118</v>
      </c>
      <c r="F29" s="5">
        <f t="shared" si="5"/>
        <v>98</v>
      </c>
      <c r="G29" s="5">
        <f t="shared" si="5"/>
        <v>107</v>
      </c>
      <c r="H29" s="5">
        <f t="shared" si="5"/>
        <v>107</v>
      </c>
      <c r="I29" s="5">
        <f t="shared" si="5"/>
        <v>93</v>
      </c>
      <c r="J29" s="5">
        <f t="shared" si="5"/>
        <v>105</v>
      </c>
      <c r="K29" s="5">
        <f t="shared" si="5"/>
        <v>111</v>
      </c>
      <c r="L29" s="5">
        <f t="shared" si="5"/>
        <v>100</v>
      </c>
      <c r="M29" s="5">
        <f t="shared" si="5"/>
        <v>106</v>
      </c>
      <c r="N29" s="5">
        <f t="shared" si="5"/>
        <v>109</v>
      </c>
      <c r="O29" s="5">
        <f t="shared" si="5"/>
        <v>102</v>
      </c>
      <c r="P29" s="5">
        <f t="shared" si="5"/>
        <v>93</v>
      </c>
      <c r="Q29" s="5">
        <f t="shared" si="5"/>
        <v>92</v>
      </c>
      <c r="R29" s="5">
        <f t="shared" si="1"/>
        <v>1341</v>
      </c>
    </row>
    <row r="30" spans="1:18" x14ac:dyDescent="0.4">
      <c r="A30" s="13"/>
      <c r="B30" s="89"/>
      <c r="C30" s="99"/>
      <c r="D30" s="5" t="s">
        <v>25</v>
      </c>
      <c r="E30" s="5">
        <f t="shared" ref="E30" si="6">SUM(E28:E29)</f>
        <v>221</v>
      </c>
      <c r="F30" s="5">
        <f t="shared" ref="F30:Q30" si="7">SUM(F28:F29)</f>
        <v>197</v>
      </c>
      <c r="G30" s="5">
        <f t="shared" si="7"/>
        <v>195</v>
      </c>
      <c r="H30" s="5">
        <f t="shared" si="7"/>
        <v>197</v>
      </c>
      <c r="I30" s="5">
        <f t="shared" si="7"/>
        <v>167</v>
      </c>
      <c r="J30" s="5">
        <f t="shared" si="7"/>
        <v>187</v>
      </c>
      <c r="K30" s="5">
        <f t="shared" si="7"/>
        <v>203</v>
      </c>
      <c r="L30" s="5">
        <f t="shared" si="7"/>
        <v>195</v>
      </c>
      <c r="M30" s="5">
        <f t="shared" si="7"/>
        <v>198</v>
      </c>
      <c r="N30" s="5">
        <f t="shared" si="7"/>
        <v>198</v>
      </c>
      <c r="O30" s="5">
        <f t="shared" si="7"/>
        <v>203</v>
      </c>
      <c r="P30" s="5">
        <f t="shared" si="7"/>
        <v>181</v>
      </c>
      <c r="Q30" s="5">
        <f t="shared" si="7"/>
        <v>181</v>
      </c>
      <c r="R30" s="5">
        <f t="shared" si="1"/>
        <v>2523</v>
      </c>
    </row>
    <row r="31" spans="1:18" x14ac:dyDescent="0.4">
      <c r="A31" s="75"/>
      <c r="B31" s="83"/>
      <c r="C31" s="83"/>
      <c r="D31" s="7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28"/>
    </row>
    <row r="32" spans="1:18" x14ac:dyDescent="0.4">
      <c r="A32" s="14" t="s">
        <v>36</v>
      </c>
      <c r="B32" s="70" t="s">
        <v>37</v>
      </c>
      <c r="C32" s="83"/>
      <c r="D32" s="7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28"/>
    </row>
    <row r="33" spans="1:18" x14ac:dyDescent="0.4">
      <c r="A33" s="6">
        <v>1</v>
      </c>
      <c r="B33" s="91" t="s">
        <v>38</v>
      </c>
      <c r="C33" s="83"/>
      <c r="D33" s="74"/>
      <c r="E33" s="6">
        <v>255</v>
      </c>
      <c r="F33" s="6">
        <v>262</v>
      </c>
      <c r="G33" s="6">
        <v>260</v>
      </c>
      <c r="H33" s="6">
        <v>261</v>
      </c>
      <c r="I33" s="6">
        <v>222</v>
      </c>
      <c r="J33" s="6">
        <v>262</v>
      </c>
      <c r="K33" s="6">
        <v>266</v>
      </c>
      <c r="L33" s="6">
        <v>266</v>
      </c>
      <c r="M33" s="6">
        <v>278</v>
      </c>
      <c r="N33" s="6">
        <v>268</v>
      </c>
      <c r="O33" s="6">
        <v>273</v>
      </c>
      <c r="P33" s="6">
        <v>266</v>
      </c>
      <c r="Q33" s="6">
        <v>266</v>
      </c>
      <c r="R33" s="5">
        <f>SUM(E33:Q33)</f>
        <v>3405</v>
      </c>
    </row>
    <row r="34" spans="1:18" x14ac:dyDescent="0.4">
      <c r="A34" s="6">
        <v>2</v>
      </c>
      <c r="B34" s="91" t="s">
        <v>39</v>
      </c>
      <c r="C34" s="83"/>
      <c r="D34" s="74"/>
      <c r="E34" s="5">
        <v>221</v>
      </c>
      <c r="F34" s="5">
        <v>197</v>
      </c>
      <c r="G34" s="5">
        <v>195</v>
      </c>
      <c r="H34" s="5">
        <v>197</v>
      </c>
      <c r="I34" s="5">
        <v>167</v>
      </c>
      <c r="J34" s="5">
        <v>187</v>
      </c>
      <c r="K34" s="5">
        <v>203</v>
      </c>
      <c r="L34" s="5">
        <v>195</v>
      </c>
      <c r="M34" s="5">
        <v>198</v>
      </c>
      <c r="N34" s="5">
        <v>198</v>
      </c>
      <c r="O34" s="5">
        <v>203</v>
      </c>
      <c r="P34" s="5">
        <v>181</v>
      </c>
      <c r="Q34" s="5">
        <v>181</v>
      </c>
      <c r="R34" s="5">
        <f>SUM(E34:Q34)</f>
        <v>2523</v>
      </c>
    </row>
    <row r="35" spans="1:18" x14ac:dyDescent="0.4">
      <c r="A35" s="6">
        <v>3</v>
      </c>
      <c r="B35" s="91" t="s">
        <v>40</v>
      </c>
      <c r="C35" s="83"/>
      <c r="D35" s="7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3</v>
      </c>
      <c r="N35" s="6">
        <v>0</v>
      </c>
      <c r="O35" s="6">
        <v>0</v>
      </c>
      <c r="P35" s="6">
        <v>0</v>
      </c>
      <c r="Q35" s="6">
        <v>0</v>
      </c>
      <c r="R35" s="5">
        <f>SUM(E35:Q35)</f>
        <v>3</v>
      </c>
    </row>
    <row r="36" spans="1:18" x14ac:dyDescent="0.4">
      <c r="A36" s="6">
        <v>4</v>
      </c>
      <c r="B36" s="91" t="s">
        <v>41</v>
      </c>
      <c r="C36" s="83"/>
      <c r="D36" s="74"/>
      <c r="E36" s="5">
        <f t="shared" ref="E36:Q36" si="8">E33-(E34+E35)</f>
        <v>34</v>
      </c>
      <c r="F36" s="5">
        <f t="shared" si="8"/>
        <v>65</v>
      </c>
      <c r="G36" s="5">
        <f t="shared" si="8"/>
        <v>65</v>
      </c>
      <c r="H36" s="5">
        <f t="shared" si="8"/>
        <v>64</v>
      </c>
      <c r="I36" s="5">
        <f t="shared" si="8"/>
        <v>55</v>
      </c>
      <c r="J36" s="5">
        <f t="shared" si="8"/>
        <v>75</v>
      </c>
      <c r="K36" s="5">
        <f t="shared" si="8"/>
        <v>63</v>
      </c>
      <c r="L36" s="5">
        <f t="shared" si="8"/>
        <v>71</v>
      </c>
      <c r="M36" s="5">
        <f t="shared" si="8"/>
        <v>77</v>
      </c>
      <c r="N36" s="5">
        <f t="shared" si="8"/>
        <v>70</v>
      </c>
      <c r="O36" s="5">
        <f t="shared" si="8"/>
        <v>70</v>
      </c>
      <c r="P36" s="5">
        <f t="shared" si="8"/>
        <v>85</v>
      </c>
      <c r="Q36" s="5">
        <f t="shared" si="8"/>
        <v>85</v>
      </c>
      <c r="R36" s="5">
        <f>SUM(E36:Q36)</f>
        <v>879</v>
      </c>
    </row>
    <row r="37" spans="1:18" x14ac:dyDescent="0.4">
      <c r="A37" s="75"/>
      <c r="B37" s="83"/>
      <c r="C37" s="83"/>
      <c r="D37" s="83"/>
      <c r="E37" s="75"/>
      <c r="F37" s="106"/>
      <c r="G37" s="106"/>
      <c r="H37" s="106"/>
      <c r="I37" s="107"/>
      <c r="J37" s="6"/>
      <c r="K37" s="6"/>
      <c r="L37" s="6"/>
      <c r="M37" s="6"/>
      <c r="N37" s="10"/>
      <c r="O37" s="26"/>
      <c r="P37" s="26"/>
      <c r="Q37" s="26"/>
      <c r="R37" s="28"/>
    </row>
    <row r="38" spans="1:18" x14ac:dyDescent="0.4">
      <c r="A38" s="16" t="s">
        <v>42</v>
      </c>
      <c r="B38" s="70" t="s">
        <v>43</v>
      </c>
      <c r="C38" s="83"/>
      <c r="D38" s="7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28"/>
    </row>
    <row r="39" spans="1:18" x14ac:dyDescent="0.4">
      <c r="A39" s="11"/>
      <c r="B39" s="86" t="s">
        <v>44</v>
      </c>
      <c r="C39" s="82"/>
      <c r="D39" s="6" t="s">
        <v>23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1</v>
      </c>
      <c r="P39" s="6">
        <v>0</v>
      </c>
      <c r="Q39" s="6">
        <v>0</v>
      </c>
      <c r="R39" s="5">
        <f>SUM(E39:Q39)</f>
        <v>2</v>
      </c>
    </row>
    <row r="40" spans="1:18" x14ac:dyDescent="0.4">
      <c r="A40" s="12"/>
      <c r="B40" s="87"/>
      <c r="C40" s="88"/>
      <c r="D40" s="6" t="s">
        <v>24</v>
      </c>
      <c r="E40" s="6">
        <v>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5">
        <f>SUM(E40:Q40)</f>
        <v>2</v>
      </c>
    </row>
    <row r="41" spans="1:18" x14ac:dyDescent="0.4">
      <c r="A41" s="14"/>
      <c r="B41" s="85"/>
      <c r="C41" s="89"/>
      <c r="D41" s="5" t="s">
        <v>25</v>
      </c>
      <c r="E41" s="5">
        <f t="shared" ref="E41:Q41" si="9">SUM(E39:E40)</f>
        <v>3</v>
      </c>
      <c r="F41" s="5">
        <f t="shared" si="9"/>
        <v>0</v>
      </c>
      <c r="G41" s="5">
        <f t="shared" si="9"/>
        <v>0</v>
      </c>
      <c r="H41" s="5">
        <f t="shared" si="9"/>
        <v>0</v>
      </c>
      <c r="I41" s="5">
        <f t="shared" si="9"/>
        <v>0</v>
      </c>
      <c r="J41" s="5">
        <f t="shared" si="9"/>
        <v>0</v>
      </c>
      <c r="K41" s="5">
        <f t="shared" si="9"/>
        <v>0</v>
      </c>
      <c r="L41" s="5">
        <f t="shared" si="9"/>
        <v>0</v>
      </c>
      <c r="M41" s="5">
        <f t="shared" si="9"/>
        <v>0</v>
      </c>
      <c r="N41" s="5">
        <f t="shared" si="9"/>
        <v>0</v>
      </c>
      <c r="O41" s="5">
        <f t="shared" si="9"/>
        <v>1</v>
      </c>
      <c r="P41" s="5">
        <f t="shared" si="9"/>
        <v>0</v>
      </c>
      <c r="Q41" s="5">
        <f t="shared" si="9"/>
        <v>0</v>
      </c>
      <c r="R41" s="5">
        <f>SUM(E41:Q41)</f>
        <v>4</v>
      </c>
    </row>
    <row r="42" spans="1:18" x14ac:dyDescent="0.4">
      <c r="A42" s="84"/>
      <c r="B42" s="85"/>
      <c r="C42" s="85"/>
      <c r="D42" s="89"/>
      <c r="E42" s="75"/>
      <c r="F42" s="83"/>
      <c r="G42" s="83"/>
      <c r="H42" s="83"/>
      <c r="I42" s="74"/>
      <c r="J42" s="6"/>
      <c r="K42" s="6"/>
      <c r="L42" s="6"/>
      <c r="M42" s="6"/>
      <c r="N42" s="10"/>
      <c r="O42" s="6"/>
      <c r="P42" s="10"/>
      <c r="Q42" s="6"/>
      <c r="R42" s="5"/>
    </row>
    <row r="43" spans="1:18" ht="13.15" customHeight="1" x14ac:dyDescent="0.4">
      <c r="A43" s="16" t="s">
        <v>45</v>
      </c>
      <c r="B43" s="70" t="s">
        <v>46</v>
      </c>
      <c r="C43" s="83"/>
      <c r="D43" s="7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</row>
    <row r="44" spans="1:18" ht="13.15" customHeight="1" x14ac:dyDescent="0.4">
      <c r="A44" s="86" t="s">
        <v>47</v>
      </c>
      <c r="B44" s="90"/>
      <c r="C44" s="90"/>
      <c r="D44" s="82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5"/>
    </row>
    <row r="45" spans="1:18" x14ac:dyDescent="0.4">
      <c r="A45" s="11" t="s">
        <v>48</v>
      </c>
      <c r="B45" s="17" t="s">
        <v>28</v>
      </c>
      <c r="C45" s="73" t="s">
        <v>49</v>
      </c>
      <c r="D45" s="74"/>
      <c r="E45" s="6">
        <v>9</v>
      </c>
      <c r="F45" s="6">
        <v>6</v>
      </c>
      <c r="G45" s="6">
        <v>9</v>
      </c>
      <c r="H45" s="6">
        <v>9</v>
      </c>
      <c r="I45" s="6">
        <v>7</v>
      </c>
      <c r="J45" s="6">
        <v>12</v>
      </c>
      <c r="K45" s="6">
        <v>16</v>
      </c>
      <c r="L45" s="6">
        <v>18</v>
      </c>
      <c r="M45" s="6">
        <v>17</v>
      </c>
      <c r="N45" s="6">
        <v>4</v>
      </c>
      <c r="O45" s="6">
        <v>8</v>
      </c>
      <c r="P45" s="6">
        <v>6</v>
      </c>
      <c r="Q45" s="6">
        <v>10</v>
      </c>
      <c r="R45" s="5">
        <f t="shared" ref="R45:R54" si="10">SUM(E45:Q45)</f>
        <v>131</v>
      </c>
    </row>
    <row r="46" spans="1:18" x14ac:dyDescent="0.4">
      <c r="A46" s="11" t="s">
        <v>50</v>
      </c>
      <c r="B46" s="51"/>
      <c r="C46" s="24" t="s">
        <v>110</v>
      </c>
      <c r="D46" s="24"/>
      <c r="E46" s="6">
        <v>21</v>
      </c>
      <c r="F46" s="6">
        <v>6</v>
      </c>
      <c r="G46" s="6">
        <v>14</v>
      </c>
      <c r="H46" s="6">
        <v>9</v>
      </c>
      <c r="I46" s="6">
        <v>9</v>
      </c>
      <c r="J46" s="6">
        <v>21</v>
      </c>
      <c r="K46" s="6">
        <v>22</v>
      </c>
      <c r="L46" s="6">
        <v>19</v>
      </c>
      <c r="M46" s="6">
        <v>37</v>
      </c>
      <c r="N46" s="6">
        <v>37</v>
      </c>
      <c r="O46" s="6">
        <v>11</v>
      </c>
      <c r="P46" s="6">
        <v>7</v>
      </c>
      <c r="Q46" s="6">
        <v>13</v>
      </c>
      <c r="R46" s="5">
        <f t="shared" si="10"/>
        <v>226</v>
      </c>
    </row>
    <row r="47" spans="1:18" x14ac:dyDescent="0.4">
      <c r="A47" s="7"/>
      <c r="B47" s="52"/>
      <c r="C47" s="24" t="s">
        <v>111</v>
      </c>
      <c r="D47" s="24"/>
      <c r="E47" s="6">
        <v>4</v>
      </c>
      <c r="F47" s="6">
        <v>16</v>
      </c>
      <c r="G47" s="6">
        <v>2</v>
      </c>
      <c r="H47" s="6">
        <v>2</v>
      </c>
      <c r="I47" s="6">
        <v>2</v>
      </c>
      <c r="J47" s="6">
        <v>2</v>
      </c>
      <c r="K47" s="6">
        <v>4</v>
      </c>
      <c r="L47" s="6">
        <v>8</v>
      </c>
      <c r="M47" s="6">
        <v>6</v>
      </c>
      <c r="N47" s="6">
        <v>10</v>
      </c>
      <c r="O47" s="6">
        <v>4</v>
      </c>
      <c r="P47" s="6">
        <v>0</v>
      </c>
      <c r="Q47" s="6">
        <v>3</v>
      </c>
      <c r="R47" s="5">
        <f t="shared" si="10"/>
        <v>63</v>
      </c>
    </row>
    <row r="48" spans="1:18" x14ac:dyDescent="0.4">
      <c r="A48" s="7"/>
      <c r="B48" s="52"/>
      <c r="C48" s="24" t="s">
        <v>112</v>
      </c>
      <c r="D48" s="24"/>
      <c r="E48" s="6">
        <v>0</v>
      </c>
      <c r="F48" s="6">
        <v>4</v>
      </c>
      <c r="G48" s="6">
        <v>1</v>
      </c>
      <c r="H48" s="6">
        <v>1</v>
      </c>
      <c r="I48" s="6">
        <v>1</v>
      </c>
      <c r="J48" s="6">
        <v>2</v>
      </c>
      <c r="K48" s="6">
        <v>1</v>
      </c>
      <c r="L48" s="6">
        <v>0</v>
      </c>
      <c r="M48" s="6">
        <v>0</v>
      </c>
      <c r="N48" s="6">
        <v>0</v>
      </c>
      <c r="O48" s="6">
        <v>1</v>
      </c>
      <c r="P48" s="6">
        <v>0</v>
      </c>
      <c r="Q48" s="6">
        <v>1</v>
      </c>
      <c r="R48" s="5">
        <f t="shared" si="10"/>
        <v>12</v>
      </c>
    </row>
    <row r="49" spans="1:18" x14ac:dyDescent="0.4">
      <c r="A49" s="7"/>
      <c r="B49" s="52"/>
      <c r="C49" s="24" t="s">
        <v>113</v>
      </c>
      <c r="D49" s="24"/>
      <c r="E49" s="6">
        <v>1</v>
      </c>
      <c r="F49" s="6">
        <v>1</v>
      </c>
      <c r="G49" s="6">
        <v>0</v>
      </c>
      <c r="H49" s="6">
        <v>1</v>
      </c>
      <c r="I49" s="6">
        <v>0</v>
      </c>
      <c r="J49" s="6">
        <v>1</v>
      </c>
      <c r="K49" s="6">
        <v>1</v>
      </c>
      <c r="L49" s="6">
        <v>0</v>
      </c>
      <c r="M49" s="6">
        <v>2</v>
      </c>
      <c r="N49" s="6">
        <v>3</v>
      </c>
      <c r="O49" s="6">
        <v>1</v>
      </c>
      <c r="P49" s="6">
        <v>0</v>
      </c>
      <c r="Q49" s="6">
        <v>0</v>
      </c>
      <c r="R49" s="5">
        <f t="shared" si="10"/>
        <v>11</v>
      </c>
    </row>
    <row r="50" spans="1:18" x14ac:dyDescent="0.4">
      <c r="A50" s="7"/>
      <c r="B50" s="52"/>
      <c r="C50" s="24" t="s">
        <v>114</v>
      </c>
      <c r="D50" s="24"/>
      <c r="E50" s="6">
        <v>0</v>
      </c>
      <c r="F50" s="6">
        <v>0</v>
      </c>
      <c r="G50" s="6">
        <v>0</v>
      </c>
      <c r="H50" s="6">
        <v>1</v>
      </c>
      <c r="I50" s="6">
        <v>0</v>
      </c>
      <c r="J50" s="6">
        <v>1</v>
      </c>
      <c r="K50" s="6">
        <v>3</v>
      </c>
      <c r="L50" s="6">
        <v>2</v>
      </c>
      <c r="M50" s="6">
        <v>0</v>
      </c>
      <c r="N50" s="6">
        <v>1</v>
      </c>
      <c r="O50" s="6">
        <v>0</v>
      </c>
      <c r="P50" s="6">
        <v>1</v>
      </c>
      <c r="Q50" s="6">
        <v>0</v>
      </c>
      <c r="R50" s="5">
        <f t="shared" si="10"/>
        <v>9</v>
      </c>
    </row>
    <row r="51" spans="1:18" x14ac:dyDescent="0.4">
      <c r="A51" s="7"/>
      <c r="B51" s="52"/>
      <c r="C51" s="24" t="s">
        <v>115</v>
      </c>
      <c r="D51" s="24"/>
      <c r="E51" s="6">
        <v>0</v>
      </c>
      <c r="F51" s="6">
        <v>1</v>
      </c>
      <c r="G51" s="6">
        <v>0</v>
      </c>
      <c r="H51" s="6">
        <v>2</v>
      </c>
      <c r="I51" s="6">
        <v>1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5">
        <f t="shared" si="10"/>
        <v>5</v>
      </c>
    </row>
    <row r="52" spans="1:18" ht="13.15" customHeight="1" x14ac:dyDescent="0.4">
      <c r="A52" s="7"/>
      <c r="B52" s="52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3</v>
      </c>
      <c r="J52" s="6">
        <v>0</v>
      </c>
      <c r="K52" s="6">
        <v>0</v>
      </c>
      <c r="L52" s="6">
        <v>1</v>
      </c>
      <c r="M52" s="6">
        <v>2</v>
      </c>
      <c r="N52" s="6">
        <v>0</v>
      </c>
      <c r="O52" s="6">
        <v>1</v>
      </c>
      <c r="P52" s="6">
        <v>0</v>
      </c>
      <c r="Q52" s="6">
        <v>1</v>
      </c>
      <c r="R52" s="5">
        <f t="shared" si="10"/>
        <v>8</v>
      </c>
    </row>
    <row r="53" spans="1:18" ht="13.15" customHeight="1" x14ac:dyDescent="0.4">
      <c r="A53" s="7"/>
      <c r="B53" s="52"/>
      <c r="C53" s="24" t="s">
        <v>117</v>
      </c>
      <c r="D53" s="24"/>
      <c r="E53" s="6">
        <v>0</v>
      </c>
      <c r="F53" s="6">
        <v>0</v>
      </c>
      <c r="G53" s="6">
        <v>0</v>
      </c>
      <c r="H53" s="6">
        <v>1</v>
      </c>
      <c r="I53" s="6">
        <v>0</v>
      </c>
      <c r="J53" s="6">
        <v>0</v>
      </c>
      <c r="K53" s="6">
        <v>1</v>
      </c>
      <c r="L53" s="6">
        <v>1</v>
      </c>
      <c r="M53" s="6">
        <v>0</v>
      </c>
      <c r="N53" s="6">
        <v>2</v>
      </c>
      <c r="O53" s="6">
        <v>0</v>
      </c>
      <c r="P53" s="6">
        <v>0</v>
      </c>
      <c r="Q53" s="6">
        <v>0</v>
      </c>
      <c r="R53" s="5">
        <f t="shared" si="10"/>
        <v>5</v>
      </c>
    </row>
    <row r="54" spans="1:18" ht="13.15" customHeight="1" x14ac:dyDescent="0.4">
      <c r="A54" s="7"/>
      <c r="B54" s="52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5">
        <f t="shared" si="10"/>
        <v>1</v>
      </c>
    </row>
    <row r="55" spans="1:18" x14ac:dyDescent="0.4">
      <c r="A55" s="6" t="s">
        <v>26</v>
      </c>
      <c r="B55" s="67" t="s">
        <v>51</v>
      </c>
      <c r="C55" s="83"/>
      <c r="D55" s="74"/>
      <c r="E55" s="6">
        <f>SUM(E45:E54)</f>
        <v>35</v>
      </c>
      <c r="F55" s="6">
        <f t="shared" ref="F55:R55" si="11">SUM(F45:F54)</f>
        <v>34</v>
      </c>
      <c r="G55" s="6">
        <f t="shared" si="11"/>
        <v>26</v>
      </c>
      <c r="H55" s="6">
        <f t="shared" si="11"/>
        <v>26</v>
      </c>
      <c r="I55" s="6">
        <f t="shared" si="11"/>
        <v>23</v>
      </c>
      <c r="J55" s="6">
        <f t="shared" si="11"/>
        <v>39</v>
      </c>
      <c r="K55" s="6">
        <f t="shared" si="11"/>
        <v>48</v>
      </c>
      <c r="L55" s="6">
        <f t="shared" si="11"/>
        <v>51</v>
      </c>
      <c r="M55" s="6">
        <f t="shared" si="11"/>
        <v>64</v>
      </c>
      <c r="N55" s="6">
        <f t="shared" si="11"/>
        <v>57</v>
      </c>
      <c r="O55" s="6">
        <f t="shared" si="11"/>
        <v>26</v>
      </c>
      <c r="P55" s="6">
        <f t="shared" si="11"/>
        <v>14</v>
      </c>
      <c r="Q55" s="6">
        <f t="shared" si="11"/>
        <v>28</v>
      </c>
      <c r="R55" s="6">
        <f t="shared" si="11"/>
        <v>471</v>
      </c>
    </row>
    <row r="56" spans="1:18" x14ac:dyDescent="0.4">
      <c r="A56" s="84"/>
      <c r="B56" s="85"/>
      <c r="C56" s="85"/>
      <c r="D56" s="85"/>
      <c r="E56" s="85"/>
      <c r="R56" s="5"/>
    </row>
    <row r="57" spans="1:18" x14ac:dyDescent="0.4">
      <c r="A57" s="11" t="s">
        <v>48</v>
      </c>
      <c r="B57" s="17" t="s">
        <v>30</v>
      </c>
      <c r="C57" s="73" t="s">
        <v>52</v>
      </c>
      <c r="D57" s="74"/>
      <c r="E57" s="6">
        <v>18</v>
      </c>
      <c r="F57" s="6">
        <v>31</v>
      </c>
      <c r="G57" s="6">
        <v>9</v>
      </c>
      <c r="H57" s="6">
        <v>13</v>
      </c>
      <c r="I57" s="6">
        <v>16</v>
      </c>
      <c r="J57" s="6">
        <v>10</v>
      </c>
      <c r="K57" s="6">
        <v>17</v>
      </c>
      <c r="L57" s="6">
        <v>15</v>
      </c>
      <c r="M57" s="6">
        <v>14</v>
      </c>
      <c r="N57" s="6">
        <v>4</v>
      </c>
      <c r="O57" s="6">
        <v>18</v>
      </c>
      <c r="P57" s="6">
        <v>26</v>
      </c>
      <c r="Q57" s="6">
        <v>18</v>
      </c>
      <c r="R57" s="5">
        <f t="shared" ref="R57:R66" si="12">SUM(E57:Q57)</f>
        <v>209</v>
      </c>
    </row>
    <row r="58" spans="1:18" x14ac:dyDescent="0.4">
      <c r="A58" s="11" t="s">
        <v>50</v>
      </c>
      <c r="B58" s="52"/>
      <c r="C58" s="24" t="s">
        <v>119</v>
      </c>
      <c r="D58" s="53"/>
      <c r="E58" s="6">
        <v>11</v>
      </c>
      <c r="F58" s="6">
        <v>4</v>
      </c>
      <c r="G58" s="6">
        <v>12</v>
      </c>
      <c r="H58" s="6">
        <v>8</v>
      </c>
      <c r="I58" s="6">
        <v>8</v>
      </c>
      <c r="J58" s="6">
        <v>9</v>
      </c>
      <c r="K58" s="6">
        <v>5</v>
      </c>
      <c r="L58" s="6">
        <v>8</v>
      </c>
      <c r="M58" s="6">
        <v>11</v>
      </c>
      <c r="N58" s="6">
        <v>12</v>
      </c>
      <c r="O58" s="6">
        <v>15</v>
      </c>
      <c r="P58" s="6">
        <v>12</v>
      </c>
      <c r="Q58" s="6">
        <v>4</v>
      </c>
      <c r="R58" s="5">
        <f t="shared" si="12"/>
        <v>119</v>
      </c>
    </row>
    <row r="59" spans="1:18" x14ac:dyDescent="0.4">
      <c r="A59" s="7"/>
      <c r="B59" s="52"/>
      <c r="C59" s="24" t="s">
        <v>120</v>
      </c>
      <c r="D59" s="53"/>
      <c r="E59" s="6">
        <v>37</v>
      </c>
      <c r="F59" s="6">
        <v>47</v>
      </c>
      <c r="G59" s="6">
        <v>79</v>
      </c>
      <c r="H59" s="6">
        <v>45</v>
      </c>
      <c r="I59" s="6">
        <v>50</v>
      </c>
      <c r="J59" s="6">
        <v>40</v>
      </c>
      <c r="K59" s="6">
        <v>29</v>
      </c>
      <c r="L59" s="6">
        <v>56</v>
      </c>
      <c r="M59" s="6">
        <v>43</v>
      </c>
      <c r="N59" s="6">
        <v>60</v>
      </c>
      <c r="O59" s="6">
        <v>67</v>
      </c>
      <c r="P59" s="6">
        <v>33</v>
      </c>
      <c r="Q59" s="6">
        <v>22</v>
      </c>
      <c r="R59" s="5">
        <f t="shared" si="12"/>
        <v>608</v>
      </c>
    </row>
    <row r="60" spans="1:18" x14ac:dyDescent="0.4">
      <c r="A60" s="7"/>
      <c r="B60" s="52"/>
      <c r="C60" s="24" t="s">
        <v>121</v>
      </c>
      <c r="D60" s="53"/>
      <c r="E60" s="6">
        <v>2</v>
      </c>
      <c r="F60" s="6">
        <v>1</v>
      </c>
      <c r="G60" s="6">
        <v>2</v>
      </c>
      <c r="H60" s="6">
        <v>6</v>
      </c>
      <c r="I60" s="6">
        <v>1</v>
      </c>
      <c r="J60" s="6">
        <v>0</v>
      </c>
      <c r="K60" s="6">
        <v>1</v>
      </c>
      <c r="L60" s="6">
        <v>1</v>
      </c>
      <c r="M60" s="6">
        <v>4</v>
      </c>
      <c r="N60" s="6">
        <v>2</v>
      </c>
      <c r="O60" s="6">
        <v>1</v>
      </c>
      <c r="P60" s="6">
        <v>2</v>
      </c>
      <c r="Q60" s="6">
        <v>5</v>
      </c>
      <c r="R60" s="5">
        <f t="shared" si="12"/>
        <v>28</v>
      </c>
    </row>
    <row r="61" spans="1:18" x14ac:dyDescent="0.4">
      <c r="A61" s="7"/>
      <c r="B61" s="52"/>
      <c r="C61" s="24" t="s">
        <v>122</v>
      </c>
      <c r="D61" s="53"/>
      <c r="E61" s="6">
        <v>1</v>
      </c>
      <c r="F61" s="6">
        <v>2</v>
      </c>
      <c r="G61" s="6">
        <v>1</v>
      </c>
      <c r="H61" s="6">
        <v>0</v>
      </c>
      <c r="I61" s="6">
        <v>6</v>
      </c>
      <c r="J61" s="6">
        <v>4</v>
      </c>
      <c r="K61" s="6">
        <v>1</v>
      </c>
      <c r="L61" s="6">
        <v>0</v>
      </c>
      <c r="M61" s="6">
        <v>0</v>
      </c>
      <c r="N61" s="6">
        <v>1</v>
      </c>
      <c r="O61" s="6">
        <v>0</v>
      </c>
      <c r="P61" s="6">
        <v>1</v>
      </c>
      <c r="Q61" s="6">
        <v>4</v>
      </c>
      <c r="R61" s="5">
        <f t="shared" si="12"/>
        <v>21</v>
      </c>
    </row>
    <row r="62" spans="1:18" x14ac:dyDescent="0.4">
      <c r="A62" s="7"/>
      <c r="B62" s="52"/>
      <c r="C62" s="24" t="s">
        <v>123</v>
      </c>
      <c r="D62" s="53"/>
      <c r="E62" s="6">
        <v>1</v>
      </c>
      <c r="F62" s="6">
        <v>1</v>
      </c>
      <c r="G62" s="6">
        <v>1</v>
      </c>
      <c r="H62" s="6">
        <v>1</v>
      </c>
      <c r="I62" s="6">
        <v>0</v>
      </c>
      <c r="J62" s="6">
        <v>2</v>
      </c>
      <c r="K62" s="6">
        <v>1</v>
      </c>
      <c r="L62" s="6">
        <v>2</v>
      </c>
      <c r="M62" s="6">
        <v>2</v>
      </c>
      <c r="N62" s="6">
        <v>0</v>
      </c>
      <c r="O62" s="6">
        <v>1</v>
      </c>
      <c r="P62" s="6">
        <v>2</v>
      </c>
      <c r="Q62" s="6">
        <v>1</v>
      </c>
      <c r="R62" s="5">
        <f t="shared" si="12"/>
        <v>15</v>
      </c>
    </row>
    <row r="63" spans="1:18" ht="13.15" customHeight="1" x14ac:dyDescent="0.4">
      <c r="A63" s="7"/>
      <c r="B63" s="52"/>
      <c r="C63" s="24" t="s">
        <v>124</v>
      </c>
      <c r="D63" s="50"/>
      <c r="E63" s="6">
        <v>0</v>
      </c>
      <c r="F63" s="6">
        <v>2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5">
        <f t="shared" si="12"/>
        <v>3</v>
      </c>
    </row>
    <row r="64" spans="1:18" x14ac:dyDescent="0.4">
      <c r="A64" s="7"/>
      <c r="B64" s="52"/>
      <c r="C64" s="24" t="s">
        <v>125</v>
      </c>
      <c r="D64" s="53"/>
      <c r="E64" s="6">
        <v>2</v>
      </c>
      <c r="F64" s="6">
        <v>0</v>
      </c>
      <c r="G64" s="6">
        <v>1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5">
        <f t="shared" si="12"/>
        <v>4</v>
      </c>
    </row>
    <row r="65" spans="1:18" x14ac:dyDescent="0.4">
      <c r="A65" s="7"/>
      <c r="B65" s="52"/>
      <c r="C65" s="24" t="s">
        <v>126</v>
      </c>
      <c r="D65" s="53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2</v>
      </c>
      <c r="Q65" s="6">
        <v>1</v>
      </c>
      <c r="R65" s="5">
        <f t="shared" si="12"/>
        <v>5</v>
      </c>
    </row>
    <row r="66" spans="1:18" x14ac:dyDescent="0.4">
      <c r="A66" s="7"/>
      <c r="B66" s="52"/>
      <c r="C66" s="24" t="s">
        <v>127</v>
      </c>
      <c r="D66" s="53"/>
      <c r="E66" s="6">
        <v>1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1</v>
      </c>
      <c r="P66" s="6">
        <v>0</v>
      </c>
      <c r="Q66" s="6">
        <v>1</v>
      </c>
      <c r="R66" s="5">
        <f t="shared" si="12"/>
        <v>5</v>
      </c>
    </row>
    <row r="67" spans="1:18" x14ac:dyDescent="0.4">
      <c r="A67" s="6" t="s">
        <v>26</v>
      </c>
      <c r="B67" s="67" t="s">
        <v>51</v>
      </c>
      <c r="C67" s="83"/>
      <c r="D67" s="74"/>
      <c r="E67" s="6">
        <f t="shared" ref="E67:R67" si="13">SUM(E57:E66)</f>
        <v>73</v>
      </c>
      <c r="F67" s="6">
        <f t="shared" si="13"/>
        <v>88</v>
      </c>
      <c r="G67" s="6">
        <f t="shared" si="13"/>
        <v>105</v>
      </c>
      <c r="H67" s="6">
        <f t="shared" si="13"/>
        <v>74</v>
      </c>
      <c r="I67" s="6">
        <f t="shared" si="13"/>
        <v>81</v>
      </c>
      <c r="J67" s="6">
        <f t="shared" si="13"/>
        <v>66</v>
      </c>
      <c r="K67" s="6">
        <f t="shared" si="13"/>
        <v>55</v>
      </c>
      <c r="L67" s="6">
        <f t="shared" si="13"/>
        <v>84</v>
      </c>
      <c r="M67" s="6">
        <f t="shared" si="13"/>
        <v>74</v>
      </c>
      <c r="N67" s="6">
        <f t="shared" si="13"/>
        <v>79</v>
      </c>
      <c r="O67" s="6">
        <f t="shared" si="13"/>
        <v>103</v>
      </c>
      <c r="P67" s="6">
        <f t="shared" si="13"/>
        <v>78</v>
      </c>
      <c r="Q67" s="6">
        <f t="shared" si="13"/>
        <v>57</v>
      </c>
      <c r="R67" s="6">
        <f t="shared" si="13"/>
        <v>1017</v>
      </c>
    </row>
    <row r="68" spans="1:18" x14ac:dyDescent="0.4">
      <c r="A68" s="84"/>
      <c r="B68" s="85"/>
      <c r="C68" s="85"/>
      <c r="D68" s="85"/>
      <c r="E68" s="85"/>
    </row>
    <row r="69" spans="1:18" x14ac:dyDescent="0.4">
      <c r="A69" s="11" t="s">
        <v>48</v>
      </c>
      <c r="B69" s="17" t="s">
        <v>32</v>
      </c>
      <c r="C69" s="73" t="s">
        <v>53</v>
      </c>
      <c r="D69" s="74"/>
      <c r="E69" s="6">
        <v>3</v>
      </c>
      <c r="F69" s="6">
        <v>5</v>
      </c>
      <c r="G69" s="6">
        <v>6</v>
      </c>
      <c r="H69" s="6">
        <v>14</v>
      </c>
      <c r="I69" s="6">
        <v>7</v>
      </c>
      <c r="J69" s="6">
        <v>6</v>
      </c>
      <c r="K69" s="6">
        <v>5</v>
      </c>
      <c r="L69" s="6">
        <v>5</v>
      </c>
      <c r="M69" s="6">
        <v>7</v>
      </c>
      <c r="N69" s="6">
        <v>3</v>
      </c>
      <c r="O69" s="6">
        <v>5</v>
      </c>
      <c r="P69" s="6">
        <v>10</v>
      </c>
      <c r="Q69" s="6">
        <v>6</v>
      </c>
      <c r="R69" s="5">
        <f t="shared" ref="R69:R78" si="14">SUM(E69:Q69)</f>
        <v>82</v>
      </c>
    </row>
    <row r="70" spans="1:18" x14ac:dyDescent="0.4">
      <c r="A70" s="11" t="s">
        <v>50</v>
      </c>
      <c r="B70" s="52"/>
      <c r="C70" s="24" t="s">
        <v>128</v>
      </c>
      <c r="D70" s="50"/>
      <c r="E70" s="6">
        <v>16</v>
      </c>
      <c r="F70" s="6">
        <v>9</v>
      </c>
      <c r="G70" s="6">
        <v>7</v>
      </c>
      <c r="H70" s="6">
        <v>5</v>
      </c>
      <c r="I70" s="6">
        <v>7</v>
      </c>
      <c r="J70" s="6">
        <v>6</v>
      </c>
      <c r="K70" s="6">
        <v>10</v>
      </c>
      <c r="L70" s="6">
        <v>4</v>
      </c>
      <c r="M70" s="6">
        <v>7</v>
      </c>
      <c r="N70" s="6">
        <v>5</v>
      </c>
      <c r="O70" s="6">
        <v>4</v>
      </c>
      <c r="P70" s="6">
        <v>2</v>
      </c>
      <c r="Q70" s="6">
        <v>4</v>
      </c>
      <c r="R70" s="5">
        <f t="shared" si="14"/>
        <v>86</v>
      </c>
    </row>
    <row r="71" spans="1:18" x14ac:dyDescent="0.4">
      <c r="A71" s="7"/>
      <c r="B71" s="52"/>
      <c r="C71" s="24" t="s">
        <v>129</v>
      </c>
      <c r="D71" s="50"/>
      <c r="E71" s="6">
        <v>3</v>
      </c>
      <c r="F71" s="6">
        <v>1</v>
      </c>
      <c r="G71" s="6">
        <v>2</v>
      </c>
      <c r="H71" s="6">
        <v>4</v>
      </c>
      <c r="I71" s="6">
        <v>3</v>
      </c>
      <c r="J71" s="6">
        <v>3</v>
      </c>
      <c r="K71" s="6">
        <v>5</v>
      </c>
      <c r="L71" s="6">
        <v>2</v>
      </c>
      <c r="M71" s="6">
        <v>0</v>
      </c>
      <c r="N71" s="6">
        <v>5</v>
      </c>
      <c r="O71" s="6">
        <v>1</v>
      </c>
      <c r="P71" s="6">
        <v>3</v>
      </c>
      <c r="Q71" s="6">
        <v>1</v>
      </c>
      <c r="R71" s="5">
        <f t="shared" si="14"/>
        <v>33</v>
      </c>
    </row>
    <row r="72" spans="1:18" x14ac:dyDescent="0.4">
      <c r="A72" s="7"/>
      <c r="B72" s="52"/>
      <c r="C72" s="24" t="s">
        <v>130</v>
      </c>
      <c r="D72" s="50"/>
      <c r="E72" s="6">
        <v>2</v>
      </c>
      <c r="F72" s="6">
        <v>0</v>
      </c>
      <c r="G72" s="6">
        <v>1</v>
      </c>
      <c r="H72" s="6">
        <v>0</v>
      </c>
      <c r="I72" s="6">
        <v>1</v>
      </c>
      <c r="J72" s="6">
        <v>1</v>
      </c>
      <c r="K72" s="6">
        <v>3</v>
      </c>
      <c r="L72" s="6">
        <v>1</v>
      </c>
      <c r="M72" s="6">
        <v>0</v>
      </c>
      <c r="N72" s="6">
        <v>1</v>
      </c>
      <c r="O72" s="6">
        <v>0</v>
      </c>
      <c r="P72" s="6">
        <v>0</v>
      </c>
      <c r="Q72" s="6">
        <v>2</v>
      </c>
      <c r="R72" s="5">
        <f t="shared" si="14"/>
        <v>12</v>
      </c>
    </row>
    <row r="73" spans="1:18" x14ac:dyDescent="0.4">
      <c r="A73" s="7"/>
      <c r="B73" s="52"/>
      <c r="C73" s="24" t="s">
        <v>131</v>
      </c>
      <c r="D73" s="50"/>
      <c r="E73" s="6">
        <v>2</v>
      </c>
      <c r="F73" s="6">
        <v>0</v>
      </c>
      <c r="G73" s="6">
        <v>2</v>
      </c>
      <c r="H73" s="6">
        <v>9</v>
      </c>
      <c r="I73" s="6">
        <v>3</v>
      </c>
      <c r="J73" s="6">
        <v>1</v>
      </c>
      <c r="K73" s="6">
        <v>1</v>
      </c>
      <c r="L73" s="6">
        <v>1</v>
      </c>
      <c r="M73" s="6">
        <v>7</v>
      </c>
      <c r="N73" s="6">
        <v>4</v>
      </c>
      <c r="O73" s="6">
        <v>1</v>
      </c>
      <c r="P73" s="6">
        <v>1</v>
      </c>
      <c r="Q73" s="6">
        <v>0</v>
      </c>
      <c r="R73" s="5">
        <f t="shared" si="14"/>
        <v>32</v>
      </c>
    </row>
    <row r="74" spans="1:18" ht="13.15" customHeight="1" x14ac:dyDescent="0.4">
      <c r="A74" s="7"/>
      <c r="B74" s="52"/>
      <c r="C74" s="24" t="s">
        <v>132</v>
      </c>
      <c r="D74" s="50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0</v>
      </c>
      <c r="L74" s="6">
        <v>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5">
        <f t="shared" si="14"/>
        <v>3</v>
      </c>
    </row>
    <row r="75" spans="1:18" x14ac:dyDescent="0.4">
      <c r="A75" s="7"/>
      <c r="B75" s="52"/>
      <c r="C75" s="24" t="s">
        <v>133</v>
      </c>
      <c r="D75" s="50"/>
      <c r="E75" s="6">
        <v>0</v>
      </c>
      <c r="F75" s="6">
        <v>0</v>
      </c>
      <c r="G75" s="6">
        <v>2</v>
      </c>
      <c r="H75" s="6">
        <v>3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5">
        <f t="shared" si="14"/>
        <v>6</v>
      </c>
    </row>
    <row r="76" spans="1:18" x14ac:dyDescent="0.4">
      <c r="A76" s="7"/>
      <c r="B76" s="52"/>
      <c r="C76" s="24" t="s">
        <v>134</v>
      </c>
      <c r="D76" s="50"/>
      <c r="E76" s="6">
        <v>0</v>
      </c>
      <c r="F76" s="6">
        <v>0</v>
      </c>
      <c r="G76" s="6">
        <v>0</v>
      </c>
      <c r="H76" s="6">
        <v>1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5">
        <f t="shared" si="14"/>
        <v>2</v>
      </c>
    </row>
    <row r="77" spans="1:18" x14ac:dyDescent="0.4">
      <c r="A77" s="7"/>
      <c r="B77" s="52"/>
      <c r="C77" s="24" t="s">
        <v>135</v>
      </c>
      <c r="D77" s="50"/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5">
        <f t="shared" si="14"/>
        <v>1</v>
      </c>
    </row>
    <row r="78" spans="1:18" x14ac:dyDescent="0.4">
      <c r="A78" s="7"/>
      <c r="B78" s="52"/>
      <c r="C78" s="24" t="s">
        <v>136</v>
      </c>
      <c r="D78" s="50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5">
        <f t="shared" si="14"/>
        <v>0</v>
      </c>
    </row>
    <row r="79" spans="1:18" x14ac:dyDescent="0.4">
      <c r="A79" s="6" t="s">
        <v>26</v>
      </c>
      <c r="B79" s="67" t="s">
        <v>51</v>
      </c>
      <c r="C79" s="83"/>
      <c r="D79" s="74"/>
      <c r="E79" s="6">
        <f t="shared" ref="E79:R79" si="15">SUM(E69:E78)</f>
        <v>26</v>
      </c>
      <c r="F79" s="6">
        <f t="shared" si="15"/>
        <v>15</v>
      </c>
      <c r="G79" s="6">
        <f t="shared" si="15"/>
        <v>21</v>
      </c>
      <c r="H79" s="6">
        <f t="shared" si="15"/>
        <v>36</v>
      </c>
      <c r="I79" s="6">
        <f t="shared" si="15"/>
        <v>21</v>
      </c>
      <c r="J79" s="6">
        <f t="shared" si="15"/>
        <v>19</v>
      </c>
      <c r="K79" s="6">
        <f t="shared" si="15"/>
        <v>24</v>
      </c>
      <c r="L79" s="6">
        <f t="shared" si="15"/>
        <v>15</v>
      </c>
      <c r="M79" s="6">
        <f t="shared" si="15"/>
        <v>21</v>
      </c>
      <c r="N79" s="6">
        <f t="shared" si="15"/>
        <v>19</v>
      </c>
      <c r="O79" s="6">
        <f t="shared" si="15"/>
        <v>11</v>
      </c>
      <c r="P79" s="6">
        <f t="shared" si="15"/>
        <v>16</v>
      </c>
      <c r="Q79" s="6">
        <f t="shared" si="15"/>
        <v>13</v>
      </c>
      <c r="R79" s="6">
        <f t="shared" si="15"/>
        <v>257</v>
      </c>
    </row>
    <row r="80" spans="1:18" x14ac:dyDescent="0.4">
      <c r="A80" s="84"/>
      <c r="B80" s="85"/>
      <c r="C80" s="85"/>
      <c r="D80" s="85"/>
      <c r="E80" s="85"/>
    </row>
    <row r="81" spans="1:18" x14ac:dyDescent="0.4">
      <c r="A81" s="11" t="s">
        <v>48</v>
      </c>
      <c r="B81" s="17" t="s">
        <v>34</v>
      </c>
      <c r="C81" s="73" t="s">
        <v>54</v>
      </c>
      <c r="D81" s="74"/>
      <c r="E81" s="6">
        <v>2</v>
      </c>
      <c r="F81" s="6">
        <v>6</v>
      </c>
      <c r="G81" s="6">
        <v>3</v>
      </c>
      <c r="H81" s="6">
        <v>4</v>
      </c>
      <c r="I81" s="6">
        <v>4</v>
      </c>
      <c r="J81" s="6">
        <v>3</v>
      </c>
      <c r="K81" s="6">
        <v>4</v>
      </c>
      <c r="L81" s="6">
        <v>3</v>
      </c>
      <c r="M81" s="6">
        <v>2</v>
      </c>
      <c r="N81" s="6">
        <v>0</v>
      </c>
      <c r="O81" s="6">
        <v>1</v>
      </c>
      <c r="P81" s="6">
        <v>1</v>
      </c>
      <c r="Q81" s="6">
        <v>5</v>
      </c>
      <c r="R81" s="5">
        <f t="shared" ref="R81:R90" si="16">SUM(E81:Q81)</f>
        <v>38</v>
      </c>
    </row>
    <row r="82" spans="1:18" x14ac:dyDescent="0.4">
      <c r="A82" s="11" t="s">
        <v>50</v>
      </c>
      <c r="B82" s="52"/>
      <c r="C82" s="24" t="s">
        <v>137</v>
      </c>
      <c r="D82" s="50"/>
      <c r="E82" s="6">
        <v>6</v>
      </c>
      <c r="F82" s="6">
        <v>2</v>
      </c>
      <c r="G82" s="6">
        <v>2</v>
      </c>
      <c r="H82" s="6">
        <v>5</v>
      </c>
      <c r="I82" s="6">
        <v>9</v>
      </c>
      <c r="J82" s="6">
        <v>3</v>
      </c>
      <c r="K82" s="6">
        <v>2</v>
      </c>
      <c r="L82" s="6">
        <v>1</v>
      </c>
      <c r="M82" s="6">
        <v>0</v>
      </c>
      <c r="N82" s="6">
        <v>2</v>
      </c>
      <c r="O82" s="6">
        <v>2</v>
      </c>
      <c r="P82" s="6">
        <v>2</v>
      </c>
      <c r="Q82" s="6">
        <v>3</v>
      </c>
      <c r="R82" s="5">
        <f t="shared" si="16"/>
        <v>39</v>
      </c>
    </row>
    <row r="83" spans="1:18" x14ac:dyDescent="0.4">
      <c r="A83" s="7"/>
      <c r="B83" s="52"/>
      <c r="C83" s="24" t="s">
        <v>138</v>
      </c>
      <c r="D83" s="50"/>
      <c r="E83" s="6">
        <v>0</v>
      </c>
      <c r="F83" s="6">
        <v>2</v>
      </c>
      <c r="G83" s="6">
        <v>0</v>
      </c>
      <c r="H83" s="6">
        <v>0</v>
      </c>
      <c r="I83" s="6">
        <v>0</v>
      </c>
      <c r="J83" s="6">
        <v>2</v>
      </c>
      <c r="K83" s="6">
        <v>0</v>
      </c>
      <c r="L83" s="6">
        <v>0</v>
      </c>
      <c r="M83" s="6">
        <v>1</v>
      </c>
      <c r="N83" s="6">
        <v>0</v>
      </c>
      <c r="O83" s="6">
        <v>1</v>
      </c>
      <c r="P83" s="6">
        <v>1</v>
      </c>
      <c r="Q83" s="6">
        <v>0</v>
      </c>
      <c r="R83" s="5">
        <f t="shared" si="16"/>
        <v>7</v>
      </c>
    </row>
    <row r="84" spans="1:18" x14ac:dyDescent="0.4">
      <c r="A84" s="7"/>
      <c r="B84" s="52"/>
      <c r="C84" s="24" t="s">
        <v>139</v>
      </c>
      <c r="D84" s="50"/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0</v>
      </c>
      <c r="Q84" s="6">
        <v>0</v>
      </c>
      <c r="R84" s="5">
        <f t="shared" si="16"/>
        <v>2</v>
      </c>
    </row>
    <row r="85" spans="1:18" ht="13.15" customHeight="1" x14ac:dyDescent="0.4">
      <c r="A85" s="7"/>
      <c r="B85" s="52"/>
      <c r="C85" s="24" t="s">
        <v>140</v>
      </c>
      <c r="D85" s="50"/>
      <c r="E85" s="6">
        <v>2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5">
        <f t="shared" si="16"/>
        <v>3</v>
      </c>
    </row>
    <row r="86" spans="1:18" x14ac:dyDescent="0.4">
      <c r="A86" s="7"/>
      <c r="B86" s="52"/>
      <c r="C86" s="24" t="s">
        <v>141</v>
      </c>
      <c r="D86" s="50"/>
      <c r="E86" s="6">
        <v>8</v>
      </c>
      <c r="F86" s="6">
        <v>1</v>
      </c>
      <c r="G86" s="6">
        <v>0</v>
      </c>
      <c r="H86" s="6">
        <v>0</v>
      </c>
      <c r="I86" s="6">
        <v>0</v>
      </c>
      <c r="J86" s="6">
        <v>5</v>
      </c>
      <c r="K86" s="6">
        <v>1</v>
      </c>
      <c r="L86" s="6">
        <v>1</v>
      </c>
      <c r="M86" s="6">
        <v>9</v>
      </c>
      <c r="N86" s="6">
        <v>2</v>
      </c>
      <c r="O86" s="6">
        <v>0</v>
      </c>
      <c r="P86" s="6">
        <v>0</v>
      </c>
      <c r="Q86" s="6">
        <v>1</v>
      </c>
      <c r="R86" s="5">
        <f t="shared" si="16"/>
        <v>28</v>
      </c>
    </row>
    <row r="87" spans="1:18" x14ac:dyDescent="0.4">
      <c r="A87" s="7"/>
      <c r="B87" s="52"/>
      <c r="C87" s="24" t="s">
        <v>142</v>
      </c>
      <c r="D87" s="50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5">
        <f t="shared" si="16"/>
        <v>0</v>
      </c>
    </row>
    <row r="88" spans="1:18" x14ac:dyDescent="0.4">
      <c r="A88" s="7"/>
      <c r="B88" s="52"/>
      <c r="C88" s="24" t="s">
        <v>143</v>
      </c>
      <c r="D88" s="50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5">
        <f t="shared" si="16"/>
        <v>0</v>
      </c>
    </row>
    <row r="89" spans="1:18" x14ac:dyDescent="0.4">
      <c r="A89" s="7"/>
      <c r="B89" s="52"/>
      <c r="C89" s="24" t="s">
        <v>144</v>
      </c>
      <c r="D89" s="50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5">
        <f t="shared" si="16"/>
        <v>0</v>
      </c>
    </row>
    <row r="90" spans="1:18" x14ac:dyDescent="0.4">
      <c r="A90" s="7"/>
      <c r="B90" s="52"/>
      <c r="C90" s="24" t="s">
        <v>145</v>
      </c>
      <c r="D90" s="50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5">
        <f t="shared" si="16"/>
        <v>2</v>
      </c>
    </row>
    <row r="91" spans="1:18" x14ac:dyDescent="0.4">
      <c r="A91" s="6" t="s">
        <v>26</v>
      </c>
      <c r="B91" s="67" t="s">
        <v>51</v>
      </c>
      <c r="C91" s="83"/>
      <c r="D91" s="74"/>
      <c r="E91" s="6">
        <f t="shared" ref="E91:R91" si="17">SUM(E81:E90)</f>
        <v>19</v>
      </c>
      <c r="F91" s="6">
        <f t="shared" si="17"/>
        <v>11</v>
      </c>
      <c r="G91" s="6">
        <f t="shared" si="17"/>
        <v>5</v>
      </c>
      <c r="H91" s="6">
        <f t="shared" si="17"/>
        <v>9</v>
      </c>
      <c r="I91" s="6">
        <f t="shared" si="17"/>
        <v>13</v>
      </c>
      <c r="J91" s="6">
        <f t="shared" si="17"/>
        <v>13</v>
      </c>
      <c r="K91" s="6">
        <f t="shared" si="17"/>
        <v>8</v>
      </c>
      <c r="L91" s="6">
        <f t="shared" si="17"/>
        <v>6</v>
      </c>
      <c r="M91" s="6">
        <f t="shared" si="17"/>
        <v>12</v>
      </c>
      <c r="N91" s="6">
        <f t="shared" si="17"/>
        <v>5</v>
      </c>
      <c r="O91" s="6">
        <f t="shared" si="17"/>
        <v>5</v>
      </c>
      <c r="P91" s="6">
        <f t="shared" si="17"/>
        <v>4</v>
      </c>
      <c r="Q91" s="6">
        <f t="shared" si="17"/>
        <v>9</v>
      </c>
      <c r="R91" s="6">
        <f t="shared" si="17"/>
        <v>119</v>
      </c>
    </row>
    <row r="92" spans="1:18" x14ac:dyDescent="0.4">
      <c r="A92" s="84"/>
      <c r="B92" s="85"/>
      <c r="C92" s="85"/>
      <c r="D92" s="85"/>
      <c r="E92" s="85"/>
    </row>
    <row r="93" spans="1:18" x14ac:dyDescent="0.4">
      <c r="A93" s="11" t="s">
        <v>48</v>
      </c>
      <c r="B93" s="17" t="s">
        <v>55</v>
      </c>
      <c r="C93" s="73" t="s">
        <v>56</v>
      </c>
      <c r="D93" s="74"/>
      <c r="E93" s="6">
        <v>1</v>
      </c>
      <c r="F93" s="6">
        <v>3</v>
      </c>
      <c r="G93" s="6">
        <v>0</v>
      </c>
      <c r="H93" s="6">
        <v>1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2</v>
      </c>
      <c r="O93" s="6">
        <v>1</v>
      </c>
      <c r="P93" s="6">
        <v>0</v>
      </c>
      <c r="Q93" s="6">
        <v>0</v>
      </c>
      <c r="R93" s="5">
        <f t="shared" ref="R93:R102" si="18">SUM(E93:Q93)</f>
        <v>9</v>
      </c>
    </row>
    <row r="94" spans="1:18" x14ac:dyDescent="0.4">
      <c r="A94" s="11" t="s">
        <v>50</v>
      </c>
      <c r="B94" s="52"/>
      <c r="C94" s="24" t="s">
        <v>146</v>
      </c>
      <c r="D94" s="50"/>
      <c r="E94" s="6">
        <v>0</v>
      </c>
      <c r="F94" s="6">
        <v>0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6">
        <v>1</v>
      </c>
      <c r="M94" s="6">
        <v>0</v>
      </c>
      <c r="N94" s="6">
        <v>0</v>
      </c>
      <c r="O94" s="6">
        <v>2</v>
      </c>
      <c r="P94" s="6">
        <v>0</v>
      </c>
      <c r="Q94" s="6">
        <v>0</v>
      </c>
      <c r="R94" s="5">
        <f t="shared" si="18"/>
        <v>5</v>
      </c>
    </row>
    <row r="95" spans="1:18" x14ac:dyDescent="0.4">
      <c r="A95" s="7"/>
      <c r="B95" s="52"/>
      <c r="C95" s="24" t="s">
        <v>147</v>
      </c>
      <c r="D95" s="50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5">
        <f t="shared" si="18"/>
        <v>0</v>
      </c>
    </row>
    <row r="96" spans="1:18" ht="13.15" customHeight="1" x14ac:dyDescent="0.4">
      <c r="A96" s="7"/>
      <c r="B96" s="52"/>
      <c r="C96" s="24" t="s">
        <v>148</v>
      </c>
      <c r="D96" s="50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5">
        <f t="shared" si="18"/>
        <v>1</v>
      </c>
    </row>
    <row r="97" spans="1:18" x14ac:dyDescent="0.4">
      <c r="A97" s="7"/>
      <c r="B97" s="52"/>
      <c r="C97" s="24" t="s">
        <v>149</v>
      </c>
      <c r="D97" s="50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5">
        <f t="shared" si="18"/>
        <v>2</v>
      </c>
    </row>
    <row r="98" spans="1:18" x14ac:dyDescent="0.4">
      <c r="A98" s="7"/>
      <c r="B98" s="52"/>
      <c r="C98" s="24" t="s">
        <v>150</v>
      </c>
      <c r="D98" s="50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5">
        <f t="shared" si="18"/>
        <v>0</v>
      </c>
    </row>
    <row r="99" spans="1:18" x14ac:dyDescent="0.4">
      <c r="A99" s="7"/>
      <c r="B99" s="52"/>
      <c r="C99" s="24" t="s">
        <v>151</v>
      </c>
      <c r="D99" s="50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5">
        <f t="shared" si="18"/>
        <v>0</v>
      </c>
    </row>
    <row r="100" spans="1:18" x14ac:dyDescent="0.4">
      <c r="A100" s="7"/>
      <c r="B100" s="52"/>
      <c r="C100" s="24" t="s">
        <v>152</v>
      </c>
      <c r="D100" s="50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5">
        <f t="shared" si="18"/>
        <v>0</v>
      </c>
    </row>
    <row r="101" spans="1:18" x14ac:dyDescent="0.4">
      <c r="A101" s="7"/>
      <c r="B101" s="52"/>
      <c r="C101" s="24" t="s">
        <v>153</v>
      </c>
      <c r="D101" s="50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1</v>
      </c>
      <c r="Q101" s="6">
        <v>0</v>
      </c>
      <c r="R101" s="5">
        <f t="shared" si="18"/>
        <v>1</v>
      </c>
    </row>
    <row r="102" spans="1:18" x14ac:dyDescent="0.4">
      <c r="A102" s="7"/>
      <c r="B102" s="52"/>
      <c r="C102" s="24" t="s">
        <v>154</v>
      </c>
      <c r="D102" s="50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5">
        <f t="shared" si="18"/>
        <v>0</v>
      </c>
    </row>
    <row r="103" spans="1:18" x14ac:dyDescent="0.4">
      <c r="A103" s="6" t="s">
        <v>26</v>
      </c>
      <c r="B103" s="67" t="s">
        <v>51</v>
      </c>
      <c r="C103" s="83"/>
      <c r="D103" s="74"/>
      <c r="E103" s="6">
        <f t="shared" ref="E103:R103" si="19">SUM(E93:E102)</f>
        <v>1</v>
      </c>
      <c r="F103" s="6">
        <f t="shared" si="19"/>
        <v>3</v>
      </c>
      <c r="G103" s="6">
        <f t="shared" si="19"/>
        <v>1</v>
      </c>
      <c r="H103" s="6">
        <f t="shared" si="19"/>
        <v>1</v>
      </c>
      <c r="I103" s="6">
        <f t="shared" si="19"/>
        <v>0</v>
      </c>
      <c r="J103" s="6">
        <f t="shared" si="19"/>
        <v>2</v>
      </c>
      <c r="K103" s="6">
        <f t="shared" si="19"/>
        <v>1</v>
      </c>
      <c r="L103" s="6">
        <f t="shared" si="19"/>
        <v>1</v>
      </c>
      <c r="M103" s="6">
        <f t="shared" si="19"/>
        <v>0</v>
      </c>
      <c r="N103" s="6">
        <f t="shared" si="19"/>
        <v>2</v>
      </c>
      <c r="O103" s="6">
        <f t="shared" si="19"/>
        <v>5</v>
      </c>
      <c r="P103" s="6">
        <f t="shared" si="19"/>
        <v>1</v>
      </c>
      <c r="Q103" s="6">
        <f t="shared" si="19"/>
        <v>0</v>
      </c>
      <c r="R103" s="6">
        <f t="shared" si="19"/>
        <v>18</v>
      </c>
    </row>
    <row r="104" spans="1:18" x14ac:dyDescent="0.4">
      <c r="A104" s="84"/>
      <c r="B104" s="85"/>
      <c r="C104" s="85"/>
      <c r="D104" s="85"/>
      <c r="E104" s="8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x14ac:dyDescent="0.4">
      <c r="A105" s="11" t="s">
        <v>48</v>
      </c>
      <c r="B105" s="17" t="s">
        <v>57</v>
      </c>
      <c r="C105" s="73" t="s">
        <v>58</v>
      </c>
      <c r="D105" s="74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1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5">
        <f>SUM(E105:Q105)</f>
        <v>2</v>
      </c>
    </row>
    <row r="106" spans="1:18" x14ac:dyDescent="0.4">
      <c r="A106" s="11" t="s">
        <v>50</v>
      </c>
      <c r="B106" s="52"/>
      <c r="C106" s="24" t="s">
        <v>155</v>
      </c>
      <c r="D106" s="50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5">
        <f>SUM(E106:Q106)</f>
        <v>1</v>
      </c>
    </row>
    <row r="107" spans="1:18" ht="13.15" customHeight="1" x14ac:dyDescent="0.4">
      <c r="A107" s="7"/>
      <c r="B107" s="52"/>
      <c r="C107" s="24" t="s">
        <v>156</v>
      </c>
      <c r="D107" s="50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5">
        <f>SUM(E107:Q107)</f>
        <v>1</v>
      </c>
    </row>
    <row r="108" spans="1:18" x14ac:dyDescent="0.4">
      <c r="A108" s="7"/>
      <c r="B108" s="45"/>
      <c r="C108" s="46"/>
      <c r="D108" s="48"/>
      <c r="E108" s="5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5">
        <f t="shared" ref="R108:R114" si="20">SUM(E108:Q108)</f>
        <v>0</v>
      </c>
    </row>
    <row r="109" spans="1:18" x14ac:dyDescent="0.4">
      <c r="A109" s="7"/>
      <c r="B109" s="45"/>
      <c r="C109" s="46"/>
      <c r="D109" s="48"/>
      <c r="E109" s="5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5">
        <f t="shared" si="20"/>
        <v>0</v>
      </c>
    </row>
    <row r="110" spans="1:18" x14ac:dyDescent="0.4">
      <c r="A110" s="7"/>
      <c r="B110" s="45"/>
      <c r="C110" s="46"/>
      <c r="D110" s="48"/>
      <c r="E110" s="5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5">
        <f t="shared" si="20"/>
        <v>0</v>
      </c>
    </row>
    <row r="111" spans="1:18" x14ac:dyDescent="0.4">
      <c r="A111" s="7"/>
      <c r="B111" s="45"/>
      <c r="C111" s="46"/>
      <c r="D111" s="48"/>
      <c r="E111" s="5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5">
        <f t="shared" si="20"/>
        <v>0</v>
      </c>
    </row>
    <row r="112" spans="1:18" x14ac:dyDescent="0.4">
      <c r="A112" s="7"/>
      <c r="B112" s="45"/>
      <c r="C112" s="46"/>
      <c r="D112" s="48"/>
      <c r="E112" s="5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5">
        <f t="shared" si="20"/>
        <v>0</v>
      </c>
    </row>
    <row r="113" spans="1:18" x14ac:dyDescent="0.4">
      <c r="A113" s="7"/>
      <c r="B113" s="45"/>
      <c r="C113" s="46"/>
      <c r="D113" s="48"/>
      <c r="E113" s="5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5">
        <f t="shared" si="20"/>
        <v>0</v>
      </c>
    </row>
    <row r="114" spans="1:18" x14ac:dyDescent="0.4">
      <c r="A114" s="7"/>
      <c r="B114" s="45"/>
      <c r="C114" s="46"/>
      <c r="D114" s="48"/>
      <c r="E114" s="5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5">
        <f t="shared" si="20"/>
        <v>0</v>
      </c>
    </row>
    <row r="115" spans="1:18" ht="13.15" customHeight="1" x14ac:dyDescent="0.4">
      <c r="A115" s="6" t="s">
        <v>26</v>
      </c>
      <c r="B115" s="67" t="s">
        <v>51</v>
      </c>
      <c r="C115" s="68"/>
      <c r="D115" s="69"/>
      <c r="E115" s="6">
        <f t="shared" ref="E115:R115" si="21">SUM(E105:E114)</f>
        <v>0</v>
      </c>
      <c r="F115" s="6">
        <f t="shared" si="21"/>
        <v>0</v>
      </c>
      <c r="G115" s="6">
        <f t="shared" si="21"/>
        <v>0</v>
      </c>
      <c r="H115" s="6">
        <f t="shared" si="21"/>
        <v>0</v>
      </c>
      <c r="I115" s="6">
        <f t="shared" si="21"/>
        <v>0</v>
      </c>
      <c r="J115" s="6">
        <f t="shared" si="21"/>
        <v>1</v>
      </c>
      <c r="K115" s="6">
        <f t="shared" si="21"/>
        <v>0</v>
      </c>
      <c r="L115" s="6">
        <f t="shared" si="21"/>
        <v>1</v>
      </c>
      <c r="M115" s="6">
        <f t="shared" si="21"/>
        <v>1</v>
      </c>
      <c r="N115" s="6">
        <f t="shared" si="21"/>
        <v>0</v>
      </c>
      <c r="O115" s="6">
        <f t="shared" si="21"/>
        <v>1</v>
      </c>
      <c r="P115" s="6">
        <f t="shared" si="21"/>
        <v>0</v>
      </c>
      <c r="Q115" s="6">
        <f t="shared" si="21"/>
        <v>0</v>
      </c>
      <c r="R115" s="6">
        <f t="shared" si="21"/>
        <v>4</v>
      </c>
    </row>
    <row r="116" spans="1:18" x14ac:dyDescent="0.4">
      <c r="A116" s="75"/>
      <c r="B116" s="76"/>
      <c r="C116" s="76"/>
      <c r="D116" s="76"/>
      <c r="E116" s="7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5"/>
    </row>
    <row r="117" spans="1:18" x14ac:dyDescent="0.4">
      <c r="A117" s="11" t="s">
        <v>48</v>
      </c>
      <c r="B117" s="17" t="s">
        <v>59</v>
      </c>
      <c r="C117" s="73" t="s">
        <v>60</v>
      </c>
      <c r="D117" s="74"/>
      <c r="E117" s="6">
        <v>0</v>
      </c>
      <c r="F117" s="6">
        <v>0</v>
      </c>
      <c r="G117" s="6">
        <v>1</v>
      </c>
      <c r="H117" s="6">
        <v>0</v>
      </c>
      <c r="I117" s="6">
        <v>1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</v>
      </c>
      <c r="R117" s="5">
        <f t="shared" ref="R117:R126" si="22">SUM(E117:Q117)</f>
        <v>4</v>
      </c>
    </row>
    <row r="118" spans="1:18" x14ac:dyDescent="0.4">
      <c r="A118" s="11" t="s">
        <v>50</v>
      </c>
      <c r="B118" s="52"/>
      <c r="C118" s="24" t="s">
        <v>157</v>
      </c>
      <c r="D118" s="50"/>
      <c r="E118" s="6">
        <v>0</v>
      </c>
      <c r="F118" s="6">
        <v>0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1</v>
      </c>
      <c r="P118" s="6">
        <v>0</v>
      </c>
      <c r="Q118" s="6">
        <v>0</v>
      </c>
      <c r="R118" s="5">
        <f t="shared" si="22"/>
        <v>3</v>
      </c>
    </row>
    <row r="119" spans="1:18" x14ac:dyDescent="0.4">
      <c r="A119" s="7"/>
      <c r="B119" s="52"/>
      <c r="C119" s="24" t="s">
        <v>158</v>
      </c>
      <c r="D119" s="50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5">
        <f t="shared" si="22"/>
        <v>1</v>
      </c>
    </row>
    <row r="120" spans="1:18" x14ac:dyDescent="0.4">
      <c r="A120" s="7"/>
      <c r="B120" s="52"/>
      <c r="C120" s="24" t="s">
        <v>159</v>
      </c>
      <c r="D120" s="50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5">
        <f t="shared" si="22"/>
        <v>0</v>
      </c>
    </row>
    <row r="121" spans="1:18" x14ac:dyDescent="0.4">
      <c r="A121" s="7"/>
      <c r="B121" s="52"/>
      <c r="C121" s="24" t="s">
        <v>160</v>
      </c>
      <c r="D121" s="50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5">
        <f t="shared" si="22"/>
        <v>0</v>
      </c>
    </row>
    <row r="122" spans="1:18" x14ac:dyDescent="0.4">
      <c r="A122" s="7"/>
      <c r="B122" s="52"/>
      <c r="C122" s="24" t="s">
        <v>161</v>
      </c>
      <c r="D122" s="50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5">
        <f t="shared" si="22"/>
        <v>0</v>
      </c>
    </row>
    <row r="123" spans="1:18" x14ac:dyDescent="0.4">
      <c r="A123" s="7"/>
      <c r="B123" s="45"/>
      <c r="C123" s="46"/>
      <c r="D123" s="48"/>
      <c r="E123" s="6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5">
        <f t="shared" si="22"/>
        <v>0</v>
      </c>
    </row>
    <row r="124" spans="1:18" x14ac:dyDescent="0.4">
      <c r="A124" s="7"/>
      <c r="B124" s="45"/>
      <c r="C124" s="46"/>
      <c r="D124" s="48"/>
      <c r="E124" s="6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5">
        <f t="shared" si="22"/>
        <v>0</v>
      </c>
    </row>
    <row r="125" spans="1:18" x14ac:dyDescent="0.4">
      <c r="A125" s="7"/>
      <c r="B125" s="45"/>
      <c r="C125" s="46"/>
      <c r="D125" s="48"/>
      <c r="E125" s="60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5">
        <f t="shared" si="22"/>
        <v>0</v>
      </c>
    </row>
    <row r="126" spans="1:18" x14ac:dyDescent="0.4">
      <c r="A126" s="7"/>
      <c r="B126" s="45"/>
      <c r="C126" s="46"/>
      <c r="D126" s="48"/>
      <c r="E126" s="60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5">
        <f t="shared" si="22"/>
        <v>0</v>
      </c>
    </row>
    <row r="127" spans="1:18" x14ac:dyDescent="0.4">
      <c r="A127" s="6" t="s">
        <v>26</v>
      </c>
      <c r="B127" s="67" t="s">
        <v>51</v>
      </c>
      <c r="C127" s="68"/>
      <c r="D127" s="69"/>
      <c r="E127" s="6">
        <f t="shared" ref="E127:R127" si="23">SUM(E117:E126)</f>
        <v>0</v>
      </c>
      <c r="F127" s="6">
        <f t="shared" si="23"/>
        <v>0</v>
      </c>
      <c r="G127" s="6">
        <f t="shared" si="23"/>
        <v>2</v>
      </c>
      <c r="H127" s="6">
        <f t="shared" si="23"/>
        <v>1</v>
      </c>
      <c r="I127" s="6">
        <f t="shared" si="23"/>
        <v>1</v>
      </c>
      <c r="J127" s="6">
        <f t="shared" si="23"/>
        <v>1</v>
      </c>
      <c r="K127" s="6">
        <f t="shared" si="23"/>
        <v>0</v>
      </c>
      <c r="L127" s="6">
        <f t="shared" si="23"/>
        <v>0</v>
      </c>
      <c r="M127" s="6">
        <f t="shared" si="23"/>
        <v>0</v>
      </c>
      <c r="N127" s="6">
        <f t="shared" si="23"/>
        <v>0</v>
      </c>
      <c r="O127" s="6">
        <f t="shared" si="23"/>
        <v>1</v>
      </c>
      <c r="P127" s="6">
        <f t="shared" si="23"/>
        <v>1</v>
      </c>
      <c r="Q127" s="6">
        <f t="shared" si="23"/>
        <v>1</v>
      </c>
      <c r="R127" s="6">
        <f t="shared" si="23"/>
        <v>8</v>
      </c>
    </row>
    <row r="128" spans="1:18" x14ac:dyDescent="0.4">
      <c r="A128" s="75"/>
      <c r="B128" s="76"/>
      <c r="C128" s="76"/>
      <c r="D128" s="76"/>
      <c r="E128" s="7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x14ac:dyDescent="0.4">
      <c r="A129" s="11" t="s">
        <v>48</v>
      </c>
      <c r="B129" s="17" t="s">
        <v>61</v>
      </c>
      <c r="C129" s="73" t="s">
        <v>62</v>
      </c>
      <c r="D129" s="74"/>
      <c r="E129" s="6">
        <v>0</v>
      </c>
      <c r="F129" s="6">
        <v>0</v>
      </c>
      <c r="G129" s="6">
        <v>0</v>
      </c>
      <c r="H129" s="6">
        <v>0</v>
      </c>
      <c r="I129" s="6">
        <v>2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6">
        <v>0</v>
      </c>
      <c r="P129" s="6">
        <v>1</v>
      </c>
      <c r="Q129" s="6">
        <v>1</v>
      </c>
      <c r="R129" s="5">
        <f t="shared" ref="R129:R138" si="24">SUM(E129:Q129)</f>
        <v>5</v>
      </c>
    </row>
    <row r="130" spans="1:18" ht="13.15" customHeight="1" x14ac:dyDescent="0.4">
      <c r="A130" s="11" t="s">
        <v>50</v>
      </c>
      <c r="B130" s="52"/>
      <c r="C130" s="24" t="s">
        <v>162</v>
      </c>
      <c r="D130" s="53"/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5">
        <f t="shared" si="24"/>
        <v>2</v>
      </c>
    </row>
    <row r="131" spans="1:18" x14ac:dyDescent="0.4">
      <c r="A131" s="7"/>
      <c r="B131" s="52"/>
      <c r="C131" s="24" t="s">
        <v>163</v>
      </c>
      <c r="D131" s="53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2</v>
      </c>
      <c r="M131" s="6">
        <v>0</v>
      </c>
      <c r="N131" s="6">
        <v>0</v>
      </c>
      <c r="O131" s="6">
        <v>0</v>
      </c>
      <c r="P131" s="6">
        <v>2</v>
      </c>
      <c r="Q131" s="6">
        <v>1</v>
      </c>
      <c r="R131" s="5">
        <f t="shared" si="24"/>
        <v>5</v>
      </c>
    </row>
    <row r="132" spans="1:18" x14ac:dyDescent="0.4">
      <c r="A132" s="7"/>
      <c r="B132" s="52"/>
      <c r="C132" s="24" t="s">
        <v>164</v>
      </c>
      <c r="D132" s="53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5">
        <f t="shared" si="24"/>
        <v>0</v>
      </c>
    </row>
    <row r="133" spans="1:18" x14ac:dyDescent="0.4">
      <c r="A133" s="7"/>
      <c r="B133" s="52"/>
      <c r="C133" s="24" t="s">
        <v>165</v>
      </c>
      <c r="D133" s="53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5">
        <f t="shared" si="24"/>
        <v>0</v>
      </c>
    </row>
    <row r="134" spans="1:18" x14ac:dyDescent="0.4">
      <c r="A134" s="7"/>
      <c r="B134" s="52"/>
      <c r="C134" s="24" t="s">
        <v>166</v>
      </c>
      <c r="D134" s="53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5">
        <f t="shared" si="24"/>
        <v>2</v>
      </c>
    </row>
    <row r="135" spans="1:18" x14ac:dyDescent="0.4">
      <c r="A135" s="7"/>
      <c r="B135" s="52"/>
      <c r="C135" s="24" t="s">
        <v>167</v>
      </c>
      <c r="D135" s="50"/>
      <c r="E135" s="6">
        <v>0</v>
      </c>
      <c r="F135" s="6">
        <v>0</v>
      </c>
      <c r="G135" s="6">
        <v>1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1</v>
      </c>
      <c r="R135" s="5">
        <f t="shared" si="24"/>
        <v>2</v>
      </c>
    </row>
    <row r="136" spans="1:18" x14ac:dyDescent="0.4">
      <c r="A136" s="7"/>
      <c r="B136" s="52"/>
      <c r="C136" s="24" t="s">
        <v>168</v>
      </c>
      <c r="D136" s="5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5">
        <f t="shared" si="24"/>
        <v>0</v>
      </c>
    </row>
    <row r="137" spans="1:18" x14ac:dyDescent="0.4">
      <c r="A137" s="7"/>
      <c r="B137" s="52"/>
      <c r="C137" s="24" t="s">
        <v>169</v>
      </c>
      <c r="D137" s="53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5">
        <f t="shared" si="24"/>
        <v>1</v>
      </c>
    </row>
    <row r="138" spans="1:18" x14ac:dyDescent="0.4">
      <c r="A138" s="7"/>
      <c r="B138" s="52"/>
      <c r="C138" s="24" t="s">
        <v>170</v>
      </c>
      <c r="D138" s="53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5">
        <f t="shared" si="24"/>
        <v>0</v>
      </c>
    </row>
    <row r="139" spans="1:18" x14ac:dyDescent="0.4">
      <c r="A139" s="6" t="s">
        <v>26</v>
      </c>
      <c r="B139" s="67" t="s">
        <v>51</v>
      </c>
      <c r="C139" s="68"/>
      <c r="D139" s="69"/>
      <c r="E139" s="6">
        <f t="shared" ref="E139:R139" si="25">SUM(E129:E138)</f>
        <v>0</v>
      </c>
      <c r="F139" s="6">
        <f t="shared" si="25"/>
        <v>0</v>
      </c>
      <c r="G139" s="6">
        <f t="shared" si="25"/>
        <v>2</v>
      </c>
      <c r="H139" s="6">
        <f t="shared" si="25"/>
        <v>0</v>
      </c>
      <c r="I139" s="6">
        <f t="shared" si="25"/>
        <v>2</v>
      </c>
      <c r="J139" s="6">
        <f t="shared" si="25"/>
        <v>1</v>
      </c>
      <c r="K139" s="6">
        <f t="shared" si="25"/>
        <v>1</v>
      </c>
      <c r="L139" s="6">
        <f t="shared" si="25"/>
        <v>4</v>
      </c>
      <c r="M139" s="6">
        <f t="shared" si="25"/>
        <v>1</v>
      </c>
      <c r="N139" s="6">
        <f t="shared" si="25"/>
        <v>0</v>
      </c>
      <c r="O139" s="6">
        <f t="shared" si="25"/>
        <v>0</v>
      </c>
      <c r="P139" s="6">
        <f t="shared" si="25"/>
        <v>3</v>
      </c>
      <c r="Q139" s="6">
        <f t="shared" si="25"/>
        <v>3</v>
      </c>
      <c r="R139" s="6">
        <f t="shared" si="25"/>
        <v>17</v>
      </c>
    </row>
    <row r="140" spans="1:18" x14ac:dyDescent="0.4">
      <c r="A140" s="75"/>
      <c r="B140" s="76"/>
      <c r="C140" s="76"/>
      <c r="D140" s="76"/>
      <c r="E140" s="7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3.15" customHeight="1" x14ac:dyDescent="0.4">
      <c r="A141" s="11" t="s">
        <v>48</v>
      </c>
      <c r="B141" s="17" t="s">
        <v>63</v>
      </c>
      <c r="C141" s="73" t="s">
        <v>64</v>
      </c>
      <c r="D141" s="7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5">
        <f t="shared" ref="R141:R150" si="26">SUM(E141:Q141)</f>
        <v>0</v>
      </c>
    </row>
    <row r="142" spans="1:18" x14ac:dyDescent="0.4">
      <c r="A142" s="11" t="s">
        <v>50</v>
      </c>
      <c r="B142" s="52"/>
      <c r="C142" s="24" t="s">
        <v>171</v>
      </c>
      <c r="D142" s="50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5">
        <f t="shared" si="26"/>
        <v>0</v>
      </c>
    </row>
    <row r="143" spans="1:18" x14ac:dyDescent="0.4">
      <c r="A143" s="7"/>
      <c r="B143" s="52"/>
      <c r="C143" s="24" t="s">
        <v>172</v>
      </c>
      <c r="D143" s="50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5">
        <f t="shared" si="26"/>
        <v>0</v>
      </c>
    </row>
    <row r="144" spans="1:18" x14ac:dyDescent="0.4">
      <c r="A144" s="7"/>
      <c r="B144" s="52"/>
      <c r="C144" s="24" t="s">
        <v>173</v>
      </c>
      <c r="D144" s="50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5">
        <f t="shared" si="26"/>
        <v>0</v>
      </c>
    </row>
    <row r="145" spans="1:18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5">
        <f t="shared" si="26"/>
        <v>0</v>
      </c>
    </row>
    <row r="146" spans="1:18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5">
        <f t="shared" si="26"/>
        <v>0</v>
      </c>
    </row>
    <row r="147" spans="1:18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5">
        <f t="shared" si="26"/>
        <v>0</v>
      </c>
    </row>
    <row r="148" spans="1:18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5">
        <f t="shared" si="26"/>
        <v>0</v>
      </c>
    </row>
    <row r="149" spans="1:18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5">
        <f t="shared" si="26"/>
        <v>0</v>
      </c>
    </row>
    <row r="150" spans="1:18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5">
        <f t="shared" si="26"/>
        <v>0</v>
      </c>
    </row>
    <row r="151" spans="1:18" ht="13.15" customHeight="1" x14ac:dyDescent="0.4">
      <c r="A151" s="6" t="s">
        <v>26</v>
      </c>
      <c r="B151" s="67" t="s">
        <v>51</v>
      </c>
      <c r="C151" s="68"/>
      <c r="D151" s="69"/>
      <c r="E151" s="6">
        <f t="shared" ref="E151:R151" si="27">SUM(E141:E150)</f>
        <v>0</v>
      </c>
      <c r="F151" s="6">
        <f t="shared" si="27"/>
        <v>0</v>
      </c>
      <c r="G151" s="6">
        <f t="shared" si="27"/>
        <v>0</v>
      </c>
      <c r="H151" s="6">
        <f t="shared" si="27"/>
        <v>0</v>
      </c>
      <c r="I151" s="6">
        <f t="shared" si="27"/>
        <v>0</v>
      </c>
      <c r="J151" s="6">
        <f t="shared" si="27"/>
        <v>0</v>
      </c>
      <c r="K151" s="6">
        <f t="shared" si="27"/>
        <v>0</v>
      </c>
      <c r="L151" s="6">
        <f t="shared" si="27"/>
        <v>0</v>
      </c>
      <c r="M151" s="6">
        <f t="shared" si="27"/>
        <v>0</v>
      </c>
      <c r="N151" s="6">
        <f t="shared" si="27"/>
        <v>0</v>
      </c>
      <c r="O151" s="6">
        <f t="shared" si="27"/>
        <v>0</v>
      </c>
      <c r="P151" s="6">
        <f t="shared" si="27"/>
        <v>0</v>
      </c>
      <c r="Q151" s="6">
        <f t="shared" si="27"/>
        <v>0</v>
      </c>
      <c r="R151" s="6">
        <f t="shared" si="27"/>
        <v>0</v>
      </c>
    </row>
    <row r="152" spans="1:18" x14ac:dyDescent="0.4">
      <c r="A152" s="75"/>
      <c r="B152" s="76"/>
      <c r="C152" s="76"/>
      <c r="D152" s="76"/>
      <c r="E152" s="7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5"/>
    </row>
    <row r="153" spans="1:18" x14ac:dyDescent="0.4">
      <c r="A153" s="11" t="s">
        <v>48</v>
      </c>
      <c r="B153" s="44" t="s">
        <v>65</v>
      </c>
      <c r="C153" s="81" t="s">
        <v>66</v>
      </c>
      <c r="D153" s="82"/>
      <c r="E153" s="6">
        <v>1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  <c r="R153" s="5">
        <f t="shared" ref="R153:R162" si="28">SUM(E153:Q153)</f>
        <v>4</v>
      </c>
    </row>
    <row r="154" spans="1:18" x14ac:dyDescent="0.4">
      <c r="A154" s="54" t="s">
        <v>50</v>
      </c>
      <c r="B154" s="56"/>
      <c r="C154" s="24" t="s">
        <v>174</v>
      </c>
      <c r="D154" s="57"/>
      <c r="E154" s="55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5">
        <f t="shared" si="28"/>
        <v>1</v>
      </c>
    </row>
    <row r="155" spans="1:18" x14ac:dyDescent="0.4">
      <c r="A155" s="7"/>
      <c r="B155" s="56"/>
      <c r="C155" s="24" t="s">
        <v>175</v>
      </c>
      <c r="D155" s="57"/>
      <c r="E155" s="55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5">
        <f t="shared" si="28"/>
        <v>1</v>
      </c>
    </row>
    <row r="156" spans="1:18" x14ac:dyDescent="0.4">
      <c r="A156" s="7"/>
      <c r="B156" s="56"/>
      <c r="C156" s="24" t="s">
        <v>176</v>
      </c>
      <c r="D156" s="57"/>
      <c r="E156" s="55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5">
        <f t="shared" si="28"/>
        <v>0</v>
      </c>
    </row>
    <row r="157" spans="1:18" x14ac:dyDescent="0.4">
      <c r="A157" s="7"/>
      <c r="B157" s="56"/>
      <c r="C157" s="24" t="s">
        <v>177</v>
      </c>
      <c r="D157" s="57"/>
      <c r="E157" s="55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1</v>
      </c>
      <c r="R157" s="5">
        <f t="shared" si="28"/>
        <v>1</v>
      </c>
    </row>
    <row r="158" spans="1:18" x14ac:dyDescent="0.4">
      <c r="A158" s="7"/>
      <c r="B158" s="56"/>
      <c r="C158" s="24" t="s">
        <v>178</v>
      </c>
      <c r="D158" s="57"/>
      <c r="E158" s="55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f t="shared" si="28"/>
        <v>0</v>
      </c>
    </row>
    <row r="159" spans="1:18" x14ac:dyDescent="0.4">
      <c r="A159" s="7"/>
      <c r="B159" s="56"/>
      <c r="C159" s="24" t="s">
        <v>179</v>
      </c>
      <c r="D159" s="57"/>
      <c r="E159" s="55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5">
        <f t="shared" si="28"/>
        <v>0</v>
      </c>
    </row>
    <row r="160" spans="1:18" x14ac:dyDescent="0.4">
      <c r="A160" s="7"/>
      <c r="B160" s="56"/>
      <c r="C160" s="24" t="s">
        <v>180</v>
      </c>
      <c r="D160" s="57"/>
      <c r="E160" s="55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1</v>
      </c>
      <c r="R160" s="5">
        <f t="shared" si="28"/>
        <v>1</v>
      </c>
    </row>
    <row r="161" spans="1:18" x14ac:dyDescent="0.4">
      <c r="A161" s="7"/>
      <c r="B161" s="61"/>
      <c r="C161" s="62"/>
      <c r="D161" s="63"/>
      <c r="E161" s="5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5">
        <f t="shared" si="28"/>
        <v>0</v>
      </c>
    </row>
    <row r="162" spans="1:18" x14ac:dyDescent="0.4">
      <c r="A162" s="7"/>
      <c r="B162" s="61"/>
      <c r="C162" s="62"/>
      <c r="D162" s="63"/>
      <c r="E162" s="5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5">
        <f t="shared" si="28"/>
        <v>0</v>
      </c>
    </row>
    <row r="163" spans="1:18" x14ac:dyDescent="0.4">
      <c r="A163" s="6" t="s">
        <v>26</v>
      </c>
      <c r="B163" s="78" t="s">
        <v>51</v>
      </c>
      <c r="C163" s="79"/>
      <c r="D163" s="80"/>
      <c r="E163" s="6">
        <f t="shared" ref="E163" si="29">SUM(E153:E162)</f>
        <v>1</v>
      </c>
      <c r="F163" s="6">
        <f t="shared" ref="F163" si="30">SUM(F153:F162)</f>
        <v>0</v>
      </c>
      <c r="G163" s="6">
        <f t="shared" ref="G163" si="31">SUM(G153:G162)</f>
        <v>0</v>
      </c>
      <c r="H163" s="6">
        <f t="shared" ref="H163" si="32">SUM(H153:H162)</f>
        <v>1</v>
      </c>
      <c r="I163" s="6">
        <f t="shared" ref="I163" si="33">SUM(I153:I162)</f>
        <v>0</v>
      </c>
      <c r="J163" s="6">
        <f t="shared" ref="J163" si="34">SUM(J153:J162)</f>
        <v>0</v>
      </c>
      <c r="K163" s="6">
        <f t="shared" ref="K163" si="35">SUM(K153:K162)</f>
        <v>2</v>
      </c>
      <c r="L163" s="6">
        <f t="shared" ref="L163" si="36">SUM(L153:L162)</f>
        <v>0</v>
      </c>
      <c r="M163" s="6">
        <f t="shared" ref="M163" si="37">SUM(M153:M162)</f>
        <v>0</v>
      </c>
      <c r="N163" s="6">
        <f t="shared" ref="N163" si="38">SUM(N153:N162)</f>
        <v>0</v>
      </c>
      <c r="O163" s="6">
        <f t="shared" ref="O163" si="39">SUM(O153:O162)</f>
        <v>1</v>
      </c>
      <c r="P163" s="6">
        <f t="shared" ref="P163" si="40">SUM(P153:P162)</f>
        <v>0</v>
      </c>
      <c r="Q163" s="6">
        <f t="shared" ref="Q163" si="41">SUM(Q153:Q162)</f>
        <v>3</v>
      </c>
      <c r="R163" s="6">
        <f t="shared" ref="R163" si="42">SUM(R153:R162)</f>
        <v>8</v>
      </c>
    </row>
    <row r="164" spans="1:18" x14ac:dyDescent="0.4">
      <c r="A164" s="75"/>
      <c r="B164" s="76"/>
      <c r="C164" s="76"/>
      <c r="D164" s="76"/>
      <c r="E164" s="7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3.15" customHeight="1" x14ac:dyDescent="0.4">
      <c r="A165" s="11" t="s">
        <v>48</v>
      </c>
      <c r="B165" s="17" t="s">
        <v>67</v>
      </c>
      <c r="C165" s="73" t="s">
        <v>68</v>
      </c>
      <c r="D165" s="74"/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5">
        <f t="shared" ref="R165:R174" si="43">SUM(E165:Q165)</f>
        <v>3</v>
      </c>
    </row>
    <row r="166" spans="1:18" x14ac:dyDescent="0.4">
      <c r="A166" s="11" t="s">
        <v>50</v>
      </c>
      <c r="B166" s="52"/>
      <c r="C166" s="24" t="s">
        <v>181</v>
      </c>
      <c r="D166" s="50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  <c r="O166" s="6">
        <v>0</v>
      </c>
      <c r="P166" s="6">
        <v>0</v>
      </c>
      <c r="Q166" s="6">
        <v>0</v>
      </c>
      <c r="R166" s="5">
        <f t="shared" si="43"/>
        <v>1</v>
      </c>
    </row>
    <row r="167" spans="1:18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5">
        <f t="shared" si="43"/>
        <v>0</v>
      </c>
    </row>
    <row r="168" spans="1:18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5">
        <f t="shared" si="43"/>
        <v>0</v>
      </c>
    </row>
    <row r="169" spans="1:18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5">
        <f t="shared" si="43"/>
        <v>0</v>
      </c>
    </row>
    <row r="170" spans="1:18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5">
        <f t="shared" si="43"/>
        <v>0</v>
      </c>
    </row>
    <row r="171" spans="1:18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5">
        <f t="shared" si="43"/>
        <v>0</v>
      </c>
    </row>
    <row r="172" spans="1:18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5">
        <f t="shared" si="43"/>
        <v>0</v>
      </c>
    </row>
    <row r="173" spans="1:18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5">
        <f t="shared" si="43"/>
        <v>0</v>
      </c>
    </row>
    <row r="174" spans="1:18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5">
        <f t="shared" si="43"/>
        <v>0</v>
      </c>
    </row>
    <row r="175" spans="1:18" x14ac:dyDescent="0.4">
      <c r="A175" s="6" t="s">
        <v>26</v>
      </c>
      <c r="B175" s="67" t="s">
        <v>51</v>
      </c>
      <c r="C175" s="68"/>
      <c r="D175" s="69"/>
      <c r="E175" s="6">
        <f t="shared" ref="E175" si="44">SUM(E165:E174)</f>
        <v>0</v>
      </c>
      <c r="F175" s="6">
        <f t="shared" ref="F175" si="45">SUM(F165:F174)</f>
        <v>0</v>
      </c>
      <c r="G175" s="6">
        <f t="shared" ref="G175" si="46">SUM(G165:G174)</f>
        <v>0</v>
      </c>
      <c r="H175" s="6">
        <f t="shared" ref="H175" si="47">SUM(H165:H174)</f>
        <v>1</v>
      </c>
      <c r="I175" s="6">
        <f t="shared" ref="I175" si="48">SUM(I165:I174)</f>
        <v>0</v>
      </c>
      <c r="J175" s="6">
        <f t="shared" ref="J175" si="49">SUM(J165:J174)</f>
        <v>0</v>
      </c>
      <c r="K175" s="6">
        <f t="shared" ref="K175" si="50">SUM(K165:K174)</f>
        <v>0</v>
      </c>
      <c r="L175" s="6">
        <f t="shared" ref="L175" si="51">SUM(L165:L174)</f>
        <v>1</v>
      </c>
      <c r="M175" s="6">
        <f t="shared" ref="M175" si="52">SUM(M165:M174)</f>
        <v>0</v>
      </c>
      <c r="N175" s="6">
        <f t="shared" ref="N175" si="53">SUM(N165:N174)</f>
        <v>1</v>
      </c>
      <c r="O175" s="6">
        <f t="shared" ref="O175" si="54">SUM(O165:O174)</f>
        <v>0</v>
      </c>
      <c r="P175" s="6">
        <f t="shared" ref="P175" si="55">SUM(P165:P174)</f>
        <v>1</v>
      </c>
      <c r="Q175" s="6">
        <f t="shared" ref="Q175" si="56">SUM(Q165:Q174)</f>
        <v>0</v>
      </c>
      <c r="R175" s="6">
        <f t="shared" ref="R175" si="57">SUM(R165:R174)</f>
        <v>4</v>
      </c>
    </row>
    <row r="176" spans="1:18" ht="13.15" customHeight="1" x14ac:dyDescent="0.4">
      <c r="A176" s="75"/>
      <c r="B176" s="76"/>
      <c r="C176" s="76"/>
      <c r="D176" s="76"/>
      <c r="E176" s="7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x14ac:dyDescent="0.4">
      <c r="A177" s="11" t="s">
        <v>48</v>
      </c>
      <c r="B177" s="17" t="s">
        <v>69</v>
      </c>
      <c r="C177" s="73" t="s">
        <v>70</v>
      </c>
      <c r="D177" s="74"/>
      <c r="E177" s="6">
        <v>2</v>
      </c>
      <c r="F177" s="6">
        <v>0</v>
      </c>
      <c r="G177" s="6">
        <v>0</v>
      </c>
      <c r="H177" s="6">
        <v>2</v>
      </c>
      <c r="I177" s="6">
        <v>0</v>
      </c>
      <c r="J177" s="6">
        <v>1</v>
      </c>
      <c r="K177" s="6">
        <v>1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5">
        <f t="shared" ref="R177:R186" si="58">SUM(E177:Q177)</f>
        <v>7</v>
      </c>
    </row>
    <row r="178" spans="1:18" x14ac:dyDescent="0.4">
      <c r="A178" s="11" t="s">
        <v>50</v>
      </c>
      <c r="B178" s="52"/>
      <c r="C178" s="24" t="s">
        <v>182</v>
      </c>
      <c r="D178" s="50"/>
      <c r="E178" s="6">
        <v>0</v>
      </c>
      <c r="F178" s="6">
        <v>0</v>
      </c>
      <c r="G178" s="6">
        <v>0</v>
      </c>
      <c r="H178" s="6">
        <v>3</v>
      </c>
      <c r="I178" s="6">
        <v>2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5">
        <f t="shared" si="58"/>
        <v>5</v>
      </c>
    </row>
    <row r="179" spans="1:18" x14ac:dyDescent="0.4">
      <c r="A179" s="7"/>
      <c r="B179" s="52"/>
      <c r="C179" s="24" t="s">
        <v>183</v>
      </c>
      <c r="D179" s="50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5">
        <f t="shared" si="58"/>
        <v>2</v>
      </c>
    </row>
    <row r="180" spans="1:18" x14ac:dyDescent="0.4">
      <c r="A180" s="7"/>
      <c r="B180" s="52"/>
      <c r="C180" s="24" t="s">
        <v>184</v>
      </c>
      <c r="D180" s="50"/>
      <c r="E180" s="6">
        <v>0</v>
      </c>
      <c r="F180" s="6">
        <v>0</v>
      </c>
      <c r="G180" s="6">
        <v>2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5">
        <f t="shared" si="58"/>
        <v>2</v>
      </c>
    </row>
    <row r="181" spans="1:18" x14ac:dyDescent="0.4">
      <c r="A181" s="7"/>
      <c r="B181" s="52"/>
      <c r="C181" s="24" t="s">
        <v>185</v>
      </c>
      <c r="D181" s="50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5">
        <f t="shared" si="58"/>
        <v>0</v>
      </c>
    </row>
    <row r="182" spans="1:18" x14ac:dyDescent="0.4">
      <c r="A182" s="7"/>
      <c r="B182" s="52"/>
      <c r="C182" s="24" t="s">
        <v>186</v>
      </c>
      <c r="D182" s="50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5">
        <f t="shared" si="58"/>
        <v>0</v>
      </c>
    </row>
    <row r="183" spans="1:18" x14ac:dyDescent="0.4">
      <c r="A183" s="7"/>
      <c r="B183" s="52"/>
      <c r="C183" s="24" t="s">
        <v>187</v>
      </c>
      <c r="D183" s="50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5">
        <f t="shared" si="58"/>
        <v>0</v>
      </c>
    </row>
    <row r="184" spans="1:18" x14ac:dyDescent="0.4">
      <c r="A184" s="7"/>
      <c r="B184" s="52"/>
      <c r="C184" s="24" t="s">
        <v>188</v>
      </c>
      <c r="D184" s="50"/>
      <c r="E184" s="6">
        <v>0</v>
      </c>
      <c r="F184" s="6">
        <v>0</v>
      </c>
      <c r="G184" s="6">
        <v>0</v>
      </c>
      <c r="H184" s="6">
        <v>0</v>
      </c>
      <c r="I184" s="6"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5">
        <f t="shared" si="58"/>
        <v>1</v>
      </c>
    </row>
    <row r="185" spans="1:18" x14ac:dyDescent="0.4">
      <c r="A185" s="7"/>
      <c r="B185" s="52"/>
      <c r="C185" s="24" t="s">
        <v>189</v>
      </c>
      <c r="D185" s="50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1</v>
      </c>
      <c r="P185" s="6">
        <v>0</v>
      </c>
      <c r="Q185" s="6">
        <v>0</v>
      </c>
      <c r="R185" s="5">
        <f t="shared" si="58"/>
        <v>1</v>
      </c>
    </row>
    <row r="186" spans="1:18" x14ac:dyDescent="0.4">
      <c r="A186" s="7"/>
      <c r="B186" s="52"/>
      <c r="C186" s="24" t="s">
        <v>190</v>
      </c>
      <c r="D186" s="50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5">
        <f t="shared" si="58"/>
        <v>0</v>
      </c>
    </row>
    <row r="187" spans="1:18" ht="13.15" customHeight="1" x14ac:dyDescent="0.4">
      <c r="A187" s="6" t="s">
        <v>26</v>
      </c>
      <c r="B187" s="67" t="s">
        <v>51</v>
      </c>
      <c r="C187" s="68"/>
      <c r="D187" s="69"/>
      <c r="E187" s="6">
        <f t="shared" ref="E187" si="59">SUM(E177:E186)</f>
        <v>2</v>
      </c>
      <c r="F187" s="6">
        <f t="shared" ref="F187" si="60">SUM(F177:F186)</f>
        <v>0</v>
      </c>
      <c r="G187" s="6">
        <f t="shared" ref="G187" si="61">SUM(G177:G186)</f>
        <v>2</v>
      </c>
      <c r="H187" s="6">
        <f t="shared" ref="H187" si="62">SUM(H177:H186)</f>
        <v>5</v>
      </c>
      <c r="I187" s="6">
        <f t="shared" ref="I187" si="63">SUM(I177:I186)</f>
        <v>3</v>
      </c>
      <c r="J187" s="6">
        <f t="shared" ref="J187" si="64">SUM(J177:J186)</f>
        <v>1</v>
      </c>
      <c r="K187" s="6">
        <f t="shared" ref="K187" si="65">SUM(K177:K186)</f>
        <v>2</v>
      </c>
      <c r="L187" s="6">
        <f t="shared" ref="L187" si="66">SUM(L177:L186)</f>
        <v>1</v>
      </c>
      <c r="M187" s="6">
        <f t="shared" ref="M187" si="67">SUM(M177:M186)</f>
        <v>1</v>
      </c>
      <c r="N187" s="6">
        <f t="shared" ref="N187" si="68">SUM(N177:N186)</f>
        <v>0</v>
      </c>
      <c r="O187" s="6">
        <f t="shared" ref="O187" si="69">SUM(O177:O186)</f>
        <v>1</v>
      </c>
      <c r="P187" s="6">
        <f t="shared" ref="P187" si="70">SUM(P177:P186)</f>
        <v>0</v>
      </c>
      <c r="Q187" s="6">
        <f t="shared" ref="Q187" si="71">SUM(Q177:Q186)</f>
        <v>0</v>
      </c>
      <c r="R187" s="6">
        <f t="shared" ref="R187" si="72">SUM(R177:R186)</f>
        <v>18</v>
      </c>
    </row>
    <row r="188" spans="1:18" x14ac:dyDescent="0.4">
      <c r="A188" s="75"/>
      <c r="B188" s="76"/>
      <c r="C188" s="76"/>
      <c r="D188" s="76"/>
      <c r="E188" s="77"/>
      <c r="F188" s="18"/>
      <c r="G188" s="18"/>
      <c r="H188" s="18"/>
      <c r="I188" s="18"/>
      <c r="J188" s="18"/>
      <c r="K188" s="18"/>
      <c r="L188" s="18"/>
      <c r="M188" s="18"/>
      <c r="N188" s="18"/>
      <c r="R188" s="5"/>
    </row>
    <row r="189" spans="1:18" x14ac:dyDescent="0.4">
      <c r="A189" s="11" t="s">
        <v>48</v>
      </c>
      <c r="B189" s="17" t="s">
        <v>71</v>
      </c>
      <c r="C189" s="73" t="s">
        <v>72</v>
      </c>
      <c r="D189" s="74"/>
      <c r="E189" s="6">
        <v>1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5">
        <f t="shared" ref="R189:R198" si="73">SUM(E189:Q189)</f>
        <v>3</v>
      </c>
    </row>
    <row r="190" spans="1:18" x14ac:dyDescent="0.4">
      <c r="A190" s="11" t="s">
        <v>50</v>
      </c>
      <c r="B190" s="52"/>
      <c r="C190" s="24" t="s">
        <v>191</v>
      </c>
      <c r="D190" s="50"/>
      <c r="E190" s="6">
        <v>0</v>
      </c>
      <c r="F190" s="6">
        <v>0</v>
      </c>
      <c r="G190" s="6">
        <v>0</v>
      </c>
      <c r="H190" s="6">
        <v>1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1</v>
      </c>
      <c r="P190" s="6">
        <v>0</v>
      </c>
      <c r="Q190" s="6">
        <v>0</v>
      </c>
      <c r="R190" s="5">
        <f t="shared" si="73"/>
        <v>2</v>
      </c>
    </row>
    <row r="191" spans="1:18" x14ac:dyDescent="0.4">
      <c r="A191" s="7"/>
      <c r="B191" s="52"/>
      <c r="C191" s="24" t="s">
        <v>192</v>
      </c>
      <c r="D191" s="50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1</v>
      </c>
      <c r="P191" s="6">
        <v>0</v>
      </c>
      <c r="Q191" s="6">
        <v>0</v>
      </c>
      <c r="R191" s="5">
        <f t="shared" si="73"/>
        <v>1</v>
      </c>
    </row>
    <row r="192" spans="1:18" x14ac:dyDescent="0.4">
      <c r="A192" s="7"/>
      <c r="B192" s="52"/>
      <c r="C192" s="24" t="s">
        <v>193</v>
      </c>
      <c r="D192" s="50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2</v>
      </c>
      <c r="P192" s="6">
        <v>0</v>
      </c>
      <c r="Q192" s="6">
        <v>0</v>
      </c>
      <c r="R192" s="5">
        <f t="shared" si="73"/>
        <v>2</v>
      </c>
    </row>
    <row r="193" spans="1:18" x14ac:dyDescent="0.4">
      <c r="A193" s="7"/>
      <c r="B193" s="52"/>
      <c r="C193" s="24" t="s">
        <v>194</v>
      </c>
      <c r="D193" s="50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5">
        <f t="shared" si="73"/>
        <v>0</v>
      </c>
    </row>
    <row r="194" spans="1:18" x14ac:dyDescent="0.4">
      <c r="A194" s="7"/>
      <c r="B194" s="52"/>
      <c r="C194" s="24" t="s">
        <v>195</v>
      </c>
      <c r="D194" s="50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5">
        <f t="shared" si="73"/>
        <v>0</v>
      </c>
    </row>
    <row r="195" spans="1:18" x14ac:dyDescent="0.4">
      <c r="A195" s="7"/>
      <c r="B195" s="52"/>
      <c r="C195" s="24" t="s">
        <v>196</v>
      </c>
      <c r="D195" s="50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5">
        <f t="shared" si="73"/>
        <v>0</v>
      </c>
    </row>
    <row r="196" spans="1:18" ht="13.15" customHeight="1" x14ac:dyDescent="0.4">
      <c r="A196" s="7"/>
      <c r="B196" s="52"/>
      <c r="C196" s="24" t="s">
        <v>197</v>
      </c>
      <c r="D196" s="50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5">
        <f t="shared" si="73"/>
        <v>0</v>
      </c>
    </row>
    <row r="197" spans="1:18" ht="13.15" customHeight="1" x14ac:dyDescent="0.4">
      <c r="A197" s="7"/>
      <c r="B197" s="52"/>
      <c r="C197" s="24" t="s">
        <v>198</v>
      </c>
      <c r="D197" s="50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5">
        <f t="shared" si="73"/>
        <v>0</v>
      </c>
    </row>
    <row r="198" spans="1:18" ht="13.15" customHeight="1" x14ac:dyDescent="0.4">
      <c r="A198" s="7"/>
      <c r="B198" s="52"/>
      <c r="C198" s="24" t="s">
        <v>199</v>
      </c>
      <c r="D198" s="50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5">
        <f t="shared" si="73"/>
        <v>0</v>
      </c>
    </row>
    <row r="199" spans="1:18" x14ac:dyDescent="0.4">
      <c r="A199" s="6" t="s">
        <v>26</v>
      </c>
      <c r="B199" s="67" t="s">
        <v>51</v>
      </c>
      <c r="C199" s="68"/>
      <c r="D199" s="69"/>
      <c r="E199" s="6">
        <f t="shared" ref="E199" si="74">SUM(E189:E198)</f>
        <v>1</v>
      </c>
      <c r="F199" s="6">
        <f t="shared" ref="F199" si="75">SUM(F189:F198)</f>
        <v>0</v>
      </c>
      <c r="G199" s="6">
        <f t="shared" ref="G199" si="76">SUM(G189:G198)</f>
        <v>1</v>
      </c>
      <c r="H199" s="6">
        <f t="shared" ref="H199" si="77">SUM(H189:H198)</f>
        <v>1</v>
      </c>
      <c r="I199" s="6">
        <f t="shared" ref="I199" si="78">SUM(I189:I198)</f>
        <v>0</v>
      </c>
      <c r="J199" s="6">
        <f t="shared" ref="J199" si="79">SUM(J189:J198)</f>
        <v>0</v>
      </c>
      <c r="K199" s="6">
        <f t="shared" ref="K199" si="80">SUM(K189:K198)</f>
        <v>0</v>
      </c>
      <c r="L199" s="6">
        <f t="shared" ref="L199" si="81">SUM(L189:L198)</f>
        <v>0</v>
      </c>
      <c r="M199" s="6">
        <f t="shared" ref="M199" si="82">SUM(M189:M198)</f>
        <v>0</v>
      </c>
      <c r="N199" s="6">
        <f t="shared" ref="N199" si="83">SUM(N189:N198)</f>
        <v>0</v>
      </c>
      <c r="O199" s="6">
        <f t="shared" ref="O199" si="84">SUM(O189:O198)</f>
        <v>5</v>
      </c>
      <c r="P199" s="6">
        <f t="shared" ref="P199" si="85">SUM(P189:P198)</f>
        <v>0</v>
      </c>
      <c r="Q199" s="6">
        <f t="shared" ref="Q199" si="86">SUM(Q189:Q198)</f>
        <v>0</v>
      </c>
      <c r="R199" s="6">
        <f t="shared" ref="R199" si="87">SUM(R189:R198)</f>
        <v>8</v>
      </c>
    </row>
    <row r="200" spans="1:18" x14ac:dyDescent="0.4">
      <c r="A200" s="75"/>
      <c r="B200" s="76"/>
      <c r="C200" s="76"/>
      <c r="D200" s="76"/>
      <c r="E200" s="7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x14ac:dyDescent="0.4">
      <c r="A201" s="11" t="s">
        <v>48</v>
      </c>
      <c r="B201" s="17" t="s">
        <v>73</v>
      </c>
      <c r="C201" s="73" t="s">
        <v>74</v>
      </c>
      <c r="D201" s="74"/>
      <c r="E201" s="6">
        <v>1</v>
      </c>
      <c r="F201" s="6">
        <v>10</v>
      </c>
      <c r="G201" s="6">
        <v>3</v>
      </c>
      <c r="H201" s="6">
        <v>1</v>
      </c>
      <c r="I201" s="6">
        <v>1</v>
      </c>
      <c r="J201" s="6">
        <v>2</v>
      </c>
      <c r="K201" s="6">
        <v>2</v>
      </c>
      <c r="L201" s="6">
        <v>1</v>
      </c>
      <c r="M201" s="6">
        <v>2</v>
      </c>
      <c r="N201" s="6">
        <v>1</v>
      </c>
      <c r="O201" s="6">
        <v>2</v>
      </c>
      <c r="P201" s="6">
        <v>1</v>
      </c>
      <c r="Q201" s="6">
        <v>2</v>
      </c>
      <c r="R201" s="5">
        <f t="shared" ref="R201:R210" si="88">SUM(E201:Q201)</f>
        <v>29</v>
      </c>
    </row>
    <row r="202" spans="1:18" x14ac:dyDescent="0.4">
      <c r="A202" s="11" t="s">
        <v>50</v>
      </c>
      <c r="B202" s="52"/>
      <c r="C202" s="24" t="s">
        <v>200</v>
      </c>
      <c r="D202" s="50"/>
      <c r="E202" s="6">
        <v>3</v>
      </c>
      <c r="F202" s="6">
        <v>2</v>
      </c>
      <c r="G202" s="6">
        <v>1</v>
      </c>
      <c r="H202" s="6">
        <v>0</v>
      </c>
      <c r="I202" s="6">
        <v>2</v>
      </c>
      <c r="J202" s="6">
        <v>3</v>
      </c>
      <c r="K202" s="6">
        <v>5</v>
      </c>
      <c r="L202" s="6">
        <v>0</v>
      </c>
      <c r="M202" s="6">
        <v>0</v>
      </c>
      <c r="N202" s="6">
        <v>0</v>
      </c>
      <c r="O202" s="6">
        <v>2</v>
      </c>
      <c r="P202" s="6">
        <v>0</v>
      </c>
      <c r="Q202" s="6">
        <v>0</v>
      </c>
      <c r="R202" s="5">
        <f t="shared" si="88"/>
        <v>18</v>
      </c>
    </row>
    <row r="203" spans="1:18" x14ac:dyDescent="0.4">
      <c r="A203" s="7"/>
      <c r="B203" s="52"/>
      <c r="C203" s="24" t="s">
        <v>201</v>
      </c>
      <c r="D203" s="50"/>
      <c r="E203" s="6">
        <v>0</v>
      </c>
      <c r="F203" s="6">
        <v>0</v>
      </c>
      <c r="G203" s="6">
        <v>1</v>
      </c>
      <c r="H203" s="6">
        <v>9</v>
      </c>
      <c r="I203" s="6">
        <v>1</v>
      </c>
      <c r="J203" s="6">
        <v>6</v>
      </c>
      <c r="K203" s="6">
        <v>13</v>
      </c>
      <c r="L203" s="6">
        <v>0</v>
      </c>
      <c r="M203" s="6">
        <v>0</v>
      </c>
      <c r="N203" s="6">
        <v>8</v>
      </c>
      <c r="O203" s="6">
        <v>2</v>
      </c>
      <c r="P203" s="6">
        <v>2</v>
      </c>
      <c r="Q203" s="6">
        <v>0</v>
      </c>
      <c r="R203" s="5">
        <f t="shared" si="88"/>
        <v>42</v>
      </c>
    </row>
    <row r="204" spans="1:18" x14ac:dyDescent="0.4">
      <c r="A204" s="7"/>
      <c r="B204" s="52"/>
      <c r="C204" s="24" t="s">
        <v>202</v>
      </c>
      <c r="D204" s="50"/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1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5">
        <f t="shared" si="88"/>
        <v>3</v>
      </c>
    </row>
    <row r="205" spans="1:18" x14ac:dyDescent="0.4">
      <c r="A205" s="7"/>
      <c r="B205" s="52"/>
      <c r="C205" s="24" t="s">
        <v>203</v>
      </c>
      <c r="D205" s="50"/>
      <c r="E205" s="6">
        <v>0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5">
        <f t="shared" si="88"/>
        <v>1</v>
      </c>
    </row>
    <row r="206" spans="1:18" x14ac:dyDescent="0.4">
      <c r="A206" s="7"/>
      <c r="B206" s="52"/>
      <c r="C206" s="24" t="s">
        <v>204</v>
      </c>
      <c r="D206" s="50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5">
        <f t="shared" si="88"/>
        <v>0</v>
      </c>
    </row>
    <row r="207" spans="1:18" ht="13.15" customHeight="1" x14ac:dyDescent="0.4">
      <c r="A207" s="7"/>
      <c r="B207" s="52"/>
      <c r="C207" s="24" t="s">
        <v>205</v>
      </c>
      <c r="D207" s="50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5">
        <f t="shared" si="88"/>
        <v>0</v>
      </c>
    </row>
    <row r="208" spans="1:18" x14ac:dyDescent="0.4">
      <c r="A208" s="7"/>
      <c r="B208" s="52"/>
      <c r="C208" s="24" t="s">
        <v>206</v>
      </c>
      <c r="D208" s="50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5">
        <f t="shared" si="88"/>
        <v>0</v>
      </c>
    </row>
    <row r="209" spans="1:18" x14ac:dyDescent="0.4">
      <c r="A209" s="7"/>
      <c r="B209" s="52"/>
      <c r="C209" s="24" t="s">
        <v>207</v>
      </c>
      <c r="D209" s="50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5">
        <f t="shared" si="88"/>
        <v>0</v>
      </c>
    </row>
    <row r="210" spans="1:18" x14ac:dyDescent="0.4">
      <c r="A210" s="7"/>
      <c r="B210" s="52"/>
      <c r="C210" s="24" t="s">
        <v>208</v>
      </c>
      <c r="D210" s="50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5">
        <f t="shared" si="88"/>
        <v>1</v>
      </c>
    </row>
    <row r="211" spans="1:18" x14ac:dyDescent="0.4">
      <c r="A211" s="6" t="s">
        <v>26</v>
      </c>
      <c r="B211" s="67" t="s">
        <v>51</v>
      </c>
      <c r="C211" s="68"/>
      <c r="D211" s="69"/>
      <c r="E211" s="6">
        <f t="shared" ref="E211" si="89">SUM(E201:E210)</f>
        <v>5</v>
      </c>
      <c r="F211" s="6">
        <f t="shared" ref="F211" si="90">SUM(F201:F210)</f>
        <v>13</v>
      </c>
      <c r="G211" s="6">
        <f t="shared" ref="G211" si="91">SUM(G201:G210)</f>
        <v>5</v>
      </c>
      <c r="H211" s="6">
        <f t="shared" ref="H211" si="92">SUM(H201:H210)</f>
        <v>10</v>
      </c>
      <c r="I211" s="6">
        <f t="shared" ref="I211" si="93">SUM(I201:I210)</f>
        <v>4</v>
      </c>
      <c r="J211" s="6">
        <f t="shared" ref="J211" si="94">SUM(J201:J210)</f>
        <v>11</v>
      </c>
      <c r="K211" s="6">
        <f t="shared" ref="K211" si="95">SUM(K201:K210)</f>
        <v>20</v>
      </c>
      <c r="L211" s="6">
        <f t="shared" ref="L211" si="96">SUM(L201:L210)</f>
        <v>3</v>
      </c>
      <c r="M211" s="6">
        <f t="shared" ref="M211" si="97">SUM(M201:M210)</f>
        <v>2</v>
      </c>
      <c r="N211" s="6">
        <f t="shared" ref="N211" si="98">SUM(N201:N210)</f>
        <v>10</v>
      </c>
      <c r="O211" s="6">
        <f t="shared" ref="O211" si="99">SUM(O201:O210)</f>
        <v>6</v>
      </c>
      <c r="P211" s="6">
        <f t="shared" ref="P211" si="100">SUM(P201:P210)</f>
        <v>3</v>
      </c>
      <c r="Q211" s="6">
        <f t="shared" ref="Q211" si="101">SUM(Q201:Q210)</f>
        <v>2</v>
      </c>
      <c r="R211" s="6">
        <f t="shared" ref="R211" si="102">SUM(R201:R210)</f>
        <v>94</v>
      </c>
    </row>
    <row r="212" spans="1:18" x14ac:dyDescent="0.4">
      <c r="A212" s="75"/>
      <c r="B212" s="76"/>
      <c r="C212" s="76"/>
      <c r="D212" s="76"/>
      <c r="E212" s="7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x14ac:dyDescent="0.4">
      <c r="A213" s="11" t="s">
        <v>48</v>
      </c>
      <c r="B213" s="17" t="s">
        <v>75</v>
      </c>
      <c r="C213" s="73" t="s">
        <v>76</v>
      </c>
      <c r="D213" s="74"/>
      <c r="E213" s="6">
        <v>2</v>
      </c>
      <c r="F213" s="6">
        <v>0</v>
      </c>
      <c r="G213" s="6">
        <v>4</v>
      </c>
      <c r="H213" s="6">
        <v>2</v>
      </c>
      <c r="I213" s="6">
        <v>0</v>
      </c>
      <c r="J213" s="6">
        <v>2</v>
      </c>
      <c r="K213" s="6">
        <v>0</v>
      </c>
      <c r="L213" s="6">
        <v>0</v>
      </c>
      <c r="M213" s="6">
        <v>0</v>
      </c>
      <c r="N213" s="6">
        <v>1</v>
      </c>
      <c r="O213" s="6">
        <v>1</v>
      </c>
      <c r="P213" s="6">
        <v>1</v>
      </c>
      <c r="Q213" s="6">
        <v>1</v>
      </c>
      <c r="R213" s="5">
        <f t="shared" ref="R213:R222" si="103">SUM(E213:Q213)</f>
        <v>14</v>
      </c>
    </row>
    <row r="214" spans="1:18" x14ac:dyDescent="0.4">
      <c r="A214" s="11" t="s">
        <v>50</v>
      </c>
      <c r="B214" s="52"/>
      <c r="C214" s="24" t="s">
        <v>209</v>
      </c>
      <c r="D214" s="53"/>
      <c r="E214" s="6">
        <v>1</v>
      </c>
      <c r="F214" s="6">
        <v>0</v>
      </c>
      <c r="G214" s="6">
        <v>1</v>
      </c>
      <c r="H214" s="6">
        <v>0</v>
      </c>
      <c r="I214" s="6">
        <v>1</v>
      </c>
      <c r="J214" s="6">
        <v>1</v>
      </c>
      <c r="K214" s="6">
        <v>0</v>
      </c>
      <c r="L214" s="6">
        <v>1</v>
      </c>
      <c r="M214" s="6">
        <v>0</v>
      </c>
      <c r="N214" s="6">
        <v>0</v>
      </c>
      <c r="O214" s="6">
        <v>1</v>
      </c>
      <c r="P214" s="6">
        <v>2</v>
      </c>
      <c r="Q214" s="6">
        <v>3</v>
      </c>
      <c r="R214" s="5">
        <f t="shared" si="103"/>
        <v>11</v>
      </c>
    </row>
    <row r="215" spans="1:18" x14ac:dyDescent="0.4">
      <c r="A215" s="7"/>
      <c r="B215" s="52"/>
      <c r="C215" s="24" t="s">
        <v>210</v>
      </c>
      <c r="D215" s="53"/>
      <c r="E215" s="6">
        <v>1</v>
      </c>
      <c r="F215" s="6">
        <v>0</v>
      </c>
      <c r="G215" s="6">
        <v>0</v>
      </c>
      <c r="H215" s="6">
        <v>0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3</v>
      </c>
      <c r="O215" s="6">
        <v>0</v>
      </c>
      <c r="P215" s="6">
        <v>1</v>
      </c>
      <c r="Q215" s="6">
        <v>2</v>
      </c>
      <c r="R215" s="5">
        <f t="shared" si="103"/>
        <v>8</v>
      </c>
    </row>
    <row r="216" spans="1:18" x14ac:dyDescent="0.4">
      <c r="A216" s="7"/>
      <c r="B216" s="52"/>
      <c r="C216" s="24" t="s">
        <v>211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1</v>
      </c>
      <c r="N216" s="6">
        <v>1</v>
      </c>
      <c r="O216" s="6">
        <v>0</v>
      </c>
      <c r="P216" s="6">
        <v>0</v>
      </c>
      <c r="Q216" s="6">
        <v>0</v>
      </c>
      <c r="R216" s="5">
        <f t="shared" si="103"/>
        <v>2</v>
      </c>
    </row>
    <row r="217" spans="1:18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5">
        <f t="shared" si="103"/>
        <v>0</v>
      </c>
    </row>
    <row r="218" spans="1:18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5">
        <f t="shared" si="103"/>
        <v>0</v>
      </c>
    </row>
    <row r="219" spans="1:18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5">
        <f t="shared" si="103"/>
        <v>0</v>
      </c>
    </row>
    <row r="220" spans="1:18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5">
        <f t="shared" si="103"/>
        <v>0</v>
      </c>
    </row>
    <row r="221" spans="1:18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5">
        <f t="shared" si="103"/>
        <v>0</v>
      </c>
    </row>
    <row r="222" spans="1:18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5">
        <f t="shared" si="103"/>
        <v>0</v>
      </c>
    </row>
    <row r="223" spans="1:18" x14ac:dyDescent="0.4">
      <c r="A223" s="6" t="s">
        <v>26</v>
      </c>
      <c r="B223" s="67" t="s">
        <v>51</v>
      </c>
      <c r="C223" s="68"/>
      <c r="D223" s="69"/>
      <c r="E223" s="6">
        <f t="shared" ref="E223" si="104">SUM(E213:E222)</f>
        <v>4</v>
      </c>
      <c r="F223" s="6">
        <f t="shared" ref="F223" si="105">SUM(F213:F222)</f>
        <v>0</v>
      </c>
      <c r="G223" s="6">
        <f t="shared" ref="G223" si="106">SUM(G213:G222)</f>
        <v>5</v>
      </c>
      <c r="H223" s="6">
        <f t="shared" ref="H223" si="107">SUM(H213:H222)</f>
        <v>2</v>
      </c>
      <c r="I223" s="6">
        <f t="shared" ref="I223" si="108">SUM(I213:I222)</f>
        <v>2</v>
      </c>
      <c r="J223" s="6">
        <f t="shared" ref="J223" si="109">SUM(J213:J222)</f>
        <v>3</v>
      </c>
      <c r="K223" s="6">
        <f t="shared" ref="K223" si="110">SUM(K213:K222)</f>
        <v>0</v>
      </c>
      <c r="L223" s="6">
        <f t="shared" ref="L223" si="111">SUM(L213:L222)</f>
        <v>1</v>
      </c>
      <c r="M223" s="6">
        <f t="shared" ref="M223" si="112">SUM(M213:M222)</f>
        <v>1</v>
      </c>
      <c r="N223" s="6">
        <f t="shared" ref="N223" si="113">SUM(N213:N222)</f>
        <v>5</v>
      </c>
      <c r="O223" s="6">
        <f t="shared" ref="O223" si="114">SUM(O213:O222)</f>
        <v>2</v>
      </c>
      <c r="P223" s="6">
        <f t="shared" ref="P223" si="115">SUM(P213:P222)</f>
        <v>4</v>
      </c>
      <c r="Q223" s="6">
        <f t="shared" ref="Q223" si="116">SUM(Q213:Q222)</f>
        <v>6</v>
      </c>
      <c r="R223" s="6">
        <f t="shared" ref="R223" si="117">SUM(R213:R222)</f>
        <v>35</v>
      </c>
    </row>
    <row r="224" spans="1:18" x14ac:dyDescent="0.4">
      <c r="A224" s="75"/>
      <c r="B224" s="76"/>
      <c r="C224" s="76"/>
      <c r="D224" s="76"/>
      <c r="E224" s="7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1:18" x14ac:dyDescent="0.4">
      <c r="A225" s="11" t="s">
        <v>48</v>
      </c>
      <c r="B225" s="17" t="s">
        <v>77</v>
      </c>
      <c r="C225" s="73" t="s">
        <v>78</v>
      </c>
      <c r="D225" s="74"/>
      <c r="E225" s="6">
        <v>0</v>
      </c>
      <c r="F225" s="6">
        <v>1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1</v>
      </c>
      <c r="Q225" s="6">
        <v>0</v>
      </c>
      <c r="R225" s="5">
        <f t="shared" ref="R225:R234" si="118">SUM(E225:Q225)</f>
        <v>2</v>
      </c>
    </row>
    <row r="226" spans="1:18" x14ac:dyDescent="0.4">
      <c r="A226" s="11" t="s">
        <v>50</v>
      </c>
      <c r="B226" s="52"/>
      <c r="C226" s="24" t="s">
        <v>212</v>
      </c>
      <c r="D226" s="50"/>
      <c r="E226" s="6">
        <v>0</v>
      </c>
      <c r="F226" s="6">
        <v>0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5">
        <f t="shared" si="118"/>
        <v>1</v>
      </c>
    </row>
    <row r="227" spans="1:18" x14ac:dyDescent="0.4">
      <c r="A227" s="7"/>
      <c r="B227" s="52"/>
      <c r="C227" s="24" t="s">
        <v>213</v>
      </c>
      <c r="D227" s="50"/>
      <c r="E227" s="6">
        <v>0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5">
        <f t="shared" si="118"/>
        <v>1</v>
      </c>
    </row>
    <row r="228" spans="1:18" x14ac:dyDescent="0.4">
      <c r="A228" s="7"/>
      <c r="B228" s="52"/>
      <c r="C228" s="24" t="s">
        <v>214</v>
      </c>
      <c r="D228" s="50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5">
        <f t="shared" si="118"/>
        <v>0</v>
      </c>
    </row>
    <row r="229" spans="1:18" ht="13.15" customHeight="1" x14ac:dyDescent="0.4">
      <c r="A229" s="7"/>
      <c r="B229" s="52"/>
      <c r="C229" s="24" t="s">
        <v>215</v>
      </c>
      <c r="D229" s="50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5">
        <f t="shared" si="118"/>
        <v>0</v>
      </c>
    </row>
    <row r="230" spans="1:18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5">
        <f t="shared" si="118"/>
        <v>0</v>
      </c>
    </row>
    <row r="231" spans="1:18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5">
        <f t="shared" si="118"/>
        <v>0</v>
      </c>
    </row>
    <row r="232" spans="1:18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5">
        <f t="shared" si="118"/>
        <v>0</v>
      </c>
    </row>
    <row r="233" spans="1:18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5">
        <f t="shared" si="118"/>
        <v>0</v>
      </c>
    </row>
    <row r="234" spans="1:18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5">
        <f t="shared" si="118"/>
        <v>0</v>
      </c>
    </row>
    <row r="235" spans="1:18" x14ac:dyDescent="0.4">
      <c r="A235" s="6" t="s">
        <v>26</v>
      </c>
      <c r="B235" s="67" t="s">
        <v>51</v>
      </c>
      <c r="C235" s="68"/>
      <c r="D235" s="69"/>
      <c r="E235" s="6">
        <f t="shared" ref="E235" si="119">SUM(E225:E234)</f>
        <v>0</v>
      </c>
      <c r="F235" s="6">
        <f t="shared" ref="F235" si="120">SUM(F225:F234)</f>
        <v>1</v>
      </c>
      <c r="G235" s="6">
        <f t="shared" ref="G235" si="121">SUM(G225:G234)</f>
        <v>2</v>
      </c>
      <c r="H235" s="6">
        <f t="shared" ref="H235" si="122">SUM(H225:H234)</f>
        <v>0</v>
      </c>
      <c r="I235" s="6">
        <f t="shared" ref="I235" si="123">SUM(I225:I234)</f>
        <v>0</v>
      </c>
      <c r="J235" s="6">
        <f t="shared" ref="J235" si="124">SUM(J225:J234)</f>
        <v>0</v>
      </c>
      <c r="K235" s="6">
        <f t="shared" ref="K235" si="125">SUM(K225:K234)</f>
        <v>0</v>
      </c>
      <c r="L235" s="6">
        <f t="shared" ref="L235" si="126">SUM(L225:L234)</f>
        <v>0</v>
      </c>
      <c r="M235" s="6">
        <f t="shared" ref="M235" si="127">SUM(M225:M234)</f>
        <v>0</v>
      </c>
      <c r="N235" s="6">
        <f t="shared" ref="N235" si="128">SUM(N225:N234)</f>
        <v>0</v>
      </c>
      <c r="O235" s="6">
        <f t="shared" ref="O235" si="129">SUM(O225:O234)</f>
        <v>0</v>
      </c>
      <c r="P235" s="6">
        <f t="shared" ref="P235" si="130">SUM(P225:P234)</f>
        <v>1</v>
      </c>
      <c r="Q235" s="6">
        <f t="shared" ref="Q235" si="131">SUM(Q225:Q234)</f>
        <v>0</v>
      </c>
      <c r="R235" s="6">
        <f t="shared" ref="R235" si="132">SUM(R225:R234)</f>
        <v>4</v>
      </c>
    </row>
    <row r="236" spans="1:18" x14ac:dyDescent="0.4">
      <c r="A236" s="75"/>
      <c r="B236" s="76"/>
      <c r="C236" s="76"/>
      <c r="D236" s="76"/>
      <c r="E236" s="7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1:18" x14ac:dyDescent="0.4">
      <c r="A237" s="11" t="s">
        <v>48</v>
      </c>
      <c r="B237" s="17" t="s">
        <v>79</v>
      </c>
      <c r="C237" s="73" t="s">
        <v>80</v>
      </c>
      <c r="D237" s="74"/>
      <c r="E237" s="6">
        <v>1</v>
      </c>
      <c r="F237" s="6">
        <v>1</v>
      </c>
      <c r="G237" s="6">
        <v>0</v>
      </c>
      <c r="H237" s="6">
        <v>2</v>
      </c>
      <c r="I237" s="6">
        <v>0</v>
      </c>
      <c r="J237" s="6">
        <v>0</v>
      </c>
      <c r="K237" s="6">
        <v>1</v>
      </c>
      <c r="L237" s="6">
        <v>7</v>
      </c>
      <c r="M237" s="6">
        <v>3</v>
      </c>
      <c r="N237" s="6">
        <v>0</v>
      </c>
      <c r="O237" s="6">
        <v>5</v>
      </c>
      <c r="P237" s="6">
        <v>3</v>
      </c>
      <c r="Q237" s="6">
        <v>4</v>
      </c>
      <c r="R237" s="5">
        <f t="shared" ref="R237:R246" si="133">SUM(E237:Q237)</f>
        <v>27</v>
      </c>
    </row>
    <row r="238" spans="1:18" x14ac:dyDescent="0.4">
      <c r="A238" s="11" t="s">
        <v>50</v>
      </c>
      <c r="B238" s="52"/>
      <c r="C238" s="24" t="s">
        <v>216</v>
      </c>
      <c r="D238" s="50"/>
      <c r="E238" s="6">
        <v>8</v>
      </c>
      <c r="F238" s="6">
        <v>8</v>
      </c>
      <c r="G238" s="6">
        <v>1</v>
      </c>
      <c r="H238" s="6">
        <v>3</v>
      </c>
      <c r="I238" s="6">
        <v>0</v>
      </c>
      <c r="J238" s="6">
        <v>0</v>
      </c>
      <c r="K238" s="6">
        <v>2</v>
      </c>
      <c r="L238" s="6">
        <v>0</v>
      </c>
      <c r="M238" s="6">
        <v>1</v>
      </c>
      <c r="N238" s="6">
        <v>0</v>
      </c>
      <c r="O238" s="6">
        <v>5</v>
      </c>
      <c r="P238" s="6">
        <v>4</v>
      </c>
      <c r="Q238" s="6">
        <v>5</v>
      </c>
      <c r="R238" s="5">
        <f t="shared" si="133"/>
        <v>37</v>
      </c>
    </row>
    <row r="239" spans="1:18" x14ac:dyDescent="0.4">
      <c r="A239" s="7"/>
      <c r="B239" s="52"/>
      <c r="C239" s="24" t="s">
        <v>217</v>
      </c>
      <c r="D239" s="50"/>
      <c r="E239" s="6">
        <v>0</v>
      </c>
      <c r="F239" s="6">
        <v>2</v>
      </c>
      <c r="G239" s="6">
        <v>1</v>
      </c>
      <c r="H239" s="6">
        <v>1</v>
      </c>
      <c r="I239" s="6">
        <v>0</v>
      </c>
      <c r="J239" s="6">
        <v>1</v>
      </c>
      <c r="K239" s="6">
        <v>5</v>
      </c>
      <c r="L239" s="6">
        <v>5</v>
      </c>
      <c r="M239" s="6">
        <v>3</v>
      </c>
      <c r="N239" s="6">
        <v>7</v>
      </c>
      <c r="O239" s="6">
        <v>3</v>
      </c>
      <c r="P239" s="6">
        <v>28</v>
      </c>
      <c r="Q239" s="6">
        <v>20</v>
      </c>
      <c r="R239" s="5">
        <f t="shared" si="133"/>
        <v>76</v>
      </c>
    </row>
    <row r="240" spans="1:18" ht="13.15" customHeight="1" x14ac:dyDescent="0.4">
      <c r="A240" s="7"/>
      <c r="B240" s="52"/>
      <c r="C240" s="24" t="s">
        <v>218</v>
      </c>
      <c r="D240" s="50"/>
      <c r="E240" s="6">
        <v>0</v>
      </c>
      <c r="F240" s="6">
        <v>0</v>
      </c>
      <c r="G240" s="6">
        <v>1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2</v>
      </c>
      <c r="N240" s="6">
        <v>0</v>
      </c>
      <c r="O240" s="6">
        <v>1</v>
      </c>
      <c r="P240" s="6">
        <v>2</v>
      </c>
      <c r="Q240" s="6">
        <v>0</v>
      </c>
      <c r="R240" s="5">
        <f t="shared" si="133"/>
        <v>7</v>
      </c>
    </row>
    <row r="241" spans="1:18" x14ac:dyDescent="0.4">
      <c r="A241" s="7"/>
      <c r="B241" s="52"/>
      <c r="C241" s="24" t="s">
        <v>219</v>
      </c>
      <c r="D241" s="50"/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5">
        <f t="shared" si="133"/>
        <v>2</v>
      </c>
    </row>
    <row r="242" spans="1:18" ht="12.75" customHeight="1" x14ac:dyDescent="0.4">
      <c r="A242" s="7"/>
      <c r="B242" s="52"/>
      <c r="C242" s="24" t="s">
        <v>220</v>
      </c>
      <c r="D242" s="50"/>
      <c r="E242" s="6">
        <v>0</v>
      </c>
      <c r="F242" s="6">
        <v>0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1</v>
      </c>
      <c r="R242" s="5">
        <f t="shared" si="133"/>
        <v>2</v>
      </c>
    </row>
    <row r="243" spans="1:18" x14ac:dyDescent="0.4">
      <c r="A243" s="7"/>
      <c r="B243" s="52"/>
      <c r="C243" s="24" t="s">
        <v>221</v>
      </c>
      <c r="D243" s="50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1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5">
        <f t="shared" si="133"/>
        <v>3</v>
      </c>
    </row>
    <row r="244" spans="1:18" x14ac:dyDescent="0.4">
      <c r="A244" s="7"/>
      <c r="B244" s="52"/>
      <c r="C244" s="24" t="s">
        <v>222</v>
      </c>
      <c r="D244" s="50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1</v>
      </c>
      <c r="R244" s="5">
        <f t="shared" si="133"/>
        <v>1</v>
      </c>
    </row>
    <row r="245" spans="1:18" x14ac:dyDescent="0.4">
      <c r="A245" s="7"/>
      <c r="B245" s="52"/>
      <c r="C245" s="24" t="s">
        <v>223</v>
      </c>
      <c r="D245" s="50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5">
        <f t="shared" si="133"/>
        <v>0</v>
      </c>
    </row>
    <row r="246" spans="1:18" x14ac:dyDescent="0.4">
      <c r="A246" s="7"/>
      <c r="B246" s="52"/>
      <c r="C246" s="24" t="s">
        <v>224</v>
      </c>
      <c r="D246" s="50"/>
      <c r="E246" s="6">
        <v>0</v>
      </c>
      <c r="F246" s="6">
        <v>0</v>
      </c>
      <c r="G246" s="6">
        <v>0</v>
      </c>
      <c r="H246" s="6">
        <v>1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5">
        <f t="shared" si="133"/>
        <v>1</v>
      </c>
    </row>
    <row r="247" spans="1:18" ht="12.75" customHeight="1" x14ac:dyDescent="0.4">
      <c r="A247" s="6" t="s">
        <v>26</v>
      </c>
      <c r="B247" s="67" t="s">
        <v>51</v>
      </c>
      <c r="C247" s="68"/>
      <c r="D247" s="69"/>
      <c r="E247" s="6">
        <f t="shared" ref="E247" si="134">SUM(E237:E246)</f>
        <v>10</v>
      </c>
      <c r="F247" s="6">
        <f t="shared" ref="F247" si="135">SUM(F237:F246)</f>
        <v>11</v>
      </c>
      <c r="G247" s="6">
        <f t="shared" ref="G247" si="136">SUM(G237:G246)</f>
        <v>4</v>
      </c>
      <c r="H247" s="6">
        <f t="shared" ref="H247" si="137">SUM(H237:H246)</f>
        <v>7</v>
      </c>
      <c r="I247" s="6">
        <f t="shared" ref="I247" si="138">SUM(I237:I246)</f>
        <v>0</v>
      </c>
      <c r="J247" s="6">
        <f t="shared" ref="J247" si="139">SUM(J237:J246)</f>
        <v>2</v>
      </c>
      <c r="K247" s="6">
        <f t="shared" ref="K247" si="140">SUM(K237:K246)</f>
        <v>10</v>
      </c>
      <c r="L247" s="6">
        <f t="shared" ref="L247" si="141">SUM(L237:L246)</f>
        <v>13</v>
      </c>
      <c r="M247" s="6">
        <f t="shared" ref="M247" si="142">SUM(M237:M246)</f>
        <v>9</v>
      </c>
      <c r="N247" s="6">
        <f t="shared" ref="N247" si="143">SUM(N237:N246)</f>
        <v>8</v>
      </c>
      <c r="O247" s="6">
        <f t="shared" ref="O247" si="144">SUM(O237:O246)</f>
        <v>14</v>
      </c>
      <c r="P247" s="6">
        <f t="shared" ref="P247" si="145">SUM(P237:P246)</f>
        <v>37</v>
      </c>
      <c r="Q247" s="6">
        <f t="shared" ref="Q247" si="146">SUM(Q237:Q246)</f>
        <v>31</v>
      </c>
      <c r="R247" s="6">
        <f t="shared" ref="R247" si="147">SUM(R237:R246)</f>
        <v>156</v>
      </c>
    </row>
    <row r="248" spans="1:18" x14ac:dyDescent="0.4">
      <c r="A248" s="75"/>
      <c r="B248" s="76"/>
      <c r="C248" s="76"/>
      <c r="D248" s="76"/>
      <c r="E248" s="77"/>
    </row>
    <row r="249" spans="1:18" x14ac:dyDescent="0.4">
      <c r="A249" s="11" t="s">
        <v>48</v>
      </c>
      <c r="B249" s="17" t="s">
        <v>81</v>
      </c>
      <c r="C249" s="73" t="s">
        <v>82</v>
      </c>
      <c r="D249" s="7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5">
        <f t="shared" ref="R249:R258" si="148">SUM(E249:Q249)</f>
        <v>1</v>
      </c>
    </row>
    <row r="250" spans="1:18" x14ac:dyDescent="0.4">
      <c r="A250" s="11" t="s">
        <v>50</v>
      </c>
      <c r="B250" s="52"/>
      <c r="C250" s="24" t="s">
        <v>225</v>
      </c>
      <c r="D250" s="50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5">
        <f t="shared" si="148"/>
        <v>0</v>
      </c>
    </row>
    <row r="251" spans="1:18" x14ac:dyDescent="0.4">
      <c r="A251" s="7"/>
      <c r="B251" s="52"/>
      <c r="C251" s="24" t="s">
        <v>226</v>
      </c>
      <c r="D251" s="50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5">
        <f t="shared" si="148"/>
        <v>0</v>
      </c>
    </row>
    <row r="252" spans="1:18" x14ac:dyDescent="0.4">
      <c r="A252" s="7"/>
      <c r="B252" s="52"/>
      <c r="C252" s="24" t="s">
        <v>227</v>
      </c>
      <c r="D252" s="50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5">
        <f t="shared" si="148"/>
        <v>0</v>
      </c>
    </row>
    <row r="253" spans="1:18" x14ac:dyDescent="0.4">
      <c r="A253" s="7"/>
      <c r="B253" s="45"/>
      <c r="C253" s="64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5">
        <f t="shared" si="148"/>
        <v>0</v>
      </c>
    </row>
    <row r="254" spans="1:18" x14ac:dyDescent="0.4">
      <c r="A254" s="7"/>
      <c r="B254" s="45"/>
      <c r="C254" s="64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5">
        <f t="shared" si="148"/>
        <v>0</v>
      </c>
    </row>
    <row r="255" spans="1:18" x14ac:dyDescent="0.4">
      <c r="A255" s="7"/>
      <c r="B255" s="45"/>
      <c r="C255" s="64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5">
        <f t="shared" si="148"/>
        <v>0</v>
      </c>
    </row>
    <row r="256" spans="1:18" x14ac:dyDescent="0.4">
      <c r="A256" s="7"/>
      <c r="B256" s="45"/>
      <c r="C256" s="64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5">
        <f t="shared" si="148"/>
        <v>0</v>
      </c>
    </row>
    <row r="257" spans="1:18" x14ac:dyDescent="0.4">
      <c r="A257" s="7"/>
      <c r="B257" s="45"/>
      <c r="C257" s="64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5">
        <f t="shared" si="148"/>
        <v>0</v>
      </c>
    </row>
    <row r="258" spans="1:18" x14ac:dyDescent="0.4">
      <c r="A258" s="7"/>
      <c r="B258" s="45"/>
      <c r="C258" s="64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5">
        <f t="shared" si="148"/>
        <v>0</v>
      </c>
    </row>
    <row r="259" spans="1:18" x14ac:dyDescent="0.4">
      <c r="A259" s="6" t="s">
        <v>26</v>
      </c>
      <c r="B259" s="67" t="s">
        <v>51</v>
      </c>
      <c r="C259" s="68"/>
      <c r="D259" s="69"/>
      <c r="E259" s="6">
        <f t="shared" ref="E259" si="149">SUM(E249:E258)</f>
        <v>0</v>
      </c>
      <c r="F259" s="6">
        <f t="shared" ref="F259" si="150">SUM(F249:F258)</f>
        <v>0</v>
      </c>
      <c r="G259" s="6">
        <f t="shared" ref="G259" si="151">SUM(G249:G258)</f>
        <v>0</v>
      </c>
      <c r="H259" s="6">
        <f t="shared" ref="H259" si="152">SUM(H249:H258)</f>
        <v>0</v>
      </c>
      <c r="I259" s="6">
        <f t="shared" ref="I259" si="153">SUM(I249:I258)</f>
        <v>0</v>
      </c>
      <c r="J259" s="6">
        <f t="shared" ref="J259" si="154">SUM(J249:J258)</f>
        <v>0</v>
      </c>
      <c r="K259" s="6">
        <f t="shared" ref="K259" si="155">SUM(K249:K258)</f>
        <v>0</v>
      </c>
      <c r="L259" s="6">
        <f t="shared" ref="L259" si="156">SUM(L249:L258)</f>
        <v>1</v>
      </c>
      <c r="M259" s="6">
        <f t="shared" ref="M259" si="157">SUM(M249:M258)</f>
        <v>0</v>
      </c>
      <c r="N259" s="6">
        <f t="shared" ref="N259" si="158">SUM(N249:N258)</f>
        <v>0</v>
      </c>
      <c r="O259" s="6">
        <f t="shared" ref="O259" si="159">SUM(O249:O258)</f>
        <v>0</v>
      </c>
      <c r="P259" s="6">
        <f t="shared" ref="P259" si="160">SUM(P249:P258)</f>
        <v>0</v>
      </c>
      <c r="Q259" s="6">
        <f t="shared" ref="Q259" si="161">SUM(Q249:Q258)</f>
        <v>0</v>
      </c>
      <c r="R259" s="6">
        <f t="shared" ref="R259" si="162">SUM(R249:R258)</f>
        <v>1</v>
      </c>
    </row>
    <row r="261" spans="1:18" x14ac:dyDescent="0.4">
      <c r="A261" s="16" t="s">
        <v>83</v>
      </c>
      <c r="B261" s="70" t="s">
        <v>84</v>
      </c>
      <c r="C261" s="71"/>
      <c r="D261" s="72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</row>
    <row r="262" spans="1:18" x14ac:dyDescent="0.4">
      <c r="A262" s="16"/>
      <c r="B262" s="19" t="s">
        <v>85</v>
      </c>
      <c r="C262" s="65" t="s">
        <v>86</v>
      </c>
      <c r="D262" s="66"/>
      <c r="E262" s="6">
        <f>E55+E67+E79+E91+E103+E115+E127+E139+E151+E163+E175+E187+E199+E211+E223+E235+E247+E259</f>
        <v>177</v>
      </c>
      <c r="F262" s="6">
        <f t="shared" ref="F262:Q262" si="163">F55+F67+F79+F91+F103+F115+F127+F139+F151+F163+F175+F187+F199+F211+F223+F235+F247+F259</f>
        <v>176</v>
      </c>
      <c r="G262" s="6">
        <f t="shared" si="163"/>
        <v>181</v>
      </c>
      <c r="H262" s="6">
        <f t="shared" si="163"/>
        <v>174</v>
      </c>
      <c r="I262" s="6">
        <f t="shared" si="163"/>
        <v>150</v>
      </c>
      <c r="J262" s="6">
        <f t="shared" si="163"/>
        <v>159</v>
      </c>
      <c r="K262" s="6">
        <f t="shared" si="163"/>
        <v>171</v>
      </c>
      <c r="L262" s="6">
        <f t="shared" si="163"/>
        <v>182</v>
      </c>
      <c r="M262" s="6">
        <f t="shared" si="163"/>
        <v>186</v>
      </c>
      <c r="N262" s="6">
        <f t="shared" si="163"/>
        <v>186</v>
      </c>
      <c r="O262" s="6">
        <f t="shared" si="163"/>
        <v>181</v>
      </c>
      <c r="P262" s="6">
        <f t="shared" si="163"/>
        <v>163</v>
      </c>
      <c r="Q262" s="6">
        <f t="shared" si="163"/>
        <v>153</v>
      </c>
      <c r="R262" s="5">
        <f>SUM(E262:Q262)</f>
        <v>2239</v>
      </c>
    </row>
    <row r="263" spans="1:18" x14ac:dyDescent="0.4">
      <c r="A263" s="13"/>
      <c r="B263" s="19" t="s">
        <v>87</v>
      </c>
      <c r="C263" s="65" t="s">
        <v>88</v>
      </c>
      <c r="D263" s="66"/>
      <c r="E263" s="6">
        <v>44</v>
      </c>
      <c r="F263" s="6">
        <v>22</v>
      </c>
      <c r="G263" s="6">
        <v>14</v>
      </c>
      <c r="H263" s="6">
        <v>23</v>
      </c>
      <c r="I263" s="6">
        <v>17</v>
      </c>
      <c r="J263" s="6">
        <v>28</v>
      </c>
      <c r="K263" s="6">
        <v>32</v>
      </c>
      <c r="L263" s="6">
        <v>12</v>
      </c>
      <c r="M263" s="6">
        <v>12</v>
      </c>
      <c r="N263" s="6">
        <v>12</v>
      </c>
      <c r="O263" s="6">
        <v>22</v>
      </c>
      <c r="P263" s="6">
        <v>18</v>
      </c>
      <c r="Q263" s="6">
        <v>28</v>
      </c>
      <c r="R263" s="5">
        <f>SUM(E263:Q263)</f>
        <v>284</v>
      </c>
    </row>
    <row r="264" spans="1:18" x14ac:dyDescent="0.4">
      <c r="A264" s="14"/>
      <c r="B264" s="19" t="s">
        <v>89</v>
      </c>
      <c r="C264" s="65" t="s">
        <v>90</v>
      </c>
      <c r="D264" s="66"/>
      <c r="E264" s="5">
        <f>SUM(E262:E263)</f>
        <v>221</v>
      </c>
      <c r="F264" s="5">
        <f t="shared" ref="F264:Q264" si="164">SUM(F262:F263)</f>
        <v>198</v>
      </c>
      <c r="G264" s="5">
        <f t="shared" si="164"/>
        <v>195</v>
      </c>
      <c r="H264" s="5">
        <f t="shared" si="164"/>
        <v>197</v>
      </c>
      <c r="I264" s="5">
        <f t="shared" si="164"/>
        <v>167</v>
      </c>
      <c r="J264" s="5">
        <f t="shared" si="164"/>
        <v>187</v>
      </c>
      <c r="K264" s="5">
        <f t="shared" si="164"/>
        <v>203</v>
      </c>
      <c r="L264" s="5">
        <f t="shared" si="164"/>
        <v>194</v>
      </c>
      <c r="M264" s="5">
        <f t="shared" si="164"/>
        <v>198</v>
      </c>
      <c r="N264" s="5">
        <f t="shared" si="164"/>
        <v>198</v>
      </c>
      <c r="O264" s="5">
        <f t="shared" si="164"/>
        <v>203</v>
      </c>
      <c r="P264" s="5">
        <f t="shared" si="164"/>
        <v>181</v>
      </c>
      <c r="Q264" s="5">
        <f t="shared" si="164"/>
        <v>181</v>
      </c>
      <c r="R264" s="5">
        <f>SUM(E264:Q264)</f>
        <v>2523</v>
      </c>
    </row>
  </sheetData>
  <mergeCells count="86">
    <mergeCell ref="C264:D264"/>
    <mergeCell ref="A248:E248"/>
    <mergeCell ref="C249:D249"/>
    <mergeCell ref="B259:D259"/>
    <mergeCell ref="B261:D261"/>
    <mergeCell ref="C262:D262"/>
    <mergeCell ref="C263:D263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Q12"/>
    <mergeCell ref="R12:R13"/>
    <mergeCell ref="B13:D13"/>
    <mergeCell ref="B14:C16"/>
  </mergeCells>
  <conditionalFormatting sqref="E14:Q15">
    <cfRule type="containsBlanks" dxfId="55" priority="20">
      <formula>LEN(TRIM(E14))=0</formula>
    </cfRule>
  </conditionalFormatting>
  <conditionalFormatting sqref="E19:Q20">
    <cfRule type="containsBlanks" dxfId="54" priority="23">
      <formula>LEN(TRIM(E19))=0</formula>
    </cfRule>
  </conditionalFormatting>
  <conditionalFormatting sqref="E22:Q23 E25:Q26 E33:Q33 E35:Q35 E39:Q40">
    <cfRule type="containsBlanks" dxfId="53" priority="24">
      <formula>LEN(TRIM(E22))=0</formula>
    </cfRule>
  </conditionalFormatting>
  <conditionalFormatting sqref="E30:Q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Q34">
    <cfRule type="expression" dxfId="50" priority="21">
      <formula>E30&lt;&gt;E34</formula>
    </cfRule>
    <cfRule type="expression" dxfId="49" priority="22">
      <formula>E30=E34</formula>
    </cfRule>
    <cfRule type="expression" dxfId="48" priority="27">
      <formula>E34&lt;&gt;E30</formula>
    </cfRule>
    <cfRule type="expression" dxfId="47" priority="29">
      <formula>E34&lt;&gt;E64</formula>
    </cfRule>
  </conditionalFormatting>
  <conditionalFormatting sqref="E45:Q54">
    <cfRule type="containsBlanks" dxfId="46" priority="19">
      <formula>LEN(TRIM(E45))=0</formula>
    </cfRule>
  </conditionalFormatting>
  <conditionalFormatting sqref="E57:Q66">
    <cfRule type="containsBlanks" dxfId="45" priority="18">
      <formula>LEN(TRIM(E57))=0</formula>
    </cfRule>
  </conditionalFormatting>
  <conditionalFormatting sqref="E69:Q78">
    <cfRule type="containsBlanks" dxfId="44" priority="17">
      <formula>LEN(TRIM(E69))=0</formula>
    </cfRule>
  </conditionalFormatting>
  <conditionalFormatting sqref="E81:Q90">
    <cfRule type="containsBlanks" dxfId="43" priority="16">
      <formula>LEN(TRIM(E81))=0</formula>
    </cfRule>
  </conditionalFormatting>
  <conditionalFormatting sqref="E93:Q102">
    <cfRule type="containsBlanks" dxfId="42" priority="15">
      <formula>LEN(TRIM(E93))=0</formula>
    </cfRule>
  </conditionalFormatting>
  <conditionalFormatting sqref="E105:Q114">
    <cfRule type="containsBlanks" dxfId="41" priority="14">
      <formula>LEN(TRIM(E105))=0</formula>
    </cfRule>
  </conditionalFormatting>
  <conditionalFormatting sqref="E117:Q126">
    <cfRule type="containsBlanks" dxfId="40" priority="1">
      <formula>LEN(TRIM(E117))=0</formula>
    </cfRule>
  </conditionalFormatting>
  <conditionalFormatting sqref="E129:Q138">
    <cfRule type="containsBlanks" dxfId="39" priority="13">
      <formula>LEN(TRIM(E129))=0</formula>
    </cfRule>
  </conditionalFormatting>
  <conditionalFormatting sqref="E141:Q150">
    <cfRule type="containsBlanks" dxfId="38" priority="12">
      <formula>LEN(TRIM(E141))=0</formula>
    </cfRule>
  </conditionalFormatting>
  <conditionalFormatting sqref="E153:Q162">
    <cfRule type="containsBlanks" dxfId="37" priority="3">
      <formula>LEN(TRIM(E153))=0</formula>
    </cfRule>
  </conditionalFormatting>
  <conditionalFormatting sqref="E165:Q174">
    <cfRule type="containsBlanks" dxfId="36" priority="11">
      <formula>LEN(TRIM(E165))=0</formula>
    </cfRule>
  </conditionalFormatting>
  <conditionalFormatting sqref="E177:Q186">
    <cfRule type="containsBlanks" dxfId="35" priority="10">
      <formula>LEN(TRIM(E177))=0</formula>
    </cfRule>
  </conditionalFormatting>
  <conditionalFormatting sqref="E189:Q198">
    <cfRule type="containsBlanks" dxfId="34" priority="9">
      <formula>LEN(TRIM(E189))=0</formula>
    </cfRule>
  </conditionalFormatting>
  <conditionalFormatting sqref="E201:Q210">
    <cfRule type="containsBlanks" dxfId="33" priority="8">
      <formula>LEN(TRIM(E201))=0</formula>
    </cfRule>
  </conditionalFormatting>
  <conditionalFormatting sqref="E213:Q222">
    <cfRule type="containsBlanks" dxfId="32" priority="7">
      <formula>LEN(TRIM(E213))=0</formula>
    </cfRule>
  </conditionalFormatting>
  <conditionalFormatting sqref="E225:Q234">
    <cfRule type="containsBlanks" dxfId="31" priority="6">
      <formula>LEN(TRIM(E225))=0</formula>
    </cfRule>
  </conditionalFormatting>
  <conditionalFormatting sqref="E237:Q246">
    <cfRule type="containsBlanks" dxfId="30" priority="5">
      <formula>LEN(TRIM(E237))=0</formula>
    </cfRule>
  </conditionalFormatting>
  <conditionalFormatting sqref="E249:Q258">
    <cfRule type="containsBlanks" dxfId="29" priority="4">
      <formula>LEN(TRIM(E249))=0</formula>
    </cfRule>
  </conditionalFormatting>
  <conditionalFormatting sqref="E262:Q263">
    <cfRule type="containsBlanks" dxfId="2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DPRD PROVINSI</vt:lpstr>
      <vt:lpstr>BANGSRING</vt:lpstr>
      <vt:lpstr>BENGKAK</vt:lpstr>
      <vt:lpstr>ALASBULUH</vt:lpstr>
      <vt:lpstr>WONGSOREJO</vt:lpstr>
      <vt:lpstr>SUMBERKENCONO</vt:lpstr>
      <vt:lpstr>SIDODADI</vt:lpstr>
      <vt:lpstr>BAJULMATI</vt:lpstr>
      <vt:lpstr>WATUKEBO</vt:lpstr>
      <vt:lpstr>ALASREJO</vt:lpstr>
      <vt:lpstr>SIDOWANGI</vt:lpstr>
      <vt:lpstr>SUMBERANYAR</vt:lpstr>
      <vt:lpstr>BIMOREJO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menantu_sholeh</cp:lastModifiedBy>
  <dcterms:created xsi:type="dcterms:W3CDTF">2026-01-14T02:26:01Z</dcterms:created>
  <dcterms:modified xsi:type="dcterms:W3CDTF">2026-02-04T02:36:35Z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2026-02-02T09:21:59Z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3859071f-ab84-41fd-a7d5-d7f8c979c0ff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