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9275" yWindow="135" windowWidth="5925" windowHeight="10920" tabRatio="911" firstSheet="1" activeTab="1"/>
  </bookViews>
  <sheets>
    <sheet name="All Sheets" sheetId="202" state="veryHidden" r:id="rId1"/>
    <sheet name="Cover Page" sheetId="121" r:id="rId2"/>
    <sheet name="Contents" sheetId="39" r:id="rId3"/>
    <sheet name="Service Performance Summary" sheetId="199" r:id="rId4"/>
    <sheet name="Scheduled kilometres" sheetId="90" r:id="rId5"/>
    <sheet name="Scheduled kilometres PEAK" sheetId="204" r:id="rId6"/>
    <sheet name="Scheduled kilometres OFFPEAK" sheetId="205" r:id="rId7"/>
    <sheet name="Operated KMs" sheetId="67" r:id="rId8"/>
    <sheet name="Operated KMs PEAK old" sheetId="194" state="hidden" r:id="rId9"/>
    <sheet name="Operated KMs PEAK" sheetId="206" r:id="rId10"/>
    <sheet name="Operated KMs OFFPEAK" sheetId="207" r:id="rId11"/>
    <sheet name="% Schedule operated" sheetId="69" r:id="rId12"/>
    <sheet name="% Schedule operated PEAK" sheetId="208" r:id="rId13"/>
    <sheet name="% Schedule operated OFFPEAK" sheetId="209" r:id="rId14"/>
    <sheet name="% of Sched. Kilometres exc. IA " sheetId="70" r:id="rId15"/>
    <sheet name="Timetabled kilometres" sheetId="99" r:id="rId16"/>
    <sheet name="% of Timetabled Kilometres" sheetId="71" r:id="rId17"/>
    <sheet name="Scheduled Journey Time" sheetId="89" r:id="rId18"/>
    <sheet name="Total Journey Time" sheetId="100" r:id="rId19"/>
    <sheet name="Excess Journey Time" sheetId="80" r:id="rId20"/>
    <sheet name="Excess JT - excl Industrial Act" sheetId="81" r:id="rId21"/>
    <sheet name="AEI Time" sheetId="72" r:id="rId22"/>
    <sheet name="Ticket Purchase Time" sheetId="98" r:id="rId23"/>
    <sheet name="Platform Wait Time" sheetId="87" r:id="rId24"/>
    <sheet name="On Train Time" sheetId="86" r:id="rId25"/>
    <sheet name="Station Journey Time" sheetId="97" r:id="rId26"/>
    <sheet name="Train Journey Time" sheetId="104" r:id="rId27"/>
    <sheet name="Planned Closures Time" sheetId="77" r:id="rId28"/>
    <sheet name="Train Delays 15 mins" sheetId="102" r:id="rId29"/>
    <sheet name="Stn Closures" sheetId="96" r:id="rId30"/>
    <sheet name="LCH by Line" sheetId="109" r:id="rId31"/>
    <sheet name="LCH by Category" sheetId="157" r:id="rId32"/>
    <sheet name="Bak LCH by Category" sheetId="158" r:id="rId33"/>
    <sheet name="Cen LCH by Category" sheetId="159" r:id="rId34"/>
    <sheet name="Cir H LCH by Category" sheetId="160" r:id="rId35"/>
    <sheet name="DIS LCH by Category" sheetId="161" r:id="rId36"/>
    <sheet name="JUB LCH by Category" sheetId="162" r:id="rId37"/>
    <sheet name="MET LCH by Category" sheetId="163" r:id="rId38"/>
    <sheet name="NOR LCH by Category" sheetId="164" r:id="rId39"/>
    <sheet name="PICC LCH by Category" sheetId="165" r:id="rId40"/>
    <sheet name="Vic LCH by Category" sheetId="166" r:id="rId41"/>
    <sheet name="W C LCH by Category" sheetId="167" r:id="rId42"/>
    <sheet name="Escalator Availability" sheetId="79" r:id="rId43"/>
    <sheet name="Lift Availability" sheetId="82" r:id="rId44"/>
    <sheet name="Asset Performance Summary" sheetId="200" r:id="rId45"/>
    <sheet name="Rolling Stock MDBF" sheetId="88" r:id="rId46"/>
    <sheet name="Number of service cont failures" sheetId="83" r:id="rId47"/>
    <sheet name="Number of Track failures" sheetId="84" r:id="rId48"/>
    <sheet name="L&amp;E MTBF" sheetId="105" r:id="rId49"/>
    <sheet name="Asset related LCH" sheetId="75" r:id="rId50"/>
    <sheet name="No engineer overruns" sheetId="106" r:id="rId51"/>
    <sheet name="CSS Overall" sheetId="129" r:id="rId52"/>
    <sheet name="CSS Train Service" sheetId="130" r:id="rId53"/>
    <sheet name="CSS Information" sheetId="132" r:id="rId54"/>
    <sheet name="CSS Staff Helpfulness" sheetId="133" r:id="rId55"/>
    <sheet name="CSS Safety and Security" sheetId="134" r:id="rId56"/>
    <sheet name="CSS Cleanliness" sheetId="135" r:id="rId57"/>
    <sheet name="Passenger Journeys" sheetId="108" r:id="rId58"/>
  </sheets>
  <externalReferences>
    <externalReference r:id="rId59"/>
  </externalReferences>
  <definedNames>
    <definedName name="_xlnm._FilterDatabase" localSheetId="0" hidden="1">'All Sheets'!$C$6:$F$6</definedName>
    <definedName name="_xlnm._FilterDatabase" localSheetId="49" hidden="1">'Asset related LCH'!$A$13:$WZQ$117</definedName>
    <definedName name="_xlnm._FilterDatabase" localSheetId="50" hidden="1">'No engineer overruns'!$A$11:$WZQ$118</definedName>
    <definedName name="DataSheetCount">'All Sheets'!$F$5</definedName>
    <definedName name="jscale">'[1]Base 2008 Rods data'!$E$26</definedName>
    <definedName name="_xlnm.Print_Area" localSheetId="14">'% of Sched. Kilometres exc. IA '!$A$1:$N$194</definedName>
    <definedName name="_xlnm.Print_Area" localSheetId="16">'% of Timetabled Kilometres'!$A$1:$N$194</definedName>
    <definedName name="_xlnm.Print_Area" localSheetId="11">'% Schedule operated'!$A$1:$N$194</definedName>
    <definedName name="_xlnm.Print_Area" localSheetId="13">'% Schedule operated OFFPEAK'!$A$1:$N$194</definedName>
    <definedName name="_xlnm.Print_Area" localSheetId="12">'% Schedule operated PEAK'!$A$1:$N$194</definedName>
    <definedName name="_xlnm.Print_Area" localSheetId="21">'AEI Time'!$A$1:$N$194</definedName>
    <definedName name="_xlnm.Print_Area" localSheetId="44">'Asset Performance Summary'!$A$1:$J$15</definedName>
    <definedName name="_xlnm.Print_Area" localSheetId="49">'Asset related LCH'!$A$1:$N$172</definedName>
    <definedName name="_xlnm.Print_Area" localSheetId="32">'Bak LCH by Category'!$A$1:$N$375</definedName>
    <definedName name="_xlnm.Print_Area" localSheetId="33">'Cen LCH by Category'!$A$1:$N$375</definedName>
    <definedName name="_xlnm.Print_Area" localSheetId="34">'Cir H LCH by Category'!$A$1:$N$375</definedName>
    <definedName name="_xlnm.Print_Area" localSheetId="2">Contents!$A$1:$D$35</definedName>
    <definedName name="_xlnm.Print_Area" localSheetId="56">'CSS Cleanliness'!$A$1:$N$194</definedName>
    <definedName name="_xlnm.Print_Area" localSheetId="53">'CSS Information'!$A$1:$N$194</definedName>
    <definedName name="_xlnm.Print_Area" localSheetId="51">'CSS Overall'!$A$1:$N$194</definedName>
    <definedName name="_xlnm.Print_Area" localSheetId="55">'CSS Safety and Security'!$A$1:$N$194</definedName>
    <definedName name="_xlnm.Print_Area" localSheetId="54">'CSS Staff Helpfulness'!$A$1:$N$194</definedName>
    <definedName name="_xlnm.Print_Area" localSheetId="52">'CSS Train Service'!$A$1:$N$194</definedName>
    <definedName name="_xlnm.Print_Area" localSheetId="35">'DIS LCH by Category'!$A$1:$N$375</definedName>
    <definedName name="_xlnm.Print_Area" localSheetId="42">'Escalator Availability'!$A$1:$N$194</definedName>
    <definedName name="_xlnm.Print_Area" localSheetId="19">'Excess Journey Time'!$A$1:$N$194</definedName>
    <definedName name="_xlnm.Print_Area" localSheetId="20">'Excess JT - excl Industrial Act'!$A$1:$N$194</definedName>
    <definedName name="_xlnm.Print_Area" localSheetId="36">'JUB LCH by Category'!$A$1:$N$375</definedName>
    <definedName name="_xlnm.Print_Area" localSheetId="48">'L&amp;E MTBF'!$A$1:$N$155</definedName>
    <definedName name="_xlnm.Print_Area" localSheetId="31">'LCH by Category'!$A$1:$N$375</definedName>
    <definedName name="_xlnm.Print_Area" localSheetId="30">'LCH by Line'!$A$1:$N$194</definedName>
    <definedName name="_xlnm.Print_Area" localSheetId="43">'Lift Availability'!$A$1:$N$194</definedName>
    <definedName name="_xlnm.Print_Area" localSheetId="37">'MET LCH by Category'!$A$1:$N$375</definedName>
    <definedName name="_xlnm.Print_Area" localSheetId="50">'No engineer overruns'!$A$1:$N$173</definedName>
    <definedName name="_xlnm.Print_Area" localSheetId="38">'NOR LCH by Category'!$A$1:$N$375</definedName>
    <definedName name="_xlnm.Print_Area" localSheetId="46">'Number of service cont failures'!$A$1:$N$194</definedName>
    <definedName name="_xlnm.Print_Area" localSheetId="47">'Number of Track failures'!$A$1:$N$194</definedName>
    <definedName name="_xlnm.Print_Area" localSheetId="24">'On Train Time'!$A$1:$N$194</definedName>
    <definedName name="_xlnm.Print_Area" localSheetId="7">'Operated KMs'!$A$1:$N$194</definedName>
    <definedName name="_xlnm.Print_Area" localSheetId="10">'Operated KMs OFFPEAK'!$A$1:$N$194</definedName>
    <definedName name="_xlnm.Print_Area" localSheetId="9">'Operated KMs PEAK'!$A$1:$N$194</definedName>
    <definedName name="_xlnm.Print_Area" localSheetId="8">'Operated KMs PEAK old'!$A$1:$N$200</definedName>
    <definedName name="_xlnm.Print_Area" localSheetId="57">'Passenger Journeys'!$A$1:$N$194</definedName>
    <definedName name="_xlnm.Print_Area" localSheetId="39">'PICC LCH by Category'!$A$1:$N$375</definedName>
    <definedName name="_xlnm.Print_Area" localSheetId="27">'Planned Closures Time'!$A$1:$N$194</definedName>
    <definedName name="_xlnm.Print_Area" localSheetId="23">'Platform Wait Time'!$A$1:$N$194</definedName>
    <definedName name="_xlnm.Print_Area" localSheetId="45">'Rolling Stock MDBF'!$A$1:$N$194</definedName>
    <definedName name="_xlnm.Print_Area" localSheetId="17">'Scheduled Journey Time'!$A$1:$N$194</definedName>
    <definedName name="_xlnm.Print_Area" localSheetId="4">'Scheduled kilometres'!$A$1:$N$194</definedName>
    <definedName name="_xlnm.Print_Area" localSheetId="6">'Scheduled kilometres OFFPEAK'!$A$1:$N$194</definedName>
    <definedName name="_xlnm.Print_Area" localSheetId="5">'Scheduled kilometres PEAK'!$A$1:$N$194</definedName>
    <definedName name="_xlnm.Print_Area" localSheetId="25">'Station Journey Time'!$A$1:$N$194</definedName>
    <definedName name="_xlnm.Print_Area" localSheetId="29">'Stn Closures'!$A$1:$N$194</definedName>
    <definedName name="_xlnm.Print_Area" localSheetId="22">'Ticket Purchase Time'!$A$1:$N$194</definedName>
    <definedName name="_xlnm.Print_Area" localSheetId="15">'Timetabled kilometres'!$A$1:$N$194</definedName>
    <definedName name="_xlnm.Print_Area" localSheetId="18">'Total Journey Time'!$A$1:$N$194</definedName>
    <definedName name="_xlnm.Print_Area" localSheetId="28">'Train Delays 15 mins'!$A$1:$N$194</definedName>
    <definedName name="_xlnm.Print_Area" localSheetId="26">'Train Journey Time'!$A$1:$N$194</definedName>
    <definedName name="_xlnm.Print_Area" localSheetId="40">'Vic LCH by Category'!$A$1:$N$375</definedName>
    <definedName name="_xlnm.Print_Area" localSheetId="41">'W C LCH by Category'!$A$1:$N$375</definedName>
    <definedName name="ReleaseDate">'Cover Page'!$N$24</definedName>
    <definedName name="Stn_Closures" localSheetId="3">'Service Performance Summary'!$F$30</definedName>
  </definedNames>
  <calcPr calcId="144525"/>
</workbook>
</file>

<file path=xl/calcChain.xml><?xml version="1.0" encoding="utf-8"?>
<calcChain xmlns="http://schemas.openxmlformats.org/spreadsheetml/2006/main">
  <c r="N174" i="194" l="1"/>
  <c r="M174" i="194"/>
  <c r="L174" i="194"/>
  <c r="K174" i="194"/>
  <c r="J174" i="194"/>
  <c r="I174" i="194"/>
  <c r="H174" i="194"/>
  <c r="G174" i="194"/>
  <c r="F174" i="194"/>
  <c r="E174" i="194"/>
  <c r="D174" i="194"/>
  <c r="C174" i="194"/>
  <c r="B174" i="194"/>
  <c r="N173" i="194"/>
  <c r="M173" i="194"/>
  <c r="L173" i="194"/>
  <c r="K173" i="194"/>
  <c r="J173" i="194"/>
  <c r="I173" i="194"/>
  <c r="H173" i="194"/>
  <c r="G173" i="194"/>
  <c r="F173" i="194"/>
  <c r="E173" i="194"/>
  <c r="D173" i="194"/>
  <c r="C173" i="194"/>
  <c r="B173" i="194"/>
  <c r="N172" i="194"/>
  <c r="M172" i="194"/>
  <c r="L172" i="194"/>
  <c r="K172" i="194"/>
  <c r="J172" i="194"/>
  <c r="I172" i="194"/>
  <c r="H172" i="194"/>
  <c r="G172" i="194"/>
  <c r="F172" i="194"/>
  <c r="E172" i="194"/>
  <c r="D172" i="194"/>
  <c r="C172" i="194"/>
  <c r="B172" i="194"/>
  <c r="N171" i="194"/>
  <c r="M171" i="194"/>
  <c r="L171" i="194"/>
  <c r="K171" i="194"/>
  <c r="J171" i="194"/>
  <c r="I171" i="194"/>
  <c r="H171" i="194"/>
  <c r="G171" i="194"/>
  <c r="F171" i="194"/>
  <c r="E171" i="194"/>
  <c r="D171" i="194"/>
  <c r="C171" i="194"/>
  <c r="B171" i="194"/>
  <c r="N170" i="194"/>
  <c r="M170" i="194"/>
  <c r="L170" i="194"/>
  <c r="K170" i="194"/>
  <c r="J170" i="194"/>
  <c r="I170" i="194"/>
  <c r="H170" i="194"/>
  <c r="G170" i="194"/>
  <c r="F170" i="194"/>
  <c r="E170" i="194"/>
  <c r="D170" i="194"/>
  <c r="C170" i="194"/>
  <c r="B170" i="194"/>
  <c r="N169" i="194"/>
  <c r="M169" i="194"/>
  <c r="L169" i="194"/>
  <c r="K169" i="194"/>
  <c r="J169" i="194"/>
  <c r="I169" i="194"/>
  <c r="H169" i="194"/>
  <c r="G169" i="194"/>
  <c r="F169" i="194"/>
  <c r="E169" i="194"/>
  <c r="D169" i="194"/>
  <c r="C169" i="194"/>
  <c r="B169" i="194"/>
  <c r="N168" i="194"/>
  <c r="M168" i="194"/>
  <c r="L168" i="194"/>
  <c r="K168" i="194"/>
  <c r="J168" i="194"/>
  <c r="I168" i="194"/>
  <c r="H168" i="194"/>
  <c r="G168" i="194"/>
  <c r="F168" i="194"/>
  <c r="E168" i="194"/>
  <c r="D168" i="194"/>
  <c r="C168" i="194"/>
  <c r="B168" i="194"/>
  <c r="N167" i="194"/>
  <c r="M167" i="194"/>
  <c r="L167" i="194"/>
  <c r="K167" i="194"/>
  <c r="J167" i="194"/>
  <c r="I167" i="194"/>
  <c r="H167" i="194"/>
  <c r="G167" i="194"/>
  <c r="F167" i="194"/>
  <c r="E167" i="194"/>
  <c r="D167" i="194"/>
  <c r="C167" i="194"/>
  <c r="B167" i="194"/>
  <c r="N166" i="194"/>
  <c r="M166" i="194"/>
  <c r="L166" i="194"/>
  <c r="K166" i="194"/>
  <c r="J166" i="194"/>
  <c r="I166" i="194"/>
  <c r="H166" i="194"/>
  <c r="G166" i="194"/>
  <c r="F166" i="194"/>
  <c r="E166" i="194"/>
  <c r="D166" i="194"/>
  <c r="C166" i="194"/>
  <c r="B166" i="194"/>
  <c r="N165" i="194"/>
  <c r="M165" i="194"/>
  <c r="L165" i="194"/>
  <c r="K165" i="194"/>
  <c r="J165" i="194"/>
  <c r="I165" i="194"/>
  <c r="H165" i="194"/>
  <c r="G165" i="194"/>
  <c r="F165" i="194"/>
  <c r="E165" i="194"/>
  <c r="D165" i="194"/>
  <c r="C165" i="194"/>
  <c r="B165" i="194"/>
  <c r="N164" i="194"/>
  <c r="M164" i="194"/>
  <c r="L164" i="194"/>
  <c r="K164" i="194"/>
  <c r="J164" i="194"/>
  <c r="I164" i="194"/>
  <c r="H164" i="194"/>
  <c r="G164" i="194"/>
  <c r="F164" i="194"/>
  <c r="E164" i="194"/>
  <c r="D164" i="194"/>
  <c r="C164" i="194"/>
  <c r="B164" i="194"/>
  <c r="N135" i="194"/>
  <c r="M135" i="194"/>
  <c r="L135" i="194"/>
  <c r="K135" i="194"/>
  <c r="J135" i="194"/>
  <c r="I135" i="194"/>
  <c r="H135" i="194"/>
  <c r="G135" i="194"/>
  <c r="F135" i="194"/>
  <c r="E135" i="194"/>
  <c r="D135" i="194"/>
  <c r="C135" i="194"/>
  <c r="B135" i="194"/>
  <c r="N134" i="194"/>
  <c r="M134" i="194"/>
  <c r="L134" i="194"/>
  <c r="K134" i="194"/>
  <c r="J134" i="194"/>
  <c r="I134" i="194"/>
  <c r="H134" i="194"/>
  <c r="G134" i="194"/>
  <c r="F134" i="194"/>
  <c r="E134" i="194"/>
  <c r="D134" i="194"/>
  <c r="C134" i="194"/>
  <c r="B134" i="194"/>
  <c r="N133" i="194"/>
  <c r="M133" i="194"/>
  <c r="L133" i="194"/>
  <c r="K133" i="194"/>
  <c r="J133" i="194"/>
  <c r="I133" i="194"/>
  <c r="H133" i="194"/>
  <c r="G133" i="194"/>
  <c r="F133" i="194"/>
  <c r="E133" i="194"/>
  <c r="D133" i="194"/>
  <c r="C133" i="194"/>
  <c r="B133" i="194"/>
  <c r="N132" i="194"/>
  <c r="M132" i="194"/>
  <c r="L132" i="194"/>
  <c r="K132" i="194"/>
  <c r="J132" i="194"/>
  <c r="I132" i="194"/>
  <c r="H132" i="194"/>
  <c r="G132" i="194"/>
  <c r="F132" i="194"/>
  <c r="E132" i="194"/>
  <c r="D132" i="194"/>
  <c r="C132" i="194"/>
  <c r="B132" i="194"/>
  <c r="N131" i="194"/>
  <c r="M131" i="194"/>
  <c r="L131" i="194"/>
  <c r="K131" i="194"/>
  <c r="J131" i="194"/>
  <c r="I131" i="194"/>
  <c r="H131" i="194"/>
  <c r="G131" i="194"/>
  <c r="F131" i="194"/>
  <c r="E131" i="194"/>
  <c r="D131" i="194"/>
  <c r="C131" i="194"/>
  <c r="B131" i="194"/>
  <c r="N130" i="194"/>
  <c r="M130" i="194"/>
  <c r="L130" i="194"/>
  <c r="K130" i="194"/>
  <c r="J130" i="194"/>
  <c r="I130" i="194"/>
  <c r="H130" i="194"/>
  <c r="G130" i="194"/>
  <c r="F130" i="194"/>
  <c r="E130" i="194"/>
  <c r="D130" i="194"/>
  <c r="C130" i="194"/>
  <c r="B130" i="194"/>
  <c r="N129" i="194"/>
  <c r="M129" i="194"/>
  <c r="L129" i="194"/>
  <c r="K129" i="194"/>
  <c r="J129" i="194"/>
  <c r="I129" i="194"/>
  <c r="H129" i="194"/>
  <c r="G129" i="194"/>
  <c r="F129" i="194"/>
  <c r="E129" i="194"/>
  <c r="D129" i="194"/>
  <c r="C129" i="194"/>
  <c r="B129" i="194"/>
  <c r="N128" i="194"/>
  <c r="M128" i="194"/>
  <c r="L128" i="194"/>
  <c r="K128" i="194"/>
  <c r="J128" i="194"/>
  <c r="I128" i="194"/>
  <c r="H128" i="194"/>
  <c r="G128" i="194"/>
  <c r="F128" i="194"/>
  <c r="E128" i="194"/>
  <c r="D128" i="194"/>
  <c r="C128" i="194"/>
  <c r="B128" i="194"/>
  <c r="N127" i="194"/>
  <c r="M127" i="194"/>
  <c r="L127" i="194"/>
  <c r="K127" i="194"/>
  <c r="J127" i="194"/>
  <c r="I127" i="194"/>
  <c r="H127" i="194"/>
  <c r="G127" i="194"/>
  <c r="F127" i="194"/>
  <c r="E127" i="194"/>
  <c r="D127" i="194"/>
  <c r="C127" i="194"/>
  <c r="B127" i="194"/>
  <c r="N126" i="194"/>
  <c r="M126" i="194"/>
  <c r="L126" i="194"/>
  <c r="K126" i="194"/>
  <c r="J126" i="194"/>
  <c r="I126" i="194"/>
  <c r="H126" i="194"/>
  <c r="G126" i="194"/>
  <c r="F126" i="194"/>
  <c r="E126" i="194"/>
  <c r="D126" i="194"/>
  <c r="C126" i="194"/>
  <c r="B126" i="194"/>
  <c r="N125" i="194"/>
  <c r="M125" i="194"/>
  <c r="L125" i="194"/>
  <c r="K125" i="194"/>
  <c r="J125" i="194"/>
  <c r="I125" i="194"/>
  <c r="H125" i="194"/>
  <c r="G125" i="194"/>
  <c r="F125" i="194"/>
  <c r="E125" i="194"/>
  <c r="D125" i="194"/>
  <c r="C125" i="194"/>
  <c r="B125" i="194"/>
  <c r="F5" i="202"/>
</calcChain>
</file>

<file path=xl/sharedStrings.xml><?xml version="1.0" encoding="utf-8"?>
<sst xmlns="http://schemas.openxmlformats.org/spreadsheetml/2006/main" count="388" uniqueCount="105">
  <si>
    <t>Asset related LCH</t>
  </si>
  <si>
    <t>2003/04</t>
  </si>
  <si>
    <t>Bakerloo</t>
  </si>
  <si>
    <t>Central</t>
  </si>
  <si>
    <t>Waterloo &amp; City</t>
  </si>
  <si>
    <t>District</t>
  </si>
  <si>
    <t>Jubilee</t>
  </si>
  <si>
    <t>Metropolitan</t>
  </si>
  <si>
    <t>Northern</t>
  </si>
  <si>
    <t>Piccadilly</t>
  </si>
  <si>
    <t>Victoria</t>
  </si>
  <si>
    <t>Scheduled kilometres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</si>
  <si>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</si>
  <si>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</si>
  <si>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</si>
  <si>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</si>
  <si>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</si>
  <si>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</si>
  <si>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</si>
  <si>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</si>
  <si>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Operated kilometres</t>
  </si>
  <si>
    <t>Timetabled kilometres</t>
  </si>
  <si>
    <t>% of Timetabled Kilometres</t>
  </si>
  <si>
    <t>Scheduled Journey Time</t>
  </si>
  <si>
    <t>Excess Journey Time</t>
  </si>
  <si>
    <t>Total Journey Time</t>
  </si>
  <si>
    <t>Train Journey Time</t>
  </si>
  <si>
    <t>Station Journey Time</t>
  </si>
  <si>
    <t>Platform Wait Time</t>
  </si>
  <si>
    <t>On Train Time</t>
  </si>
  <si>
    <t>AEI Time</t>
  </si>
  <si>
    <t>Ticket Purchase Time</t>
  </si>
  <si>
    <t>Escalator Availability</t>
  </si>
  <si>
    <t>Lift Availability</t>
  </si>
  <si>
    <t>Rolling Stock MDBF</t>
  </si>
  <si>
    <t>Circle &amp; Ham</t>
  </si>
  <si>
    <t>TOTAL ALL LINES</t>
  </si>
  <si>
    <t>Number of Track failures</t>
  </si>
  <si>
    <t>Index</t>
  </si>
  <si>
    <t>Operated KMs</t>
  </si>
  <si>
    <t>LCH by Line</t>
  </si>
  <si>
    <t>% Schedule operated</t>
  </si>
  <si>
    <t>Excess JT - excl Industrial Act</t>
  </si>
  <si>
    <t>Train Delays 15 mins</t>
  </si>
  <si>
    <t>Service Performance Summary</t>
  </si>
  <si>
    <t>Main Index</t>
  </si>
  <si>
    <t>Asset Performance Summary</t>
  </si>
  <si>
    <t>L&amp;E MTBF</t>
  </si>
  <si>
    <t>CSS Train Service</t>
  </si>
  <si>
    <t>CSS Cleanliness</t>
  </si>
  <si>
    <t>2012/13</t>
  </si>
  <si>
    <t>Peak Operated Kms</t>
  </si>
  <si>
    <t>Off Peak Operated Kms</t>
  </si>
  <si>
    <t>Operated Kms</t>
  </si>
  <si>
    <t>Peak Operated KMs</t>
  </si>
  <si>
    <t>Off Peak Operated KMs</t>
  </si>
  <si>
    <t>Operated kilometres - Peak and Off Peak breakdown</t>
  </si>
  <si>
    <t>2013/14</t>
  </si>
  <si>
    <t>2014/15</t>
  </si>
  <si>
    <t>2015/16</t>
  </si>
  <si>
    <t>Circle &amp; Hamm.</t>
  </si>
  <si>
    <t>Total</t>
  </si>
  <si>
    <t>Kilometres Operated - Offpeak</t>
  </si>
  <si>
    <t>Kilometres Operated - Peak</t>
  </si>
  <si>
    <t>Cover Page</t>
  </si>
  <si>
    <t>Operated KMs PEAK</t>
  </si>
  <si>
    <t xml:space="preserve">% of Sched. Kilometres exc. IA </t>
  </si>
  <si>
    <t>Planned Closures Time</t>
  </si>
  <si>
    <t>Stn Closures</t>
  </si>
  <si>
    <t>LCH by Category</t>
  </si>
  <si>
    <t>Bak LCH by Category</t>
  </si>
  <si>
    <t>Cen LCH by Category</t>
  </si>
  <si>
    <t>Cir H LCH by Category</t>
  </si>
  <si>
    <t>DIS LCH by Category</t>
  </si>
  <si>
    <t>JUB LCH by Category</t>
  </si>
  <si>
    <t>MET LCH by Category</t>
  </si>
  <si>
    <t>NOR LCH by Category</t>
  </si>
  <si>
    <t>PICC LCH by Category</t>
  </si>
  <si>
    <t>Vic LCH by Category</t>
  </si>
  <si>
    <t>W C LCH by Category</t>
  </si>
  <si>
    <t>Number of service cont failures</t>
  </si>
  <si>
    <t>No engineer overruns</t>
  </si>
  <si>
    <t>CSS Overall</t>
  </si>
  <si>
    <t>CSS Information</t>
  </si>
  <si>
    <t>CSS Staff Helpfulness</t>
  </si>
  <si>
    <t>CSS Safety and Security</t>
  </si>
  <si>
    <t>Passenger Journeys</t>
  </si>
  <si>
    <t>Contains data</t>
  </si>
  <si>
    <t>N</t>
  </si>
  <si>
    <t>Y</t>
  </si>
  <si>
    <t>Tab order</t>
  </si>
  <si>
    <t>Column2</t>
  </si>
  <si>
    <t>Last Cell</t>
  </si>
  <si>
    <t>Worksheet names</t>
  </si>
  <si>
    <t>2016/17</t>
  </si>
  <si>
    <t>Scheduled kilometres PEAK</t>
  </si>
  <si>
    <t>Scheduled kilometres offPEAK</t>
  </si>
  <si>
    <t>Operated KMs offPEAK</t>
  </si>
  <si>
    <t>% Schedule operated PEAK</t>
  </si>
  <si>
    <t>% Schedule operated OFFPEAK</t>
  </si>
  <si>
    <t>N194</t>
  </si>
  <si>
    <t>N375</t>
  </si>
  <si>
    <t>N155</t>
  </si>
  <si>
    <t>N172</t>
  </si>
  <si>
    <t>N173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</si>
</sst>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9" formatCode="#,##0;\(#,##0\)"/>
  </numFmts>
  <fonts count="2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i/>
      <sz val="10"/>
      <color indexed="18"/>
      <name val="MS Sans Serif"/>
      <family val="2"/>
    </font>
    <font>
      <b/>
      <i/>
      <sz val="8"/>
      <color indexed="10"/>
      <name val="MS Sans Serif"/>
      <family val="2"/>
    </font>
    <font>
      <sz val="16"/>
      <color theme="1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sz val="16"/>
      <color indexed="23"/>
      <name val="Arial"/>
      <family val="2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b/>
      <sz val="10"/>
      <color theme="0" tint="-0.14999847407452621"/>
      <name val="Arial"/>
      <family val="2"/>
    </font>
    <font>
      <b/>
      <sz val="11"/>
      <color indexed="12"/>
      <name val="Arial"/>
      <family val="2"/>
    </font>
    <font>
      <sz val="10"/>
      <color theme="0" tint="-0.249977111117893"/>
      <name val="Arial"/>
      <family val="2"/>
    </font>
    <font>
      <sz val="12"/>
      <color rgb="FF000000"/>
      <name val="Arial"/>
      <family val="2"/>
    </font>
    <font>
      <b/>
      <u/>
      <sz val="12"/>
      <color rgb="FF000000"/>
      <name val="Arial"/>
      <family val="2"/>
    </font>
    <font>
      <b/>
      <sz val="10"/>
      <color theme="0" tint="-0.249977111117893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dashed">
        <color indexed="28"/>
      </left>
      <right style="dashed">
        <color indexed="28"/>
      </right>
      <top style="dashed">
        <color indexed="28"/>
      </top>
      <bottom style="dashed">
        <color indexed="28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0" fontId="6" fillId="0" borderId="0"/>
    <xf numFmtId="0" fontId="6" fillId="0" borderId="0"/>
    <xf numFmtId="0" fontId="8" fillId="0" borderId="0"/>
    <xf numFmtId="4" fontId="11" fillId="5" borderId="5" applyNumberFormat="0" applyProtection="0">
      <alignment horizontal="right" vertical="center"/>
    </xf>
    <xf numFmtId="164" fontId="6" fillId="0" borderId="0" applyFont="0" applyFill="0" applyBorder="0" applyAlignment="0" applyProtection="0"/>
    <xf numFmtId="0" fontId="12" fillId="0" borderId="0"/>
    <xf numFmtId="0" fontId="6" fillId="6" borderId="5" applyNumberFormat="0" applyProtection="0">
      <alignment horizontal="left" vertical="center" indent="1"/>
    </xf>
    <xf numFmtId="4" fontId="11" fillId="5" borderId="6" applyNumberFormat="0" applyProtection="0">
      <alignment horizontal="left" vertical="center" indent="1"/>
    </xf>
    <xf numFmtId="4" fontId="13" fillId="7" borderId="5" applyNumberFormat="0" applyProtection="0">
      <alignment horizontal="left" vertical="center" indent="1"/>
    </xf>
    <xf numFmtId="0" fontId="6" fillId="6" borderId="5" applyNumberFormat="0" applyProtection="0">
      <alignment horizontal="left" vertical="center" indent="1"/>
    </xf>
    <xf numFmtId="0" fontId="6" fillId="8" borderId="5" applyNumberFormat="0" applyProtection="0">
      <alignment horizontal="left" vertical="center" indent="1"/>
    </xf>
    <xf numFmtId="0" fontId="6" fillId="8" borderId="5" applyNumberFormat="0" applyProtection="0">
      <alignment horizontal="left" vertical="center" indent="1"/>
    </xf>
    <xf numFmtId="0" fontId="6" fillId="6" borderId="5" applyNumberFormat="0" applyProtection="0">
      <alignment horizontal="left" vertical="center" indent="1"/>
    </xf>
    <xf numFmtId="0" fontId="6" fillId="9" borderId="5" applyNumberFormat="0" applyProtection="0">
      <alignment horizontal="left" vertical="center" indent="1"/>
    </xf>
    <xf numFmtId="0" fontId="6" fillId="10" borderId="5" applyNumberFormat="0" applyProtection="0">
      <alignment horizontal="left" vertical="center" indent="1"/>
    </xf>
    <xf numFmtId="0" fontId="6" fillId="6" borderId="5" applyNumberFormat="0" applyProtection="0">
      <alignment horizontal="left" vertical="center" indent="1"/>
    </xf>
    <xf numFmtId="4" fontId="11" fillId="3" borderId="5" applyNumberFormat="0" applyProtection="0">
      <alignment vertical="center"/>
    </xf>
    <xf numFmtId="4" fontId="14" fillId="3" borderId="5" applyNumberFormat="0" applyProtection="0">
      <alignment vertical="center"/>
    </xf>
    <xf numFmtId="4" fontId="11" fillId="3" borderId="5" applyNumberFormat="0" applyProtection="0">
      <alignment horizontal="left" vertical="center" indent="1"/>
    </xf>
    <xf numFmtId="4" fontId="11" fillId="3" borderId="5" applyNumberFormat="0" applyProtection="0">
      <alignment horizontal="left" vertical="center" indent="1"/>
    </xf>
    <xf numFmtId="4" fontId="11" fillId="11" borderId="5" applyNumberFormat="0" applyProtection="0">
      <alignment horizontal="right" vertical="center"/>
    </xf>
    <xf numFmtId="4" fontId="11" fillId="12" borderId="5" applyNumberFormat="0" applyProtection="0">
      <alignment horizontal="right" vertical="center"/>
    </xf>
    <xf numFmtId="4" fontId="11" fillId="13" borderId="5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4" fontId="11" fillId="15" borderId="5" applyNumberFormat="0" applyProtection="0">
      <alignment horizontal="right" vertical="center"/>
    </xf>
    <xf numFmtId="4" fontId="11" fillId="16" borderId="5" applyNumberFormat="0" applyProtection="0">
      <alignment horizontal="right" vertical="center"/>
    </xf>
    <xf numFmtId="4" fontId="11" fillId="4" borderId="5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4" fontId="11" fillId="18" borderId="5" applyNumberFormat="0" applyProtection="0">
      <alignment horizontal="right" vertical="center"/>
    </xf>
    <xf numFmtId="4" fontId="15" fillId="19" borderId="0" applyNumberFormat="0" applyProtection="0">
      <alignment horizontal="left" vertical="center" indent="1"/>
    </xf>
    <xf numFmtId="0" fontId="6" fillId="6" borderId="5" applyNumberFormat="0" applyProtection="0">
      <alignment horizontal="left" vertical="center" indent="1"/>
    </xf>
    <xf numFmtId="4" fontId="11" fillId="5" borderId="5" applyNumberFormat="0" applyProtection="0">
      <alignment horizontal="left" vertical="center" indent="1"/>
    </xf>
    <xf numFmtId="4" fontId="11" fillId="8" borderId="5" applyNumberFormat="0" applyProtection="0">
      <alignment horizontal="left" vertical="center" indent="1"/>
    </xf>
    <xf numFmtId="0" fontId="6" fillId="9" borderId="5" applyNumberFormat="0" applyProtection="0">
      <alignment horizontal="left" vertical="center" indent="1"/>
    </xf>
    <xf numFmtId="0" fontId="6" fillId="10" borderId="5" applyNumberFormat="0" applyProtection="0">
      <alignment horizontal="left" vertical="center" indent="1"/>
    </xf>
    <xf numFmtId="0" fontId="6" fillId="6" borderId="5" applyNumberFormat="0" applyProtection="0">
      <alignment horizontal="left" vertical="center" indent="1"/>
    </xf>
    <xf numFmtId="4" fontId="11" fillId="20" borderId="5" applyNumberFormat="0" applyProtection="0">
      <alignment vertical="center"/>
    </xf>
    <xf numFmtId="4" fontId="14" fillId="20" borderId="5" applyNumberFormat="0" applyProtection="0">
      <alignment vertical="center"/>
    </xf>
    <xf numFmtId="4" fontId="11" fillId="20" borderId="5" applyNumberFormat="0" applyProtection="0">
      <alignment horizontal="left" vertical="center" indent="1"/>
    </xf>
    <xf numFmtId="4" fontId="11" fillId="20" borderId="5" applyNumberFormat="0" applyProtection="0">
      <alignment horizontal="left" vertical="center" indent="1"/>
    </xf>
    <xf numFmtId="4" fontId="14" fillId="5" borderId="5" applyNumberFormat="0" applyProtection="0">
      <alignment horizontal="right" vertical="center"/>
    </xf>
    <xf numFmtId="4" fontId="16" fillId="5" borderId="5" applyNumberFormat="0" applyProtection="0">
      <alignment horizontal="right" vertical="center"/>
    </xf>
    <xf numFmtId="169" fontId="18" fillId="21" borderId="7" applyNumberFormat="0">
      <alignment vertical="center"/>
      <protection locked="0"/>
    </xf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Fill="1"/>
    <xf numFmtId="0" fontId="4" fillId="0" borderId="4" xfId="0" quotePrefix="1" applyFont="1" applyFill="1" applyBorder="1" applyAlignment="1">
      <alignment horizontal="center"/>
    </xf>
    <xf numFmtId="3" fontId="4" fillId="0" borderId="0" xfId="0" applyNumberFormat="1" applyFont="1"/>
    <xf numFmtId="3" fontId="2" fillId="0" borderId="0" xfId="0" applyNumberFormat="1" applyFont="1"/>
    <xf numFmtId="3" fontId="5" fillId="0" borderId="0" xfId="0" applyNumberFormat="1" applyFont="1"/>
    <xf numFmtId="0" fontId="3" fillId="0" borderId="0" xfId="1" quotePrefix="1" applyFill="1" applyBorder="1" applyAlignment="1" applyProtection="1">
      <alignment horizontal="left"/>
    </xf>
    <xf numFmtId="0" fontId="3" fillId="0" borderId="0" xfId="1" applyBorder="1" applyAlignment="1" applyProtection="1"/>
    <xf numFmtId="0" fontId="0" fillId="0" borderId="0" xfId="0"/>
    <xf numFmtId="3" fontId="6" fillId="0" borderId="0" xfId="0" applyNumberFormat="1" applyFont="1"/>
    <xf numFmtId="0" fontId="10" fillId="0" borderId="0" xfId="0" applyFont="1"/>
    <xf numFmtId="0" fontId="4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3" fontId="2" fillId="0" borderId="0" xfId="0" applyNumberFormat="1" applyFont="1" applyFill="1" applyBorder="1" applyAlignment="1"/>
    <xf numFmtId="0" fontId="4" fillId="0" borderId="0" xfId="0" applyFont="1" applyFill="1" applyBorder="1" applyAlignment="1"/>
    <xf numFmtId="3" fontId="4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3" fontId="17" fillId="0" borderId="0" xfId="0" applyNumberFormat="1" applyFont="1"/>
    <xf numFmtId="0" fontId="6" fillId="0" borderId="0" xfId="0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3" fontId="19" fillId="0" borderId="0" xfId="0" applyNumberFormat="1" applyFont="1"/>
    <xf numFmtId="0" fontId="9" fillId="0" borderId="0" xfId="0" applyFont="1" applyAlignment="1">
      <alignment horizontal="centerContinuous" vertical="center"/>
    </xf>
    <xf numFmtId="0" fontId="4" fillId="2" borderId="1" xfId="0" quotePrefix="1" applyFont="1" applyFill="1" applyBorder="1" applyAlignment="1">
      <alignment horizontal="centerContinuous"/>
    </xf>
    <xf numFmtId="0" fontId="4" fillId="2" borderId="2" xfId="0" quotePrefix="1" applyFont="1" applyFill="1" applyBorder="1" applyAlignment="1">
      <alignment horizontal="centerContinuous"/>
    </xf>
    <xf numFmtId="0" fontId="4" fillId="2" borderId="3" xfId="0" quotePrefix="1" applyFont="1" applyFill="1" applyBorder="1" applyAlignment="1">
      <alignment horizontal="centerContinuous"/>
    </xf>
    <xf numFmtId="0" fontId="5" fillId="2" borderId="1" xfId="0" quotePrefix="1" applyFont="1" applyFill="1" applyBorder="1" applyAlignment="1">
      <alignment horizontal="centerContinuous"/>
    </xf>
    <xf numFmtId="0" fontId="5" fillId="2" borderId="2" xfId="0" quotePrefix="1" applyFont="1" applyFill="1" applyBorder="1" applyAlignment="1">
      <alignment horizontal="centerContinuous"/>
    </xf>
    <xf numFmtId="0" fontId="5" fillId="2" borderId="3" xfId="0" quotePrefix="1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2" borderId="0" xfId="0" applyFill="1"/>
    <xf numFmtId="3" fontId="22" fillId="0" borderId="0" xfId="0" applyNumberFormat="1" applyFont="1"/>
  </cellXfs>
  <cellStyles count="47">
    <cellStyle name="Comma 2" xfId="8"/>
    <cellStyle name="Comment" xfId="3"/>
    <cellStyle name="Hyperlink" xfId="1" builtinId="8"/>
    <cellStyle name="Input 1" xfId="46"/>
    <cellStyle name="Normal" xfId="0" builtinId="0"/>
    <cellStyle name="Normal 2" xfId="4"/>
    <cellStyle name="Normal 3" xfId="2"/>
    <cellStyle name="Normal 4" xfId="5"/>
    <cellStyle name="SAPBEXaggData" xfId="20"/>
    <cellStyle name="SAPBEXaggDataEmph" xfId="21"/>
    <cellStyle name="SAPBEXaggItem" xfId="22"/>
    <cellStyle name="SAPBEXaggItemX" xfId="23"/>
    <cellStyle name="SAPBEXchaText" xfId="10"/>
    <cellStyle name="SAPBEXexcBad7" xfId="24"/>
    <cellStyle name="SAPBEXexcBad8" xfId="25"/>
    <cellStyle name="SAPBEXexcBad9" xfId="26"/>
    <cellStyle name="SAPBEXexcCritical4" xfId="27"/>
    <cellStyle name="SAPBEXexcCritical5" xfId="28"/>
    <cellStyle name="SAPBEXexcCritical6" xfId="29"/>
    <cellStyle name="SAPBEXexcGood1" xfId="30"/>
    <cellStyle name="SAPBEXexcGood2" xfId="31"/>
    <cellStyle name="SAPBEXexcGood3" xfId="32"/>
    <cellStyle name="SAPBEXfilterDrill" xfId="12"/>
    <cellStyle name="SAPBEXfilterItem" xfId="11"/>
    <cellStyle name="SAPBEXfilterText" xfId="33"/>
    <cellStyle name="SAPBEXformats" xfId="34"/>
    <cellStyle name="SAPBEXheaderItem" xfId="35"/>
    <cellStyle name="SAPBEXheaderText" xfId="36"/>
    <cellStyle name="SAPBEXHLevel0" xfId="15"/>
    <cellStyle name="SAPBEXHLevel0X" xfId="14"/>
    <cellStyle name="SAPBEXHLevel1" xfId="17"/>
    <cellStyle name="SAPBEXHLevel1X" xfId="37"/>
    <cellStyle name="SAPBEXHLevel2" xfId="18"/>
    <cellStyle name="SAPBEXHLevel2X" xfId="38"/>
    <cellStyle name="SAPBEXHLevel3" xfId="19"/>
    <cellStyle name="SAPBEXHLevel3X" xfId="39"/>
    <cellStyle name="SAPBEXresData" xfId="40"/>
    <cellStyle name="SAPBEXresDataEmph" xfId="41"/>
    <cellStyle name="SAPBEXresItem" xfId="42"/>
    <cellStyle name="SAPBEXresItemX" xfId="43"/>
    <cellStyle name="SAPBEXstdData" xfId="7"/>
    <cellStyle name="SAPBEXstdDataEmph" xfId="44"/>
    <cellStyle name="SAPBEXstdItem" xfId="16"/>
    <cellStyle name="SAPBEXstdItemX" xfId="13"/>
    <cellStyle name="SAPBEXtitle" xfId="9"/>
    <cellStyle name="SAPBEXundefined" xfId="45"/>
    <cellStyle name="Variable Label" xfId="6"/>
  </cellStyles>
  <dxfs count="2"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66FF33"/>
      <color rgb="FFCCFFFF"/>
      <color rgb="FF0000FF"/>
      <color rgb="FF008000"/>
      <color rgb="FFFFFFCC"/>
      <color rgb="FFEBF6F9"/>
      <color rgb="FF0033CC"/>
      <color rgb="FF003399"/>
      <color rgb="FFFF00FF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latin typeface="Arial" pitchFamily="34" charset="0"/>
                <a:cs typeface="Arial" pitchFamily="34" charset="0"/>
              </a:defRPr>
            </a:pPr>
            <a:r>
              <a:rPr lang="en-US" sz="1200">
                <a:latin typeface="Arial" pitchFamily="34" charset="0"/>
                <a:cs typeface="Arial" pitchFamily="34" charset="0"/>
              </a:rPr>
              <a:t>Operated Kilometres - Network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'Operated KMs PEAK old'!$A$15</c:f>
              <c:strCache>
                <c:ptCount val="1"/>
                <c:pt idx="0">
                  <c:v>Peak Operated Kms</c:v>
                </c:pt>
              </c:strCache>
            </c:strRef>
          </c:tx>
          <c:spPr>
            <a:solidFill>
              <a:srgbClr val="003399"/>
            </a:solidFill>
          </c:spPr>
          <c:invertIfNegative val="0"/>
          <c:cat>
            <c:strRef>
              <c:f>'Operated KMs PEAK old'!$B$28:$M$28</c:f>
              <c:strCache>
                <c:ptCount val="12"/>
                <c:pt idx="0">
                  <c:v>2003/04</c:v>
                </c:pt>
                <c:pt idx="1">
                  <c:v>2004/05</c:v>
                </c:pt>
                <c:pt idx="2">
                  <c:v>2005/06</c:v>
                </c:pt>
                <c:pt idx="3">
                  <c:v>2006/07</c:v>
                </c:pt>
                <c:pt idx="4">
                  <c:v>2007/08</c:v>
                </c:pt>
                <c:pt idx="5">
                  <c:v>2008/09</c:v>
                </c:pt>
                <c:pt idx="6">
                  <c:v>2009/10</c:v>
                </c:pt>
                <c:pt idx="7">
                  <c:v>2010/11</c:v>
                </c:pt>
                <c:pt idx="8">
                  <c:v>2011/12</c:v>
                </c:pt>
                <c:pt idx="9">
                  <c:v>2012/13</c:v>
                </c:pt>
                <c:pt idx="10">
                  <c:v>2013/14</c:v>
                </c:pt>
                <c:pt idx="11">
                  <c:v>2014/15</c:v>
                </c:pt>
              </c:strCache>
            </c:strRef>
          </c:cat>
          <c:val>
            <c:numRef>
              <c:f>'Operated KMs PEAK old'!$B$26:$M$26</c:f>
              <c:numCache>
                <c:formatCode>#,##0</c:formatCode>
                <c:ptCount val="12"/>
                <c:pt idx="0">
                  <c:v>18453000</c:v>
                </c:pt>
                <c:pt idx="1">
                  <c:v>18866623</c:v>
                </c:pt>
                <c:pt idx="2">
                  <c:v>19040683</c:v>
                </c:pt>
                <c:pt idx="3">
                  <c:v>19295202</c:v>
                </c:pt>
                <c:pt idx="4">
                  <c:v>19359200</c:v>
                </c:pt>
                <c:pt idx="5">
                  <c:v>19817274</c:v>
                </c:pt>
                <c:pt idx="6">
                  <c:v>19620399</c:v>
                </c:pt>
                <c:pt idx="7">
                  <c:v>19304537</c:v>
                </c:pt>
                <c:pt idx="8">
                  <c:v>20547757.039078619</c:v>
                </c:pt>
                <c:pt idx="9">
                  <c:v>20611329.589852083</c:v>
                </c:pt>
                <c:pt idx="10">
                  <c:v>20603503.701188162</c:v>
                </c:pt>
                <c:pt idx="11">
                  <c:v>21054344.06940683</c:v>
                </c:pt>
              </c:numCache>
            </c:numRef>
          </c:val>
        </c:ser>
        <c:ser>
          <c:idx val="2"/>
          <c:order val="1"/>
          <c:tx>
            <c:strRef>
              <c:f>'Operated KMs PEAK old'!$A$28</c:f>
              <c:strCache>
                <c:ptCount val="1"/>
                <c:pt idx="0">
                  <c:v>Off Peak Operated Kms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'Operated KMs PEAK old'!$B$28:$M$28</c:f>
              <c:strCache>
                <c:ptCount val="12"/>
                <c:pt idx="0">
                  <c:v>2003/04</c:v>
                </c:pt>
                <c:pt idx="1">
                  <c:v>2004/05</c:v>
                </c:pt>
                <c:pt idx="2">
                  <c:v>2005/06</c:v>
                </c:pt>
                <c:pt idx="3">
                  <c:v>2006/07</c:v>
                </c:pt>
                <c:pt idx="4">
                  <c:v>2007/08</c:v>
                </c:pt>
                <c:pt idx="5">
                  <c:v>2008/09</c:v>
                </c:pt>
                <c:pt idx="6">
                  <c:v>2009/10</c:v>
                </c:pt>
                <c:pt idx="7">
                  <c:v>2010/11</c:v>
                </c:pt>
                <c:pt idx="8">
                  <c:v>2011/12</c:v>
                </c:pt>
                <c:pt idx="9">
                  <c:v>2012/13</c:v>
                </c:pt>
                <c:pt idx="10">
                  <c:v>2013/14</c:v>
                </c:pt>
                <c:pt idx="11">
                  <c:v>2014/15</c:v>
                </c:pt>
              </c:strCache>
            </c:strRef>
          </c:cat>
          <c:val>
            <c:numRef>
              <c:f>'Operated KMs PEAK old'!$B$39:$M$39</c:f>
              <c:numCache>
                <c:formatCode>#,##0</c:formatCode>
                <c:ptCount val="12"/>
                <c:pt idx="0">
                  <c:v>48455000</c:v>
                </c:pt>
                <c:pt idx="1">
                  <c:v>49869559</c:v>
                </c:pt>
                <c:pt idx="2">
                  <c:v>49087113</c:v>
                </c:pt>
                <c:pt idx="3">
                  <c:v>49772532</c:v>
                </c:pt>
                <c:pt idx="4">
                  <c:v>50630435</c:v>
                </c:pt>
                <c:pt idx="5">
                  <c:v>50806541</c:v>
                </c:pt>
                <c:pt idx="6">
                  <c:v>49747227</c:v>
                </c:pt>
                <c:pt idx="7">
                  <c:v>49564202</c:v>
                </c:pt>
                <c:pt idx="8">
                  <c:v>51835868.229583248</c:v>
                </c:pt>
                <c:pt idx="9">
                  <c:v>55007801.006241634</c:v>
                </c:pt>
                <c:pt idx="10">
                  <c:v>55601333.947442561</c:v>
                </c:pt>
                <c:pt idx="11">
                  <c:v>59233011.848682106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axId val="128418944"/>
        <c:axId val="128420480"/>
      </c:barChart>
      <c:catAx>
        <c:axId val="12841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28420480"/>
        <c:crosses val="autoZero"/>
        <c:auto val="1"/>
        <c:lblAlgn val="ctr"/>
        <c:lblOffset val="100"/>
        <c:noMultiLvlLbl val="0"/>
      </c:catAx>
      <c:valAx>
        <c:axId val="1284204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latin typeface="Arial" pitchFamily="34" charset="0"/>
                    <a:cs typeface="Arial" pitchFamily="34" charset="0"/>
                  </a:defRPr>
                </a:pPr>
                <a:r>
                  <a:rPr lang="en-US">
                    <a:latin typeface="Arial" pitchFamily="34" charset="0"/>
                    <a:cs typeface="Arial" pitchFamily="34" charset="0"/>
                  </a:rPr>
                  <a:t>Kilometres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28418944"/>
        <c:crosses val="autoZero"/>
        <c:crossBetween val="between"/>
      </c:valAx>
      <c:spPr>
        <a:solidFill>
          <a:srgbClr val="EBF6F9"/>
        </a:solidFill>
      </c:spPr>
    </c:plotArea>
    <c:legend>
      <c:legendPos val="b"/>
      <c:overlay val="0"/>
      <c:txPr>
        <a:bodyPr/>
        <a:lstStyle/>
        <a:p>
          <a:pPr>
            <a:defRPr>
              <a:latin typeface="Arial" pitchFamily="34" charset="0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EBF6F9"/>
    </a:soli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latin typeface="Arial" pitchFamily="34" charset="0"/>
                <a:cs typeface="Arial" pitchFamily="34" charset="0"/>
              </a:defRPr>
            </a:pPr>
            <a:r>
              <a:rPr lang="en-US" sz="1200">
                <a:latin typeface="Arial" pitchFamily="34" charset="0"/>
                <a:cs typeface="Arial" pitchFamily="34" charset="0"/>
              </a:rPr>
              <a:t>Current</a:t>
            </a:r>
            <a:r>
              <a:rPr lang="en-US" sz="1200" baseline="0">
                <a:latin typeface="Arial" pitchFamily="34" charset="0"/>
                <a:cs typeface="Arial" pitchFamily="34" charset="0"/>
              </a:rPr>
              <a:t> Year </a:t>
            </a:r>
            <a:r>
              <a:rPr lang="en-US" sz="1200">
                <a:latin typeface="Arial" pitchFamily="34" charset="0"/>
                <a:cs typeface="Arial" pitchFamily="34" charset="0"/>
              </a:rPr>
              <a:t>Operated Kilometres - Network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'Operated KMs PEAK old'!$A$137</c:f>
              <c:strCache>
                <c:ptCount val="1"/>
                <c:pt idx="0">
                  <c:v>Peak Operated KMs</c:v>
                </c:pt>
              </c:strCache>
            </c:strRef>
          </c:tx>
          <c:spPr>
            <a:solidFill>
              <a:srgbClr val="003399"/>
            </a:solidFill>
          </c:spPr>
          <c:invertIfNegative val="0"/>
          <c:cat>
            <c:numRef>
              <c:f>'Operated KMs'!$B$14:$N$14</c:f>
              <c:numCache>
                <c:formatCode>General</c:formatCode>
                <c:ptCount val="13"/>
              </c:numCache>
            </c:numRef>
          </c:cat>
          <c:val>
            <c:numRef>
              <c:f>'Operated KMs PEAK old'!$B$148:$N$148</c:f>
              <c:numCache>
                <c:formatCode>#,##0</c:formatCode>
                <c:ptCount val="13"/>
                <c:pt idx="0">
                  <c:v>1183394.5430027363</c:v>
                </c:pt>
                <c:pt idx="1">
                  <c:v>1547957.9048763376</c:v>
                </c:pt>
                <c:pt idx="2">
                  <c:v>1705321.0282265919</c:v>
                </c:pt>
                <c:pt idx="3">
                  <c:v>1604388.0915296262</c:v>
                </c:pt>
                <c:pt idx="4">
                  <c:v>1563596.5854958454</c:v>
                </c:pt>
                <c:pt idx="5">
                  <c:v>1591939.4561735301</c:v>
                </c:pt>
                <c:pt idx="6">
                  <c:v>1681451.089685725</c:v>
                </c:pt>
                <c:pt idx="7">
                  <c:v>1685353.0557079695</c:v>
                </c:pt>
                <c:pt idx="8">
                  <c:v>1673263.0076571894</c:v>
                </c:pt>
                <c:pt idx="9">
                  <c:v>1400120.5118319213</c:v>
                </c:pt>
                <c:pt idx="10">
                  <c:v>1696024.7876415106</c:v>
                </c:pt>
                <c:pt idx="11">
                  <c:v>1694608.9764237255</c:v>
                </c:pt>
                <c:pt idx="12">
                  <c:v>1423071.3815940002</c:v>
                </c:pt>
              </c:numCache>
            </c:numRef>
          </c:val>
        </c:ser>
        <c:ser>
          <c:idx val="2"/>
          <c:order val="1"/>
          <c:tx>
            <c:strRef>
              <c:f>'Operated KMs PEAK old'!$A$150</c:f>
              <c:strCache>
                <c:ptCount val="1"/>
                <c:pt idx="0">
                  <c:v>Off Peak Operated KMs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'Operated KMs'!$B$14:$N$14</c:f>
              <c:numCache>
                <c:formatCode>General</c:formatCode>
                <c:ptCount val="13"/>
              </c:numCache>
            </c:numRef>
          </c:cat>
          <c:val>
            <c:numRef>
              <c:f>'Operated KMs PEAK old'!$B$161:$N$161</c:f>
              <c:numCache>
                <c:formatCode>#,##0</c:formatCode>
                <c:ptCount val="13"/>
                <c:pt idx="0">
                  <c:v>5983331.2616299652</c:v>
                </c:pt>
                <c:pt idx="1">
                  <c:v>4852981.5490547856</c:v>
                </c:pt>
                <c:pt idx="2">
                  <c:v>4731045.7731668511</c:v>
                </c:pt>
                <c:pt idx="3">
                  <c:v>4494594.82511771</c:v>
                </c:pt>
                <c:pt idx="4">
                  <c:v>4473463.5603973502</c:v>
                </c:pt>
                <c:pt idx="5">
                  <c:v>4770345.305369406</c:v>
                </c:pt>
                <c:pt idx="6">
                  <c:v>4760710.2994876364</c:v>
                </c:pt>
                <c:pt idx="7">
                  <c:v>4762482.823088197</c:v>
                </c:pt>
                <c:pt idx="8">
                  <c:v>4736952.3595388634</c:v>
                </c:pt>
                <c:pt idx="9">
                  <c:v>4637619.05105743</c:v>
                </c:pt>
                <c:pt idx="10">
                  <c:v>4670482.8934509475</c:v>
                </c:pt>
                <c:pt idx="11">
                  <c:v>4736797.5098870564</c:v>
                </c:pt>
                <c:pt idx="12">
                  <c:v>4422926.416762202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axId val="128522112"/>
        <c:axId val="128523648"/>
      </c:barChart>
      <c:lineChart>
        <c:grouping val="standard"/>
        <c:varyColors val="0"/>
        <c:ser>
          <c:idx val="0"/>
          <c:order val="2"/>
          <c:tx>
            <c:v>Peak Operated KMs 2011/12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'Operated KMs'!$B$14:$N$14</c:f>
              <c:numCache>
                <c:formatCode>General</c:formatCode>
                <c:ptCount val="13"/>
              </c:numCache>
            </c:numRef>
          </c:cat>
          <c:val>
            <c:numRef>
              <c:f>'Operated KMs PEAK old'!$B$109:$N$109</c:f>
              <c:numCache>
                <c:formatCode>#,##0</c:formatCode>
                <c:ptCount val="13"/>
                <c:pt idx="0">
                  <c:v>1395849</c:v>
                </c:pt>
                <c:pt idx="1">
                  <c:v>1483306</c:v>
                </c:pt>
                <c:pt idx="2">
                  <c:v>1917804.5930752256</c:v>
                </c:pt>
                <c:pt idx="3">
                  <c:v>1926133.3890568207</c:v>
                </c:pt>
                <c:pt idx="4">
                  <c:v>1531400.6605184583</c:v>
                </c:pt>
                <c:pt idx="5">
                  <c:v>1531400.6605184583</c:v>
                </c:pt>
                <c:pt idx="6">
                  <c:v>1558796.2731227744</c:v>
                </c:pt>
                <c:pt idx="7">
                  <c:v>1575767.0491729993</c:v>
                </c:pt>
                <c:pt idx="8">
                  <c:v>1576322.6571554996</c:v>
                </c:pt>
                <c:pt idx="9">
                  <c:v>1293547.035511672</c:v>
                </c:pt>
                <c:pt idx="10">
                  <c:v>1594099.3775876518</c:v>
                </c:pt>
                <c:pt idx="11">
                  <c:v>1565488.9839339983</c:v>
                </c:pt>
                <c:pt idx="12">
                  <c:v>1597841.3594250632</c:v>
                </c:pt>
              </c:numCache>
            </c:numRef>
          </c:val>
          <c:smooth val="0"/>
        </c:ser>
        <c:ser>
          <c:idx val="3"/>
          <c:order val="3"/>
          <c:tx>
            <c:v>Off Peak Operated KMs 2011/12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'Operated KMs'!$B$14:$N$14</c:f>
              <c:numCache>
                <c:formatCode>General</c:formatCode>
                <c:ptCount val="13"/>
              </c:numCache>
            </c:numRef>
          </c:cat>
          <c:val>
            <c:numRef>
              <c:f>'Operated KMs PEAK old'!$B$122:$N$122</c:f>
              <c:numCache>
                <c:formatCode>#,##0</c:formatCode>
                <c:ptCount val="13"/>
                <c:pt idx="0">
                  <c:v>4389752</c:v>
                </c:pt>
                <c:pt idx="1">
                  <c:v>3961059</c:v>
                </c:pt>
                <c:pt idx="2">
                  <c:v>3545777.4131979956</c:v>
                </c:pt>
                <c:pt idx="3">
                  <c:v>3539049.3469201913</c:v>
                </c:pt>
                <c:pt idx="4">
                  <c:v>4063930.9193935115</c:v>
                </c:pt>
                <c:pt idx="5">
                  <c:v>3985101.2251918148</c:v>
                </c:pt>
                <c:pt idx="6">
                  <c:v>3953467.4049053313</c:v>
                </c:pt>
                <c:pt idx="7">
                  <c:v>4081934.1196538452</c:v>
                </c:pt>
                <c:pt idx="8">
                  <c:v>4118380.6580142928</c:v>
                </c:pt>
                <c:pt idx="9">
                  <c:v>3981611.4327030652</c:v>
                </c:pt>
                <c:pt idx="10">
                  <c:v>4136848.920310297</c:v>
                </c:pt>
                <c:pt idx="11">
                  <c:v>3994057.6006718567</c:v>
                </c:pt>
                <c:pt idx="12">
                  <c:v>4084898.1886210488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522112"/>
        <c:axId val="128523648"/>
      </c:lineChart>
      <c:catAx>
        <c:axId val="12852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28523648"/>
        <c:crosses val="autoZero"/>
        <c:auto val="1"/>
        <c:lblAlgn val="ctr"/>
        <c:lblOffset val="100"/>
        <c:noMultiLvlLbl val="0"/>
      </c:catAx>
      <c:valAx>
        <c:axId val="1285236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latin typeface="Arial" pitchFamily="34" charset="0"/>
                    <a:cs typeface="Arial" pitchFamily="34" charset="0"/>
                  </a:defRPr>
                </a:pPr>
                <a:r>
                  <a:rPr lang="en-US">
                    <a:latin typeface="Arial" pitchFamily="34" charset="0"/>
                    <a:cs typeface="Arial" pitchFamily="34" charset="0"/>
                  </a:rPr>
                  <a:t>Kilometres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28522112"/>
        <c:crosses val="autoZero"/>
        <c:crossBetween val="between"/>
      </c:valAx>
      <c:spPr>
        <a:solidFill>
          <a:srgbClr val="EBF6F9"/>
        </a:solidFill>
      </c:spPr>
    </c:plotArea>
    <c:legend>
      <c:legendPos val="b"/>
      <c:overlay val="0"/>
      <c:txPr>
        <a:bodyPr/>
        <a:lstStyle/>
        <a:p>
          <a:pPr>
            <a:defRPr>
              <a:latin typeface="Arial" pitchFamily="34" charset="0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EBF6F9"/>
    </a:soli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142875</xdr:colOff>
          <xdr:row>2</xdr:row>
          <xdr:rowOff>95250</xdr:rowOff>
        </xdr:from>
        <xdr:to>
          <xdr:col>5</xdr:col>
          <xdr:colOff>581025</xdr:colOff>
          <xdr:row>2</xdr:row>
          <xdr:rowOff>457200</xdr:rowOff>
        </xdr:to>
        <xdr:sp macro="" textlink="">
          <xdr:nvSpPr>
            <xdr:cNvPr id="21506" name="Button 2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Make this worksheet </a:t>
              </a:r>
              <a:r>
                <a:rPr lang="en-GB" sz="1200" b="1" i="0" u="sng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very</a:t>
              </a:r>
              <a:r>
                <a:rPr lang="en-GB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hidden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39</xdr:row>
      <xdr:rowOff>15875</xdr:rowOff>
    </xdr:from>
    <xdr:to>
      <xdr:col>9</xdr:col>
      <xdr:colOff>781050</xdr:colOff>
      <xdr:row>61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43089</xdr:colOff>
      <xdr:row>62</xdr:row>
      <xdr:rowOff>61686</xdr:rowOff>
    </xdr:from>
    <xdr:to>
      <xdr:col>9</xdr:col>
      <xdr:colOff>772886</xdr:colOff>
      <xdr:row>83</xdr:row>
      <xdr:rowOff>36286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2</xdr:row>
      <xdr:rowOff>28575</xdr:rowOff>
    </xdr:from>
    <xdr:to>
      <xdr:col>2</xdr:col>
      <xdr:colOff>657226</xdr:colOff>
      <xdr:row>8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1" y="47625"/>
          <a:ext cx="1333500" cy="11144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66674</xdr:colOff>
      <xdr:row>0</xdr:row>
      <xdr:rowOff>19049</xdr:rowOff>
    </xdr:from>
    <xdr:to>
      <xdr:col>9</xdr:col>
      <xdr:colOff>704849</xdr:colOff>
      <xdr:row>6</xdr:row>
      <xdr:rowOff>190499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72649" y="19049"/>
          <a:ext cx="1400175" cy="114300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&amp;P/KEYDATA/Rods/2009/annuallineloads_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senger Boarders 2009-0"/>
      <sheetName val="Passenger Kms 2009-0"/>
      <sheetName val="Base 2008 Rods data"/>
    </sheetNames>
    <sheetDataSet>
      <sheetData sheetId="0"/>
      <sheetData sheetId="1"/>
      <sheetData sheetId="2">
        <row r="26">
          <cell r="E26">
            <v>0.86877321435242494</v>
          </cell>
        </row>
      </sheetData>
    </sheetDataSet>
  </externalBook>
</externalLink>
</file>

<file path=xl/tables/table1.xml><?xml version="1.0" encoding="utf-8"?>
<table xmlns="http://schemas.openxmlformats.org/spreadsheetml/2006/main" id="1" name="Last_Cell_Tracker" displayName="Last_Cell_Tracker" ref="C6:G62" totalsRowShown="0">
  <autoFilter ref="C6:G62"/>
  <tableColumns count="5">
    <tableColumn id="1" name="Tab order"/>
    <tableColumn id="2" name="Column2"/>
    <tableColumn id="3" name="Worksheet names"/>
    <tableColumn id="4" name="Contains data" dataDxfId="1"/>
    <tableColumn id="5" name="Last Cel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C3:G62"/>
  <sheetViews>
    <sheetView showGridLines="0" zoomScale="80" zoomScaleNormal="80" workbookViewId="0">
      <selection activeCell="I53" sqref="I53"/>
    </sheetView>
  </sheetViews>
  <sheetFormatPr defaultRowHeight="15" x14ac:dyDescent="0.2"/>
  <cols>
    <col min="3" max="3" width="8.88671875" style="11"/>
    <col min="4" max="4" width="2.77734375" style="11" customWidth="1"/>
    <col min="5" max="5" width="27.33203125" bestFit="1" customWidth="1"/>
    <col min="7" max="7" width="10.5546875" customWidth="1"/>
  </cols>
  <sheetData>
    <row r="3" spans="3:7" s="11" customFormat="1" ht="45" customHeight="1" x14ac:dyDescent="0.2">
      <c r="E3" s="37"/>
      <c r="F3" s="37"/>
    </row>
    <row r="4" spans="3:7" s="11" customFormat="1" x14ac:dyDescent="0.2"/>
    <row r="5" spans="3:7" s="11" customFormat="1" x14ac:dyDescent="0.2">
      <c r="F5" s="11">
        <f>COUNTIF(Last_Cell_Tracker[Contains data],"Y")</f>
        <v>52</v>
      </c>
    </row>
    <row r="6" spans="3:7" ht="30" x14ac:dyDescent="0.2">
      <c r="C6" s="36" t="s">
        <v>90</v>
      </c>
      <c r="D6" s="11" t="s">
        <v>91</v>
      </c>
      <c r="E6" s="36" t="s">
        <v>93</v>
      </c>
      <c r="F6" s="36" t="s">
        <v>87</v>
      </c>
      <c r="G6" s="36" t="s">
        <v>92</v>
      </c>
    </row>
    <row r="7" spans="3:7" x14ac:dyDescent="0.2">
      <c r="C7" s="11">
        <v>1</v>
      </c>
      <c r="E7" t="s">
        <v>64</v>
      </c>
      <c r="F7" s="35" t="s">
        <v>88</v>
      </c>
    </row>
    <row r="8" spans="3:7" x14ac:dyDescent="0.2">
      <c r="C8" s="11">
        <v>2</v>
      </c>
      <c r="E8" t="s">
        <v>38</v>
      </c>
      <c r="F8" s="35" t="s">
        <v>88</v>
      </c>
    </row>
    <row r="9" spans="3:7" x14ac:dyDescent="0.2">
      <c r="C9" s="11">
        <v>3</v>
      </c>
      <c r="E9" t="s">
        <v>44</v>
      </c>
      <c r="F9" s="35" t="s">
        <v>88</v>
      </c>
    </row>
    <row r="10" spans="3:7" x14ac:dyDescent="0.2">
      <c r="C10" s="11">
        <v>4</v>
      </c>
      <c r="E10" t="s">
        <v>11</v>
      </c>
      <c r="F10" s="35" t="s">
        <v>89</v>
      </c>
      <c r="G10" t="s">
        <v>100</v>
      </c>
    </row>
    <row r="11" spans="3:7" x14ac:dyDescent="0.2">
      <c r="C11" s="11">
        <v>5</v>
      </c>
      <c r="E11" s="11" t="s">
        <v>95</v>
      </c>
      <c r="F11" s="35" t="s">
        <v>89</v>
      </c>
      <c r="G11" s="11" t="s">
        <v>100</v>
      </c>
    </row>
    <row r="12" spans="3:7" x14ac:dyDescent="0.2">
      <c r="C12" s="11">
        <v>6</v>
      </c>
      <c r="E12" s="11" t="s">
        <v>96</v>
      </c>
      <c r="F12" s="35" t="s">
        <v>89</v>
      </c>
      <c r="G12" s="11" t="s">
        <v>100</v>
      </c>
    </row>
    <row r="13" spans="3:7" x14ac:dyDescent="0.2">
      <c r="C13" s="11">
        <v>7</v>
      </c>
      <c r="E13" t="s">
        <v>39</v>
      </c>
      <c r="F13" s="35" t="s">
        <v>89</v>
      </c>
      <c r="G13" t="s">
        <v>100</v>
      </c>
    </row>
    <row r="14" spans="3:7" x14ac:dyDescent="0.2">
      <c r="C14" s="11">
        <v>8</v>
      </c>
      <c r="E14" t="s">
        <v>65</v>
      </c>
      <c r="F14" s="35" t="s">
        <v>89</v>
      </c>
      <c r="G14" s="11" t="s">
        <v>100</v>
      </c>
    </row>
    <row r="15" spans="3:7" x14ac:dyDescent="0.2">
      <c r="C15" s="11">
        <v>9</v>
      </c>
      <c r="E15" s="11" t="s">
        <v>97</v>
      </c>
      <c r="F15" s="35" t="s">
        <v>89</v>
      </c>
      <c r="G15" s="11" t="s">
        <v>100</v>
      </c>
    </row>
    <row r="16" spans="3:7" x14ac:dyDescent="0.2">
      <c r="C16" s="11">
        <v>10</v>
      </c>
      <c r="E16" t="s">
        <v>41</v>
      </c>
      <c r="F16" s="35" t="s">
        <v>89</v>
      </c>
      <c r="G16" t="s">
        <v>100</v>
      </c>
    </row>
    <row r="17" spans="3:7" x14ac:dyDescent="0.2">
      <c r="C17" s="11">
        <v>11</v>
      </c>
      <c r="E17" s="11" t="s">
        <v>98</v>
      </c>
      <c r="F17" s="35" t="s">
        <v>89</v>
      </c>
      <c r="G17" s="11" t="s">
        <v>100</v>
      </c>
    </row>
    <row r="18" spans="3:7" x14ac:dyDescent="0.2">
      <c r="C18" s="11">
        <v>12</v>
      </c>
      <c r="E18" s="11" t="s">
        <v>99</v>
      </c>
      <c r="F18" s="35" t="s">
        <v>89</v>
      </c>
      <c r="G18" s="11" t="s">
        <v>100</v>
      </c>
    </row>
    <row r="19" spans="3:7" x14ac:dyDescent="0.2">
      <c r="C19" s="11">
        <v>13</v>
      </c>
      <c r="E19" t="s">
        <v>66</v>
      </c>
      <c r="F19" s="35" t="s">
        <v>89</v>
      </c>
      <c r="G19" t="s">
        <v>100</v>
      </c>
    </row>
    <row r="20" spans="3:7" x14ac:dyDescent="0.2">
      <c r="C20" s="11">
        <v>14</v>
      </c>
      <c r="E20" t="s">
        <v>21</v>
      </c>
      <c r="F20" s="35" t="s">
        <v>89</v>
      </c>
      <c r="G20" t="s">
        <v>100</v>
      </c>
    </row>
    <row r="21" spans="3:7" x14ac:dyDescent="0.2">
      <c r="C21" s="11">
        <v>15</v>
      </c>
      <c r="E21" t="s">
        <v>22</v>
      </c>
      <c r="F21" s="35" t="s">
        <v>89</v>
      </c>
      <c r="G21" t="s">
        <v>100</v>
      </c>
    </row>
    <row r="22" spans="3:7" x14ac:dyDescent="0.2">
      <c r="C22" s="11">
        <v>16</v>
      </c>
      <c r="E22" t="s">
        <v>23</v>
      </c>
      <c r="F22" s="35" t="s">
        <v>89</v>
      </c>
      <c r="G22" t="s">
        <v>100</v>
      </c>
    </row>
    <row r="23" spans="3:7" x14ac:dyDescent="0.2">
      <c r="C23" s="11">
        <v>17</v>
      </c>
      <c r="E23" t="s">
        <v>25</v>
      </c>
      <c r="F23" s="35" t="s">
        <v>89</v>
      </c>
      <c r="G23" t="s">
        <v>100</v>
      </c>
    </row>
    <row r="24" spans="3:7" x14ac:dyDescent="0.2">
      <c r="C24" s="11">
        <v>18</v>
      </c>
      <c r="E24" t="s">
        <v>24</v>
      </c>
      <c r="F24" s="35" t="s">
        <v>89</v>
      </c>
      <c r="G24" t="s">
        <v>100</v>
      </c>
    </row>
    <row r="25" spans="3:7" x14ac:dyDescent="0.2">
      <c r="C25" s="11">
        <v>19</v>
      </c>
      <c r="E25" t="s">
        <v>42</v>
      </c>
      <c r="F25" s="35" t="s">
        <v>89</v>
      </c>
      <c r="G25" t="s">
        <v>100</v>
      </c>
    </row>
    <row r="26" spans="3:7" x14ac:dyDescent="0.2">
      <c r="C26" s="11">
        <v>20</v>
      </c>
      <c r="E26" t="s">
        <v>30</v>
      </c>
      <c r="F26" s="35" t="s">
        <v>89</v>
      </c>
      <c r="G26" t="s">
        <v>100</v>
      </c>
    </row>
    <row r="27" spans="3:7" x14ac:dyDescent="0.2">
      <c r="C27" s="11">
        <v>21</v>
      </c>
      <c r="E27" t="s">
        <v>31</v>
      </c>
      <c r="F27" s="35" t="s">
        <v>89</v>
      </c>
      <c r="G27" t="s">
        <v>100</v>
      </c>
    </row>
    <row r="28" spans="3:7" x14ac:dyDescent="0.2">
      <c r="C28" s="11">
        <v>22</v>
      </c>
      <c r="E28" t="s">
        <v>28</v>
      </c>
      <c r="F28" s="35" t="s">
        <v>89</v>
      </c>
      <c r="G28" t="s">
        <v>100</v>
      </c>
    </row>
    <row r="29" spans="3:7" x14ac:dyDescent="0.2">
      <c r="C29" s="11">
        <v>23</v>
      </c>
      <c r="E29" t="s">
        <v>29</v>
      </c>
      <c r="F29" s="35" t="s">
        <v>89</v>
      </c>
      <c r="G29" t="s">
        <v>100</v>
      </c>
    </row>
    <row r="30" spans="3:7" x14ac:dyDescent="0.2">
      <c r="C30" s="11">
        <v>24</v>
      </c>
      <c r="E30" t="s">
        <v>27</v>
      </c>
      <c r="F30" s="35" t="s">
        <v>89</v>
      </c>
      <c r="G30" t="s">
        <v>100</v>
      </c>
    </row>
    <row r="31" spans="3:7" x14ac:dyDescent="0.2">
      <c r="C31" s="11">
        <v>25</v>
      </c>
      <c r="E31" t="s">
        <v>26</v>
      </c>
      <c r="F31" s="35" t="s">
        <v>89</v>
      </c>
      <c r="G31" t="s">
        <v>100</v>
      </c>
    </row>
    <row r="32" spans="3:7" x14ac:dyDescent="0.2">
      <c r="C32" s="11">
        <v>26</v>
      </c>
      <c r="E32" t="s">
        <v>67</v>
      </c>
      <c r="F32" s="35" t="s">
        <v>89</v>
      </c>
      <c r="G32" t="s">
        <v>100</v>
      </c>
    </row>
    <row r="33" spans="3:7" x14ac:dyDescent="0.2">
      <c r="C33" s="11">
        <v>27</v>
      </c>
      <c r="E33" t="s">
        <v>43</v>
      </c>
      <c r="F33" s="35" t="s">
        <v>89</v>
      </c>
      <c r="G33" t="s">
        <v>100</v>
      </c>
    </row>
    <row r="34" spans="3:7" x14ac:dyDescent="0.2">
      <c r="C34" s="11">
        <v>28</v>
      </c>
      <c r="E34" t="s">
        <v>68</v>
      </c>
      <c r="F34" s="35" t="s">
        <v>89</v>
      </c>
      <c r="G34" t="s">
        <v>100</v>
      </c>
    </row>
    <row r="35" spans="3:7" x14ac:dyDescent="0.2">
      <c r="C35" s="11">
        <v>29</v>
      </c>
      <c r="E35" t="s">
        <v>40</v>
      </c>
      <c r="F35" s="35" t="s">
        <v>89</v>
      </c>
      <c r="G35" t="s">
        <v>100</v>
      </c>
    </row>
    <row r="36" spans="3:7" x14ac:dyDescent="0.2">
      <c r="C36" s="11">
        <v>30</v>
      </c>
      <c r="E36" t="s">
        <v>69</v>
      </c>
      <c r="F36" s="35" t="s">
        <v>89</v>
      </c>
      <c r="G36" t="s">
        <v>101</v>
      </c>
    </row>
    <row r="37" spans="3:7" x14ac:dyDescent="0.2">
      <c r="C37" s="11">
        <v>31</v>
      </c>
      <c r="E37" t="s">
        <v>70</v>
      </c>
      <c r="F37" s="35" t="s">
        <v>89</v>
      </c>
      <c r="G37" t="s">
        <v>101</v>
      </c>
    </row>
    <row r="38" spans="3:7" x14ac:dyDescent="0.2">
      <c r="C38" s="11">
        <v>32</v>
      </c>
      <c r="E38" t="s">
        <v>71</v>
      </c>
      <c r="F38" s="35" t="s">
        <v>89</v>
      </c>
      <c r="G38" t="s">
        <v>101</v>
      </c>
    </row>
    <row r="39" spans="3:7" x14ac:dyDescent="0.2">
      <c r="C39" s="11">
        <v>33</v>
      </c>
      <c r="E39" t="s">
        <v>72</v>
      </c>
      <c r="F39" s="35" t="s">
        <v>89</v>
      </c>
      <c r="G39" t="s">
        <v>101</v>
      </c>
    </row>
    <row r="40" spans="3:7" x14ac:dyDescent="0.2">
      <c r="C40" s="11">
        <v>34</v>
      </c>
      <c r="E40" t="s">
        <v>73</v>
      </c>
      <c r="F40" s="35" t="s">
        <v>89</v>
      </c>
      <c r="G40" t="s">
        <v>101</v>
      </c>
    </row>
    <row r="41" spans="3:7" x14ac:dyDescent="0.2">
      <c r="C41" s="11">
        <v>35</v>
      </c>
      <c r="E41" t="s">
        <v>74</v>
      </c>
      <c r="F41" s="35" t="s">
        <v>89</v>
      </c>
      <c r="G41" t="s">
        <v>101</v>
      </c>
    </row>
    <row r="42" spans="3:7" x14ac:dyDescent="0.2">
      <c r="C42" s="11">
        <v>36</v>
      </c>
      <c r="E42" t="s">
        <v>75</v>
      </c>
      <c r="F42" s="35" t="s">
        <v>89</v>
      </c>
      <c r="G42" t="s">
        <v>101</v>
      </c>
    </row>
    <row r="43" spans="3:7" x14ac:dyDescent="0.2">
      <c r="C43" s="11">
        <v>37</v>
      </c>
      <c r="E43" t="s">
        <v>76</v>
      </c>
      <c r="F43" s="35" t="s">
        <v>89</v>
      </c>
      <c r="G43" t="s">
        <v>101</v>
      </c>
    </row>
    <row r="44" spans="3:7" x14ac:dyDescent="0.2">
      <c r="C44" s="11">
        <v>38</v>
      </c>
      <c r="E44" t="s">
        <v>77</v>
      </c>
      <c r="F44" s="35" t="s">
        <v>89</v>
      </c>
      <c r="G44" t="s">
        <v>101</v>
      </c>
    </row>
    <row r="45" spans="3:7" x14ac:dyDescent="0.2">
      <c r="C45" s="11">
        <v>39</v>
      </c>
      <c r="E45" t="s">
        <v>78</v>
      </c>
      <c r="F45" s="35" t="s">
        <v>89</v>
      </c>
      <c r="G45" t="s">
        <v>101</v>
      </c>
    </row>
    <row r="46" spans="3:7" x14ac:dyDescent="0.2">
      <c r="C46" s="11">
        <v>40</v>
      </c>
      <c r="E46" t="s">
        <v>79</v>
      </c>
      <c r="F46" s="35" t="s">
        <v>89</v>
      </c>
      <c r="G46" t="s">
        <v>101</v>
      </c>
    </row>
    <row r="47" spans="3:7" x14ac:dyDescent="0.2">
      <c r="C47" s="11">
        <v>41</v>
      </c>
      <c r="E47" t="s">
        <v>32</v>
      </c>
      <c r="F47" s="35" t="s">
        <v>89</v>
      </c>
      <c r="G47" t="s">
        <v>100</v>
      </c>
    </row>
    <row r="48" spans="3:7" x14ac:dyDescent="0.2">
      <c r="C48" s="11">
        <v>42</v>
      </c>
      <c r="E48" t="s">
        <v>33</v>
      </c>
      <c r="F48" s="35" t="s">
        <v>89</v>
      </c>
      <c r="G48" t="s">
        <v>100</v>
      </c>
    </row>
    <row r="49" spans="3:7" x14ac:dyDescent="0.2">
      <c r="C49" s="11">
        <v>43</v>
      </c>
      <c r="E49" t="s">
        <v>46</v>
      </c>
      <c r="F49" s="35" t="s">
        <v>88</v>
      </c>
    </row>
    <row r="50" spans="3:7" x14ac:dyDescent="0.2">
      <c r="C50" s="11">
        <v>44</v>
      </c>
      <c r="E50" t="s">
        <v>34</v>
      </c>
      <c r="F50" s="35" t="s">
        <v>89</v>
      </c>
      <c r="G50" t="s">
        <v>100</v>
      </c>
    </row>
    <row r="51" spans="3:7" x14ac:dyDescent="0.2">
      <c r="C51" s="11">
        <v>45</v>
      </c>
      <c r="E51" t="s">
        <v>80</v>
      </c>
      <c r="F51" s="35" t="s">
        <v>89</v>
      </c>
      <c r="G51" t="s">
        <v>100</v>
      </c>
    </row>
    <row r="52" spans="3:7" x14ac:dyDescent="0.2">
      <c r="C52" s="11">
        <v>46</v>
      </c>
      <c r="E52" t="s">
        <v>37</v>
      </c>
      <c r="F52" s="35" t="s">
        <v>89</v>
      </c>
      <c r="G52" t="s">
        <v>100</v>
      </c>
    </row>
    <row r="53" spans="3:7" x14ac:dyDescent="0.2">
      <c r="C53" s="11">
        <v>47</v>
      </c>
      <c r="E53" t="s">
        <v>47</v>
      </c>
      <c r="F53" s="35" t="s">
        <v>89</v>
      </c>
      <c r="G53" t="s">
        <v>102</v>
      </c>
    </row>
    <row r="54" spans="3:7" x14ac:dyDescent="0.2">
      <c r="C54" s="11">
        <v>48</v>
      </c>
      <c r="E54" t="s">
        <v>0</v>
      </c>
      <c r="F54" s="35" t="s">
        <v>89</v>
      </c>
      <c r="G54" t="s">
        <v>103</v>
      </c>
    </row>
    <row r="55" spans="3:7" x14ac:dyDescent="0.2">
      <c r="C55" s="11">
        <v>49</v>
      </c>
      <c r="E55" t="s">
        <v>81</v>
      </c>
      <c r="F55" s="35" t="s">
        <v>89</v>
      </c>
      <c r="G55" t="s">
        <v>104</v>
      </c>
    </row>
    <row r="56" spans="3:7" x14ac:dyDescent="0.2">
      <c r="C56" s="11">
        <v>50</v>
      </c>
      <c r="E56" t="s">
        <v>82</v>
      </c>
      <c r="F56" s="35" t="s">
        <v>89</v>
      </c>
      <c r="G56" t="s">
        <v>100</v>
      </c>
    </row>
    <row r="57" spans="3:7" x14ac:dyDescent="0.2">
      <c r="C57" s="11">
        <v>51</v>
      </c>
      <c r="E57" t="s">
        <v>48</v>
      </c>
      <c r="F57" s="35" t="s">
        <v>89</v>
      </c>
      <c r="G57" t="s">
        <v>100</v>
      </c>
    </row>
    <row r="58" spans="3:7" x14ac:dyDescent="0.2">
      <c r="C58" s="11">
        <v>52</v>
      </c>
      <c r="E58" t="s">
        <v>83</v>
      </c>
      <c r="F58" s="35" t="s">
        <v>89</v>
      </c>
      <c r="G58" t="s">
        <v>100</v>
      </c>
    </row>
    <row r="59" spans="3:7" x14ac:dyDescent="0.2">
      <c r="C59" s="11">
        <v>53</v>
      </c>
      <c r="E59" t="s">
        <v>84</v>
      </c>
      <c r="F59" s="35" t="s">
        <v>89</v>
      </c>
      <c r="G59" t="s">
        <v>100</v>
      </c>
    </row>
    <row r="60" spans="3:7" x14ac:dyDescent="0.2">
      <c r="C60" s="11">
        <v>54</v>
      </c>
      <c r="E60" t="s">
        <v>85</v>
      </c>
      <c r="F60" s="35" t="s">
        <v>89</v>
      </c>
      <c r="G60" t="s">
        <v>100</v>
      </c>
    </row>
    <row r="61" spans="3:7" x14ac:dyDescent="0.2">
      <c r="C61" s="11">
        <v>55</v>
      </c>
      <c r="E61" t="s">
        <v>49</v>
      </c>
      <c r="F61" s="35" t="s">
        <v>89</v>
      </c>
      <c r="G61" t="s">
        <v>100</v>
      </c>
    </row>
    <row r="62" spans="3:7" x14ac:dyDescent="0.2">
      <c r="C62" s="11">
        <v>56</v>
      </c>
      <c r="E62" t="s">
        <v>86</v>
      </c>
      <c r="F62" s="35" t="s">
        <v>89</v>
      </c>
      <c r="G62" t="s">
        <v>100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6" r:id="rId4" name="Button 2">
              <controlPr defaultSize="0" print="0" autoFill="0" autoPict="0" macro="[0]!HideSheetList">
                <anchor moveWithCells="1" sizeWithCells="1">
                  <from>
                    <xdr:col>4</xdr:col>
                    <xdr:colOff>142875</xdr:colOff>
                    <xdr:row>2</xdr:row>
                    <xdr:rowOff>95250</xdr:rowOff>
                  </from>
                  <to>
                    <xdr:col>5</xdr:col>
                    <xdr:colOff>581025</xdr:colOff>
                    <xdr:row>2</xdr:row>
                    <xdr:rowOff>457200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6"/>
  <sheetViews>
    <sheetView showGridLines="0" tabSelected="1" view="pageBreakPreview" zoomScale="85" zoomScaleNormal="100" zoomScaleSheetLayoutView="85" workbookViewId="0"/>
  </sheetViews>
  <sheetFormatPr defaultRowHeight="15" x14ac:dyDescent="0.2"/>
  <cols>
    <col min="1" max="1" width="6.21875" customWidth="1"/>
    <col min="8" max="8" width="10.33203125" customWidth="1"/>
  </cols>
  <sheetData>
    <row r="16" ht="42" customHeight="1" x14ac:dyDescent="0.2"/>
  </sheetData>
  <pageMargins left="0.70866141732283472" right="0.70866141732283472" top="0.74803149606299213" bottom="0.74803149606299213" header="0.31496062992125984" footer="0.31496062992125984"/>
  <pageSetup paperSize="9" scale="83" pageOrder="overThenDown" orientation="landscape" r:id="rId1"/>
  <headerFooter scaleWithDoc="0" alignWithMargins="0"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/>
    <pageSetUpPr fitToPage="1"/>
  </sheetPr>
  <dimension ref="A1:A35"/>
  <sheetViews>
    <sheetView showGridLines="0" view="pageBreakPreview" zoomScale="75" zoomScaleNormal="100" zoomScaleSheetLayoutView="75" workbookViewId="0">
      <selection activeCell="T1" sqref="T1"/>
    </sheetView>
  </sheetViews>
  <sheetFormatPr defaultRowHeight="15" x14ac:dyDescent="0.2"/>
  <cols>
    <col min="1" max="1" width="7.77734375" customWidth="1"/>
    <col min="2" max="2" width="4.5546875" customWidth="1"/>
    <col min="3" max="3" width="42.109375" customWidth="1"/>
    <col min="4" max="4" width="28.5546875" customWidth="1"/>
  </cols>
  <sheetData>
    <row r="1" ht="35.25" customHeight="1" x14ac:dyDescent="0.2"/>
    <row r="2" ht="9" customHeight="1" x14ac:dyDescent="0.2"/>
    <row r="3" ht="21" customHeight="1" x14ac:dyDescent="0.2"/>
    <row r="4" ht="21" customHeight="1" x14ac:dyDescent="0.2"/>
    <row r="5" ht="21" customHeight="1" x14ac:dyDescent="0.2"/>
    <row r="6" ht="21" customHeight="1" x14ac:dyDescent="0.2"/>
    <row r="7" ht="21" customHeight="1" x14ac:dyDescent="0.2"/>
    <row r="8" ht="21" customHeight="1" x14ac:dyDescent="0.2"/>
    <row r="9" ht="21" customHeight="1" x14ac:dyDescent="0.2"/>
    <row r="10" ht="21" customHeight="1" x14ac:dyDescent="0.2"/>
    <row r="11" ht="21" customHeight="1" x14ac:dyDescent="0.2"/>
    <row r="12" ht="21" customHeight="1" x14ac:dyDescent="0.2"/>
    <row r="13" ht="21" customHeight="1" x14ac:dyDescent="0.2"/>
    <row r="14" ht="21" customHeight="1" x14ac:dyDescent="0.2"/>
    <row r="15" ht="21" customHeight="1" x14ac:dyDescent="0.2"/>
    <row r="16" ht="21" customHeight="1" x14ac:dyDescent="0.2"/>
    <row r="17" ht="4.5" customHeight="1" x14ac:dyDescent="0.2"/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1" customHeight="1" x14ac:dyDescent="0.2"/>
    <row r="23" ht="21" customHeight="1" x14ac:dyDescent="0.2"/>
    <row r="24" ht="24.75" customHeight="1" x14ac:dyDescent="0.2"/>
    <row r="25" ht="24.75" customHeight="1" x14ac:dyDescent="0.2"/>
    <row r="26" ht="6" customHeight="1" x14ac:dyDescent="0.2"/>
    <row r="27" ht="21" customHeight="1" x14ac:dyDescent="0.2"/>
    <row r="28" ht="21" customHeight="1" x14ac:dyDescent="0.2"/>
    <row r="29" ht="21" customHeight="1" x14ac:dyDescent="0.2"/>
    <row r="30" ht="21" customHeight="1" x14ac:dyDescent="0.2"/>
    <row r="31" ht="6.75" customHeight="1" x14ac:dyDescent="0.2"/>
    <row r="32" ht="21" customHeight="1" x14ac:dyDescent="0.2"/>
    <row r="33" ht="21" customHeight="1" x14ac:dyDescent="0.2"/>
    <row r="34" ht="21" customHeight="1" x14ac:dyDescent="0.2"/>
    <row r="35" ht="21" customHeight="1" x14ac:dyDescent="0.2"/>
  </sheetData>
  <printOptions horizontalCentered="1" verticalCentered="1"/>
  <pageMargins left="0.70866141732283472" right="0.70866141732283472" top="0.35433070866141736" bottom="0.74803149606299213" header="0.31496062992125984" footer="0.31496062992125984"/>
  <pageSetup paperSize="9" scale="88" orientation="portrait" r:id="rId1"/>
  <headerFooter scaleWithDoc="0">
    <oddFooter>&amp;C&amp;10Page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  <pageSetUpPr fitToPage="1"/>
  </sheetPr>
  <dimension ref="A1"/>
  <sheetViews>
    <sheetView showGridLines="0" view="pageBreakPreview" zoomScale="75" zoomScaleNormal="100" zoomScaleSheetLayoutView="75" workbookViewId="0">
      <selection activeCell="T1" sqref="T1"/>
    </sheetView>
  </sheetViews>
  <sheetFormatPr defaultRowHeight="15" x14ac:dyDescent="0.2"/>
  <cols>
    <col min="1" max="1" width="6.21875" customWidth="1"/>
    <col min="4" max="4" width="50" bestFit="1" customWidth="1"/>
    <col min="6" max="6" width="24.6640625" bestFit="1" customWidth="1"/>
  </cols>
  <sheetData>
    <row r="1" ht="1.5" customHeight="1" x14ac:dyDescent="0.2"/>
  </sheetData>
  <pageMargins left="0.70866141732283472" right="0.70866141732283472" top="0.74803149606299213" bottom="0.74803149606299213" header="0.31496062992125984" footer="0.31496062992125984"/>
  <pageSetup paperSize="9" scale="87" orientation="landscape" r:id="rId1"/>
  <headerFooter scaleWithDoc="0">
    <oddFooter>&amp;C&amp;10Page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68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19.21875" customWidth="1"/>
    <col min="2" max="14" width="10.6640625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73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19.21875" customWidth="1"/>
    <col min="2" max="14" width="10.6640625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68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19.21875" customWidth="1"/>
    <col min="2" max="14" width="10.6640625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61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18" customWidth="1"/>
    <col min="2" max="2" width="11.21875" bestFit="1" customWidth="1"/>
    <col min="3" max="3" width="11" bestFit="1" customWidth="1"/>
    <col min="4" max="4" width="10.88671875" bestFit="1" customWidth="1"/>
    <col min="5" max="5" width="11.21875" bestFit="1" customWidth="1"/>
    <col min="6" max="6" width="11.44140625" bestFit="1" customWidth="1"/>
    <col min="7" max="7" width="10.88671875" bestFit="1" customWidth="1"/>
    <col min="8" max="9" width="11.44140625" bestFit="1" customWidth="1"/>
    <col min="10" max="10" width="10.6640625" bestFit="1" customWidth="1"/>
    <col min="11" max="11" width="10.77734375" bestFit="1" customWidth="1"/>
    <col min="12" max="13" width="10.88671875" customWidth="1"/>
    <col min="14" max="14" width="10.777343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rgb="FF00B0F0"/>
    <pageSetUpPr fitToPage="1"/>
  </sheetPr>
  <dimension ref="A1:P200"/>
  <sheetViews>
    <sheetView showGridLines="0" view="pageBreakPreview" zoomScale="75" zoomScaleNormal="100" zoomScaleSheetLayoutView="75" workbookViewId="0">
      <pane xSplit="1" ySplit="13" topLeftCell="B125" activePane="bottomRight" state="frozen"/>
      <selection activeCell="N24" sqref="N24:O25"/>
      <selection pane="topRight" activeCell="N24" sqref="N24:O25"/>
      <selection pane="bottomLeft" activeCell="N24" sqref="N24:O25"/>
      <selection pane="bottomRight" activeCell="B112" sqref="B112:N122"/>
    </sheetView>
  </sheetViews>
  <sheetFormatPr defaultRowHeight="15" x14ac:dyDescent="0.2"/>
  <cols>
    <col min="1" max="1" width="20.6640625" style="11" customWidth="1"/>
    <col min="2" max="4" width="11.21875" style="11" bestFit="1" customWidth="1"/>
    <col min="5" max="5" width="11.21875" style="13" bestFit="1" customWidth="1"/>
    <col min="6" max="6" width="11.44140625" style="11" bestFit="1" customWidth="1"/>
    <col min="7" max="7" width="10.88671875" style="11" bestFit="1" customWidth="1"/>
    <col min="8" max="8" width="11.44140625" style="13" bestFit="1" customWidth="1"/>
    <col min="9" max="9" width="11.44140625" style="11" bestFit="1" customWidth="1"/>
    <col min="10" max="11" width="11.44140625" style="11" customWidth="1"/>
    <col min="12" max="12" width="10.77734375" style="11" bestFit="1" customWidth="1"/>
    <col min="13" max="13" width="11.21875" style="11" customWidth="1"/>
    <col min="14" max="14" width="10.44140625" style="11" customWidth="1"/>
    <col min="15" max="15" width="8.88671875" style="11"/>
    <col min="16" max="16" width="8.88671875" style="11" customWidth="1"/>
    <col min="17" max="109" width="8.88671875" style="11"/>
    <col min="110" max="110" width="15.21875" style="11" bestFit="1" customWidth="1"/>
    <col min="111" max="252" width="8.88671875" style="11"/>
    <col min="253" max="253" width="15.21875" style="11" bestFit="1" customWidth="1"/>
    <col min="254" max="365" width="8.88671875" style="11"/>
    <col min="366" max="366" width="15.21875" style="11" bestFit="1" customWidth="1"/>
    <col min="367" max="508" width="8.88671875" style="11"/>
    <col min="509" max="509" width="15.21875" style="11" bestFit="1" customWidth="1"/>
    <col min="510" max="621" width="8.88671875" style="11"/>
    <col min="622" max="622" width="15.21875" style="11" bestFit="1" customWidth="1"/>
    <col min="623" max="764" width="8.88671875" style="11"/>
    <col min="765" max="765" width="15.21875" style="11" bestFit="1" customWidth="1"/>
    <col min="766" max="877" width="8.88671875" style="11"/>
    <col min="878" max="878" width="15.21875" style="11" bestFit="1" customWidth="1"/>
    <col min="879" max="1020" width="8.88671875" style="11"/>
    <col min="1021" max="1021" width="15.21875" style="11" bestFit="1" customWidth="1"/>
    <col min="1022" max="1133" width="8.88671875" style="11"/>
    <col min="1134" max="1134" width="15.21875" style="11" bestFit="1" customWidth="1"/>
    <col min="1135" max="1276" width="8.88671875" style="11"/>
    <col min="1277" max="1277" width="15.21875" style="11" bestFit="1" customWidth="1"/>
    <col min="1278" max="1389" width="8.88671875" style="11"/>
    <col min="1390" max="1390" width="15.21875" style="11" bestFit="1" customWidth="1"/>
    <col min="1391" max="1532" width="8.88671875" style="11"/>
    <col min="1533" max="1533" width="15.21875" style="11" bestFit="1" customWidth="1"/>
    <col min="1534" max="1645" width="8.88671875" style="11"/>
    <col min="1646" max="1646" width="15.21875" style="11" bestFit="1" customWidth="1"/>
    <col min="1647" max="1788" width="8.88671875" style="11"/>
    <col min="1789" max="1789" width="15.21875" style="11" bestFit="1" customWidth="1"/>
    <col min="1790" max="1901" width="8.88671875" style="11"/>
    <col min="1902" max="1902" width="15.21875" style="11" bestFit="1" customWidth="1"/>
    <col min="1903" max="2044" width="8.88671875" style="11"/>
    <col min="2045" max="2045" width="15.21875" style="11" bestFit="1" customWidth="1"/>
    <col min="2046" max="2157" width="8.88671875" style="11"/>
    <col min="2158" max="2158" width="15.21875" style="11" bestFit="1" customWidth="1"/>
    <col min="2159" max="2300" width="8.88671875" style="11"/>
    <col min="2301" max="2301" width="15.21875" style="11" bestFit="1" customWidth="1"/>
    <col min="2302" max="2413" width="8.88671875" style="11"/>
    <col min="2414" max="2414" width="15.21875" style="11" bestFit="1" customWidth="1"/>
    <col min="2415" max="2556" width="8.88671875" style="11"/>
    <col min="2557" max="2557" width="15.21875" style="11" bestFit="1" customWidth="1"/>
    <col min="2558" max="2669" width="8.88671875" style="11"/>
    <col min="2670" max="2670" width="15.21875" style="11" bestFit="1" customWidth="1"/>
    <col min="2671" max="2812" width="8.88671875" style="11"/>
    <col min="2813" max="2813" width="15.21875" style="11" bestFit="1" customWidth="1"/>
    <col min="2814" max="2925" width="8.88671875" style="11"/>
    <col min="2926" max="2926" width="15.21875" style="11" bestFit="1" customWidth="1"/>
    <col min="2927" max="3068" width="8.88671875" style="11"/>
    <col min="3069" max="3069" width="15.21875" style="11" bestFit="1" customWidth="1"/>
    <col min="3070" max="3181" width="8.88671875" style="11"/>
    <col min="3182" max="3182" width="15.21875" style="11" bestFit="1" customWidth="1"/>
    <col min="3183" max="3324" width="8.88671875" style="11"/>
    <col min="3325" max="3325" width="15.21875" style="11" bestFit="1" customWidth="1"/>
    <col min="3326" max="3437" width="8.88671875" style="11"/>
    <col min="3438" max="3438" width="15.21875" style="11" bestFit="1" customWidth="1"/>
    <col min="3439" max="3580" width="8.88671875" style="11"/>
    <col min="3581" max="3581" width="15.21875" style="11" bestFit="1" customWidth="1"/>
    <col min="3582" max="3693" width="8.88671875" style="11"/>
    <col min="3694" max="3694" width="15.21875" style="11" bestFit="1" customWidth="1"/>
    <col min="3695" max="3836" width="8.88671875" style="11"/>
    <col min="3837" max="3837" width="15.21875" style="11" bestFit="1" customWidth="1"/>
    <col min="3838" max="3949" width="8.88671875" style="11"/>
    <col min="3950" max="3950" width="15.21875" style="11" bestFit="1" customWidth="1"/>
    <col min="3951" max="4092" width="8.88671875" style="11"/>
    <col min="4093" max="4093" width="15.21875" style="11" bestFit="1" customWidth="1"/>
    <col min="4094" max="4205" width="8.88671875" style="11"/>
    <col min="4206" max="4206" width="15.21875" style="11" bestFit="1" customWidth="1"/>
    <col min="4207" max="4348" width="8.88671875" style="11"/>
    <col min="4349" max="4349" width="15.21875" style="11" bestFit="1" customWidth="1"/>
    <col min="4350" max="4461" width="8.88671875" style="11"/>
    <col min="4462" max="4462" width="15.21875" style="11" bestFit="1" customWidth="1"/>
    <col min="4463" max="4604" width="8.88671875" style="11"/>
    <col min="4605" max="4605" width="15.21875" style="11" bestFit="1" customWidth="1"/>
    <col min="4606" max="4717" width="8.88671875" style="11"/>
    <col min="4718" max="4718" width="15.21875" style="11" bestFit="1" customWidth="1"/>
    <col min="4719" max="4860" width="8.88671875" style="11"/>
    <col min="4861" max="4861" width="15.21875" style="11" bestFit="1" customWidth="1"/>
    <col min="4862" max="4973" width="8.88671875" style="11"/>
    <col min="4974" max="4974" width="15.21875" style="11" bestFit="1" customWidth="1"/>
    <col min="4975" max="5116" width="8.88671875" style="11"/>
    <col min="5117" max="5117" width="15.21875" style="11" bestFit="1" customWidth="1"/>
    <col min="5118" max="5229" width="8.88671875" style="11"/>
    <col min="5230" max="5230" width="15.21875" style="11" bestFit="1" customWidth="1"/>
    <col min="5231" max="5372" width="8.88671875" style="11"/>
    <col min="5373" max="5373" width="15.21875" style="11" bestFit="1" customWidth="1"/>
    <col min="5374" max="5485" width="8.88671875" style="11"/>
    <col min="5486" max="5486" width="15.21875" style="11" bestFit="1" customWidth="1"/>
    <col min="5487" max="5628" width="8.88671875" style="11"/>
    <col min="5629" max="5629" width="15.21875" style="11" bestFit="1" customWidth="1"/>
    <col min="5630" max="5741" width="8.88671875" style="11"/>
    <col min="5742" max="5742" width="15.21875" style="11" bestFit="1" customWidth="1"/>
    <col min="5743" max="5884" width="8.88671875" style="11"/>
    <col min="5885" max="5885" width="15.21875" style="11" bestFit="1" customWidth="1"/>
    <col min="5886" max="5997" width="8.88671875" style="11"/>
    <col min="5998" max="5998" width="15.21875" style="11" bestFit="1" customWidth="1"/>
    <col min="5999" max="6140" width="8.88671875" style="11"/>
    <col min="6141" max="6141" width="15.21875" style="11" bestFit="1" customWidth="1"/>
    <col min="6142" max="6253" width="8.88671875" style="11"/>
    <col min="6254" max="6254" width="15.21875" style="11" bestFit="1" customWidth="1"/>
    <col min="6255" max="6396" width="8.88671875" style="11"/>
    <col min="6397" max="6397" width="15.21875" style="11" bestFit="1" customWidth="1"/>
    <col min="6398" max="6509" width="8.88671875" style="11"/>
    <col min="6510" max="6510" width="15.21875" style="11" bestFit="1" customWidth="1"/>
    <col min="6511" max="6652" width="8.88671875" style="11"/>
    <col min="6653" max="6653" width="15.21875" style="11" bestFit="1" customWidth="1"/>
    <col min="6654" max="6765" width="8.88671875" style="11"/>
    <col min="6766" max="6766" width="15.21875" style="11" bestFit="1" customWidth="1"/>
    <col min="6767" max="6908" width="8.88671875" style="11"/>
    <col min="6909" max="6909" width="15.21875" style="11" bestFit="1" customWidth="1"/>
    <col min="6910" max="7021" width="8.88671875" style="11"/>
    <col min="7022" max="7022" width="15.21875" style="11" bestFit="1" customWidth="1"/>
    <col min="7023" max="7164" width="8.88671875" style="11"/>
    <col min="7165" max="7165" width="15.21875" style="11" bestFit="1" customWidth="1"/>
    <col min="7166" max="7277" width="8.88671875" style="11"/>
    <col min="7278" max="7278" width="15.21875" style="11" bestFit="1" customWidth="1"/>
    <col min="7279" max="7420" width="8.88671875" style="11"/>
    <col min="7421" max="7421" width="15.21875" style="11" bestFit="1" customWidth="1"/>
    <col min="7422" max="7533" width="8.88671875" style="11"/>
    <col min="7534" max="7534" width="15.21875" style="11" bestFit="1" customWidth="1"/>
    <col min="7535" max="7676" width="8.88671875" style="11"/>
    <col min="7677" max="7677" width="15.21875" style="11" bestFit="1" customWidth="1"/>
    <col min="7678" max="7789" width="8.88671875" style="11"/>
    <col min="7790" max="7790" width="15.21875" style="11" bestFit="1" customWidth="1"/>
    <col min="7791" max="7932" width="8.88671875" style="11"/>
    <col min="7933" max="7933" width="15.21875" style="11" bestFit="1" customWidth="1"/>
    <col min="7934" max="8045" width="8.88671875" style="11"/>
    <col min="8046" max="8046" width="15.21875" style="11" bestFit="1" customWidth="1"/>
    <col min="8047" max="8188" width="8.88671875" style="11"/>
    <col min="8189" max="8189" width="15.21875" style="11" bestFit="1" customWidth="1"/>
    <col min="8190" max="8301" width="8.88671875" style="11"/>
    <col min="8302" max="8302" width="15.21875" style="11" bestFit="1" customWidth="1"/>
    <col min="8303" max="8444" width="8.88671875" style="11"/>
    <col min="8445" max="8445" width="15.21875" style="11" bestFit="1" customWidth="1"/>
    <col min="8446" max="8557" width="8.88671875" style="11"/>
    <col min="8558" max="8558" width="15.21875" style="11" bestFit="1" customWidth="1"/>
    <col min="8559" max="8700" width="8.88671875" style="11"/>
    <col min="8701" max="8701" width="15.21875" style="11" bestFit="1" customWidth="1"/>
    <col min="8702" max="8813" width="8.88671875" style="11"/>
    <col min="8814" max="8814" width="15.21875" style="11" bestFit="1" customWidth="1"/>
    <col min="8815" max="8956" width="8.88671875" style="11"/>
    <col min="8957" max="8957" width="15.21875" style="11" bestFit="1" customWidth="1"/>
    <col min="8958" max="9069" width="8.88671875" style="11"/>
    <col min="9070" max="9070" width="15.21875" style="11" bestFit="1" customWidth="1"/>
    <col min="9071" max="9212" width="8.88671875" style="11"/>
    <col min="9213" max="9213" width="15.21875" style="11" bestFit="1" customWidth="1"/>
    <col min="9214" max="9325" width="8.88671875" style="11"/>
    <col min="9326" max="9326" width="15.21875" style="11" bestFit="1" customWidth="1"/>
    <col min="9327" max="9468" width="8.88671875" style="11"/>
    <col min="9469" max="9469" width="15.21875" style="11" bestFit="1" customWidth="1"/>
    <col min="9470" max="9581" width="8.88671875" style="11"/>
    <col min="9582" max="9582" width="15.21875" style="11" bestFit="1" customWidth="1"/>
    <col min="9583" max="9724" width="8.88671875" style="11"/>
    <col min="9725" max="9725" width="15.21875" style="11" bestFit="1" customWidth="1"/>
    <col min="9726" max="9837" width="8.88671875" style="11"/>
    <col min="9838" max="9838" width="15.21875" style="11" bestFit="1" customWidth="1"/>
    <col min="9839" max="9980" width="8.88671875" style="11"/>
    <col min="9981" max="9981" width="15.21875" style="11" bestFit="1" customWidth="1"/>
    <col min="9982" max="10093" width="8.88671875" style="11"/>
    <col min="10094" max="10094" width="15.21875" style="11" bestFit="1" customWidth="1"/>
    <col min="10095" max="10236" width="8.88671875" style="11"/>
    <col min="10237" max="10237" width="15.21875" style="11" bestFit="1" customWidth="1"/>
    <col min="10238" max="10349" width="8.88671875" style="11"/>
    <col min="10350" max="10350" width="15.21875" style="11" bestFit="1" customWidth="1"/>
    <col min="10351" max="10492" width="8.88671875" style="11"/>
    <col min="10493" max="10493" width="15.21875" style="11" bestFit="1" customWidth="1"/>
    <col min="10494" max="10605" width="8.88671875" style="11"/>
    <col min="10606" max="10606" width="15.21875" style="11" bestFit="1" customWidth="1"/>
    <col min="10607" max="10748" width="8.88671875" style="11"/>
    <col min="10749" max="10749" width="15.21875" style="11" bestFit="1" customWidth="1"/>
    <col min="10750" max="10861" width="8.88671875" style="11"/>
    <col min="10862" max="10862" width="15.21875" style="11" bestFit="1" customWidth="1"/>
    <col min="10863" max="11004" width="8.88671875" style="11"/>
    <col min="11005" max="11005" width="15.21875" style="11" bestFit="1" customWidth="1"/>
    <col min="11006" max="11117" width="8.88671875" style="11"/>
    <col min="11118" max="11118" width="15.21875" style="11" bestFit="1" customWidth="1"/>
    <col min="11119" max="11260" width="8.88671875" style="11"/>
    <col min="11261" max="11261" width="15.21875" style="11" bestFit="1" customWidth="1"/>
    <col min="11262" max="11373" width="8.88671875" style="11"/>
    <col min="11374" max="11374" width="15.21875" style="11" bestFit="1" customWidth="1"/>
    <col min="11375" max="11516" width="8.88671875" style="11"/>
    <col min="11517" max="11517" width="15.21875" style="11" bestFit="1" customWidth="1"/>
    <col min="11518" max="11629" width="8.88671875" style="11"/>
    <col min="11630" max="11630" width="15.21875" style="11" bestFit="1" customWidth="1"/>
    <col min="11631" max="11772" width="8.88671875" style="11"/>
    <col min="11773" max="11773" width="15.21875" style="11" bestFit="1" customWidth="1"/>
    <col min="11774" max="11885" width="8.88671875" style="11"/>
    <col min="11886" max="11886" width="15.21875" style="11" bestFit="1" customWidth="1"/>
    <col min="11887" max="12028" width="8.88671875" style="11"/>
    <col min="12029" max="12029" width="15.21875" style="11" bestFit="1" customWidth="1"/>
    <col min="12030" max="12141" width="8.88671875" style="11"/>
    <col min="12142" max="12142" width="15.21875" style="11" bestFit="1" customWidth="1"/>
    <col min="12143" max="12284" width="8.88671875" style="11"/>
    <col min="12285" max="12285" width="15.21875" style="11" bestFit="1" customWidth="1"/>
    <col min="12286" max="12397" width="8.88671875" style="11"/>
    <col min="12398" max="12398" width="15.21875" style="11" bestFit="1" customWidth="1"/>
    <col min="12399" max="12540" width="8.88671875" style="11"/>
    <col min="12541" max="12541" width="15.21875" style="11" bestFit="1" customWidth="1"/>
    <col min="12542" max="12653" width="8.88671875" style="11"/>
    <col min="12654" max="12654" width="15.21875" style="11" bestFit="1" customWidth="1"/>
    <col min="12655" max="12796" width="8.88671875" style="11"/>
    <col min="12797" max="12797" width="15.21875" style="11" bestFit="1" customWidth="1"/>
    <col min="12798" max="12909" width="8.88671875" style="11"/>
    <col min="12910" max="12910" width="15.21875" style="11" bestFit="1" customWidth="1"/>
    <col min="12911" max="13052" width="8.88671875" style="11"/>
    <col min="13053" max="13053" width="15.21875" style="11" bestFit="1" customWidth="1"/>
    <col min="13054" max="13165" width="8.88671875" style="11"/>
    <col min="13166" max="13166" width="15.21875" style="11" bestFit="1" customWidth="1"/>
    <col min="13167" max="13308" width="8.88671875" style="11"/>
    <col min="13309" max="13309" width="15.21875" style="11" bestFit="1" customWidth="1"/>
    <col min="13310" max="13421" width="8.88671875" style="11"/>
    <col min="13422" max="13422" width="15.21875" style="11" bestFit="1" customWidth="1"/>
    <col min="13423" max="13564" width="8.88671875" style="11"/>
    <col min="13565" max="13565" width="15.21875" style="11" bestFit="1" customWidth="1"/>
    <col min="13566" max="13677" width="8.88671875" style="11"/>
    <col min="13678" max="13678" width="15.21875" style="11" bestFit="1" customWidth="1"/>
    <col min="13679" max="13820" width="8.88671875" style="11"/>
    <col min="13821" max="13821" width="15.21875" style="11" bestFit="1" customWidth="1"/>
    <col min="13822" max="13933" width="8.88671875" style="11"/>
    <col min="13934" max="13934" width="15.21875" style="11" bestFit="1" customWidth="1"/>
    <col min="13935" max="14076" width="8.88671875" style="11"/>
    <col min="14077" max="14077" width="15.21875" style="11" bestFit="1" customWidth="1"/>
    <col min="14078" max="14189" width="8.88671875" style="11"/>
    <col min="14190" max="14190" width="15.21875" style="11" bestFit="1" customWidth="1"/>
    <col min="14191" max="14332" width="8.88671875" style="11"/>
    <col min="14333" max="14333" width="15.21875" style="11" bestFit="1" customWidth="1"/>
    <col min="14334" max="14445" width="8.88671875" style="11"/>
    <col min="14446" max="14446" width="15.21875" style="11" bestFit="1" customWidth="1"/>
    <col min="14447" max="14588" width="8.88671875" style="11"/>
    <col min="14589" max="14589" width="15.21875" style="11" bestFit="1" customWidth="1"/>
    <col min="14590" max="14701" width="8.88671875" style="11"/>
    <col min="14702" max="14702" width="15.21875" style="11" bestFit="1" customWidth="1"/>
    <col min="14703" max="14844" width="8.88671875" style="11"/>
    <col min="14845" max="14845" width="15.21875" style="11" bestFit="1" customWidth="1"/>
    <col min="14846" max="14957" width="8.88671875" style="11"/>
    <col min="14958" max="14958" width="15.21875" style="11" bestFit="1" customWidth="1"/>
    <col min="14959" max="15100" width="8.88671875" style="11"/>
    <col min="15101" max="15101" width="15.21875" style="11" bestFit="1" customWidth="1"/>
    <col min="15102" max="15213" width="8.88671875" style="11"/>
    <col min="15214" max="15214" width="15.21875" style="11" bestFit="1" customWidth="1"/>
    <col min="15215" max="15356" width="8.88671875" style="11"/>
    <col min="15357" max="15357" width="15.21875" style="11" bestFit="1" customWidth="1"/>
    <col min="15358" max="15469" width="8.88671875" style="11"/>
    <col min="15470" max="15470" width="15.21875" style="11" bestFit="1" customWidth="1"/>
    <col min="15471" max="15612" width="8.88671875" style="11"/>
    <col min="15613" max="15613" width="15.21875" style="11" bestFit="1" customWidth="1"/>
    <col min="15614" max="15725" width="8.88671875" style="11"/>
    <col min="15726" max="15726" width="15.21875" style="11" bestFit="1" customWidth="1"/>
    <col min="15727" max="15868" width="8.88671875" style="11"/>
    <col min="15869" max="15869" width="15.21875" style="11" bestFit="1" customWidth="1"/>
    <col min="15870" max="15981" width="8.88671875" style="11"/>
    <col min="15982" max="15982" width="15.21875" style="11" bestFit="1" customWidth="1"/>
    <col min="15983" max="16124" width="8.88671875" style="11"/>
    <col min="16125" max="16125" width="15.21875" style="11" bestFit="1" customWidth="1"/>
    <col min="16126" max="16237" width="8.88671875" style="11"/>
    <col min="16238" max="16238" width="15.21875" style="11" bestFit="1" customWidth="1"/>
    <col min="16239" max="16384" width="8.88671875" style="11"/>
  </cols>
  <sheetData>
    <row r="1" spans="1:15" ht="29.25" customHeight="1" x14ac:dyDescent="0.2">
      <c r="A1" s="28" t="s">
        <v>56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5" x14ac:dyDescent="0.2">
      <c r="A2" s="4" t="s">
        <v>20</v>
      </c>
      <c r="B2" s="5" t="s">
        <v>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50</v>
      </c>
      <c r="L2" s="5" t="s">
        <v>57</v>
      </c>
      <c r="M2" s="5" t="s">
        <v>58</v>
      </c>
      <c r="N2" s="5" t="s">
        <v>59</v>
      </c>
      <c r="O2" s="9" t="s">
        <v>44</v>
      </c>
    </row>
    <row r="3" spans="1:15" x14ac:dyDescent="0.2">
      <c r="A3" s="2" t="s">
        <v>2</v>
      </c>
      <c r="B3" s="7">
        <v>3341353</v>
      </c>
      <c r="C3" s="7">
        <v>3361966</v>
      </c>
      <c r="D3" s="7">
        <v>3407564</v>
      </c>
      <c r="E3" s="12">
        <v>3425567</v>
      </c>
      <c r="F3" s="7">
        <v>3398182</v>
      </c>
      <c r="G3" s="7">
        <v>3488869</v>
      </c>
      <c r="H3" s="12">
        <v>3490575</v>
      </c>
      <c r="I3" s="7">
        <v>3471170</v>
      </c>
      <c r="J3" s="7">
        <v>3570207.8529761126</v>
      </c>
      <c r="K3" s="12">
        <v>3532717.8665513713</v>
      </c>
      <c r="L3" s="12">
        <v>3594159.8263170621</v>
      </c>
      <c r="M3" s="12">
        <v>3590871.225680369</v>
      </c>
      <c r="N3" s="12">
        <v>3705644.732614005</v>
      </c>
      <c r="O3" s="10" t="s">
        <v>45</v>
      </c>
    </row>
    <row r="4" spans="1:15" x14ac:dyDescent="0.2">
      <c r="A4" s="2" t="s">
        <v>3</v>
      </c>
      <c r="B4" s="7">
        <v>9260196</v>
      </c>
      <c r="C4" s="7">
        <v>10398734</v>
      </c>
      <c r="D4" s="7">
        <v>10804684</v>
      </c>
      <c r="E4" s="12">
        <v>10812367</v>
      </c>
      <c r="F4" s="7">
        <v>11472541</v>
      </c>
      <c r="G4" s="7">
        <v>11690141</v>
      </c>
      <c r="H4" s="12">
        <v>11834063</v>
      </c>
      <c r="I4" s="7">
        <v>11586255</v>
      </c>
      <c r="J4" s="7">
        <v>11767898.356156554</v>
      </c>
      <c r="K4" s="12">
        <v>11838993.293454124</v>
      </c>
      <c r="L4" s="12">
        <v>12341410.760019908</v>
      </c>
      <c r="M4" s="12">
        <v>12720529.74405957</v>
      </c>
      <c r="N4" s="12">
        <v>12901461.655146249</v>
      </c>
    </row>
    <row r="5" spans="1:15" x14ac:dyDescent="0.2">
      <c r="A5" s="2" t="s">
        <v>4</v>
      </c>
      <c r="B5" s="7">
        <v>235561</v>
      </c>
      <c r="C5" s="7">
        <v>233774</v>
      </c>
      <c r="D5" s="7">
        <v>233884</v>
      </c>
      <c r="E5" s="12">
        <v>143086</v>
      </c>
      <c r="F5" s="7">
        <v>284625</v>
      </c>
      <c r="G5" s="7">
        <v>288202</v>
      </c>
      <c r="H5" s="12">
        <v>279399</v>
      </c>
      <c r="I5" s="7">
        <v>277620</v>
      </c>
      <c r="J5" s="7">
        <v>288753.33154493215</v>
      </c>
      <c r="K5" s="12">
        <v>293843.81632039673</v>
      </c>
      <c r="L5" s="12">
        <v>325620.31340638699</v>
      </c>
      <c r="M5" s="12">
        <v>351962.3192779622</v>
      </c>
      <c r="N5" s="12">
        <v>352471.09584192018</v>
      </c>
    </row>
    <row r="6" spans="1:15" x14ac:dyDescent="0.2">
      <c r="A6" s="2" t="s">
        <v>35</v>
      </c>
      <c r="B6" s="7">
        <v>3344752</v>
      </c>
      <c r="C6" s="7">
        <v>3710616</v>
      </c>
      <c r="D6" s="7">
        <v>3310602</v>
      </c>
      <c r="E6" s="12">
        <v>3497890</v>
      </c>
      <c r="F6" s="7">
        <v>3430870</v>
      </c>
      <c r="G6" s="7">
        <v>3439673</v>
      </c>
      <c r="H6" s="12">
        <v>3411074</v>
      </c>
      <c r="I6" s="7">
        <v>3270448</v>
      </c>
      <c r="J6" s="7">
        <v>3537293.8675610726</v>
      </c>
      <c r="K6" s="12">
        <v>3965776.0501486426</v>
      </c>
      <c r="L6" s="12">
        <v>4023277.9259472587</v>
      </c>
      <c r="M6" s="12">
        <v>4055120.5573620582</v>
      </c>
      <c r="N6" s="12">
        <v>3958695.1699123573</v>
      </c>
    </row>
    <row r="7" spans="1:15" x14ac:dyDescent="0.2">
      <c r="A7" s="2" t="s">
        <v>5</v>
      </c>
      <c r="B7" s="7">
        <v>9712140</v>
      </c>
      <c r="C7" s="7">
        <v>9423250</v>
      </c>
      <c r="D7" s="7">
        <v>9252745</v>
      </c>
      <c r="E7" s="12">
        <v>9551439</v>
      </c>
      <c r="F7" s="7">
        <v>9328576</v>
      </c>
      <c r="G7" s="7">
        <v>9219933</v>
      </c>
      <c r="H7" s="12">
        <v>9081236</v>
      </c>
      <c r="I7" s="7">
        <v>8769477</v>
      </c>
      <c r="J7" s="7">
        <v>9241825.2052643076</v>
      </c>
      <c r="K7" s="12">
        <v>9534822.9388473965</v>
      </c>
      <c r="L7" s="12">
        <v>9555563.6732996814</v>
      </c>
      <c r="M7" s="12">
        <v>9522586.0739977714</v>
      </c>
      <c r="N7" s="12">
        <v>9600505.4009909183</v>
      </c>
    </row>
    <row r="8" spans="1:15" x14ac:dyDescent="0.2">
      <c r="A8" s="2" t="s">
        <v>6</v>
      </c>
      <c r="B8" s="7">
        <v>7056293</v>
      </c>
      <c r="C8" s="7">
        <v>6746671</v>
      </c>
      <c r="D8" s="7">
        <v>6953255</v>
      </c>
      <c r="E8" s="12">
        <v>7394411</v>
      </c>
      <c r="F8" s="7">
        <v>7222586</v>
      </c>
      <c r="G8" s="7">
        <v>6811755</v>
      </c>
      <c r="H8" s="12">
        <v>6166231</v>
      </c>
      <c r="I8" s="7">
        <v>6585376</v>
      </c>
      <c r="J8" s="7">
        <v>8104246.8641084339</v>
      </c>
      <c r="K8" s="12">
        <v>9645945.1957988553</v>
      </c>
      <c r="L8" s="12">
        <v>9525785.9117610548</v>
      </c>
      <c r="M8" s="12">
        <v>10169995.736700714</v>
      </c>
      <c r="N8" s="12">
        <v>10416461.733400293</v>
      </c>
    </row>
    <row r="9" spans="1:15" x14ac:dyDescent="0.2">
      <c r="A9" s="2" t="s">
        <v>7</v>
      </c>
      <c r="B9" s="7">
        <v>6714467</v>
      </c>
      <c r="C9" s="7">
        <v>6547097</v>
      </c>
      <c r="D9" s="7">
        <v>6793715</v>
      </c>
      <c r="E9" s="12">
        <v>6915878</v>
      </c>
      <c r="F9" s="7">
        <v>6945969</v>
      </c>
      <c r="G9" s="7">
        <v>7091922</v>
      </c>
      <c r="H9" s="12">
        <v>6694500</v>
      </c>
      <c r="I9" s="7">
        <v>6537601</v>
      </c>
      <c r="J9" s="7">
        <v>7076279.8494286388</v>
      </c>
      <c r="K9" s="12">
        <v>7177772.7938140323</v>
      </c>
      <c r="L9" s="12">
        <v>7398444.2788630184</v>
      </c>
      <c r="M9" s="12">
        <v>7731199.8639731174</v>
      </c>
      <c r="N9" s="12">
        <v>7835976.805590773</v>
      </c>
    </row>
    <row r="10" spans="1:15" x14ac:dyDescent="0.2">
      <c r="A10" s="2" t="s">
        <v>8</v>
      </c>
      <c r="B10" s="7">
        <v>10981268</v>
      </c>
      <c r="C10" s="7">
        <v>11527378</v>
      </c>
      <c r="D10" s="7">
        <v>11457028</v>
      </c>
      <c r="E10" s="12">
        <v>11011697</v>
      </c>
      <c r="F10" s="7">
        <v>11844242</v>
      </c>
      <c r="G10" s="7">
        <v>11785127</v>
      </c>
      <c r="H10" s="12">
        <v>11765670</v>
      </c>
      <c r="I10" s="7">
        <v>11700802</v>
      </c>
      <c r="J10" s="7">
        <v>11761283.785244258</v>
      </c>
      <c r="K10" s="12">
        <v>11551413.990928655</v>
      </c>
      <c r="L10" s="12">
        <v>11338730.341185905</v>
      </c>
      <c r="M10" s="12">
        <v>13509902.726664986</v>
      </c>
      <c r="N10" s="12">
        <v>14848524.774808073</v>
      </c>
    </row>
    <row r="11" spans="1:15" x14ac:dyDescent="0.2">
      <c r="A11" s="2" t="s">
        <v>9</v>
      </c>
      <c r="B11" s="7">
        <v>11337519</v>
      </c>
      <c r="C11" s="7">
        <v>11497112</v>
      </c>
      <c r="D11" s="7">
        <v>10544743</v>
      </c>
      <c r="E11" s="12">
        <v>11150967</v>
      </c>
      <c r="F11" s="7">
        <v>11130797</v>
      </c>
      <c r="G11" s="7">
        <v>11886906</v>
      </c>
      <c r="H11" s="12">
        <v>11659384</v>
      </c>
      <c r="I11" s="7">
        <v>11565984</v>
      </c>
      <c r="J11" s="7">
        <v>11694397.28635345</v>
      </c>
      <c r="K11" s="12">
        <v>11946891.581073396</v>
      </c>
      <c r="L11" s="12">
        <v>11839279.183839235</v>
      </c>
      <c r="M11" s="12">
        <v>12106287.58804575</v>
      </c>
      <c r="N11" s="12">
        <v>12002940.867226988</v>
      </c>
    </row>
    <row r="12" spans="1:15" x14ac:dyDescent="0.2">
      <c r="A12" s="2" t="s">
        <v>10</v>
      </c>
      <c r="B12" s="7">
        <v>4924148</v>
      </c>
      <c r="C12" s="7">
        <v>5289584</v>
      </c>
      <c r="D12" s="7">
        <v>5369566</v>
      </c>
      <c r="E12" s="12">
        <v>5164432</v>
      </c>
      <c r="F12" s="7">
        <v>4931247</v>
      </c>
      <c r="G12" s="7">
        <v>4921287</v>
      </c>
      <c r="H12" s="12">
        <v>4985494</v>
      </c>
      <c r="I12" s="7">
        <v>5104006</v>
      </c>
      <c r="J12" s="7">
        <v>5341433.6300718747</v>
      </c>
      <c r="K12" s="12">
        <v>6130953.0691568423</v>
      </c>
      <c r="L12" s="12">
        <v>6262565.4339912105</v>
      </c>
      <c r="M12" s="12">
        <v>6528900.0823266441</v>
      </c>
      <c r="N12" s="12">
        <v>6861541.8123235311</v>
      </c>
    </row>
    <row r="13" spans="1:15" x14ac:dyDescent="0.2">
      <c r="A13" s="3" t="s">
        <v>36</v>
      </c>
      <c r="B13" s="8">
        <v>66907697</v>
      </c>
      <c r="C13" s="8">
        <v>68736182</v>
      </c>
      <c r="D13" s="8">
        <v>68127786</v>
      </c>
      <c r="E13" s="6">
        <v>69067734</v>
      </c>
      <c r="F13" s="8">
        <v>69989635</v>
      </c>
      <c r="G13" s="8">
        <v>70623815</v>
      </c>
      <c r="H13" s="6">
        <v>69367626</v>
      </c>
      <c r="I13" s="8">
        <v>68868739</v>
      </c>
      <c r="J13" s="8">
        <v>72383620.028709635</v>
      </c>
      <c r="K13" s="6">
        <v>75619130.596093699</v>
      </c>
      <c r="L13" s="6">
        <v>76204837.648630723</v>
      </c>
      <c r="M13" s="6">
        <v>80287355.918088958</v>
      </c>
      <c r="N13" s="6">
        <v>82484224.047855109</v>
      </c>
    </row>
    <row r="14" spans="1:15" s="17" customFormat="1" ht="12.75" x14ac:dyDescent="0.2">
      <c r="A14" s="14"/>
      <c r="B14" s="15"/>
      <c r="C14" s="15"/>
      <c r="D14" s="15"/>
      <c r="E14" s="25"/>
      <c r="F14" s="15"/>
      <c r="G14" s="15"/>
      <c r="H14" s="25"/>
      <c r="I14" s="15"/>
      <c r="J14" s="15"/>
      <c r="K14" s="25"/>
      <c r="L14" s="25"/>
      <c r="M14" s="25"/>
      <c r="N14" s="25"/>
    </row>
    <row r="15" spans="1:15" s="17" customFormat="1" ht="12.75" x14ac:dyDescent="0.2">
      <c r="A15" s="4" t="s">
        <v>51</v>
      </c>
      <c r="B15" s="5" t="s">
        <v>1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50</v>
      </c>
      <c r="L15" s="5" t="s">
        <v>57</v>
      </c>
      <c r="M15" s="5" t="s">
        <v>58</v>
      </c>
      <c r="N15" s="5" t="s">
        <v>59</v>
      </c>
    </row>
    <row r="16" spans="1:15" s="17" customFormat="1" ht="12.75" x14ac:dyDescent="0.2">
      <c r="A16" s="2" t="s">
        <v>2</v>
      </c>
      <c r="B16" s="7">
        <v>888000</v>
      </c>
      <c r="C16" s="7">
        <v>885900</v>
      </c>
      <c r="D16" s="7">
        <v>906166</v>
      </c>
      <c r="E16" s="12">
        <v>907778</v>
      </c>
      <c r="F16" s="7">
        <v>895419</v>
      </c>
      <c r="G16" s="7">
        <v>936437</v>
      </c>
      <c r="H16" s="12">
        <v>926114</v>
      </c>
      <c r="I16" s="7">
        <v>935957</v>
      </c>
      <c r="J16" s="7">
        <v>985183.58340818365</v>
      </c>
      <c r="K16" s="12">
        <v>890064.3091830943</v>
      </c>
      <c r="L16" s="12">
        <v>926882.19498917565</v>
      </c>
      <c r="M16" s="12">
        <v>918956.4931226765</v>
      </c>
      <c r="N16" s="12">
        <v>890892.84352131514</v>
      </c>
    </row>
    <row r="17" spans="1:15" s="17" customFormat="1" ht="12.75" x14ac:dyDescent="0.2">
      <c r="A17" s="2" t="s">
        <v>3</v>
      </c>
      <c r="B17" s="7">
        <v>2824000</v>
      </c>
      <c r="C17" s="7">
        <v>3042172</v>
      </c>
      <c r="D17" s="7">
        <v>3283847</v>
      </c>
      <c r="E17" s="12">
        <v>3292556</v>
      </c>
      <c r="F17" s="7">
        <v>3206645</v>
      </c>
      <c r="G17" s="7">
        <v>3304028</v>
      </c>
      <c r="H17" s="12">
        <v>3325680</v>
      </c>
      <c r="I17" s="7">
        <v>3293494</v>
      </c>
      <c r="J17" s="7">
        <v>3429289.7069772426</v>
      </c>
      <c r="K17" s="12">
        <v>3206620.0142640285</v>
      </c>
      <c r="L17" s="12">
        <v>3355151.9103696877</v>
      </c>
      <c r="M17" s="12">
        <v>3351335.8267260673</v>
      </c>
      <c r="N17" s="12">
        <v>3188080.1548716025</v>
      </c>
    </row>
    <row r="18" spans="1:15" s="17" customFormat="1" ht="12.75" x14ac:dyDescent="0.2">
      <c r="A18" s="2" t="s">
        <v>4</v>
      </c>
      <c r="B18" s="7">
        <v>103000</v>
      </c>
      <c r="C18" s="7">
        <v>103022</v>
      </c>
      <c r="D18" s="7">
        <v>105323</v>
      </c>
      <c r="E18" s="12">
        <v>65845</v>
      </c>
      <c r="F18" s="7">
        <v>132340</v>
      </c>
      <c r="G18" s="7">
        <v>136188</v>
      </c>
      <c r="H18" s="12">
        <v>131157</v>
      </c>
      <c r="I18" s="7">
        <v>132455</v>
      </c>
      <c r="J18" s="7">
        <v>136958.00750360207</v>
      </c>
      <c r="K18" s="12">
        <v>131024.93091162475</v>
      </c>
      <c r="L18" s="12">
        <v>136089.07335706311</v>
      </c>
      <c r="M18" s="12">
        <v>136723.09640021916</v>
      </c>
      <c r="N18" s="12">
        <v>131309.33964661823</v>
      </c>
    </row>
    <row r="19" spans="1:15" s="17" customFormat="1" ht="12.75" x14ac:dyDescent="0.2">
      <c r="A19" s="2" t="s">
        <v>35</v>
      </c>
      <c r="B19" s="7">
        <v>808000</v>
      </c>
      <c r="C19" s="7">
        <v>872813</v>
      </c>
      <c r="D19" s="7">
        <v>815747</v>
      </c>
      <c r="E19" s="12">
        <v>846361</v>
      </c>
      <c r="F19" s="7">
        <v>816914</v>
      </c>
      <c r="G19" s="7">
        <v>857671</v>
      </c>
      <c r="H19" s="12">
        <v>866011</v>
      </c>
      <c r="I19" s="7">
        <v>851233</v>
      </c>
      <c r="J19" s="7">
        <v>918795.12910382927</v>
      </c>
      <c r="K19" s="12">
        <v>882200.10662080755</v>
      </c>
      <c r="L19" s="12">
        <v>903042.27191044216</v>
      </c>
      <c r="M19" s="12">
        <v>900623.61224273709</v>
      </c>
      <c r="N19" s="12">
        <v>864159.13160063734</v>
      </c>
    </row>
    <row r="20" spans="1:15" s="17" customFormat="1" ht="12.75" x14ac:dyDescent="0.2">
      <c r="A20" s="2" t="s">
        <v>5</v>
      </c>
      <c r="B20" s="7">
        <v>2641000</v>
      </c>
      <c r="C20" s="7">
        <v>2628705</v>
      </c>
      <c r="D20" s="7">
        <v>2591335</v>
      </c>
      <c r="E20" s="12">
        <v>2649101</v>
      </c>
      <c r="F20" s="7">
        <v>2645053</v>
      </c>
      <c r="G20" s="7">
        <v>2706986</v>
      </c>
      <c r="H20" s="12">
        <v>2683542</v>
      </c>
      <c r="I20" s="7">
        <v>2522141</v>
      </c>
      <c r="J20" s="7">
        <v>2635825.3453709837</v>
      </c>
      <c r="K20" s="12">
        <v>2546840.4525307491</v>
      </c>
      <c r="L20" s="12">
        <v>2593766.1835518605</v>
      </c>
      <c r="M20" s="12">
        <v>2568470.9867176875</v>
      </c>
      <c r="N20" s="12">
        <v>2447100.5624212869</v>
      </c>
    </row>
    <row r="21" spans="1:15" s="17" customFormat="1" ht="12.75" x14ac:dyDescent="0.2">
      <c r="A21" s="2" t="s">
        <v>6</v>
      </c>
      <c r="B21" s="7">
        <v>1873000</v>
      </c>
      <c r="C21" s="7">
        <v>1892793</v>
      </c>
      <c r="D21" s="7">
        <v>1937367</v>
      </c>
      <c r="E21" s="12">
        <v>2016710</v>
      </c>
      <c r="F21" s="7">
        <v>1976701</v>
      </c>
      <c r="G21" s="7">
        <v>2010636</v>
      </c>
      <c r="H21" s="12">
        <v>2002026</v>
      </c>
      <c r="I21" s="7">
        <v>1962358</v>
      </c>
      <c r="J21" s="7">
        <v>2358234.6765803751</v>
      </c>
      <c r="K21" s="12">
        <v>2595033.7918492658</v>
      </c>
      <c r="L21" s="12">
        <v>2635582.1958059724</v>
      </c>
      <c r="M21" s="12">
        <v>2705569.405455159</v>
      </c>
      <c r="N21" s="12">
        <v>2641366.1462973375</v>
      </c>
    </row>
    <row r="22" spans="1:15" s="17" customFormat="1" ht="12.75" x14ac:dyDescent="0.2">
      <c r="A22" s="2" t="s">
        <v>7</v>
      </c>
      <c r="B22" s="7">
        <v>1829000</v>
      </c>
      <c r="C22" s="7">
        <v>1858423</v>
      </c>
      <c r="D22" s="7">
        <v>1906925</v>
      </c>
      <c r="E22" s="12">
        <v>1928021</v>
      </c>
      <c r="F22" s="7">
        <v>1935046</v>
      </c>
      <c r="G22" s="7">
        <v>1984779</v>
      </c>
      <c r="H22" s="12">
        <v>1946951</v>
      </c>
      <c r="I22" s="7">
        <v>1918864</v>
      </c>
      <c r="J22" s="7">
        <v>2012730.5038922625</v>
      </c>
      <c r="K22" s="12">
        <v>1960692.3100691526</v>
      </c>
      <c r="L22" s="12">
        <v>2045478.4945269837</v>
      </c>
      <c r="M22" s="12">
        <v>2093524.3281703868</v>
      </c>
      <c r="N22" s="12">
        <v>2034917.3360098009</v>
      </c>
      <c r="O22" s="17">
        <v>1</v>
      </c>
    </row>
    <row r="23" spans="1:15" s="17" customFormat="1" ht="12.75" x14ac:dyDescent="0.2">
      <c r="A23" s="2" t="s">
        <v>8</v>
      </c>
      <c r="B23" s="7">
        <v>3061000</v>
      </c>
      <c r="C23" s="7">
        <v>3128039</v>
      </c>
      <c r="D23" s="7">
        <v>3116538</v>
      </c>
      <c r="E23" s="12">
        <v>3107622</v>
      </c>
      <c r="F23" s="7">
        <v>3294641</v>
      </c>
      <c r="G23" s="7">
        <v>3202427</v>
      </c>
      <c r="H23" s="12">
        <v>3173775</v>
      </c>
      <c r="I23" s="7">
        <v>3157431</v>
      </c>
      <c r="J23" s="7">
        <v>3370385.5360426987</v>
      </c>
      <c r="K23" s="12">
        <v>3150795.3476408259</v>
      </c>
      <c r="L23" s="12">
        <v>3201934.7808029158</v>
      </c>
      <c r="M23" s="12">
        <v>3489827.7180230794</v>
      </c>
      <c r="N23" s="12">
        <v>3577516.003656622</v>
      </c>
    </row>
    <row r="24" spans="1:15" s="17" customFormat="1" ht="12.75" x14ac:dyDescent="0.2">
      <c r="A24" s="2" t="s">
        <v>9</v>
      </c>
      <c r="B24" s="7">
        <v>2964000</v>
      </c>
      <c r="C24" s="7">
        <v>2957327</v>
      </c>
      <c r="D24" s="7">
        <v>2834383</v>
      </c>
      <c r="E24" s="12">
        <v>2957644</v>
      </c>
      <c r="F24" s="7">
        <v>2951905</v>
      </c>
      <c r="G24" s="7">
        <v>3109351</v>
      </c>
      <c r="H24" s="12">
        <v>3023438</v>
      </c>
      <c r="I24" s="7">
        <v>3013071</v>
      </c>
      <c r="J24" s="7">
        <v>3129853.2045741752</v>
      </c>
      <c r="K24" s="12">
        <v>2984555.249593846</v>
      </c>
      <c r="L24" s="12">
        <v>3042455.0502569024</v>
      </c>
      <c r="M24" s="12">
        <v>2999342.2172170808</v>
      </c>
      <c r="N24" s="12">
        <v>2849564.9743109373</v>
      </c>
    </row>
    <row r="25" spans="1:15" s="17" customFormat="1" ht="12.75" x14ac:dyDescent="0.2">
      <c r="A25" s="2" t="s">
        <v>10</v>
      </c>
      <c r="B25" s="7">
        <v>1462000</v>
      </c>
      <c r="C25" s="7">
        <v>1497429</v>
      </c>
      <c r="D25" s="7">
        <v>1543052</v>
      </c>
      <c r="E25" s="12">
        <v>1523564</v>
      </c>
      <c r="F25" s="7">
        <v>1504536</v>
      </c>
      <c r="G25" s="7">
        <v>1568771</v>
      </c>
      <c r="H25" s="12">
        <v>1541705</v>
      </c>
      <c r="I25" s="7">
        <v>1517533</v>
      </c>
      <c r="J25" s="7">
        <v>1570501.3456252688</v>
      </c>
      <c r="K25" s="12">
        <v>1682983.9768329265</v>
      </c>
      <c r="L25" s="12">
        <v>1763294.5456171583</v>
      </c>
      <c r="M25" s="12">
        <v>1889970.385331739</v>
      </c>
      <c r="N25" s="12">
        <v>1825583.9275105512</v>
      </c>
    </row>
    <row r="26" spans="1:15" s="17" customFormat="1" ht="12.75" x14ac:dyDescent="0.2">
      <c r="A26" s="3" t="s">
        <v>36</v>
      </c>
      <c r="B26" s="8">
        <v>18453000</v>
      </c>
      <c r="C26" s="8">
        <v>18866623</v>
      </c>
      <c r="D26" s="8">
        <v>19040683</v>
      </c>
      <c r="E26" s="6">
        <v>19295202</v>
      </c>
      <c r="F26" s="8">
        <v>19359200</v>
      </c>
      <c r="G26" s="8">
        <v>19817274</v>
      </c>
      <c r="H26" s="6">
        <v>19620399</v>
      </c>
      <c r="I26" s="8">
        <v>19304537</v>
      </c>
      <c r="J26" s="8">
        <v>20547757.039078619</v>
      </c>
      <c r="K26" s="6">
        <v>20611329.589852083</v>
      </c>
      <c r="L26" s="6">
        <v>20603503.701188162</v>
      </c>
      <c r="M26" s="6">
        <v>21054344.06940683</v>
      </c>
      <c r="N26" s="6">
        <v>20450490.419846706</v>
      </c>
    </row>
    <row r="27" spans="1:15" s="16" customFormat="1" x14ac:dyDescent="0.2">
      <c r="A27" s="18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5" s="16" customFormat="1" x14ac:dyDescent="0.2">
      <c r="A28" s="4" t="s">
        <v>52</v>
      </c>
      <c r="B28" s="5" t="s">
        <v>1</v>
      </c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5" t="s">
        <v>19</v>
      </c>
      <c r="K28" s="5" t="s">
        <v>50</v>
      </c>
      <c r="L28" s="5" t="s">
        <v>57</v>
      </c>
      <c r="M28" s="5" t="s">
        <v>58</v>
      </c>
      <c r="N28" s="5" t="s">
        <v>59</v>
      </c>
    </row>
    <row r="29" spans="1:15" s="16" customFormat="1" x14ac:dyDescent="0.2">
      <c r="A29" s="2" t="s">
        <v>2</v>
      </c>
      <c r="B29" s="7">
        <v>2453000</v>
      </c>
      <c r="C29" s="7">
        <v>2476066</v>
      </c>
      <c r="D29" s="7">
        <v>2501408</v>
      </c>
      <c r="E29" s="12">
        <v>2517789</v>
      </c>
      <c r="F29" s="7">
        <v>2502763</v>
      </c>
      <c r="G29" s="7">
        <v>2552432</v>
      </c>
      <c r="H29" s="12">
        <v>2564461</v>
      </c>
      <c r="I29" s="7">
        <v>2535213</v>
      </c>
      <c r="J29" s="7">
        <v>2585026.1319272779</v>
      </c>
      <c r="K29" s="12">
        <v>2642653.5573682776</v>
      </c>
      <c r="L29" s="12">
        <v>2667277.6313278861</v>
      </c>
      <c r="M29" s="12">
        <v>2671914.7325576921</v>
      </c>
      <c r="N29" s="12">
        <v>2814751.8890926898</v>
      </c>
    </row>
    <row r="30" spans="1:15" s="16" customFormat="1" x14ac:dyDescent="0.2">
      <c r="A30" s="2" t="s">
        <v>3</v>
      </c>
      <c r="B30" s="7">
        <v>6436000</v>
      </c>
      <c r="C30" s="7">
        <v>7356562</v>
      </c>
      <c r="D30" s="7">
        <v>7520837</v>
      </c>
      <c r="E30" s="12">
        <v>7519811</v>
      </c>
      <c r="F30" s="7">
        <v>8265896</v>
      </c>
      <c r="G30" s="7">
        <v>8386113</v>
      </c>
      <c r="H30" s="12">
        <v>8508383</v>
      </c>
      <c r="I30" s="7">
        <v>8292761</v>
      </c>
      <c r="J30" s="7">
        <v>8338608.6491793105</v>
      </c>
      <c r="K30" s="12">
        <v>8632373.2791900933</v>
      </c>
      <c r="L30" s="12">
        <v>8986258.8496502209</v>
      </c>
      <c r="M30" s="12">
        <v>9369193.9173335023</v>
      </c>
      <c r="N30" s="12">
        <v>9713381.500274647</v>
      </c>
    </row>
    <row r="31" spans="1:15" s="16" customFormat="1" x14ac:dyDescent="0.2">
      <c r="A31" s="2" t="s">
        <v>4</v>
      </c>
      <c r="B31" s="7">
        <v>132000</v>
      </c>
      <c r="C31" s="7">
        <v>130752</v>
      </c>
      <c r="D31" s="7">
        <v>128561</v>
      </c>
      <c r="E31" s="12">
        <v>77241</v>
      </c>
      <c r="F31" s="7">
        <v>152285</v>
      </c>
      <c r="G31" s="7">
        <v>152014</v>
      </c>
      <c r="H31" s="12">
        <v>148242</v>
      </c>
      <c r="I31" s="7">
        <v>145165</v>
      </c>
      <c r="J31" s="7">
        <v>151796.53851993455</v>
      </c>
      <c r="K31" s="12">
        <v>162818.88540877198</v>
      </c>
      <c r="L31" s="12">
        <v>189531.240049324</v>
      </c>
      <c r="M31" s="12">
        <v>215239.2228777431</v>
      </c>
      <c r="N31" s="12">
        <v>221161.75619530195</v>
      </c>
    </row>
    <row r="32" spans="1:15" s="16" customFormat="1" x14ac:dyDescent="0.2">
      <c r="A32" s="2" t="s">
        <v>35</v>
      </c>
      <c r="B32" s="7">
        <v>2537000</v>
      </c>
      <c r="C32" s="7">
        <v>2837803</v>
      </c>
      <c r="D32" s="7">
        <v>2494855</v>
      </c>
      <c r="E32" s="12">
        <v>2651529</v>
      </c>
      <c r="F32" s="7">
        <v>2613956</v>
      </c>
      <c r="G32" s="7">
        <v>2582002</v>
      </c>
      <c r="H32" s="12">
        <v>2545063</v>
      </c>
      <c r="I32" s="7">
        <v>2419215</v>
      </c>
      <c r="J32" s="7">
        <v>2618496.5141367931</v>
      </c>
      <c r="K32" s="12">
        <v>3083575.9435278336</v>
      </c>
      <c r="L32" s="12">
        <v>3120235.6540368171</v>
      </c>
      <c r="M32" s="12">
        <v>3154496.9451193204</v>
      </c>
      <c r="N32" s="12">
        <v>3094536.0383117199</v>
      </c>
    </row>
    <row r="33" spans="1:14" s="16" customFormat="1" x14ac:dyDescent="0.2">
      <c r="A33" s="2" t="s">
        <v>5</v>
      </c>
      <c r="B33" s="7">
        <v>7071000</v>
      </c>
      <c r="C33" s="7">
        <v>6794545</v>
      </c>
      <c r="D33" s="7">
        <v>6661410</v>
      </c>
      <c r="E33" s="12">
        <v>6902338</v>
      </c>
      <c r="F33" s="7">
        <v>6683523</v>
      </c>
      <c r="G33" s="7">
        <v>6512947</v>
      </c>
      <c r="H33" s="12">
        <v>6397694</v>
      </c>
      <c r="I33" s="7">
        <v>6247336</v>
      </c>
      <c r="J33" s="7">
        <v>6605999.8598933239</v>
      </c>
      <c r="K33" s="12">
        <v>6987982.4863166455</v>
      </c>
      <c r="L33" s="12">
        <v>6961797.4897478204</v>
      </c>
      <c r="M33" s="12">
        <v>6954115.0872800834</v>
      </c>
      <c r="N33" s="12">
        <v>7153404.8385696309</v>
      </c>
    </row>
    <row r="34" spans="1:14" s="16" customFormat="1" x14ac:dyDescent="0.2">
      <c r="A34" s="2" t="s">
        <v>6</v>
      </c>
      <c r="B34" s="7">
        <v>5184000</v>
      </c>
      <c r="C34" s="7">
        <v>4853878</v>
      </c>
      <c r="D34" s="7">
        <v>5015888</v>
      </c>
      <c r="E34" s="12">
        <v>5377701</v>
      </c>
      <c r="F34" s="7">
        <v>5245885</v>
      </c>
      <c r="G34" s="7">
        <v>4801119</v>
      </c>
      <c r="H34" s="12">
        <v>4164205</v>
      </c>
      <c r="I34" s="7">
        <v>4623018</v>
      </c>
      <c r="J34" s="7">
        <v>5746013.187528058</v>
      </c>
      <c r="K34" s="12">
        <v>7050911.4039495895</v>
      </c>
      <c r="L34" s="12">
        <v>6890203.7159550823</v>
      </c>
      <c r="M34" s="12">
        <v>7464426.3312455546</v>
      </c>
      <c r="N34" s="12">
        <v>7775095.5871029552</v>
      </c>
    </row>
    <row r="35" spans="1:14" s="16" customFormat="1" x14ac:dyDescent="0.2">
      <c r="A35" s="2" t="s">
        <v>7</v>
      </c>
      <c r="B35" s="7">
        <v>4886000</v>
      </c>
      <c r="C35" s="7">
        <v>4688674</v>
      </c>
      <c r="D35" s="7">
        <v>4886790</v>
      </c>
      <c r="E35" s="12">
        <v>4987857</v>
      </c>
      <c r="F35" s="7">
        <v>5010923</v>
      </c>
      <c r="G35" s="7">
        <v>5107143</v>
      </c>
      <c r="H35" s="12">
        <v>4747549</v>
      </c>
      <c r="I35" s="7">
        <v>4618737</v>
      </c>
      <c r="J35" s="7">
        <v>5063546.3455363782</v>
      </c>
      <c r="K35" s="12">
        <v>5217080.4837448783</v>
      </c>
      <c r="L35" s="12">
        <v>5352965.7843360333</v>
      </c>
      <c r="M35" s="12">
        <v>5637675.5358027304</v>
      </c>
      <c r="N35" s="12">
        <v>5801059.4695809726</v>
      </c>
    </row>
    <row r="36" spans="1:14" s="16" customFormat="1" x14ac:dyDescent="0.2">
      <c r="A36" s="2" t="s">
        <v>8</v>
      </c>
      <c r="B36" s="7">
        <v>7921000</v>
      </c>
      <c r="C36" s="7">
        <v>8399339</v>
      </c>
      <c r="D36" s="7">
        <v>8340490</v>
      </c>
      <c r="E36" s="12">
        <v>7904075</v>
      </c>
      <c r="F36" s="7">
        <v>8549601</v>
      </c>
      <c r="G36" s="7">
        <v>8582700</v>
      </c>
      <c r="H36" s="12">
        <v>8591895</v>
      </c>
      <c r="I36" s="7">
        <v>8543371</v>
      </c>
      <c r="J36" s="7">
        <v>8390898.2492015585</v>
      </c>
      <c r="K36" s="12">
        <v>8400618.6432878282</v>
      </c>
      <c r="L36" s="12">
        <v>8136795.5603829883</v>
      </c>
      <c r="M36" s="12">
        <v>10020075.008641906</v>
      </c>
      <c r="N36" s="12">
        <v>11271008.771151451</v>
      </c>
    </row>
    <row r="37" spans="1:14" s="16" customFormat="1" x14ac:dyDescent="0.2">
      <c r="A37" s="2" t="s">
        <v>9</v>
      </c>
      <c r="B37" s="7">
        <v>8373000</v>
      </c>
      <c r="C37" s="7">
        <v>8539785</v>
      </c>
      <c r="D37" s="7">
        <v>7710360</v>
      </c>
      <c r="E37" s="12">
        <v>8193323</v>
      </c>
      <c r="F37" s="7">
        <v>8178892</v>
      </c>
      <c r="G37" s="7">
        <v>8777555</v>
      </c>
      <c r="H37" s="12">
        <v>8635946</v>
      </c>
      <c r="I37" s="7">
        <v>8552913</v>
      </c>
      <c r="J37" s="7">
        <v>8564546.4692140073</v>
      </c>
      <c r="K37" s="12">
        <v>8962336.3314795475</v>
      </c>
      <c r="L37" s="12">
        <v>8796824.1335823312</v>
      </c>
      <c r="M37" s="12">
        <v>9106945.3708286695</v>
      </c>
      <c r="N37" s="12">
        <v>9153375.8929160517</v>
      </c>
    </row>
    <row r="38" spans="1:14" s="16" customFormat="1" x14ac:dyDescent="0.2">
      <c r="A38" s="2" t="s">
        <v>10</v>
      </c>
      <c r="B38" s="7">
        <v>3462000</v>
      </c>
      <c r="C38" s="7">
        <v>3792155</v>
      </c>
      <c r="D38" s="7">
        <v>3826514</v>
      </c>
      <c r="E38" s="12">
        <v>3640868</v>
      </c>
      <c r="F38" s="7">
        <v>3426711</v>
      </c>
      <c r="G38" s="7">
        <v>3352516</v>
      </c>
      <c r="H38" s="12">
        <v>3443789</v>
      </c>
      <c r="I38" s="7">
        <v>3586473</v>
      </c>
      <c r="J38" s="7">
        <v>3770936.2844466064</v>
      </c>
      <c r="K38" s="12">
        <v>4447969.092323916</v>
      </c>
      <c r="L38" s="12">
        <v>4499270.8883740511</v>
      </c>
      <c r="M38" s="12">
        <v>4638929.6969949054</v>
      </c>
      <c r="N38" s="12">
        <v>5035957.88481298</v>
      </c>
    </row>
    <row r="39" spans="1:14" s="16" customFormat="1" x14ac:dyDescent="0.2">
      <c r="A39" s="3" t="s">
        <v>36</v>
      </c>
      <c r="B39" s="8">
        <v>48455000</v>
      </c>
      <c r="C39" s="8">
        <v>49869559</v>
      </c>
      <c r="D39" s="8">
        <v>49087113</v>
      </c>
      <c r="E39" s="6">
        <v>49772532</v>
      </c>
      <c r="F39" s="8">
        <v>50630435</v>
      </c>
      <c r="G39" s="8">
        <v>50806541</v>
      </c>
      <c r="H39" s="6">
        <v>49747227</v>
      </c>
      <c r="I39" s="8">
        <v>49564202</v>
      </c>
      <c r="J39" s="8">
        <v>51835868.229583248</v>
      </c>
      <c r="K39" s="6">
        <v>55007801.006241634</v>
      </c>
      <c r="L39" s="6">
        <v>55601333.947442561</v>
      </c>
      <c r="M39" s="6">
        <v>59233011.848682106</v>
      </c>
      <c r="N39" s="6">
        <v>62033733.628008395</v>
      </c>
    </row>
    <row r="40" spans="1:14" s="16" customFormat="1" x14ac:dyDescent="0.2">
      <c r="A40" s="17"/>
      <c r="B40" s="19"/>
      <c r="C40" s="19"/>
      <c r="D40" s="19"/>
      <c r="E40" s="26"/>
      <c r="F40" s="19"/>
      <c r="G40" s="19"/>
      <c r="H40" s="26"/>
      <c r="I40" s="19"/>
      <c r="J40" s="19"/>
      <c r="K40" s="19"/>
      <c r="L40" s="19"/>
      <c r="M40" s="19"/>
      <c r="N40" s="19"/>
    </row>
    <row r="41" spans="1:14" s="16" customFormat="1" x14ac:dyDescent="0.2">
      <c r="A41" s="17"/>
      <c r="B41" s="19"/>
      <c r="C41" s="19"/>
      <c r="D41" s="19"/>
      <c r="E41" s="26"/>
      <c r="F41" s="19"/>
      <c r="G41" s="19"/>
      <c r="H41" s="26"/>
      <c r="I41" s="19"/>
      <c r="J41" s="19"/>
      <c r="K41" s="19"/>
      <c r="L41" s="19"/>
      <c r="M41" s="19"/>
      <c r="N41" s="19"/>
    </row>
    <row r="42" spans="1:14" s="16" customFormat="1" x14ac:dyDescent="0.2">
      <c r="A42" s="17"/>
      <c r="B42" s="19"/>
      <c r="C42" s="19"/>
      <c r="D42" s="19"/>
      <c r="E42" s="26"/>
      <c r="F42" s="19"/>
      <c r="G42" s="19"/>
      <c r="H42" s="26"/>
      <c r="I42" s="19"/>
      <c r="J42" s="19"/>
      <c r="K42" s="19"/>
      <c r="L42" s="19"/>
      <c r="M42" s="19"/>
      <c r="N42" s="19"/>
    </row>
    <row r="43" spans="1:14" s="16" customFormat="1" x14ac:dyDescent="0.2">
      <c r="A43" s="17"/>
      <c r="B43" s="19"/>
      <c r="C43" s="19"/>
      <c r="D43" s="19"/>
      <c r="E43" s="26"/>
      <c r="F43" s="19"/>
      <c r="G43" s="19"/>
      <c r="H43" s="26"/>
      <c r="I43" s="19"/>
      <c r="J43" s="19"/>
      <c r="K43" s="19"/>
      <c r="L43" s="19"/>
      <c r="M43" s="19"/>
      <c r="N43" s="19"/>
    </row>
    <row r="44" spans="1:14" s="16" customFormat="1" x14ac:dyDescent="0.2">
      <c r="A44" s="17"/>
      <c r="B44" s="19"/>
      <c r="C44" s="19"/>
      <c r="D44" s="19"/>
      <c r="E44" s="26"/>
      <c r="F44" s="19"/>
      <c r="G44" s="19"/>
      <c r="H44" s="26"/>
      <c r="I44" s="19"/>
      <c r="J44" s="19"/>
      <c r="K44" s="19"/>
      <c r="L44" s="19"/>
      <c r="M44" s="19"/>
      <c r="N44" s="19"/>
    </row>
    <row r="45" spans="1:14" s="16" customFormat="1" x14ac:dyDescent="0.2">
      <c r="A45" s="17"/>
      <c r="B45" s="19"/>
      <c r="C45" s="19"/>
      <c r="D45" s="19"/>
      <c r="E45" s="26"/>
      <c r="F45" s="19"/>
      <c r="G45" s="19"/>
      <c r="H45" s="26"/>
      <c r="I45" s="19"/>
      <c r="J45" s="19"/>
      <c r="K45" s="19"/>
      <c r="L45" s="19"/>
      <c r="M45" s="19"/>
      <c r="N45" s="19"/>
    </row>
    <row r="46" spans="1:14" s="16" customFormat="1" x14ac:dyDescent="0.2">
      <c r="A46" s="17"/>
      <c r="B46" s="19"/>
      <c r="C46" s="19"/>
      <c r="D46" s="19"/>
      <c r="E46" s="26"/>
      <c r="F46" s="19"/>
      <c r="G46" s="19"/>
      <c r="H46" s="26"/>
      <c r="I46" s="19"/>
      <c r="J46" s="19"/>
      <c r="K46" s="19"/>
      <c r="L46" s="19"/>
      <c r="M46" s="19"/>
      <c r="N46" s="19"/>
    </row>
    <row r="47" spans="1:14" s="16" customFormat="1" x14ac:dyDescent="0.2">
      <c r="A47" s="17"/>
      <c r="B47" s="19"/>
      <c r="C47" s="19"/>
      <c r="D47" s="19"/>
      <c r="E47" s="26"/>
      <c r="F47" s="19"/>
      <c r="G47" s="19"/>
      <c r="H47" s="26"/>
      <c r="I47" s="19"/>
      <c r="J47" s="19"/>
      <c r="K47" s="19"/>
      <c r="L47" s="19"/>
      <c r="M47" s="19"/>
      <c r="N47" s="19"/>
    </row>
    <row r="48" spans="1:14" s="16" customFormat="1" x14ac:dyDescent="0.2">
      <c r="A48" s="17"/>
      <c r="B48" s="19"/>
      <c r="C48" s="19"/>
      <c r="D48" s="19"/>
      <c r="E48" s="26"/>
      <c r="F48" s="19"/>
      <c r="G48" s="19"/>
      <c r="H48" s="26"/>
      <c r="I48" s="19"/>
      <c r="J48" s="19"/>
      <c r="K48" s="19"/>
      <c r="L48" s="19"/>
      <c r="M48" s="19"/>
      <c r="N48" s="19"/>
    </row>
    <row r="49" spans="1:14" s="16" customFormat="1" x14ac:dyDescent="0.2">
      <c r="A49" s="17"/>
      <c r="B49" s="19"/>
      <c r="C49" s="19"/>
      <c r="D49" s="19"/>
      <c r="E49" s="26"/>
      <c r="F49" s="19"/>
      <c r="G49" s="19"/>
      <c r="H49" s="26"/>
      <c r="I49" s="19"/>
      <c r="J49" s="19"/>
      <c r="K49" s="19"/>
      <c r="L49" s="19"/>
      <c r="M49" s="19"/>
      <c r="N49" s="19"/>
    </row>
    <row r="50" spans="1:14" s="16" customFormat="1" x14ac:dyDescent="0.2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 spans="1:14" s="16" customFormat="1" x14ac:dyDescent="0.2">
      <c r="A51" s="18"/>
      <c r="B51" s="23"/>
      <c r="C51" s="23"/>
      <c r="D51" s="23"/>
      <c r="E51" s="14"/>
      <c r="F51" s="23"/>
      <c r="G51" s="23"/>
      <c r="H51" s="14"/>
      <c r="I51" s="23"/>
      <c r="J51" s="23"/>
      <c r="K51" s="23"/>
      <c r="L51" s="23"/>
      <c r="M51" s="23"/>
      <c r="N51" s="23"/>
    </row>
    <row r="52" spans="1:14" s="16" customFormat="1" x14ac:dyDescent="0.2">
      <c r="A52" s="17"/>
      <c r="B52" s="19"/>
      <c r="C52" s="19"/>
      <c r="D52" s="19"/>
      <c r="E52" s="26"/>
      <c r="F52" s="19"/>
      <c r="G52" s="19"/>
      <c r="H52" s="26"/>
      <c r="I52" s="19"/>
      <c r="J52" s="19"/>
      <c r="K52" s="19"/>
      <c r="L52" s="19"/>
      <c r="M52" s="19"/>
      <c r="N52" s="19"/>
    </row>
    <row r="53" spans="1:14" s="16" customFormat="1" x14ac:dyDescent="0.2">
      <c r="A53" s="17"/>
      <c r="B53" s="19"/>
      <c r="C53" s="19"/>
      <c r="D53" s="19"/>
      <c r="E53" s="26"/>
      <c r="F53" s="19"/>
      <c r="G53" s="19"/>
      <c r="H53" s="26"/>
      <c r="I53" s="19"/>
      <c r="J53" s="19"/>
      <c r="K53" s="19"/>
      <c r="L53" s="19"/>
      <c r="M53" s="19"/>
      <c r="N53" s="19"/>
    </row>
    <row r="54" spans="1:14" s="16" customFormat="1" x14ac:dyDescent="0.2">
      <c r="A54" s="17"/>
      <c r="B54" s="19"/>
      <c r="C54" s="19"/>
      <c r="D54" s="19"/>
      <c r="E54" s="26"/>
      <c r="F54" s="19"/>
      <c r="G54" s="19"/>
      <c r="H54" s="26"/>
      <c r="I54" s="19"/>
      <c r="J54" s="19"/>
      <c r="K54" s="19"/>
      <c r="L54" s="19"/>
      <c r="M54" s="19"/>
      <c r="N54" s="19"/>
    </row>
    <row r="55" spans="1:14" s="16" customFormat="1" x14ac:dyDescent="0.2">
      <c r="A55" s="17"/>
      <c r="B55" s="19"/>
      <c r="C55" s="19"/>
      <c r="D55" s="19"/>
      <c r="E55" s="26"/>
      <c r="F55" s="19"/>
      <c r="G55" s="19"/>
      <c r="H55" s="26"/>
      <c r="I55" s="19"/>
      <c r="J55" s="19"/>
      <c r="K55" s="19"/>
      <c r="L55" s="19"/>
      <c r="M55" s="19"/>
      <c r="N55" s="19"/>
    </row>
    <row r="56" spans="1:14" s="16" customFormat="1" x14ac:dyDescent="0.2">
      <c r="A56" s="17"/>
      <c r="B56" s="19"/>
      <c r="C56" s="19"/>
      <c r="D56" s="19"/>
      <c r="E56" s="26"/>
      <c r="F56" s="19"/>
      <c r="G56" s="19"/>
      <c r="H56" s="26"/>
      <c r="I56" s="19"/>
      <c r="J56" s="19"/>
      <c r="K56" s="19"/>
      <c r="L56" s="19"/>
      <c r="M56" s="19"/>
      <c r="N56" s="19"/>
    </row>
    <row r="57" spans="1:14" s="16" customFormat="1" x14ac:dyDescent="0.2">
      <c r="A57" s="17"/>
      <c r="B57" s="19"/>
      <c r="C57" s="19"/>
      <c r="D57" s="19"/>
      <c r="E57" s="26"/>
      <c r="F57" s="19"/>
      <c r="G57" s="19"/>
      <c r="H57" s="26"/>
      <c r="I57" s="19"/>
      <c r="J57" s="19"/>
      <c r="K57" s="19"/>
      <c r="L57" s="19"/>
      <c r="M57" s="19"/>
      <c r="N57" s="19"/>
    </row>
    <row r="58" spans="1:14" s="16" customFormat="1" x14ac:dyDescent="0.2">
      <c r="A58" s="17"/>
      <c r="B58" s="19"/>
      <c r="C58" s="19"/>
      <c r="D58" s="19"/>
      <c r="E58" s="26"/>
      <c r="F58" s="19"/>
      <c r="G58" s="19"/>
      <c r="H58" s="26"/>
      <c r="I58" s="19"/>
      <c r="J58" s="19"/>
      <c r="K58" s="19"/>
      <c r="L58" s="19"/>
      <c r="M58" s="19"/>
      <c r="N58" s="19"/>
    </row>
    <row r="59" spans="1:14" s="16" customFormat="1" x14ac:dyDescent="0.2">
      <c r="A59" s="17"/>
      <c r="B59" s="19"/>
      <c r="C59" s="19"/>
      <c r="D59" s="19"/>
      <c r="E59" s="26"/>
      <c r="F59" s="19"/>
      <c r="G59" s="19"/>
      <c r="H59" s="26"/>
      <c r="I59" s="19"/>
      <c r="J59" s="19"/>
      <c r="K59" s="19"/>
      <c r="L59" s="19"/>
      <c r="M59" s="19"/>
      <c r="N59" s="19"/>
    </row>
    <row r="60" spans="1:14" s="16" customFormat="1" x14ac:dyDescent="0.2">
      <c r="A60" s="17"/>
      <c r="B60" s="19"/>
      <c r="C60" s="19"/>
      <c r="D60" s="19"/>
      <c r="E60" s="26"/>
      <c r="F60" s="19"/>
      <c r="G60" s="19"/>
      <c r="H60" s="26"/>
      <c r="I60" s="19"/>
      <c r="J60" s="19"/>
      <c r="K60" s="19"/>
      <c r="L60" s="19"/>
      <c r="M60" s="19"/>
      <c r="N60" s="19"/>
    </row>
    <row r="61" spans="1:14" s="16" customFormat="1" x14ac:dyDescent="0.2">
      <c r="A61" s="17"/>
      <c r="B61" s="19"/>
      <c r="C61" s="19"/>
      <c r="D61" s="19"/>
      <c r="E61" s="26"/>
      <c r="F61" s="19"/>
      <c r="G61" s="19"/>
      <c r="H61" s="26"/>
      <c r="I61" s="19"/>
      <c r="J61" s="19"/>
      <c r="K61" s="19"/>
      <c r="L61" s="19"/>
      <c r="M61" s="19"/>
      <c r="N61" s="19"/>
    </row>
    <row r="62" spans="1:14" s="16" customFormat="1" x14ac:dyDescent="0.2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14" s="16" customFormat="1" x14ac:dyDescent="0.2">
      <c r="A63" s="18"/>
      <c r="B63" s="23"/>
      <c r="C63" s="23"/>
      <c r="D63" s="23"/>
      <c r="E63" s="14"/>
      <c r="F63" s="23"/>
      <c r="G63" s="23"/>
      <c r="H63" s="14"/>
      <c r="I63" s="23"/>
      <c r="J63" s="23"/>
      <c r="K63" s="23"/>
      <c r="L63" s="23"/>
      <c r="M63" s="23"/>
      <c r="N63" s="23"/>
    </row>
    <row r="64" spans="1:14" s="16" customFormat="1" x14ac:dyDescent="0.2">
      <c r="A64" s="17"/>
      <c r="B64" s="19"/>
      <c r="C64" s="19"/>
      <c r="D64" s="19"/>
      <c r="E64" s="26"/>
      <c r="F64" s="19"/>
      <c r="G64" s="19"/>
      <c r="H64" s="26"/>
      <c r="I64" s="19"/>
      <c r="J64" s="19"/>
      <c r="K64" s="19"/>
      <c r="L64" s="19"/>
      <c r="M64" s="19"/>
      <c r="N64" s="19"/>
    </row>
    <row r="65" spans="1:14" s="16" customFormat="1" x14ac:dyDescent="0.2">
      <c r="A65" s="17"/>
      <c r="B65" s="19"/>
      <c r="C65" s="19"/>
      <c r="D65" s="19"/>
      <c r="E65" s="26"/>
      <c r="F65" s="19"/>
      <c r="G65" s="19"/>
      <c r="H65" s="26"/>
      <c r="I65" s="19"/>
      <c r="J65" s="19"/>
      <c r="K65" s="19"/>
      <c r="L65" s="19"/>
      <c r="M65" s="19"/>
      <c r="N65" s="19"/>
    </row>
    <row r="66" spans="1:14" s="16" customFormat="1" x14ac:dyDescent="0.2">
      <c r="A66" s="17"/>
      <c r="B66" s="19"/>
      <c r="C66" s="19"/>
      <c r="D66" s="19"/>
      <c r="E66" s="26"/>
      <c r="F66" s="19"/>
      <c r="G66" s="19"/>
      <c r="H66" s="26"/>
      <c r="I66" s="19"/>
      <c r="J66" s="19"/>
      <c r="K66" s="19"/>
      <c r="L66" s="19"/>
      <c r="M66" s="19"/>
      <c r="N66" s="19"/>
    </row>
    <row r="67" spans="1:14" s="16" customFormat="1" x14ac:dyDescent="0.2">
      <c r="A67" s="17"/>
      <c r="B67" s="19"/>
      <c r="C67" s="19"/>
      <c r="D67" s="19"/>
      <c r="E67" s="26"/>
      <c r="F67" s="19"/>
      <c r="G67" s="19"/>
      <c r="H67" s="26"/>
      <c r="I67" s="19"/>
      <c r="J67" s="19"/>
      <c r="K67" s="19"/>
      <c r="L67" s="19"/>
      <c r="M67" s="19"/>
      <c r="N67" s="19"/>
    </row>
    <row r="68" spans="1:14" s="16" customFormat="1" x14ac:dyDescent="0.2">
      <c r="A68" s="17"/>
      <c r="B68" s="19"/>
      <c r="C68" s="19"/>
      <c r="D68" s="19"/>
      <c r="E68" s="26"/>
      <c r="F68" s="19"/>
      <c r="G68" s="19"/>
      <c r="H68" s="26"/>
      <c r="I68" s="19"/>
      <c r="J68" s="19"/>
      <c r="K68" s="19"/>
      <c r="L68" s="19"/>
      <c r="M68" s="19"/>
      <c r="N68" s="19"/>
    </row>
    <row r="69" spans="1:14" s="16" customFormat="1" x14ac:dyDescent="0.2">
      <c r="A69" s="17"/>
      <c r="B69" s="19"/>
      <c r="C69" s="19"/>
      <c r="D69" s="19"/>
      <c r="E69" s="26"/>
      <c r="F69" s="19"/>
      <c r="G69" s="19"/>
      <c r="H69" s="26"/>
      <c r="I69" s="19"/>
      <c r="J69" s="19"/>
      <c r="K69" s="19"/>
      <c r="L69" s="19"/>
      <c r="M69" s="19"/>
      <c r="N69" s="19"/>
    </row>
    <row r="70" spans="1:14" s="16" customFormat="1" x14ac:dyDescent="0.2">
      <c r="A70" s="17"/>
      <c r="B70" s="19"/>
      <c r="C70" s="19"/>
      <c r="D70" s="19"/>
      <c r="E70" s="26"/>
      <c r="F70" s="19"/>
      <c r="G70" s="19"/>
      <c r="H70" s="26"/>
      <c r="I70" s="19"/>
      <c r="J70" s="19"/>
      <c r="K70" s="19"/>
      <c r="L70" s="19"/>
      <c r="M70" s="19"/>
      <c r="N70" s="19"/>
    </row>
    <row r="71" spans="1:14" s="16" customFormat="1" x14ac:dyDescent="0.2">
      <c r="A71" s="17"/>
      <c r="B71" s="19"/>
      <c r="C71" s="19"/>
      <c r="D71" s="19"/>
      <c r="E71" s="26"/>
      <c r="F71" s="19"/>
      <c r="G71" s="19"/>
      <c r="H71" s="26"/>
      <c r="I71" s="19"/>
      <c r="J71" s="19"/>
      <c r="K71" s="19"/>
      <c r="L71" s="19"/>
      <c r="M71" s="19"/>
      <c r="N71" s="19"/>
    </row>
    <row r="72" spans="1:14" s="16" customFormat="1" x14ac:dyDescent="0.2">
      <c r="A72" s="17"/>
      <c r="B72" s="19"/>
      <c r="C72" s="19"/>
      <c r="D72" s="19"/>
      <c r="E72" s="26"/>
      <c r="F72" s="19"/>
      <c r="G72" s="19"/>
      <c r="H72" s="26"/>
      <c r="I72" s="19"/>
      <c r="J72" s="19"/>
      <c r="K72" s="19"/>
      <c r="L72" s="19"/>
      <c r="M72" s="19"/>
      <c r="N72" s="19"/>
    </row>
    <row r="73" spans="1:14" s="16" customFormat="1" x14ac:dyDescent="0.2">
      <c r="A73" s="17"/>
      <c r="B73" s="19"/>
      <c r="C73" s="19"/>
      <c r="D73" s="19"/>
      <c r="E73" s="26"/>
      <c r="F73" s="19"/>
      <c r="G73" s="19"/>
      <c r="H73" s="26"/>
      <c r="I73" s="19"/>
      <c r="J73" s="19"/>
      <c r="K73" s="19"/>
      <c r="L73" s="19"/>
      <c r="M73" s="19"/>
      <c r="N73" s="19"/>
    </row>
    <row r="74" spans="1:14" s="16" customFormat="1" x14ac:dyDescent="0.2">
      <c r="A74" s="20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 s="16" customFormat="1" x14ac:dyDescent="0.2">
      <c r="A75" s="18"/>
      <c r="B75" s="23"/>
      <c r="C75" s="23"/>
      <c r="D75" s="23"/>
      <c r="E75" s="14"/>
      <c r="F75" s="23"/>
      <c r="G75" s="23"/>
      <c r="H75" s="14"/>
      <c r="I75" s="23"/>
      <c r="J75" s="23"/>
      <c r="K75" s="23"/>
      <c r="L75" s="23"/>
      <c r="M75" s="23"/>
      <c r="N75" s="23"/>
    </row>
    <row r="76" spans="1:14" s="16" customFormat="1" x14ac:dyDescent="0.2">
      <c r="A76" s="17"/>
      <c r="B76" s="19"/>
      <c r="C76" s="19"/>
      <c r="D76" s="19"/>
      <c r="E76" s="26"/>
      <c r="F76" s="19"/>
      <c r="G76" s="19"/>
      <c r="H76" s="26"/>
      <c r="I76" s="19"/>
      <c r="J76" s="19"/>
      <c r="K76" s="19"/>
      <c r="L76" s="19"/>
      <c r="M76" s="19"/>
      <c r="N76" s="19"/>
    </row>
    <row r="77" spans="1:14" s="16" customFormat="1" x14ac:dyDescent="0.2">
      <c r="A77" s="17"/>
      <c r="B77" s="19"/>
      <c r="C77" s="19"/>
      <c r="D77" s="19"/>
      <c r="E77" s="26"/>
      <c r="F77" s="19"/>
      <c r="G77" s="19"/>
      <c r="H77" s="26"/>
      <c r="I77" s="19"/>
      <c r="J77" s="19"/>
      <c r="K77" s="19"/>
      <c r="L77" s="19"/>
      <c r="M77" s="19"/>
      <c r="N77" s="19"/>
    </row>
    <row r="78" spans="1:14" s="16" customFormat="1" x14ac:dyDescent="0.2">
      <c r="A78" s="17"/>
      <c r="B78" s="19"/>
      <c r="C78" s="19"/>
      <c r="D78" s="19"/>
      <c r="E78" s="26"/>
      <c r="F78" s="19"/>
      <c r="G78" s="19"/>
      <c r="H78" s="26"/>
      <c r="I78" s="19"/>
      <c r="J78" s="19"/>
      <c r="K78" s="19"/>
      <c r="L78" s="19"/>
      <c r="M78" s="19"/>
      <c r="N78" s="19"/>
    </row>
    <row r="79" spans="1:14" s="16" customFormat="1" x14ac:dyDescent="0.2">
      <c r="A79" s="17"/>
      <c r="B79" s="19"/>
      <c r="C79" s="19"/>
      <c r="D79" s="19"/>
      <c r="E79" s="26"/>
      <c r="F79" s="19"/>
      <c r="G79" s="19"/>
      <c r="H79" s="26"/>
      <c r="I79" s="19"/>
      <c r="J79" s="19"/>
      <c r="K79" s="19"/>
      <c r="L79" s="19"/>
      <c r="M79" s="19"/>
      <c r="N79" s="19"/>
    </row>
    <row r="80" spans="1:14" s="16" customFormat="1" x14ac:dyDescent="0.2">
      <c r="A80" s="17"/>
      <c r="B80" s="19"/>
      <c r="C80" s="19"/>
      <c r="D80" s="19"/>
      <c r="E80" s="26"/>
      <c r="F80" s="19"/>
      <c r="G80" s="19"/>
      <c r="H80" s="26"/>
      <c r="I80" s="19"/>
      <c r="J80" s="19"/>
      <c r="K80" s="19"/>
      <c r="L80" s="19"/>
      <c r="M80" s="19"/>
      <c r="N80" s="19"/>
    </row>
    <row r="81" spans="1:14" s="16" customFormat="1" x14ac:dyDescent="0.2">
      <c r="A81" s="17"/>
      <c r="B81" s="19"/>
      <c r="C81" s="19"/>
      <c r="D81" s="19"/>
      <c r="E81" s="26"/>
      <c r="F81" s="19"/>
      <c r="G81" s="19"/>
      <c r="H81" s="26"/>
      <c r="I81" s="19"/>
      <c r="J81" s="19"/>
      <c r="K81" s="19"/>
      <c r="L81" s="19"/>
      <c r="M81" s="19"/>
      <c r="N81" s="19"/>
    </row>
    <row r="82" spans="1:14" s="16" customFormat="1" x14ac:dyDescent="0.2">
      <c r="A82" s="17"/>
      <c r="B82" s="19"/>
      <c r="C82" s="19"/>
      <c r="D82" s="19"/>
      <c r="E82" s="26"/>
      <c r="F82" s="19"/>
      <c r="G82" s="19"/>
      <c r="H82" s="26"/>
      <c r="I82" s="19"/>
      <c r="J82" s="19"/>
      <c r="K82" s="19"/>
      <c r="L82" s="19"/>
      <c r="M82" s="19"/>
      <c r="N82" s="19"/>
    </row>
    <row r="83" spans="1:14" s="16" customFormat="1" x14ac:dyDescent="0.2">
      <c r="A83" s="17"/>
      <c r="B83" s="19"/>
      <c r="C83" s="19"/>
      <c r="D83" s="19"/>
      <c r="E83" s="26"/>
      <c r="F83" s="19"/>
      <c r="G83" s="19"/>
      <c r="H83" s="26"/>
      <c r="I83" s="19"/>
      <c r="J83" s="19"/>
      <c r="K83" s="19"/>
      <c r="L83" s="19"/>
      <c r="M83" s="19"/>
      <c r="N83" s="19"/>
    </row>
    <row r="84" spans="1:14" s="16" customFormat="1" x14ac:dyDescent="0.2">
      <c r="A84" s="17"/>
      <c r="B84" s="19"/>
      <c r="C84" s="19"/>
      <c r="D84" s="19"/>
      <c r="E84" s="26"/>
      <c r="F84" s="19"/>
      <c r="G84" s="19"/>
      <c r="H84" s="26"/>
      <c r="I84" s="19"/>
      <c r="J84" s="19"/>
      <c r="K84" s="19"/>
      <c r="L84" s="19"/>
      <c r="M84" s="19"/>
      <c r="N84" s="19"/>
    </row>
    <row r="85" spans="1:14" s="16" customFormat="1" x14ac:dyDescent="0.2">
      <c r="A85" s="4" t="s">
        <v>53</v>
      </c>
      <c r="B85" s="32" t="s">
        <v>19</v>
      </c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4"/>
    </row>
    <row r="86" spans="1:14" s="16" customFormat="1" x14ac:dyDescent="0.2">
      <c r="A86" s="2" t="s">
        <v>2</v>
      </c>
      <c r="B86" s="12">
        <v>266588</v>
      </c>
      <c r="C86" s="12">
        <v>269797</v>
      </c>
      <c r="D86" s="12">
        <v>271889.74561461405</v>
      </c>
      <c r="E86" s="12">
        <v>280790.76279751799</v>
      </c>
      <c r="F86" s="12">
        <v>280014.88126195903</v>
      </c>
      <c r="G86" s="12">
        <v>279121.19905220438</v>
      </c>
      <c r="H86" s="12">
        <v>275852.82298800058</v>
      </c>
      <c r="I86" s="12">
        <v>275805.44038711634</v>
      </c>
      <c r="J86" s="12">
        <v>279959.26062244893</v>
      </c>
      <c r="K86" s="12">
        <v>260010.83887070228</v>
      </c>
      <c r="L86" s="12">
        <v>276826.81508286751</v>
      </c>
      <c r="M86" s="12">
        <v>278569.06804924097</v>
      </c>
      <c r="N86" s="12">
        <v>274982.01824944094</v>
      </c>
    </row>
    <row r="87" spans="1:14" s="16" customFormat="1" x14ac:dyDescent="0.2">
      <c r="A87" s="2" t="s">
        <v>3</v>
      </c>
      <c r="B87" s="12">
        <v>916478</v>
      </c>
      <c r="C87" s="12">
        <v>921160</v>
      </c>
      <c r="D87" s="12">
        <v>919540.30983728869</v>
      </c>
      <c r="E87" s="12">
        <v>917228.64982695086</v>
      </c>
      <c r="F87" s="12">
        <v>919246.22394930059</v>
      </c>
      <c r="G87" s="12">
        <v>916171.65321856574</v>
      </c>
      <c r="H87" s="12">
        <v>898346.7628812961</v>
      </c>
      <c r="I87" s="12">
        <v>921754.8253376889</v>
      </c>
      <c r="J87" s="12">
        <v>917726.30863605032</v>
      </c>
      <c r="K87" s="12">
        <v>838134.36291560601</v>
      </c>
      <c r="L87" s="12">
        <v>924790.91032999568</v>
      </c>
      <c r="M87" s="12">
        <v>879052.5127610818</v>
      </c>
      <c r="N87" s="12">
        <v>878267.83646272949</v>
      </c>
    </row>
    <row r="88" spans="1:14" s="16" customFormat="1" x14ac:dyDescent="0.2">
      <c r="A88" s="2" t="s">
        <v>4</v>
      </c>
      <c r="B88" s="12">
        <v>22143</v>
      </c>
      <c r="C88" s="12">
        <v>22269</v>
      </c>
      <c r="D88" s="12">
        <v>21377.97543666662</v>
      </c>
      <c r="E88" s="12">
        <v>22473.735524638301</v>
      </c>
      <c r="F88" s="12">
        <v>22458.942038518973</v>
      </c>
      <c r="G88" s="12">
        <v>22005.81756013538</v>
      </c>
      <c r="H88" s="12">
        <v>23207.050360927205</v>
      </c>
      <c r="I88" s="12">
        <v>23121.04434896215</v>
      </c>
      <c r="J88" s="12">
        <v>22251.983931739676</v>
      </c>
      <c r="K88" s="12">
        <v>18810.426812676291</v>
      </c>
      <c r="L88" s="12">
        <v>22748.670889331341</v>
      </c>
      <c r="M88" s="12">
        <v>22885.149289309222</v>
      </c>
      <c r="N88" s="12">
        <v>23000.535352026989</v>
      </c>
    </row>
    <row r="89" spans="1:14" s="16" customFormat="1" x14ac:dyDescent="0.2">
      <c r="A89" s="2" t="s">
        <v>35</v>
      </c>
      <c r="B89" s="12">
        <v>289335</v>
      </c>
      <c r="C89" s="12">
        <v>264415</v>
      </c>
      <c r="D89" s="12">
        <v>263548.441895717</v>
      </c>
      <c r="E89" s="12">
        <v>266579.36993518437</v>
      </c>
      <c r="F89" s="12">
        <v>226573.55494634114</v>
      </c>
      <c r="G89" s="12">
        <v>265564.79103377584</v>
      </c>
      <c r="H89" s="12">
        <v>251657.56997817202</v>
      </c>
      <c r="I89" s="12">
        <v>261303.10867968667</v>
      </c>
      <c r="J89" s="12">
        <v>270879.14762316959</v>
      </c>
      <c r="K89" s="12">
        <v>275167.03325426881</v>
      </c>
      <c r="L89" s="12">
        <v>300890.33668228472</v>
      </c>
      <c r="M89" s="12">
        <v>303711.6463156807</v>
      </c>
      <c r="N89" s="12">
        <v>297668.86721679196</v>
      </c>
    </row>
    <row r="90" spans="1:14" s="16" customFormat="1" x14ac:dyDescent="0.2">
      <c r="A90" s="2" t="s">
        <v>5</v>
      </c>
      <c r="B90" s="12">
        <v>758149</v>
      </c>
      <c r="C90" s="12">
        <v>658244</v>
      </c>
      <c r="D90" s="12">
        <v>672268.02251732524</v>
      </c>
      <c r="E90" s="12">
        <v>704916.47322207608</v>
      </c>
      <c r="F90" s="12">
        <v>721801.3353305175</v>
      </c>
      <c r="G90" s="12">
        <v>690136.37690583058</v>
      </c>
      <c r="H90" s="12">
        <v>691793.88208157453</v>
      </c>
      <c r="I90" s="12">
        <v>700182.9045217064</v>
      </c>
      <c r="J90" s="12">
        <v>732450.44667371362</v>
      </c>
      <c r="K90" s="12">
        <v>693637.20543969073</v>
      </c>
      <c r="L90" s="12">
        <v>744406.19428081554</v>
      </c>
      <c r="M90" s="12">
        <v>731340.81319130177</v>
      </c>
      <c r="N90" s="12">
        <v>742498.55109975603</v>
      </c>
    </row>
    <row r="91" spans="1:14" s="16" customFormat="1" x14ac:dyDescent="0.2">
      <c r="A91" s="2" t="s">
        <v>6</v>
      </c>
      <c r="B91" s="12">
        <v>573802</v>
      </c>
      <c r="C91" s="12">
        <v>547445</v>
      </c>
      <c r="D91" s="12">
        <v>558961.50380033511</v>
      </c>
      <c r="E91" s="12">
        <v>559453.31871549063</v>
      </c>
      <c r="F91" s="12">
        <v>641440.71847898769</v>
      </c>
      <c r="G91" s="12">
        <v>628008.26111275447</v>
      </c>
      <c r="H91" s="12">
        <v>637113.93149099417</v>
      </c>
      <c r="I91" s="12">
        <v>681728.9456172979</v>
      </c>
      <c r="J91" s="12">
        <v>676488.019528809</v>
      </c>
      <c r="K91" s="12">
        <v>614062.14917361061</v>
      </c>
      <c r="L91" s="12">
        <v>656575.44735112879</v>
      </c>
      <c r="M91" s="12">
        <v>632219.26687036804</v>
      </c>
      <c r="N91" s="12">
        <v>696948.30196865741</v>
      </c>
    </row>
    <row r="92" spans="1:14" s="16" customFormat="1" x14ac:dyDescent="0.2">
      <c r="A92" s="2" t="s">
        <v>7</v>
      </c>
      <c r="B92" s="12">
        <v>566742</v>
      </c>
      <c r="C92" s="12">
        <v>514787</v>
      </c>
      <c r="D92" s="12">
        <v>536382.31954801234</v>
      </c>
      <c r="E92" s="12">
        <v>542340.50116772123</v>
      </c>
      <c r="F92" s="12">
        <v>557748.90859632147</v>
      </c>
      <c r="G92" s="12">
        <v>523504.8953034436</v>
      </c>
      <c r="H92" s="12">
        <v>503803.65812128689</v>
      </c>
      <c r="I92" s="12">
        <v>577772.69857188105</v>
      </c>
      <c r="J92" s="12">
        <v>568254.28823680012</v>
      </c>
      <c r="K92" s="12">
        <v>526175.21005991497</v>
      </c>
      <c r="L92" s="12">
        <v>554803.89137239871</v>
      </c>
      <c r="M92" s="12">
        <v>537254.50624541112</v>
      </c>
      <c r="N92" s="12">
        <v>566709.97220544936</v>
      </c>
    </row>
    <row r="93" spans="1:14" s="16" customFormat="1" x14ac:dyDescent="0.2">
      <c r="A93" s="2" t="s">
        <v>8</v>
      </c>
      <c r="B93" s="12">
        <v>972378</v>
      </c>
      <c r="C93" s="12">
        <v>924446</v>
      </c>
      <c r="D93" s="12">
        <v>931605.92375873204</v>
      </c>
      <c r="E93" s="12">
        <v>932610.35082999547</v>
      </c>
      <c r="F93" s="12">
        <v>917172.38744563051</v>
      </c>
      <c r="G93" s="12">
        <v>890652.00080372975</v>
      </c>
      <c r="H93" s="12">
        <v>894437.17466763058</v>
      </c>
      <c r="I93" s="12">
        <v>910556.43229764758</v>
      </c>
      <c r="J93" s="12">
        <v>906085.94080857793</v>
      </c>
      <c r="K93" s="12">
        <v>807385.1751562279</v>
      </c>
      <c r="L93" s="12">
        <v>914897.10710241215</v>
      </c>
      <c r="M93" s="12">
        <v>860648.28265263478</v>
      </c>
      <c r="N93" s="12">
        <v>898409.00972103863</v>
      </c>
    </row>
    <row r="94" spans="1:14" s="16" customFormat="1" x14ac:dyDescent="0.2">
      <c r="A94" s="2" t="s">
        <v>9</v>
      </c>
      <c r="B94" s="12">
        <v>972390</v>
      </c>
      <c r="C94" s="12">
        <v>909324</v>
      </c>
      <c r="D94" s="12">
        <v>925659.60086119757</v>
      </c>
      <c r="E94" s="12">
        <v>847849.5654204397</v>
      </c>
      <c r="F94" s="12">
        <v>883067.92059165589</v>
      </c>
      <c r="G94" s="12">
        <v>910085.57806284761</v>
      </c>
      <c r="H94" s="12">
        <v>905805.10460681585</v>
      </c>
      <c r="I94" s="12">
        <v>898122.0746364214</v>
      </c>
      <c r="J94" s="12">
        <v>911210.1085877982</v>
      </c>
      <c r="K94" s="12">
        <v>841026.90409331571</v>
      </c>
      <c r="L94" s="12">
        <v>905547.3427023195</v>
      </c>
      <c r="M94" s="12">
        <v>895694.88312377559</v>
      </c>
      <c r="N94" s="12">
        <v>888614.20366686326</v>
      </c>
    </row>
    <row r="95" spans="1:14" s="16" customFormat="1" x14ac:dyDescent="0.2">
      <c r="A95" s="2" t="s">
        <v>10</v>
      </c>
      <c r="B95" s="12">
        <v>447596</v>
      </c>
      <c r="C95" s="12">
        <v>412478</v>
      </c>
      <c r="D95" s="12">
        <v>362345.92305109918</v>
      </c>
      <c r="E95" s="12">
        <v>390937.00853699667</v>
      </c>
      <c r="F95" s="12">
        <v>425806.70727273694</v>
      </c>
      <c r="G95" s="12">
        <v>391251.31265698496</v>
      </c>
      <c r="H95" s="12">
        <v>430245.72085140774</v>
      </c>
      <c r="I95" s="12">
        <v>407353.69442843611</v>
      </c>
      <c r="J95" s="12">
        <v>409397.81052068551</v>
      </c>
      <c r="K95" s="12">
        <v>400749.1624387239</v>
      </c>
      <c r="L95" s="12">
        <v>429461.58210439503</v>
      </c>
      <c r="M95" s="12">
        <v>418170.45610705082</v>
      </c>
      <c r="N95" s="12">
        <v>415640.25210335734</v>
      </c>
    </row>
    <row r="96" spans="1:14" s="16" customFormat="1" x14ac:dyDescent="0.2">
      <c r="A96" s="3" t="s">
        <v>36</v>
      </c>
      <c r="B96" s="6">
        <v>5785601</v>
      </c>
      <c r="C96" s="6">
        <v>5444365</v>
      </c>
      <c r="D96" s="6">
        <v>5463579.7663209885</v>
      </c>
      <c r="E96" s="6">
        <v>5465179.7359770099</v>
      </c>
      <c r="F96" s="6">
        <v>5595331.5799119696</v>
      </c>
      <c r="G96" s="6">
        <v>5516501.885710272</v>
      </c>
      <c r="H96" s="6">
        <v>5512263.6780281048</v>
      </c>
      <c r="I96" s="6">
        <v>5657701.1688268455</v>
      </c>
      <c r="J96" s="6">
        <v>5694703.3151697917</v>
      </c>
      <c r="K96" s="6">
        <v>5275158.4682147373</v>
      </c>
      <c r="L96" s="6">
        <v>5730948.2978979489</v>
      </c>
      <c r="M96" s="6">
        <v>5559546.5846058559</v>
      </c>
      <c r="N96" s="6">
        <v>5682739.5480461111</v>
      </c>
    </row>
    <row r="97" spans="1:14" s="16" customFormat="1" x14ac:dyDescent="0.2">
      <c r="A97" s="20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x14ac:dyDescent="0.2">
      <c r="A98" s="4" t="s">
        <v>54</v>
      </c>
      <c r="B98" s="29" t="s">
        <v>19</v>
      </c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1"/>
    </row>
    <row r="99" spans="1:14" x14ac:dyDescent="0.2">
      <c r="A99" s="2" t="s">
        <v>2</v>
      </c>
      <c r="B99" s="12">
        <v>67752</v>
      </c>
      <c r="C99" s="12">
        <v>71046</v>
      </c>
      <c r="D99" s="12">
        <v>95134.278243037115</v>
      </c>
      <c r="E99" s="12">
        <v>97505.349955527709</v>
      </c>
      <c r="F99" s="12">
        <v>74753.623673582071</v>
      </c>
      <c r="G99" s="12">
        <v>74753.623673582071</v>
      </c>
      <c r="H99" s="12">
        <v>72353.667683445674</v>
      </c>
      <c r="I99" s="12">
        <v>72091.159355208642</v>
      </c>
      <c r="J99" s="12">
        <v>73008.592804614658</v>
      </c>
      <c r="K99" s="12">
        <v>62297.287220340542</v>
      </c>
      <c r="L99" s="12">
        <v>75325.442616760352</v>
      </c>
      <c r="M99" s="12">
        <v>73965.633146410415</v>
      </c>
      <c r="N99" s="12">
        <v>75196.925035674343</v>
      </c>
    </row>
    <row r="100" spans="1:14" x14ac:dyDescent="0.2">
      <c r="A100" s="2" t="s">
        <v>3</v>
      </c>
      <c r="B100" s="12">
        <v>239520</v>
      </c>
      <c r="C100" s="12">
        <v>255630</v>
      </c>
      <c r="D100" s="12">
        <v>330322.08293910039</v>
      </c>
      <c r="E100" s="12">
        <v>333477.16750943591</v>
      </c>
      <c r="F100" s="12">
        <v>259738.04570019251</v>
      </c>
      <c r="G100" s="12">
        <v>259738.04570019251</v>
      </c>
      <c r="H100" s="12">
        <v>251031.56101806738</v>
      </c>
      <c r="I100" s="12">
        <v>257605.01392438883</v>
      </c>
      <c r="J100" s="12">
        <v>256459.4291620946</v>
      </c>
      <c r="K100" s="12">
        <v>211135.52581875469</v>
      </c>
      <c r="L100" s="12">
        <v>262134.88224799972</v>
      </c>
      <c r="M100" s="12">
        <v>253070.53211122472</v>
      </c>
      <c r="N100" s="12">
        <v>259427.42084579126</v>
      </c>
    </row>
    <row r="101" spans="1:14" x14ac:dyDescent="0.2">
      <c r="A101" s="2" t="s">
        <v>4</v>
      </c>
      <c r="B101" s="12">
        <v>9915</v>
      </c>
      <c r="C101" s="12">
        <v>10611</v>
      </c>
      <c r="D101" s="12">
        <v>10843.215605645211</v>
      </c>
      <c r="E101" s="12">
        <v>11435.995480671185</v>
      </c>
      <c r="F101" s="12">
        <v>10718.664726773917</v>
      </c>
      <c r="G101" s="12">
        <v>10718.664726773917</v>
      </c>
      <c r="H101" s="12">
        <v>10837.484647389212</v>
      </c>
      <c r="I101" s="12">
        <v>10731.730393099311</v>
      </c>
      <c r="J101" s="12">
        <v>10946.145104800837</v>
      </c>
      <c r="K101" s="12">
        <v>8313.6254595634855</v>
      </c>
      <c r="L101" s="12">
        <v>10530.252256512365</v>
      </c>
      <c r="M101" s="12">
        <v>10671.721030363366</v>
      </c>
      <c r="N101" s="12">
        <v>10684.508072009294</v>
      </c>
    </row>
    <row r="102" spans="1:14" x14ac:dyDescent="0.2">
      <c r="A102" s="2" t="s">
        <v>35</v>
      </c>
      <c r="B102" s="12">
        <v>63567</v>
      </c>
      <c r="C102" s="12">
        <v>68713</v>
      </c>
      <c r="D102" s="12">
        <v>82803.627830912912</v>
      </c>
      <c r="E102" s="12">
        <v>83746.880710005062</v>
      </c>
      <c r="F102" s="12">
        <v>69998.932319751315</v>
      </c>
      <c r="G102" s="12">
        <v>69998.932319751315</v>
      </c>
      <c r="H102" s="12">
        <v>69052.923206848835</v>
      </c>
      <c r="I102" s="12">
        <v>71431.510814033682</v>
      </c>
      <c r="J102" s="12">
        <v>72310.139965209368</v>
      </c>
      <c r="K102" s="12">
        <v>55883.925880762181</v>
      </c>
      <c r="L102" s="12">
        <v>70341.843262888229</v>
      </c>
      <c r="M102" s="12">
        <v>70173.145367458957</v>
      </c>
      <c r="N102" s="12">
        <v>70773.267426207414</v>
      </c>
    </row>
    <row r="103" spans="1:14" x14ac:dyDescent="0.2">
      <c r="A103" s="2" t="s">
        <v>5</v>
      </c>
      <c r="B103" s="12">
        <v>181418</v>
      </c>
      <c r="C103" s="12">
        <v>196747</v>
      </c>
      <c r="D103" s="12">
        <v>232459.57591930625</v>
      </c>
      <c r="E103" s="12">
        <v>244091.75206757034</v>
      </c>
      <c r="F103" s="12">
        <v>200047.08419654236</v>
      </c>
      <c r="G103" s="12">
        <v>200047.08419654236</v>
      </c>
      <c r="H103" s="12">
        <v>195724.86027827032</v>
      </c>
      <c r="I103" s="12">
        <v>200218.49153815091</v>
      </c>
      <c r="J103" s="12">
        <v>200158.69691796883</v>
      </c>
      <c r="K103" s="12">
        <v>168187.83420778511</v>
      </c>
      <c r="L103" s="12">
        <v>206545.38391406144</v>
      </c>
      <c r="M103" s="12">
        <v>203759.40544224542</v>
      </c>
      <c r="N103" s="12">
        <v>206420.17669254076</v>
      </c>
    </row>
    <row r="104" spans="1:14" x14ac:dyDescent="0.2">
      <c r="A104" s="2" t="s">
        <v>6</v>
      </c>
      <c r="B104" s="12">
        <v>140709</v>
      </c>
      <c r="C104" s="12">
        <v>149360</v>
      </c>
      <c r="D104" s="12">
        <v>200999.23275914718</v>
      </c>
      <c r="E104" s="12">
        <v>201926.37555169681</v>
      </c>
      <c r="F104" s="12">
        <v>157358.34553134811</v>
      </c>
      <c r="G104" s="12">
        <v>157358.34553134811</v>
      </c>
      <c r="H104" s="12">
        <v>199713.23827815551</v>
      </c>
      <c r="I104" s="12">
        <v>201184.33549491526</v>
      </c>
      <c r="J104" s="12">
        <v>199209.33707758947</v>
      </c>
      <c r="K104" s="12">
        <v>162458.86986912575</v>
      </c>
      <c r="L104" s="12">
        <v>197754.94190315765</v>
      </c>
      <c r="M104" s="12">
        <v>189255.19162598124</v>
      </c>
      <c r="N104" s="12">
        <v>200947.46295790991</v>
      </c>
    </row>
    <row r="105" spans="1:14" x14ac:dyDescent="0.2">
      <c r="A105" s="2" t="s">
        <v>7</v>
      </c>
      <c r="B105" s="12">
        <v>143093</v>
      </c>
      <c r="C105" s="12">
        <v>150571</v>
      </c>
      <c r="D105" s="12">
        <v>185225.65898548363</v>
      </c>
      <c r="E105" s="12">
        <v>186958.17406109368</v>
      </c>
      <c r="F105" s="12">
        <v>148302.62117653879</v>
      </c>
      <c r="G105" s="12">
        <v>148302.62117653879</v>
      </c>
      <c r="H105" s="12">
        <v>152566.92719652251</v>
      </c>
      <c r="I105" s="12">
        <v>151058.27792667557</v>
      </c>
      <c r="J105" s="12">
        <v>150445.25871458021</v>
      </c>
      <c r="K105" s="12">
        <v>128241.33560985036</v>
      </c>
      <c r="L105" s="12">
        <v>155358.47595664632</v>
      </c>
      <c r="M105" s="12">
        <v>155313.72031224123</v>
      </c>
      <c r="N105" s="12">
        <v>157293.4327760913</v>
      </c>
    </row>
    <row r="106" spans="1:14" x14ac:dyDescent="0.2">
      <c r="A106" s="2" t="s">
        <v>8</v>
      </c>
      <c r="B106" s="12">
        <v>227639</v>
      </c>
      <c r="C106" s="12">
        <v>240271</v>
      </c>
      <c r="D106" s="12">
        <v>331119.97734800575</v>
      </c>
      <c r="E106" s="12">
        <v>333860.0434535637</v>
      </c>
      <c r="F106" s="12">
        <v>255870.77904632917</v>
      </c>
      <c r="G106" s="12">
        <v>255870.77904632917</v>
      </c>
      <c r="H106" s="12">
        <v>255613.71042317271</v>
      </c>
      <c r="I106" s="12">
        <v>253296.15437946943</v>
      </c>
      <c r="J106" s="12">
        <v>255780.48792359186</v>
      </c>
      <c r="K106" s="12">
        <v>199563.65014711916</v>
      </c>
      <c r="L106" s="12">
        <v>253995.67913331621</v>
      </c>
      <c r="M106" s="12">
        <v>254444.9504273372</v>
      </c>
      <c r="N106" s="12">
        <v>253059.32471446446</v>
      </c>
    </row>
    <row r="107" spans="1:14" x14ac:dyDescent="0.2">
      <c r="A107" s="2" t="s">
        <v>9</v>
      </c>
      <c r="B107" s="12">
        <v>213806</v>
      </c>
      <c r="C107" s="12">
        <v>227090</v>
      </c>
      <c r="D107" s="12">
        <v>315294.11360482045</v>
      </c>
      <c r="E107" s="12">
        <v>289205.86379877024</v>
      </c>
      <c r="F107" s="12">
        <v>233665.76762670273</v>
      </c>
      <c r="G107" s="12">
        <v>233665.76762670273</v>
      </c>
      <c r="H107" s="12">
        <v>233262.18732839162</v>
      </c>
      <c r="I107" s="12">
        <v>239197.98040113522</v>
      </c>
      <c r="J107" s="12">
        <v>238954.80630125874</v>
      </c>
      <c r="K107" s="12">
        <v>196105.59516093365</v>
      </c>
      <c r="L107" s="12">
        <v>238588.15266241116</v>
      </c>
      <c r="M107" s="12">
        <v>231126.8165934938</v>
      </c>
      <c r="N107" s="12">
        <v>239890.15346955394</v>
      </c>
    </row>
    <row r="108" spans="1:14" x14ac:dyDescent="0.2">
      <c r="A108" s="2" t="s">
        <v>10</v>
      </c>
      <c r="B108" s="12">
        <v>108430</v>
      </c>
      <c r="C108" s="12">
        <v>113267</v>
      </c>
      <c r="D108" s="12">
        <v>133602.82983976704</v>
      </c>
      <c r="E108" s="12">
        <v>143925.78646848598</v>
      </c>
      <c r="F108" s="12">
        <v>120946.79652069708</v>
      </c>
      <c r="G108" s="12">
        <v>120946.79652069708</v>
      </c>
      <c r="H108" s="12">
        <v>118639.71306251059</v>
      </c>
      <c r="I108" s="12">
        <v>118952.39494592222</v>
      </c>
      <c r="J108" s="12">
        <v>119049.76318379075</v>
      </c>
      <c r="K108" s="12">
        <v>101359.38613743702</v>
      </c>
      <c r="L108" s="12">
        <v>123524.32363389841</v>
      </c>
      <c r="M108" s="12">
        <v>123707.8678772421</v>
      </c>
      <c r="N108" s="12">
        <v>124148.68743482034</v>
      </c>
    </row>
    <row r="109" spans="1:14" x14ac:dyDescent="0.2">
      <c r="A109" s="3" t="s">
        <v>36</v>
      </c>
      <c r="B109" s="6">
        <v>1395849</v>
      </c>
      <c r="C109" s="6">
        <v>1483306</v>
      </c>
      <c r="D109" s="6">
        <v>1917804.5930752256</v>
      </c>
      <c r="E109" s="6">
        <v>1926133.3890568207</v>
      </c>
      <c r="F109" s="6">
        <v>1531400.6605184583</v>
      </c>
      <c r="G109" s="6">
        <v>1531400.6605184583</v>
      </c>
      <c r="H109" s="6">
        <v>1558796.2731227744</v>
      </c>
      <c r="I109" s="6">
        <v>1575767.0491729993</v>
      </c>
      <c r="J109" s="6">
        <v>1576322.6571554996</v>
      </c>
      <c r="K109" s="6">
        <v>1293547.035511672</v>
      </c>
      <c r="L109" s="6">
        <v>1594099.3775876518</v>
      </c>
      <c r="M109" s="6">
        <v>1565488.9839339983</v>
      </c>
      <c r="N109" s="6">
        <v>1597841.3594250632</v>
      </c>
    </row>
    <row r="110" spans="1:14" s="16" customFormat="1" x14ac:dyDescent="0.2">
      <c r="A110" s="20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x14ac:dyDescent="0.2">
      <c r="A111" s="4" t="s">
        <v>55</v>
      </c>
      <c r="B111" s="29" t="s">
        <v>19</v>
      </c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1"/>
    </row>
    <row r="112" spans="1:14" x14ac:dyDescent="0.2">
      <c r="A112" s="2" t="s">
        <v>2</v>
      </c>
      <c r="B112" s="12">
        <v>198836</v>
      </c>
      <c r="C112" s="12">
        <v>198751</v>
      </c>
      <c r="D112" s="12">
        <v>176756.32973092503</v>
      </c>
      <c r="E112" s="12">
        <v>183286.41284199024</v>
      </c>
      <c r="F112" s="12">
        <v>205261.25758837696</v>
      </c>
      <c r="G112" s="12">
        <v>204367.57537862231</v>
      </c>
      <c r="H112" s="12">
        <v>203499.15530455491</v>
      </c>
      <c r="I112" s="12">
        <v>203714.28103190771</v>
      </c>
      <c r="J112" s="12">
        <v>206950.66781783427</v>
      </c>
      <c r="K112" s="12">
        <v>197713.55165036174</v>
      </c>
      <c r="L112" s="12">
        <v>201501.37246610716</v>
      </c>
      <c r="M112" s="12">
        <v>204603.43490283057</v>
      </c>
      <c r="N112" s="12">
        <v>199785.09321376658</v>
      </c>
    </row>
    <row r="113" spans="1:14" x14ac:dyDescent="0.2">
      <c r="A113" s="2" t="s">
        <v>3</v>
      </c>
      <c r="B113" s="12">
        <v>676958</v>
      </c>
      <c r="C113" s="12">
        <v>665530</v>
      </c>
      <c r="D113" s="12">
        <v>589218.22689818824</v>
      </c>
      <c r="E113" s="12">
        <v>583751.48231751507</v>
      </c>
      <c r="F113" s="12">
        <v>659508.17824910814</v>
      </c>
      <c r="G113" s="12">
        <v>656433.60751837329</v>
      </c>
      <c r="H113" s="12">
        <v>647315.20186322869</v>
      </c>
      <c r="I113" s="12">
        <v>664149.81141330011</v>
      </c>
      <c r="J113" s="12">
        <v>661266.87947395572</v>
      </c>
      <c r="K113" s="12">
        <v>626998.83709685132</v>
      </c>
      <c r="L113" s="12">
        <v>662656.0280819959</v>
      </c>
      <c r="M113" s="12">
        <v>625981.98064985708</v>
      </c>
      <c r="N113" s="12">
        <v>618840.41561693826</v>
      </c>
    </row>
    <row r="114" spans="1:14" x14ac:dyDescent="0.2">
      <c r="A114" s="2" t="s">
        <v>4</v>
      </c>
      <c r="B114" s="12">
        <v>12228</v>
      </c>
      <c r="C114" s="12">
        <v>11658</v>
      </c>
      <c r="D114" s="12">
        <v>10534.97430962591</v>
      </c>
      <c r="E114" s="12">
        <v>11038.740043967116</v>
      </c>
      <c r="F114" s="12">
        <v>11740.277311745056</v>
      </c>
      <c r="G114" s="12">
        <v>11287.152833361462</v>
      </c>
      <c r="H114" s="12">
        <v>12369.565713537993</v>
      </c>
      <c r="I114" s="12">
        <v>12389.313955862839</v>
      </c>
      <c r="J114" s="12">
        <v>11305.83882693884</v>
      </c>
      <c r="K114" s="12">
        <v>10496.801353112805</v>
      </c>
      <c r="L114" s="12">
        <v>12218.418632818975</v>
      </c>
      <c r="M114" s="12">
        <v>12213.428258945856</v>
      </c>
      <c r="N114" s="12">
        <v>12316.027280017695</v>
      </c>
    </row>
    <row r="115" spans="1:14" x14ac:dyDescent="0.2">
      <c r="A115" s="2" t="s">
        <v>35</v>
      </c>
      <c r="B115" s="12">
        <v>225768</v>
      </c>
      <c r="C115" s="12">
        <v>195702</v>
      </c>
      <c r="D115" s="12">
        <v>180743.5897443532</v>
      </c>
      <c r="E115" s="12">
        <v>182831.48922517925</v>
      </c>
      <c r="F115" s="12">
        <v>156574.62262658984</v>
      </c>
      <c r="G115" s="12">
        <v>195565.85871402454</v>
      </c>
      <c r="H115" s="12">
        <v>182604.64677132317</v>
      </c>
      <c r="I115" s="12">
        <v>189871.59786565296</v>
      </c>
      <c r="J115" s="12">
        <v>198569.00765796023</v>
      </c>
      <c r="K115" s="12">
        <v>219283.10737350665</v>
      </c>
      <c r="L115" s="12">
        <v>230548.49341939649</v>
      </c>
      <c r="M115" s="12">
        <v>233538.50094822174</v>
      </c>
      <c r="N115" s="12">
        <v>226895.59979058453</v>
      </c>
    </row>
    <row r="116" spans="1:14" x14ac:dyDescent="0.2">
      <c r="A116" s="2" t="s">
        <v>5</v>
      </c>
      <c r="B116" s="12">
        <v>576731</v>
      </c>
      <c r="C116" s="12">
        <v>461497</v>
      </c>
      <c r="D116" s="12">
        <v>439808.44659801887</v>
      </c>
      <c r="E116" s="12">
        <v>460824.72115450574</v>
      </c>
      <c r="F116" s="12">
        <v>521754.25113397511</v>
      </c>
      <c r="G116" s="12">
        <v>490089.29270928819</v>
      </c>
      <c r="H116" s="12">
        <v>496069.0218033042</v>
      </c>
      <c r="I116" s="12">
        <v>499964.41298355546</v>
      </c>
      <c r="J116" s="12">
        <v>532291.74975574482</v>
      </c>
      <c r="K116" s="12">
        <v>525449.37123190565</v>
      </c>
      <c r="L116" s="12">
        <v>537860.81036675407</v>
      </c>
      <c r="M116" s="12">
        <v>527581.40774905635</v>
      </c>
      <c r="N116" s="12">
        <v>536078.37440721528</v>
      </c>
    </row>
    <row r="117" spans="1:14" x14ac:dyDescent="0.2">
      <c r="A117" s="2" t="s">
        <v>6</v>
      </c>
      <c r="B117" s="12">
        <v>433093</v>
      </c>
      <c r="C117" s="12">
        <v>398085</v>
      </c>
      <c r="D117" s="12">
        <v>357963.27104118792</v>
      </c>
      <c r="E117" s="12">
        <v>357526.94316379388</v>
      </c>
      <c r="F117" s="12">
        <v>484082.37294763955</v>
      </c>
      <c r="G117" s="12">
        <v>470649.91558140633</v>
      </c>
      <c r="H117" s="12">
        <v>437400.69321283867</v>
      </c>
      <c r="I117" s="12">
        <v>480544.61012238264</v>
      </c>
      <c r="J117" s="12">
        <v>477278.68245121953</v>
      </c>
      <c r="K117" s="12">
        <v>451603.27930448484</v>
      </c>
      <c r="L117" s="12">
        <v>458820.50544797117</v>
      </c>
      <c r="M117" s="12">
        <v>442964.0752443868</v>
      </c>
      <c r="N117" s="12">
        <v>496000.8390107475</v>
      </c>
    </row>
    <row r="118" spans="1:14" x14ac:dyDescent="0.2">
      <c r="A118" s="2" t="s">
        <v>7</v>
      </c>
      <c r="B118" s="12">
        <v>423649</v>
      </c>
      <c r="C118" s="12">
        <v>364216</v>
      </c>
      <c r="D118" s="12">
        <v>351155.66056252865</v>
      </c>
      <c r="E118" s="12">
        <v>355380.32710662752</v>
      </c>
      <c r="F118" s="12">
        <v>409446.28741978272</v>
      </c>
      <c r="G118" s="12">
        <v>375202.27412690478</v>
      </c>
      <c r="H118" s="12">
        <v>351236.73092476442</v>
      </c>
      <c r="I118" s="12">
        <v>426714.42064520548</v>
      </c>
      <c r="J118" s="12">
        <v>417809.02952221991</v>
      </c>
      <c r="K118" s="12">
        <v>397933.87445006461</v>
      </c>
      <c r="L118" s="12">
        <v>399445.41541575239</v>
      </c>
      <c r="M118" s="12">
        <v>381940.78593316989</v>
      </c>
      <c r="N118" s="12">
        <v>409416.53942935809</v>
      </c>
    </row>
    <row r="119" spans="1:14" x14ac:dyDescent="0.2">
      <c r="A119" s="2" t="s">
        <v>8</v>
      </c>
      <c r="B119" s="12">
        <v>744739</v>
      </c>
      <c r="C119" s="12">
        <v>684175</v>
      </c>
      <c r="D119" s="12">
        <v>600485.94641072629</v>
      </c>
      <c r="E119" s="12">
        <v>598750.30737643177</v>
      </c>
      <c r="F119" s="12">
        <v>661301.6083993013</v>
      </c>
      <c r="G119" s="12">
        <v>634781.22175740055</v>
      </c>
      <c r="H119" s="12">
        <v>638823.46424445789</v>
      </c>
      <c r="I119" s="12">
        <v>657260.27791817812</v>
      </c>
      <c r="J119" s="12">
        <v>650305.45288498607</v>
      </c>
      <c r="K119" s="12">
        <v>607821.52500910871</v>
      </c>
      <c r="L119" s="12">
        <v>660901.427969096</v>
      </c>
      <c r="M119" s="12">
        <v>606203.33222529758</v>
      </c>
      <c r="N119" s="12">
        <v>645349.68500657415</v>
      </c>
    </row>
    <row r="120" spans="1:14" x14ac:dyDescent="0.2">
      <c r="A120" s="2" t="s">
        <v>9</v>
      </c>
      <c r="B120" s="12">
        <v>758584</v>
      </c>
      <c r="C120" s="12">
        <v>682234</v>
      </c>
      <c r="D120" s="12">
        <v>610365.87469110917</v>
      </c>
      <c r="E120" s="12">
        <v>558645.70162166934</v>
      </c>
      <c r="F120" s="12">
        <v>649402.1529649531</v>
      </c>
      <c r="G120" s="12">
        <v>676419.81043614494</v>
      </c>
      <c r="H120" s="12">
        <v>672542.91727842425</v>
      </c>
      <c r="I120" s="12">
        <v>658924.09423528612</v>
      </c>
      <c r="J120" s="12">
        <v>672255.30228653946</v>
      </c>
      <c r="K120" s="12">
        <v>644921.30893238203</v>
      </c>
      <c r="L120" s="12">
        <v>666959.19003990828</v>
      </c>
      <c r="M120" s="12">
        <v>664568.06653028179</v>
      </c>
      <c r="N120" s="12">
        <v>648724.05019730935</v>
      </c>
    </row>
    <row r="121" spans="1:14" x14ac:dyDescent="0.2">
      <c r="A121" s="2" t="s">
        <v>10</v>
      </c>
      <c r="B121" s="12">
        <v>339166</v>
      </c>
      <c r="C121" s="12">
        <v>299211</v>
      </c>
      <c r="D121" s="12">
        <v>228745.09321133216</v>
      </c>
      <c r="E121" s="12">
        <v>247013.22206851072</v>
      </c>
      <c r="F121" s="12">
        <v>304859.91075203987</v>
      </c>
      <c r="G121" s="12">
        <v>270304.51613628789</v>
      </c>
      <c r="H121" s="12">
        <v>311606.00778889714</v>
      </c>
      <c r="I121" s="12">
        <v>288401.29948251392</v>
      </c>
      <c r="J121" s="12">
        <v>290348.04733689479</v>
      </c>
      <c r="K121" s="12">
        <v>299389.77630128688</v>
      </c>
      <c r="L121" s="12">
        <v>305937.25847049663</v>
      </c>
      <c r="M121" s="12">
        <v>294462.58822980872</v>
      </c>
      <c r="N121" s="12">
        <v>291491.564668537</v>
      </c>
    </row>
    <row r="122" spans="1:14" x14ac:dyDescent="0.2">
      <c r="A122" s="3" t="s">
        <v>36</v>
      </c>
      <c r="B122" s="6">
        <v>4389752</v>
      </c>
      <c r="C122" s="6">
        <v>3961059</v>
      </c>
      <c r="D122" s="6">
        <v>3545777.4131979956</v>
      </c>
      <c r="E122" s="6">
        <v>3539049.3469201913</v>
      </c>
      <c r="F122" s="6">
        <v>4063930.9193935115</v>
      </c>
      <c r="G122" s="6">
        <v>3985101.2251918148</v>
      </c>
      <c r="H122" s="6">
        <v>3953467.4049053313</v>
      </c>
      <c r="I122" s="6">
        <v>4081934.1196538452</v>
      </c>
      <c r="J122" s="6">
        <v>4118380.6580142928</v>
      </c>
      <c r="K122" s="6">
        <v>3981611.4327030652</v>
      </c>
      <c r="L122" s="6">
        <v>4136848.920310297</v>
      </c>
      <c r="M122" s="6">
        <v>3994057.6006718567</v>
      </c>
      <c r="N122" s="6">
        <v>4084898.1886210488</v>
      </c>
    </row>
    <row r="123" spans="1:14" x14ac:dyDescent="0.2">
      <c r="A123" s="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4"/>
      <c r="M123" s="24"/>
      <c r="N123" s="24"/>
    </row>
    <row r="124" spans="1:14" x14ac:dyDescent="0.2">
      <c r="A124" s="4" t="s">
        <v>53</v>
      </c>
      <c r="B124" s="29" t="s">
        <v>59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1"/>
    </row>
    <row r="125" spans="1:14" x14ac:dyDescent="0.2">
      <c r="A125" s="2" t="s">
        <v>2</v>
      </c>
      <c r="B125" s="12">
        <f>B138+B151</f>
        <v>316268.78359919798</v>
      </c>
      <c r="C125" s="12">
        <f t="shared" ref="C125:N125" si="0">C138+C151</f>
        <v>285494.46499051963</v>
      </c>
      <c r="D125" s="12">
        <f t="shared" si="0"/>
        <v>288286.61687623966</v>
      </c>
      <c r="E125" s="12">
        <f t="shared" si="0"/>
        <v>278042.9589837133</v>
      </c>
      <c r="F125" s="12">
        <f t="shared" si="0"/>
        <v>275829.27409937244</v>
      </c>
      <c r="G125" s="12">
        <f t="shared" si="0"/>
        <v>290212.84259422333</v>
      </c>
      <c r="H125" s="12">
        <f t="shared" si="0"/>
        <v>291865.33203250263</v>
      </c>
      <c r="I125" s="12">
        <f t="shared" si="0"/>
        <v>275861.13292686851</v>
      </c>
      <c r="J125" s="12">
        <f t="shared" si="0"/>
        <v>289571.05020908726</v>
      </c>
      <c r="K125" s="12">
        <f t="shared" si="0"/>
        <v>273267.83463579474</v>
      </c>
      <c r="L125" s="12">
        <f t="shared" si="0"/>
        <v>290518.32584599603</v>
      </c>
      <c r="M125" s="12">
        <f t="shared" si="0"/>
        <v>285507.5458399551</v>
      </c>
      <c r="N125" s="12">
        <f t="shared" si="0"/>
        <v>264918.56998053478</v>
      </c>
    </row>
    <row r="126" spans="1:14" x14ac:dyDescent="0.2">
      <c r="A126" s="2" t="s">
        <v>3</v>
      </c>
      <c r="B126" s="12">
        <f t="shared" ref="B126:B135" si="1">B139+B152</f>
        <v>1111761.3407555716</v>
      </c>
      <c r="C126" s="12">
        <f t="shared" ref="C126:N126" si="2">C139+C152</f>
        <v>1022356.0486401024</v>
      </c>
      <c r="D126" s="12">
        <f t="shared" si="2"/>
        <v>1015503.4005257997</v>
      </c>
      <c r="E126" s="12">
        <f t="shared" si="2"/>
        <v>968081.27496631304</v>
      </c>
      <c r="F126" s="12">
        <f t="shared" si="2"/>
        <v>951786.23968985188</v>
      </c>
      <c r="G126" s="12">
        <f t="shared" si="2"/>
        <v>959559.49291373452</v>
      </c>
      <c r="H126" s="12">
        <f t="shared" si="2"/>
        <v>971209.16409664368</v>
      </c>
      <c r="I126" s="12">
        <f t="shared" si="2"/>
        <v>998511.64517493953</v>
      </c>
      <c r="J126" s="12">
        <f t="shared" si="2"/>
        <v>1009323.3513787817</v>
      </c>
      <c r="K126" s="12">
        <f t="shared" si="2"/>
        <v>951342.39598802431</v>
      </c>
      <c r="L126" s="12">
        <f t="shared" si="2"/>
        <v>1000625.3209874732</v>
      </c>
      <c r="M126" s="12">
        <f t="shared" si="2"/>
        <v>1019213.862168384</v>
      </c>
      <c r="N126" s="12">
        <f t="shared" si="2"/>
        <v>922188.11786062922</v>
      </c>
    </row>
    <row r="127" spans="1:14" x14ac:dyDescent="0.2">
      <c r="A127" s="2" t="s">
        <v>4</v>
      </c>
      <c r="B127" s="12">
        <f t="shared" si="1"/>
        <v>31428.326643537363</v>
      </c>
      <c r="C127" s="12">
        <f t="shared" ref="C127:N127" si="3">C140+C153</f>
        <v>26562.972537828857</v>
      </c>
      <c r="D127" s="12">
        <f t="shared" si="3"/>
        <v>27661.489815985395</v>
      </c>
      <c r="E127" s="12">
        <f t="shared" si="3"/>
        <v>26065.029072656365</v>
      </c>
      <c r="F127" s="12">
        <f t="shared" si="3"/>
        <v>26065.280624166247</v>
      </c>
      <c r="G127" s="12">
        <f t="shared" si="3"/>
        <v>27274.2449588073</v>
      </c>
      <c r="H127" s="12">
        <f t="shared" si="3"/>
        <v>27401.503207379319</v>
      </c>
      <c r="I127" s="12">
        <f t="shared" si="3"/>
        <v>27859.668492765839</v>
      </c>
      <c r="J127" s="12">
        <f t="shared" si="3"/>
        <v>27772.81918410369</v>
      </c>
      <c r="K127" s="12">
        <f t="shared" si="3"/>
        <v>23971.944092506095</v>
      </c>
      <c r="L127" s="12">
        <f t="shared" si="3"/>
        <v>27670.4656143666</v>
      </c>
      <c r="M127" s="12">
        <f t="shared" si="3"/>
        <v>27813.479655382311</v>
      </c>
      <c r="N127" s="12">
        <f t="shared" si="3"/>
        <v>24923.871942434802</v>
      </c>
    </row>
    <row r="128" spans="1:14" x14ac:dyDescent="0.2">
      <c r="A128" s="2" t="s">
        <v>35</v>
      </c>
      <c r="B128" s="12">
        <f t="shared" si="1"/>
        <v>366256.19749978126</v>
      </c>
      <c r="C128" s="12">
        <f t="shared" ref="C128:N128" si="4">C141+C154</f>
        <v>310161.13322620722</v>
      </c>
      <c r="D128" s="12">
        <f t="shared" si="4"/>
        <v>308498.26955676079</v>
      </c>
      <c r="E128" s="12">
        <f t="shared" si="4"/>
        <v>282768.94352141506</v>
      </c>
      <c r="F128" s="12">
        <f t="shared" si="4"/>
        <v>287007.63588791329</v>
      </c>
      <c r="G128" s="12">
        <f t="shared" si="4"/>
        <v>324944.05213923153</v>
      </c>
      <c r="H128" s="12">
        <f t="shared" si="4"/>
        <v>298104.1803833844</v>
      </c>
      <c r="I128" s="12">
        <f t="shared" si="4"/>
        <v>320002.98109781655</v>
      </c>
      <c r="J128" s="12">
        <f t="shared" si="4"/>
        <v>301283.14149519219</v>
      </c>
      <c r="K128" s="12">
        <f t="shared" si="4"/>
        <v>272605.8855030103</v>
      </c>
      <c r="L128" s="12">
        <f t="shared" si="4"/>
        <v>320623.90232933266</v>
      </c>
      <c r="M128" s="12">
        <f t="shared" si="4"/>
        <v>301627.49538450962</v>
      </c>
      <c r="N128" s="12">
        <f t="shared" si="4"/>
        <v>264811.35188780236</v>
      </c>
    </row>
    <row r="129" spans="1:16" x14ac:dyDescent="0.2">
      <c r="A129" s="2" t="s">
        <v>5</v>
      </c>
      <c r="B129" s="12">
        <f t="shared" si="1"/>
        <v>905972.66011762479</v>
      </c>
      <c r="C129" s="12">
        <f t="shared" ref="C129:N129" si="5">C142+C155</f>
        <v>725366.51863668556</v>
      </c>
      <c r="D129" s="12">
        <f t="shared" si="5"/>
        <v>698419.67847009853</v>
      </c>
      <c r="E129" s="12">
        <f t="shared" si="5"/>
        <v>670827.06144997606</v>
      </c>
      <c r="F129" s="12">
        <f t="shared" si="5"/>
        <v>706950.88806854212</v>
      </c>
      <c r="G129" s="12">
        <f t="shared" si="5"/>
        <v>725528.74139120406</v>
      </c>
      <c r="H129" s="12">
        <f t="shared" si="5"/>
        <v>753595.14822503214</v>
      </c>
      <c r="I129" s="12">
        <f t="shared" si="5"/>
        <v>749816.42798692535</v>
      </c>
      <c r="J129" s="12">
        <f t="shared" si="5"/>
        <v>740108.34122586658</v>
      </c>
      <c r="K129" s="12">
        <f t="shared" si="5"/>
        <v>717869.88943168777</v>
      </c>
      <c r="L129" s="12">
        <f t="shared" si="5"/>
        <v>786450.60645617265</v>
      </c>
      <c r="M129" s="12">
        <f t="shared" si="5"/>
        <v>759060.74120094499</v>
      </c>
      <c r="N129" s="12">
        <f t="shared" si="5"/>
        <v>660538.6983301579</v>
      </c>
    </row>
    <row r="130" spans="1:16" x14ac:dyDescent="0.2">
      <c r="A130" s="2" t="s">
        <v>6</v>
      </c>
      <c r="B130" s="12">
        <f t="shared" si="1"/>
        <v>815382.47181100433</v>
      </c>
      <c r="C130" s="12">
        <f t="shared" ref="C130:N130" si="6">C143+C156</f>
        <v>802075.74023116333</v>
      </c>
      <c r="D130" s="12">
        <f t="shared" si="6"/>
        <v>821365.61070725159</v>
      </c>
      <c r="E130" s="12">
        <f t="shared" si="6"/>
        <v>781326.1127888934</v>
      </c>
      <c r="F130" s="12">
        <f t="shared" si="6"/>
        <v>748532.01474963559</v>
      </c>
      <c r="G130" s="12">
        <f t="shared" si="6"/>
        <v>815819.49092279258</v>
      </c>
      <c r="H130" s="12">
        <f t="shared" si="6"/>
        <v>834032.35918897367</v>
      </c>
      <c r="I130" s="12">
        <f t="shared" si="6"/>
        <v>839344.88642354019</v>
      </c>
      <c r="J130" s="12">
        <f t="shared" si="6"/>
        <v>834272.85282663815</v>
      </c>
      <c r="K130" s="12">
        <f t="shared" si="6"/>
        <v>782089.67126256577</v>
      </c>
      <c r="L130" s="12">
        <f t="shared" si="6"/>
        <v>747660.35755751689</v>
      </c>
      <c r="M130" s="12">
        <f t="shared" si="6"/>
        <v>824848.90663929761</v>
      </c>
      <c r="N130" s="12">
        <f t="shared" si="6"/>
        <v>769711.25829101983</v>
      </c>
    </row>
    <row r="131" spans="1:16" x14ac:dyDescent="0.2">
      <c r="A131" s="2" t="s">
        <v>7</v>
      </c>
      <c r="B131" s="12">
        <f t="shared" si="1"/>
        <v>621279.14932595775</v>
      </c>
      <c r="C131" s="12">
        <f t="shared" ref="C131:N131" si="7">C144+C157</f>
        <v>607692.31712025229</v>
      </c>
      <c r="D131" s="12">
        <f t="shared" si="7"/>
        <v>636747.70840431459</v>
      </c>
      <c r="E131" s="12">
        <f t="shared" si="7"/>
        <v>584077.12251753802</v>
      </c>
      <c r="F131" s="12">
        <f t="shared" si="7"/>
        <v>582750.06010185194</v>
      </c>
      <c r="G131" s="12">
        <f t="shared" si="7"/>
        <v>618656.96921222995</v>
      </c>
      <c r="H131" s="12">
        <f t="shared" si="7"/>
        <v>627755.89297282568</v>
      </c>
      <c r="I131" s="12">
        <f t="shared" si="7"/>
        <v>627274.00585947139</v>
      </c>
      <c r="J131" s="12">
        <f t="shared" si="7"/>
        <v>623997.22875257209</v>
      </c>
      <c r="K131" s="12">
        <f t="shared" si="7"/>
        <v>568643.97755204653</v>
      </c>
      <c r="L131" s="12">
        <f t="shared" si="7"/>
        <v>578455.8080013335</v>
      </c>
      <c r="M131" s="12">
        <f t="shared" si="7"/>
        <v>605324.61914881237</v>
      </c>
      <c r="N131" s="12">
        <f t="shared" si="7"/>
        <v>553321.94662156701</v>
      </c>
    </row>
    <row r="132" spans="1:16" x14ac:dyDescent="0.2">
      <c r="A132" s="2" t="s">
        <v>8</v>
      </c>
      <c r="B132" s="12">
        <f t="shared" si="1"/>
        <v>1304210.1536446302</v>
      </c>
      <c r="C132" s="12">
        <f t="shared" ref="C132:N132" si="8">C145+C158</f>
        <v>1146668.3230597656</v>
      </c>
      <c r="D132" s="12">
        <f t="shared" si="8"/>
        <v>1152734.7239423359</v>
      </c>
      <c r="E132" s="12">
        <f t="shared" si="8"/>
        <v>1099226.8392892967</v>
      </c>
      <c r="F132" s="12">
        <f t="shared" si="8"/>
        <v>1101345.859003037</v>
      </c>
      <c r="G132" s="12">
        <f t="shared" si="8"/>
        <v>1147278.4114167192</v>
      </c>
      <c r="H132" s="12">
        <f t="shared" si="8"/>
        <v>1150590.4759826064</v>
      </c>
      <c r="I132" s="12">
        <f t="shared" si="8"/>
        <v>1147917.326155703</v>
      </c>
      <c r="J132" s="12">
        <f t="shared" si="8"/>
        <v>1154179.7034910731</v>
      </c>
      <c r="K132" s="12">
        <f t="shared" si="8"/>
        <v>1074182.9880038563</v>
      </c>
      <c r="L132" s="12">
        <f t="shared" si="8"/>
        <v>1153525.0039975177</v>
      </c>
      <c r="M132" s="12">
        <f t="shared" si="8"/>
        <v>1147379.5420327331</v>
      </c>
      <c r="N132" s="12">
        <f t="shared" si="8"/>
        <v>1069285.4247887991</v>
      </c>
    </row>
    <row r="133" spans="1:16" x14ac:dyDescent="0.2">
      <c r="A133" s="2" t="s">
        <v>9</v>
      </c>
      <c r="B133" s="12">
        <f t="shared" si="1"/>
        <v>1081407.3365405528</v>
      </c>
      <c r="C133" s="12">
        <f t="shared" ref="C133:N133" si="9">C146+C159</f>
        <v>948990.42406155216</v>
      </c>
      <c r="D133" s="12">
        <f t="shared" si="9"/>
        <v>944071.99212460476</v>
      </c>
      <c r="E133" s="12">
        <f t="shared" si="9"/>
        <v>895433.71223852993</v>
      </c>
      <c r="F133" s="12">
        <f t="shared" si="9"/>
        <v>907701.35055831401</v>
      </c>
      <c r="G133" s="12">
        <f t="shared" si="9"/>
        <v>941078.65743487398</v>
      </c>
      <c r="H133" s="12">
        <f t="shared" si="9"/>
        <v>947072.83871789556</v>
      </c>
      <c r="I133" s="12">
        <f t="shared" si="9"/>
        <v>917636.9444055194</v>
      </c>
      <c r="J133" s="12">
        <f t="shared" si="9"/>
        <v>887322.70986271393</v>
      </c>
      <c r="K133" s="12">
        <f t="shared" si="9"/>
        <v>872107.2622317553</v>
      </c>
      <c r="L133" s="12">
        <f t="shared" si="9"/>
        <v>920749.96258095093</v>
      </c>
      <c r="M133" s="12">
        <f t="shared" si="9"/>
        <v>919729.21766977198</v>
      </c>
      <c r="N133" s="12">
        <f t="shared" si="9"/>
        <v>819638.45879995567</v>
      </c>
    </row>
    <row r="134" spans="1:16" x14ac:dyDescent="0.2">
      <c r="A134" s="2" t="s">
        <v>10</v>
      </c>
      <c r="B134" s="12">
        <f t="shared" si="1"/>
        <v>612759.38469484332</v>
      </c>
      <c r="C134" s="12">
        <f t="shared" ref="C134:N134" si="10">C147+C160</f>
        <v>525571.51142704627</v>
      </c>
      <c r="D134" s="12">
        <f t="shared" si="10"/>
        <v>543077.31097005145</v>
      </c>
      <c r="E134" s="12">
        <f t="shared" si="10"/>
        <v>513133.86181900499</v>
      </c>
      <c r="F134" s="12">
        <f t="shared" si="10"/>
        <v>449091.54311051092</v>
      </c>
      <c r="G134" s="12">
        <f t="shared" si="10"/>
        <v>511931.85855911911</v>
      </c>
      <c r="H134" s="12">
        <f t="shared" si="10"/>
        <v>540534.49436611845</v>
      </c>
      <c r="I134" s="12">
        <f t="shared" si="10"/>
        <v>543610.86027261626</v>
      </c>
      <c r="J134" s="12">
        <f t="shared" si="10"/>
        <v>542384.16877002514</v>
      </c>
      <c r="K134" s="12">
        <f t="shared" si="10"/>
        <v>501657.71418810479</v>
      </c>
      <c r="L134" s="12">
        <f t="shared" si="10"/>
        <v>540227.92772179807</v>
      </c>
      <c r="M134" s="12">
        <f t="shared" si="10"/>
        <v>540901.07657099119</v>
      </c>
      <c r="N134" s="12">
        <f t="shared" si="10"/>
        <v>496660.09985330049</v>
      </c>
    </row>
    <row r="135" spans="1:16" x14ac:dyDescent="0.2">
      <c r="A135" s="3" t="s">
        <v>36</v>
      </c>
      <c r="B135" s="6">
        <f t="shared" si="1"/>
        <v>7166725.804632701</v>
      </c>
      <c r="C135" s="6">
        <f t="shared" ref="C135:N135" si="11">C148+C161</f>
        <v>6400939.453931123</v>
      </c>
      <c r="D135" s="6">
        <f t="shared" si="11"/>
        <v>6436366.8013934428</v>
      </c>
      <c r="E135" s="6">
        <f t="shared" si="11"/>
        <v>6098982.9166473364</v>
      </c>
      <c r="F135" s="6">
        <f t="shared" si="11"/>
        <v>6037060.1458931956</v>
      </c>
      <c r="G135" s="6">
        <f t="shared" si="11"/>
        <v>6362284.7615429359</v>
      </c>
      <c r="H135" s="6">
        <f t="shared" si="11"/>
        <v>6442161.3891733615</v>
      </c>
      <c r="I135" s="6">
        <f t="shared" si="11"/>
        <v>6447835.8787961667</v>
      </c>
      <c r="J135" s="6">
        <f t="shared" si="11"/>
        <v>6410215.3671960533</v>
      </c>
      <c r="K135" s="6">
        <f t="shared" si="11"/>
        <v>6037739.5628893515</v>
      </c>
      <c r="L135" s="6">
        <f t="shared" si="11"/>
        <v>6366507.6810924578</v>
      </c>
      <c r="M135" s="6">
        <f t="shared" si="11"/>
        <v>6431406.4863107819</v>
      </c>
      <c r="N135" s="6">
        <f t="shared" si="11"/>
        <v>5845997.7983562024</v>
      </c>
    </row>
    <row r="136" spans="1:16" x14ac:dyDescent="0.2">
      <c r="B136" s="13"/>
      <c r="C136" s="13"/>
      <c r="D136" s="13"/>
      <c r="F136" s="13"/>
      <c r="G136" s="13"/>
      <c r="I136" s="13"/>
      <c r="J136" s="13"/>
      <c r="K136" s="13"/>
      <c r="L136" s="13"/>
      <c r="M136" s="13"/>
      <c r="N136" s="13"/>
    </row>
    <row r="137" spans="1:16" ht="15.75" x14ac:dyDescent="0.25">
      <c r="A137" s="4" t="s">
        <v>54</v>
      </c>
      <c r="B137" s="29" t="s">
        <v>59</v>
      </c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1"/>
      <c r="P137" s="1" t="s">
        <v>63</v>
      </c>
    </row>
    <row r="138" spans="1:16" x14ac:dyDescent="0.2">
      <c r="A138" s="2" t="s">
        <v>2</v>
      </c>
      <c r="B138" s="12">
        <v>50756.118245033918</v>
      </c>
      <c r="C138" s="12">
        <v>66181.757935669084</v>
      </c>
      <c r="D138" s="12">
        <v>72970.239893460865</v>
      </c>
      <c r="E138" s="12">
        <v>70002.91901272074</v>
      </c>
      <c r="F138" s="12">
        <v>70526.727359676705</v>
      </c>
      <c r="G138" s="12">
        <v>70226.468874610844</v>
      </c>
      <c r="H138" s="12">
        <v>74485.831287260691</v>
      </c>
      <c r="I138" s="12">
        <v>72994.4855806017</v>
      </c>
      <c r="J138" s="12">
        <v>72858.126344858552</v>
      </c>
      <c r="K138" s="12">
        <v>62703.082842542542</v>
      </c>
      <c r="L138" s="12">
        <v>73668.664767520997</v>
      </c>
      <c r="M138" s="12">
        <v>72088.547283018866</v>
      </c>
      <c r="N138" s="12">
        <v>61429.874094339626</v>
      </c>
      <c r="P138" s="11" t="s">
        <v>2</v>
      </c>
    </row>
    <row r="139" spans="1:16" x14ac:dyDescent="0.2">
      <c r="A139" s="2" t="s">
        <v>3</v>
      </c>
      <c r="B139" s="12">
        <v>185938.32265579505</v>
      </c>
      <c r="C139" s="12">
        <v>243903.59806412712</v>
      </c>
      <c r="D139" s="12">
        <v>268042.34257579781</v>
      </c>
      <c r="E139" s="12">
        <v>253209.39675761957</v>
      </c>
      <c r="F139" s="12">
        <v>244803.19933083054</v>
      </c>
      <c r="G139" s="12">
        <v>242759.91107997077</v>
      </c>
      <c r="H139" s="12">
        <v>250561.70422931449</v>
      </c>
      <c r="I139" s="12">
        <v>257494.77903769538</v>
      </c>
      <c r="J139" s="12">
        <v>264546.11398974399</v>
      </c>
      <c r="K139" s="12">
        <v>223043.28506906691</v>
      </c>
      <c r="L139" s="12">
        <v>267402.4740060597</v>
      </c>
      <c r="M139" s="12">
        <v>268462.30179031065</v>
      </c>
      <c r="N139" s="12">
        <v>217912.72628527053</v>
      </c>
      <c r="P139" s="11" t="s">
        <v>3</v>
      </c>
    </row>
    <row r="140" spans="1:16" x14ac:dyDescent="0.2">
      <c r="A140" s="2" t="s">
        <v>4</v>
      </c>
      <c r="B140" s="12">
        <v>7499.4776888139722</v>
      </c>
      <c r="C140" s="12">
        <v>9727.2098141124716</v>
      </c>
      <c r="D140" s="12">
        <v>10820.499789296249</v>
      </c>
      <c r="E140" s="12">
        <v>10135.815912037804</v>
      </c>
      <c r="F140" s="12">
        <v>10200.075803836875</v>
      </c>
      <c r="G140" s="12">
        <v>10338.053079885487</v>
      </c>
      <c r="H140" s="12">
        <v>10582.385353748185</v>
      </c>
      <c r="I140" s="12">
        <v>11009.910942548111</v>
      </c>
      <c r="J140" s="12">
        <v>10878.409280848489</v>
      </c>
      <c r="K140" s="12">
        <v>8910.1002893172226</v>
      </c>
      <c r="L140" s="12">
        <v>10882.299948494639</v>
      </c>
      <c r="M140" s="12">
        <v>10937.225218897787</v>
      </c>
      <c r="N140" s="12">
        <v>9387.8765247809242</v>
      </c>
      <c r="P140" s="11" t="s">
        <v>4</v>
      </c>
    </row>
    <row r="141" spans="1:16" x14ac:dyDescent="0.2">
      <c r="A141" s="2" t="s">
        <v>35</v>
      </c>
      <c r="B141" s="12">
        <v>49045.871274833196</v>
      </c>
      <c r="C141" s="12">
        <v>66178.221703556308</v>
      </c>
      <c r="D141" s="12">
        <v>70899.481957329248</v>
      </c>
      <c r="E141" s="12">
        <v>66544.244330485555</v>
      </c>
      <c r="F141" s="12">
        <v>65630.252089246613</v>
      </c>
      <c r="G141" s="12">
        <v>69343.008524143253</v>
      </c>
      <c r="H141" s="12">
        <v>72224.573846441752</v>
      </c>
      <c r="I141" s="12">
        <v>72984.605746233749</v>
      </c>
      <c r="J141" s="12">
        <v>71211.442678809093</v>
      </c>
      <c r="K141" s="12">
        <v>58708.948119417662</v>
      </c>
      <c r="L141" s="12">
        <v>70417.621349847526</v>
      </c>
      <c r="M141" s="12">
        <v>70303.883190126071</v>
      </c>
      <c r="N141" s="12">
        <v>60666.976790167435</v>
      </c>
      <c r="P141" s="11" t="s">
        <v>60</v>
      </c>
    </row>
    <row r="142" spans="1:16" x14ac:dyDescent="0.2">
      <c r="A142" s="2" t="s">
        <v>5</v>
      </c>
      <c r="B142" s="12">
        <v>141504.76930694733</v>
      </c>
      <c r="C142" s="12">
        <v>186855.20062828247</v>
      </c>
      <c r="D142" s="12">
        <v>203184.66205730446</v>
      </c>
      <c r="E142" s="12">
        <v>190368.08536767951</v>
      </c>
      <c r="F142" s="12">
        <v>175420.32780566745</v>
      </c>
      <c r="G142" s="12">
        <v>189725.90120402141</v>
      </c>
      <c r="H142" s="12">
        <v>202782.40681020173</v>
      </c>
      <c r="I142" s="12">
        <v>202466.80818291637</v>
      </c>
      <c r="J142" s="12">
        <v>205009.89726178205</v>
      </c>
      <c r="K142" s="12">
        <v>167752.6276016531</v>
      </c>
      <c r="L142" s="12">
        <v>205568.79947300511</v>
      </c>
      <c r="M142" s="12">
        <v>203773.41071200397</v>
      </c>
      <c r="N142" s="12">
        <v>172687.6660098221</v>
      </c>
      <c r="P142" s="11" t="s">
        <v>5</v>
      </c>
    </row>
    <row r="143" spans="1:16" x14ac:dyDescent="0.2">
      <c r="A143" s="2" t="s">
        <v>6</v>
      </c>
      <c r="B143" s="12">
        <v>148962.4153878433</v>
      </c>
      <c r="C143" s="12">
        <v>198056.65712527774</v>
      </c>
      <c r="D143" s="12">
        <v>217845.34487512591</v>
      </c>
      <c r="E143" s="12">
        <v>206942.01995028998</v>
      </c>
      <c r="F143" s="12">
        <v>204559.86854056467</v>
      </c>
      <c r="G143" s="12">
        <v>206652.78102256072</v>
      </c>
      <c r="H143" s="12">
        <v>217114.83605754894</v>
      </c>
      <c r="I143" s="12">
        <v>219591.28494554572</v>
      </c>
      <c r="J143" s="12">
        <v>217990.10368236568</v>
      </c>
      <c r="K143" s="12">
        <v>181549.80251851221</v>
      </c>
      <c r="L143" s="12">
        <v>219817.37826014913</v>
      </c>
      <c r="M143" s="12">
        <v>216304.37751513606</v>
      </c>
      <c r="N143" s="12">
        <v>185979.27641641704</v>
      </c>
      <c r="P143" s="11" t="s">
        <v>6</v>
      </c>
    </row>
    <row r="144" spans="1:16" x14ac:dyDescent="0.2">
      <c r="A144" s="2" t="s">
        <v>7</v>
      </c>
      <c r="B144" s="12">
        <v>118287.5206407822</v>
      </c>
      <c r="C144" s="12">
        <v>153287.01394072737</v>
      </c>
      <c r="D144" s="12">
        <v>169165.16255243914</v>
      </c>
      <c r="E144" s="12">
        <v>156929.05088514977</v>
      </c>
      <c r="F144" s="12">
        <v>161724.01131201099</v>
      </c>
      <c r="G144" s="12">
        <v>160722.82509046141</v>
      </c>
      <c r="H144" s="12">
        <v>167742.7772132415</v>
      </c>
      <c r="I144" s="12">
        <v>165649.40596181323</v>
      </c>
      <c r="J144" s="12">
        <v>168800.18199243207</v>
      </c>
      <c r="K144" s="12">
        <v>135118.59319423896</v>
      </c>
      <c r="L144" s="12">
        <v>166176.51023528894</v>
      </c>
      <c r="M144" s="12">
        <v>165940.00007599624</v>
      </c>
      <c r="N144" s="12">
        <v>145374.28291521908</v>
      </c>
      <c r="P144" s="11" t="s">
        <v>7</v>
      </c>
    </row>
    <row r="145" spans="1:16" x14ac:dyDescent="0.2">
      <c r="A145" s="2" t="s">
        <v>8</v>
      </c>
      <c r="B145" s="12">
        <v>205809.86914072471</v>
      </c>
      <c r="C145" s="12">
        <v>266086.80357688916</v>
      </c>
      <c r="D145" s="12">
        <v>297025.33354903635</v>
      </c>
      <c r="E145" s="12">
        <v>280419.89209817711</v>
      </c>
      <c r="F145" s="12">
        <v>279499.75510344713</v>
      </c>
      <c r="G145" s="12">
        <v>281042.53432262177</v>
      </c>
      <c r="H145" s="12">
        <v>294173.65302087937</v>
      </c>
      <c r="I145" s="12">
        <v>293917.78158249496</v>
      </c>
      <c r="J145" s="12">
        <v>295758.14117977041</v>
      </c>
      <c r="K145" s="12">
        <v>244485.28127260221</v>
      </c>
      <c r="L145" s="12">
        <v>293679.43709254276</v>
      </c>
      <c r="M145" s="12">
        <v>294833.45831711404</v>
      </c>
      <c r="N145" s="12">
        <v>250784.0634003224</v>
      </c>
      <c r="P145" s="11" t="s">
        <v>8</v>
      </c>
    </row>
    <row r="146" spans="1:16" x14ac:dyDescent="0.2">
      <c r="A146" s="2" t="s">
        <v>9</v>
      </c>
      <c r="B146" s="12">
        <v>168181.22769417582</v>
      </c>
      <c r="C146" s="12">
        <v>218735.65365218808</v>
      </c>
      <c r="D146" s="12">
        <v>240263.17478581006</v>
      </c>
      <c r="E146" s="12">
        <v>225170.45582961765</v>
      </c>
      <c r="F146" s="12">
        <v>227413.00178655691</v>
      </c>
      <c r="G146" s="12">
        <v>225873.49660444132</v>
      </c>
      <c r="H146" s="12">
        <v>239219.05521042523</v>
      </c>
      <c r="I146" s="12">
        <v>234239.37948602048</v>
      </c>
      <c r="J146" s="12">
        <v>213051.17724162032</v>
      </c>
      <c r="K146" s="12">
        <v>191522.27027820123</v>
      </c>
      <c r="L146" s="12">
        <v>237151.63726036885</v>
      </c>
      <c r="M146" s="12">
        <v>239779.08199241938</v>
      </c>
      <c r="N146" s="12">
        <v>188965.36248909164</v>
      </c>
      <c r="P146" s="11" t="s">
        <v>9</v>
      </c>
    </row>
    <row r="147" spans="1:16" x14ac:dyDescent="0.2">
      <c r="A147" s="2" t="s">
        <v>10</v>
      </c>
      <c r="B147" s="12">
        <v>107408.95096778686</v>
      </c>
      <c r="C147" s="12">
        <v>138945.78843550777</v>
      </c>
      <c r="D147" s="12">
        <v>155104.78619099176</v>
      </c>
      <c r="E147" s="12">
        <v>144666.2113858487</v>
      </c>
      <c r="F147" s="12">
        <v>123819.36636400728</v>
      </c>
      <c r="G147" s="12">
        <v>135254.47637081315</v>
      </c>
      <c r="H147" s="12">
        <v>152563.86665666319</v>
      </c>
      <c r="I147" s="12">
        <v>155004.61424209972</v>
      </c>
      <c r="J147" s="12">
        <v>153159.41400495858</v>
      </c>
      <c r="K147" s="12">
        <v>126326.52064636932</v>
      </c>
      <c r="L147" s="12">
        <v>151259.96524823323</v>
      </c>
      <c r="M147" s="12">
        <v>152186.69032870233</v>
      </c>
      <c r="N147" s="12">
        <v>129883.27666856928</v>
      </c>
      <c r="P147" s="11" t="s">
        <v>10</v>
      </c>
    </row>
    <row r="148" spans="1:16" x14ac:dyDescent="0.2">
      <c r="A148" s="3" t="s">
        <v>36</v>
      </c>
      <c r="B148" s="6">
        <v>1183394.5430027363</v>
      </c>
      <c r="C148" s="6">
        <v>1547957.9048763376</v>
      </c>
      <c r="D148" s="6">
        <v>1705321.0282265919</v>
      </c>
      <c r="E148" s="6">
        <v>1604388.0915296262</v>
      </c>
      <c r="F148" s="6">
        <v>1563596.5854958454</v>
      </c>
      <c r="G148" s="6">
        <v>1591939.4561735301</v>
      </c>
      <c r="H148" s="6">
        <v>1681451.089685725</v>
      </c>
      <c r="I148" s="6">
        <v>1685353.0557079695</v>
      </c>
      <c r="J148" s="6">
        <v>1673263.0076571894</v>
      </c>
      <c r="K148" s="6">
        <v>1400120.5118319213</v>
      </c>
      <c r="L148" s="6">
        <v>1696024.7876415106</v>
      </c>
      <c r="M148" s="6">
        <v>1694608.9764237255</v>
      </c>
      <c r="N148" s="6">
        <v>1423071.3815940002</v>
      </c>
      <c r="P148" s="11" t="s">
        <v>61</v>
      </c>
    </row>
    <row r="149" spans="1:16" s="16" customFormat="1" x14ac:dyDescent="0.2">
      <c r="A149" s="20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r="150" spans="1:16" ht="15.75" x14ac:dyDescent="0.25">
      <c r="A150" s="4" t="s">
        <v>55</v>
      </c>
      <c r="B150" s="29" t="s">
        <v>59</v>
      </c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1"/>
      <c r="P150" s="1" t="s">
        <v>62</v>
      </c>
    </row>
    <row r="151" spans="1:16" x14ac:dyDescent="0.2">
      <c r="A151" s="2" t="s">
        <v>2</v>
      </c>
      <c r="B151" s="12">
        <v>265512.66535416408</v>
      </c>
      <c r="C151" s="12">
        <v>219312.70705485053</v>
      </c>
      <c r="D151" s="12">
        <v>215316.37698277878</v>
      </c>
      <c r="E151" s="12">
        <v>208040.03997099254</v>
      </c>
      <c r="F151" s="12">
        <v>205302.54673969574</v>
      </c>
      <c r="G151" s="12">
        <v>219986.37371961249</v>
      </c>
      <c r="H151" s="12">
        <v>217379.50074524194</v>
      </c>
      <c r="I151" s="12">
        <v>202866.64734626681</v>
      </c>
      <c r="J151" s="12">
        <v>216712.92386422871</v>
      </c>
      <c r="K151" s="12">
        <v>210564.75179325219</v>
      </c>
      <c r="L151" s="12">
        <v>216849.66107847504</v>
      </c>
      <c r="M151" s="12">
        <v>213418.99855693622</v>
      </c>
      <c r="N151" s="12">
        <v>203488.69588619517</v>
      </c>
      <c r="P151" s="11" t="s">
        <v>2</v>
      </c>
    </row>
    <row r="152" spans="1:16" x14ac:dyDescent="0.2">
      <c r="A152" s="2" t="s">
        <v>3</v>
      </c>
      <c r="B152" s="12">
        <v>925823.01809977659</v>
      </c>
      <c r="C152" s="12">
        <v>778452.45057597524</v>
      </c>
      <c r="D152" s="12">
        <v>747461.05795000191</v>
      </c>
      <c r="E152" s="12">
        <v>714871.87820869347</v>
      </c>
      <c r="F152" s="12">
        <v>706983.0403590214</v>
      </c>
      <c r="G152" s="12">
        <v>716799.58183376375</v>
      </c>
      <c r="H152" s="12">
        <v>720647.45986732922</v>
      </c>
      <c r="I152" s="12">
        <v>741016.86613724416</v>
      </c>
      <c r="J152" s="12">
        <v>744777.23738903773</v>
      </c>
      <c r="K152" s="12">
        <v>728299.11091895739</v>
      </c>
      <c r="L152" s="12">
        <v>733222.84698141355</v>
      </c>
      <c r="M152" s="12">
        <v>750751.56037807337</v>
      </c>
      <c r="N152" s="12">
        <v>704275.39157535869</v>
      </c>
      <c r="P152" s="11" t="s">
        <v>3</v>
      </c>
    </row>
    <row r="153" spans="1:16" x14ac:dyDescent="0.2">
      <c r="A153" s="2" t="s">
        <v>4</v>
      </c>
      <c r="B153" s="12">
        <v>23928.848954723391</v>
      </c>
      <c r="C153" s="12">
        <v>16835.762723716383</v>
      </c>
      <c r="D153" s="12">
        <v>16840.990026689145</v>
      </c>
      <c r="E153" s="12">
        <v>15929.213160618561</v>
      </c>
      <c r="F153" s="12">
        <v>15865.204820329373</v>
      </c>
      <c r="G153" s="12">
        <v>16936.191878921811</v>
      </c>
      <c r="H153" s="12">
        <v>16819.117853631134</v>
      </c>
      <c r="I153" s="12">
        <v>16849.757550217728</v>
      </c>
      <c r="J153" s="12">
        <v>16894.4099032552</v>
      </c>
      <c r="K153" s="12">
        <v>15061.843803188873</v>
      </c>
      <c r="L153" s="12">
        <v>16788.165665871958</v>
      </c>
      <c r="M153" s="12">
        <v>16876.254436484523</v>
      </c>
      <c r="N153" s="12">
        <v>15535.995417653878</v>
      </c>
      <c r="P153" s="11" t="s">
        <v>4</v>
      </c>
    </row>
    <row r="154" spans="1:16" x14ac:dyDescent="0.2">
      <c r="A154" s="2" t="s">
        <v>35</v>
      </c>
      <c r="B154" s="12">
        <v>317210.32622494805</v>
      </c>
      <c r="C154" s="12">
        <v>243982.91152265092</v>
      </c>
      <c r="D154" s="12">
        <v>237598.78759943153</v>
      </c>
      <c r="E154" s="12">
        <v>216224.6991909295</v>
      </c>
      <c r="F154" s="12">
        <v>221377.38379866668</v>
      </c>
      <c r="G154" s="12">
        <v>255601.04361508827</v>
      </c>
      <c r="H154" s="12">
        <v>225879.60653694265</v>
      </c>
      <c r="I154" s="12">
        <v>247018.3753515828</v>
      </c>
      <c r="J154" s="12">
        <v>230071.69881638308</v>
      </c>
      <c r="K154" s="12">
        <v>213896.93738359265</v>
      </c>
      <c r="L154" s="12">
        <v>250206.28097948513</v>
      </c>
      <c r="M154" s="12">
        <v>231323.61219438355</v>
      </c>
      <c r="N154" s="12">
        <v>204144.37509763491</v>
      </c>
      <c r="P154" s="11" t="s">
        <v>60</v>
      </c>
    </row>
    <row r="155" spans="1:16" x14ac:dyDescent="0.2">
      <c r="A155" s="2" t="s">
        <v>5</v>
      </c>
      <c r="B155" s="12">
        <v>764467.89081067743</v>
      </c>
      <c r="C155" s="12">
        <v>538511.31800840306</v>
      </c>
      <c r="D155" s="12">
        <v>495235.01641279407</v>
      </c>
      <c r="E155" s="12">
        <v>480458.97608229658</v>
      </c>
      <c r="F155" s="12">
        <v>531530.5602628747</v>
      </c>
      <c r="G155" s="12">
        <v>535802.84018718265</v>
      </c>
      <c r="H155" s="12">
        <v>550812.74141483044</v>
      </c>
      <c r="I155" s="12">
        <v>547349.61980400898</v>
      </c>
      <c r="J155" s="12">
        <v>535098.44396408449</v>
      </c>
      <c r="K155" s="12">
        <v>550117.26183003467</v>
      </c>
      <c r="L155" s="12">
        <v>580881.80698316754</v>
      </c>
      <c r="M155" s="12">
        <v>555287.33048894105</v>
      </c>
      <c r="N155" s="12">
        <v>487851.0323203358</v>
      </c>
      <c r="P155" s="11" t="s">
        <v>5</v>
      </c>
    </row>
    <row r="156" spans="1:16" x14ac:dyDescent="0.2">
      <c r="A156" s="2" t="s">
        <v>6</v>
      </c>
      <c r="B156" s="12">
        <v>666420.05642316106</v>
      </c>
      <c r="C156" s="12">
        <v>604019.08310588566</v>
      </c>
      <c r="D156" s="12">
        <v>603520.26583212567</v>
      </c>
      <c r="E156" s="12">
        <v>574384.09283860342</v>
      </c>
      <c r="F156" s="12">
        <v>543972.14620907092</v>
      </c>
      <c r="G156" s="12">
        <v>609166.7099002318</v>
      </c>
      <c r="H156" s="12">
        <v>616917.52313142479</v>
      </c>
      <c r="I156" s="12">
        <v>619753.60147799447</v>
      </c>
      <c r="J156" s="12">
        <v>616282.74914427241</v>
      </c>
      <c r="K156" s="12">
        <v>600539.86874405353</v>
      </c>
      <c r="L156" s="12">
        <v>527842.97929736774</v>
      </c>
      <c r="M156" s="12">
        <v>608544.52912416158</v>
      </c>
      <c r="N156" s="12">
        <v>583731.98187460285</v>
      </c>
      <c r="P156" s="11" t="s">
        <v>6</v>
      </c>
    </row>
    <row r="157" spans="1:16" x14ac:dyDescent="0.2">
      <c r="A157" s="2" t="s">
        <v>7</v>
      </c>
      <c r="B157" s="12">
        <v>502991.62868517556</v>
      </c>
      <c r="C157" s="12">
        <v>454405.30317952496</v>
      </c>
      <c r="D157" s="12">
        <v>467582.54585187545</v>
      </c>
      <c r="E157" s="12">
        <v>427148.07163238828</v>
      </c>
      <c r="F157" s="12">
        <v>421026.04878984095</v>
      </c>
      <c r="G157" s="12">
        <v>457934.14412176854</v>
      </c>
      <c r="H157" s="12">
        <v>460013.11575958418</v>
      </c>
      <c r="I157" s="12">
        <v>461624.59989765816</v>
      </c>
      <c r="J157" s="12">
        <v>455197.04676013999</v>
      </c>
      <c r="K157" s="12">
        <v>433525.38435780758</v>
      </c>
      <c r="L157" s="12">
        <v>412279.29776604456</v>
      </c>
      <c r="M157" s="12">
        <v>439384.6190728161</v>
      </c>
      <c r="N157" s="12">
        <v>407947.66370634793</v>
      </c>
      <c r="P157" s="11" t="s">
        <v>7</v>
      </c>
    </row>
    <row r="158" spans="1:16" x14ac:dyDescent="0.2">
      <c r="A158" s="2" t="s">
        <v>8</v>
      </c>
      <c r="B158" s="12">
        <v>1098400.2845039056</v>
      </c>
      <c r="C158" s="12">
        <v>880581.51948287641</v>
      </c>
      <c r="D158" s="12">
        <v>855709.39039329952</v>
      </c>
      <c r="E158" s="12">
        <v>818806.94719111954</v>
      </c>
      <c r="F158" s="12">
        <v>821846.10389958986</v>
      </c>
      <c r="G158" s="12">
        <v>866235.87709409744</v>
      </c>
      <c r="H158" s="12">
        <v>856416.82296172704</v>
      </c>
      <c r="I158" s="12">
        <v>853999.54457320808</v>
      </c>
      <c r="J158" s="12">
        <v>858421.56231130264</v>
      </c>
      <c r="K158" s="12">
        <v>829697.706731254</v>
      </c>
      <c r="L158" s="12">
        <v>859845.56690497498</v>
      </c>
      <c r="M158" s="12">
        <v>852546.08371561905</v>
      </c>
      <c r="N158" s="12">
        <v>818501.3613884768</v>
      </c>
      <c r="P158" s="11" t="s">
        <v>8</v>
      </c>
    </row>
    <row r="159" spans="1:16" x14ac:dyDescent="0.2">
      <c r="A159" s="2" t="s">
        <v>9</v>
      </c>
      <c r="B159" s="12">
        <v>913226.108846377</v>
      </c>
      <c r="C159" s="12">
        <v>730254.77040936402</v>
      </c>
      <c r="D159" s="12">
        <v>703808.8173387947</v>
      </c>
      <c r="E159" s="12">
        <v>670263.25640891225</v>
      </c>
      <c r="F159" s="12">
        <v>680288.3487717571</v>
      </c>
      <c r="G159" s="12">
        <v>715205.16083043267</v>
      </c>
      <c r="H159" s="12">
        <v>707853.78350747027</v>
      </c>
      <c r="I159" s="12">
        <v>683397.56491949898</v>
      </c>
      <c r="J159" s="12">
        <v>674271.53262109356</v>
      </c>
      <c r="K159" s="12">
        <v>680584.9919535541</v>
      </c>
      <c r="L159" s="12">
        <v>683598.32532058214</v>
      </c>
      <c r="M159" s="12">
        <v>679950.13567735255</v>
      </c>
      <c r="N159" s="12">
        <v>630673.09631086397</v>
      </c>
      <c r="P159" s="11" t="s">
        <v>9</v>
      </c>
    </row>
    <row r="160" spans="1:16" x14ac:dyDescent="0.2">
      <c r="A160" s="2" t="s">
        <v>10</v>
      </c>
      <c r="B160" s="12">
        <v>505350.43372705649</v>
      </c>
      <c r="C160" s="12">
        <v>386625.72299153847</v>
      </c>
      <c r="D160" s="12">
        <v>387972.52477905969</v>
      </c>
      <c r="E160" s="12">
        <v>368467.65043315629</v>
      </c>
      <c r="F160" s="12">
        <v>325272.17674650362</v>
      </c>
      <c r="G160" s="12">
        <v>376677.38218830596</v>
      </c>
      <c r="H160" s="12">
        <v>387970.62770945526</v>
      </c>
      <c r="I160" s="12">
        <v>388606.24603051657</v>
      </c>
      <c r="J160" s="12">
        <v>389224.75476506655</v>
      </c>
      <c r="K160" s="12">
        <v>375331.19354173547</v>
      </c>
      <c r="L160" s="12">
        <v>388967.96247356484</v>
      </c>
      <c r="M160" s="12">
        <v>388714.38624228886</v>
      </c>
      <c r="N160" s="12">
        <v>366776.82318473118</v>
      </c>
      <c r="P160" s="11" t="s">
        <v>10</v>
      </c>
    </row>
    <row r="161" spans="1:16" x14ac:dyDescent="0.2">
      <c r="A161" s="3" t="s">
        <v>36</v>
      </c>
      <c r="B161" s="6">
        <v>5983331.2616299652</v>
      </c>
      <c r="C161" s="6">
        <v>4852981.5490547856</v>
      </c>
      <c r="D161" s="6">
        <v>4731045.7731668511</v>
      </c>
      <c r="E161" s="6">
        <v>4494594.82511771</v>
      </c>
      <c r="F161" s="6">
        <v>4473463.5603973502</v>
      </c>
      <c r="G161" s="6">
        <v>4770345.305369406</v>
      </c>
      <c r="H161" s="6">
        <v>4760710.2994876364</v>
      </c>
      <c r="I161" s="6">
        <v>4762482.823088197</v>
      </c>
      <c r="J161" s="6">
        <v>4736952.3595388634</v>
      </c>
      <c r="K161" s="6">
        <v>4637619.05105743</v>
      </c>
      <c r="L161" s="6">
        <v>4670482.8934509475</v>
      </c>
      <c r="M161" s="6">
        <v>4736797.5098870564</v>
      </c>
      <c r="N161" s="6">
        <v>4422926.416762202</v>
      </c>
      <c r="P161" s="11" t="s">
        <v>61</v>
      </c>
    </row>
    <row r="162" spans="1:16" x14ac:dyDescent="0.2">
      <c r="A162" s="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24"/>
      <c r="M162" s="24"/>
      <c r="N162" s="24"/>
    </row>
    <row r="163" spans="1:16" x14ac:dyDescent="0.2">
      <c r="A163" s="4" t="s">
        <v>53</v>
      </c>
      <c r="B163" s="29" t="s">
        <v>94</v>
      </c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1"/>
    </row>
    <row r="164" spans="1:16" x14ac:dyDescent="0.2">
      <c r="A164" s="2" t="s">
        <v>2</v>
      </c>
      <c r="B164" s="12">
        <f>B177+B190</f>
        <v>309128.28723793791</v>
      </c>
      <c r="C164" s="12">
        <f t="shared" ref="C164:N164" si="12">C177+C190</f>
        <v>289895.24299922987</v>
      </c>
      <c r="D164" s="12">
        <f t="shared" si="12"/>
        <v>284372.30295088474</v>
      </c>
      <c r="E164" s="12">
        <f t="shared" si="12"/>
        <v>288493.04562522221</v>
      </c>
      <c r="F164" s="12">
        <f t="shared" si="12"/>
        <v>287192.36078687815</v>
      </c>
      <c r="G164" s="12">
        <f t="shared" si="12"/>
        <v>278352.13857228181</v>
      </c>
      <c r="H164" s="27">
        <f t="shared" si="12"/>
        <v>0</v>
      </c>
      <c r="I164" s="27">
        <f t="shared" si="12"/>
        <v>0</v>
      </c>
      <c r="J164" s="27">
        <f t="shared" si="12"/>
        <v>0</v>
      </c>
      <c r="K164" s="27">
        <f t="shared" si="12"/>
        <v>0</v>
      </c>
      <c r="L164" s="27">
        <f t="shared" si="12"/>
        <v>0</v>
      </c>
      <c r="M164" s="27">
        <f t="shared" si="12"/>
        <v>0</v>
      </c>
      <c r="N164" s="27">
        <f t="shared" si="12"/>
        <v>0</v>
      </c>
    </row>
    <row r="165" spans="1:16" x14ac:dyDescent="0.2">
      <c r="A165" s="2" t="s">
        <v>3</v>
      </c>
      <c r="B165" s="12">
        <f t="shared" ref="B165:N174" si="13">B178+B191</f>
        <v>1059791.8620507016</v>
      </c>
      <c r="C165" s="12">
        <f t="shared" si="13"/>
        <v>982768.93710585916</v>
      </c>
      <c r="D165" s="12">
        <f t="shared" si="13"/>
        <v>989555.04611644591</v>
      </c>
      <c r="E165" s="12">
        <f t="shared" si="13"/>
        <v>982036.42225701909</v>
      </c>
      <c r="F165" s="12">
        <f t="shared" si="13"/>
        <v>1026426.4934722597</v>
      </c>
      <c r="G165" s="12">
        <f t="shared" si="13"/>
        <v>1020871.7792950224</v>
      </c>
      <c r="H165" s="27">
        <f t="shared" si="13"/>
        <v>0</v>
      </c>
      <c r="I165" s="27">
        <f t="shared" si="13"/>
        <v>0</v>
      </c>
      <c r="J165" s="27">
        <f t="shared" si="13"/>
        <v>0</v>
      </c>
      <c r="K165" s="27">
        <f t="shared" si="13"/>
        <v>0</v>
      </c>
      <c r="L165" s="27">
        <f t="shared" si="13"/>
        <v>0</v>
      </c>
      <c r="M165" s="27">
        <f t="shared" si="13"/>
        <v>0</v>
      </c>
      <c r="N165" s="27">
        <f t="shared" si="13"/>
        <v>0</v>
      </c>
    </row>
    <row r="166" spans="1:16" x14ac:dyDescent="0.2">
      <c r="A166" s="2" t="s">
        <v>4</v>
      </c>
      <c r="B166" s="12">
        <f t="shared" si="13"/>
        <v>29201.025881732661</v>
      </c>
      <c r="C166" s="12">
        <f t="shared" si="13"/>
        <v>27347.895526345666</v>
      </c>
      <c r="D166" s="12">
        <f t="shared" si="13"/>
        <v>26878.558833169453</v>
      </c>
      <c r="E166" s="12">
        <f t="shared" si="13"/>
        <v>27744.845579135559</v>
      </c>
      <c r="F166" s="12">
        <f t="shared" si="13"/>
        <v>27677.177277989766</v>
      </c>
      <c r="G166" s="12">
        <f t="shared" si="13"/>
        <v>27541.799415930487</v>
      </c>
      <c r="H166" s="27">
        <f t="shared" si="13"/>
        <v>0</v>
      </c>
      <c r="I166" s="27">
        <f t="shared" si="13"/>
        <v>0</v>
      </c>
      <c r="J166" s="27">
        <f t="shared" si="13"/>
        <v>0</v>
      </c>
      <c r="K166" s="27">
        <f t="shared" si="13"/>
        <v>0</v>
      </c>
      <c r="L166" s="27">
        <f t="shared" si="13"/>
        <v>0</v>
      </c>
      <c r="M166" s="27">
        <f t="shared" si="13"/>
        <v>0</v>
      </c>
      <c r="N166" s="27">
        <f t="shared" si="13"/>
        <v>0</v>
      </c>
    </row>
    <row r="167" spans="1:16" x14ac:dyDescent="0.2">
      <c r="A167" s="2" t="s">
        <v>35</v>
      </c>
      <c r="B167" s="12">
        <f t="shared" si="13"/>
        <v>332930.67635102849</v>
      </c>
      <c r="C167" s="12">
        <f t="shared" si="13"/>
        <v>320819.78765920462</v>
      </c>
      <c r="D167" s="12">
        <f t="shared" si="13"/>
        <v>276808.60125698993</v>
      </c>
      <c r="E167" s="12">
        <f t="shared" si="13"/>
        <v>300830.63335620309</v>
      </c>
      <c r="F167" s="12">
        <f t="shared" si="13"/>
        <v>310824.58059784176</v>
      </c>
      <c r="G167" s="12">
        <f t="shared" si="13"/>
        <v>298753.30037229566</v>
      </c>
      <c r="H167" s="27">
        <f t="shared" si="13"/>
        <v>0</v>
      </c>
      <c r="I167" s="27">
        <f t="shared" si="13"/>
        <v>0</v>
      </c>
      <c r="J167" s="27">
        <f t="shared" si="13"/>
        <v>0</v>
      </c>
      <c r="K167" s="27">
        <f t="shared" si="13"/>
        <v>0</v>
      </c>
      <c r="L167" s="27">
        <f t="shared" si="13"/>
        <v>0</v>
      </c>
      <c r="M167" s="27">
        <f t="shared" si="13"/>
        <v>0</v>
      </c>
      <c r="N167" s="27">
        <f t="shared" si="13"/>
        <v>0</v>
      </c>
    </row>
    <row r="168" spans="1:16" x14ac:dyDescent="0.2">
      <c r="A168" s="2" t="s">
        <v>5</v>
      </c>
      <c r="B168" s="12">
        <f t="shared" si="13"/>
        <v>838345.89827980427</v>
      </c>
      <c r="C168" s="12">
        <f t="shared" si="13"/>
        <v>775749.04883333086</v>
      </c>
      <c r="D168" s="12">
        <f t="shared" si="13"/>
        <v>722211.2685699577</v>
      </c>
      <c r="E168" s="12">
        <f t="shared" si="13"/>
        <v>780166.39714288549</v>
      </c>
      <c r="F168" s="12">
        <f t="shared" si="13"/>
        <v>786000.50990409823</v>
      </c>
      <c r="G168" s="12">
        <f t="shared" si="13"/>
        <v>774473.88278385671</v>
      </c>
      <c r="H168" s="27">
        <f t="shared" si="13"/>
        <v>0</v>
      </c>
      <c r="I168" s="27">
        <f t="shared" si="13"/>
        <v>0</v>
      </c>
      <c r="J168" s="27">
        <f t="shared" si="13"/>
        <v>0</v>
      </c>
      <c r="K168" s="27">
        <f t="shared" si="13"/>
        <v>0</v>
      </c>
      <c r="L168" s="27">
        <f t="shared" si="13"/>
        <v>0</v>
      </c>
      <c r="M168" s="27">
        <f t="shared" si="13"/>
        <v>0</v>
      </c>
      <c r="N168" s="27">
        <f t="shared" si="13"/>
        <v>0</v>
      </c>
    </row>
    <row r="169" spans="1:16" x14ac:dyDescent="0.2">
      <c r="A169" s="2" t="s">
        <v>6</v>
      </c>
      <c r="B169" s="12">
        <f t="shared" si="13"/>
        <v>890441.72843707539</v>
      </c>
      <c r="C169" s="12">
        <f t="shared" si="13"/>
        <v>832994.54580900434</v>
      </c>
      <c r="D169" s="12">
        <f t="shared" si="13"/>
        <v>828891.39483902114</v>
      </c>
      <c r="E169" s="12">
        <f t="shared" si="13"/>
        <v>834250.49555114331</v>
      </c>
      <c r="F169" s="12">
        <f t="shared" si="13"/>
        <v>833193.22403521661</v>
      </c>
      <c r="G169" s="12">
        <f t="shared" si="13"/>
        <v>831352.31744606816</v>
      </c>
      <c r="H169" s="27">
        <f t="shared" si="13"/>
        <v>0</v>
      </c>
      <c r="I169" s="27">
        <f t="shared" si="13"/>
        <v>0</v>
      </c>
      <c r="J169" s="27">
        <f t="shared" si="13"/>
        <v>0</v>
      </c>
      <c r="K169" s="27">
        <f t="shared" si="13"/>
        <v>0</v>
      </c>
      <c r="L169" s="27">
        <f t="shared" si="13"/>
        <v>0</v>
      </c>
      <c r="M169" s="27">
        <f t="shared" si="13"/>
        <v>0</v>
      </c>
      <c r="N169" s="27">
        <f t="shared" si="13"/>
        <v>0</v>
      </c>
    </row>
    <row r="170" spans="1:16" x14ac:dyDescent="0.2">
      <c r="A170" s="2" t="s">
        <v>7</v>
      </c>
      <c r="B170" s="12">
        <f t="shared" si="13"/>
        <v>678245.60757507896</v>
      </c>
      <c r="C170" s="12">
        <f t="shared" si="13"/>
        <v>620645.28516302991</v>
      </c>
      <c r="D170" s="12">
        <f t="shared" si="13"/>
        <v>595594.75564180035</v>
      </c>
      <c r="E170" s="12">
        <f t="shared" si="13"/>
        <v>607305.02806175058</v>
      </c>
      <c r="F170" s="12">
        <f t="shared" si="13"/>
        <v>613688.29467824288</v>
      </c>
      <c r="G170" s="12">
        <f t="shared" si="13"/>
        <v>611052.66286609473</v>
      </c>
      <c r="H170" s="27">
        <f t="shared" si="13"/>
        <v>0</v>
      </c>
      <c r="I170" s="27">
        <f t="shared" si="13"/>
        <v>0</v>
      </c>
      <c r="J170" s="27">
        <f t="shared" si="13"/>
        <v>0</v>
      </c>
      <c r="K170" s="27">
        <f t="shared" si="13"/>
        <v>0</v>
      </c>
      <c r="L170" s="27">
        <f t="shared" si="13"/>
        <v>0</v>
      </c>
      <c r="M170" s="27">
        <f t="shared" si="13"/>
        <v>0</v>
      </c>
      <c r="N170" s="27">
        <f t="shared" si="13"/>
        <v>0</v>
      </c>
    </row>
    <row r="171" spans="1:16" x14ac:dyDescent="0.2">
      <c r="A171" s="2" t="s">
        <v>8</v>
      </c>
      <c r="B171" s="12">
        <f t="shared" si="13"/>
        <v>1158517.6768847439</v>
      </c>
      <c r="C171" s="12">
        <f t="shared" si="13"/>
        <v>1084095.83468924</v>
      </c>
      <c r="D171" s="12">
        <f t="shared" si="13"/>
        <v>1152205.9328176233</v>
      </c>
      <c r="E171" s="12">
        <f t="shared" si="13"/>
        <v>1123382.2254828832</v>
      </c>
      <c r="F171" s="12">
        <f t="shared" si="13"/>
        <v>1024185.4747473279</v>
      </c>
      <c r="G171" s="12">
        <f t="shared" si="13"/>
        <v>1062812.6821518065</v>
      </c>
      <c r="H171" s="27">
        <f t="shared" si="13"/>
        <v>0</v>
      </c>
      <c r="I171" s="27">
        <f t="shared" si="13"/>
        <v>0</v>
      </c>
      <c r="J171" s="27">
        <f t="shared" si="13"/>
        <v>0</v>
      </c>
      <c r="K171" s="27">
        <f t="shared" si="13"/>
        <v>0</v>
      </c>
      <c r="L171" s="27">
        <f t="shared" si="13"/>
        <v>0</v>
      </c>
      <c r="M171" s="27">
        <f t="shared" si="13"/>
        <v>0</v>
      </c>
      <c r="N171" s="27">
        <f t="shared" si="13"/>
        <v>0</v>
      </c>
    </row>
    <row r="172" spans="1:16" x14ac:dyDescent="0.2">
      <c r="A172" s="2" t="s">
        <v>9</v>
      </c>
      <c r="B172" s="12">
        <f t="shared" si="13"/>
        <v>1015948.6380050078</v>
      </c>
      <c r="C172" s="12">
        <f t="shared" si="13"/>
        <v>948961.0201939923</v>
      </c>
      <c r="D172" s="12">
        <f t="shared" si="13"/>
        <v>945542.25762218062</v>
      </c>
      <c r="E172" s="12">
        <f t="shared" si="13"/>
        <v>938346.72526906454</v>
      </c>
      <c r="F172" s="12">
        <f t="shared" si="13"/>
        <v>940011.53021614417</v>
      </c>
      <c r="G172" s="12">
        <f t="shared" si="13"/>
        <v>928029.35783697991</v>
      </c>
      <c r="H172" s="27">
        <f t="shared" si="13"/>
        <v>0</v>
      </c>
      <c r="I172" s="27">
        <f t="shared" si="13"/>
        <v>0</v>
      </c>
      <c r="J172" s="27">
        <f t="shared" si="13"/>
        <v>0</v>
      </c>
      <c r="K172" s="27">
        <f t="shared" si="13"/>
        <v>0</v>
      </c>
      <c r="L172" s="27">
        <f t="shared" si="13"/>
        <v>0</v>
      </c>
      <c r="M172" s="27">
        <f t="shared" si="13"/>
        <v>0</v>
      </c>
      <c r="N172" s="27">
        <f t="shared" si="13"/>
        <v>0</v>
      </c>
    </row>
    <row r="173" spans="1:16" x14ac:dyDescent="0.2">
      <c r="A173" s="2" t="s">
        <v>10</v>
      </c>
      <c r="B173" s="12">
        <f t="shared" si="13"/>
        <v>583754.33520454238</v>
      </c>
      <c r="C173" s="12">
        <f t="shared" si="13"/>
        <v>561554.63219174382</v>
      </c>
      <c r="D173" s="12">
        <f t="shared" si="13"/>
        <v>587436.39569712104</v>
      </c>
      <c r="E173" s="12">
        <f t="shared" si="13"/>
        <v>575525.85872891208</v>
      </c>
      <c r="F173" s="12">
        <f t="shared" si="13"/>
        <v>593072.25715176587</v>
      </c>
      <c r="G173" s="12">
        <f t="shared" si="13"/>
        <v>600473.66163823544</v>
      </c>
      <c r="H173" s="27">
        <f t="shared" si="13"/>
        <v>0</v>
      </c>
      <c r="I173" s="27">
        <f t="shared" si="13"/>
        <v>0</v>
      </c>
      <c r="J173" s="27">
        <f t="shared" si="13"/>
        <v>0</v>
      </c>
      <c r="K173" s="27">
        <f t="shared" si="13"/>
        <v>0</v>
      </c>
      <c r="L173" s="27">
        <f t="shared" si="13"/>
        <v>0</v>
      </c>
      <c r="M173" s="27">
        <f t="shared" si="13"/>
        <v>0</v>
      </c>
      <c r="N173" s="27">
        <f t="shared" si="13"/>
        <v>0</v>
      </c>
    </row>
    <row r="174" spans="1:16" x14ac:dyDescent="0.2">
      <c r="A174" s="3" t="s">
        <v>36</v>
      </c>
      <c r="B174" s="6">
        <f t="shared" si="13"/>
        <v>6896305.7359076533</v>
      </c>
      <c r="C174" s="6">
        <f t="shared" si="13"/>
        <v>6444832.230170981</v>
      </c>
      <c r="D174" s="6">
        <f t="shared" si="13"/>
        <v>6409496.5143451933</v>
      </c>
      <c r="E174" s="6">
        <f t="shared" si="13"/>
        <v>6458081.6770542189</v>
      </c>
      <c r="F174" s="6">
        <f t="shared" si="13"/>
        <v>6442271.9028677642</v>
      </c>
      <c r="G174" s="6">
        <f t="shared" si="13"/>
        <v>6433713.5823785719</v>
      </c>
      <c r="H174" s="38">
        <f t="shared" si="13"/>
        <v>0</v>
      </c>
      <c r="I174" s="38">
        <f t="shared" si="13"/>
        <v>0</v>
      </c>
      <c r="J174" s="38">
        <f t="shared" si="13"/>
        <v>0</v>
      </c>
      <c r="K174" s="38">
        <f t="shared" si="13"/>
        <v>0</v>
      </c>
      <c r="L174" s="38">
        <f t="shared" si="13"/>
        <v>0</v>
      </c>
      <c r="M174" s="38">
        <f t="shared" si="13"/>
        <v>0</v>
      </c>
      <c r="N174" s="38">
        <f t="shared" si="13"/>
        <v>0</v>
      </c>
    </row>
    <row r="175" spans="1:16" x14ac:dyDescent="0.2">
      <c r="B175" s="13"/>
      <c r="C175" s="13"/>
      <c r="D175" s="13"/>
      <c r="F175" s="13"/>
      <c r="G175" s="13"/>
      <c r="I175" s="13"/>
      <c r="J175" s="13"/>
      <c r="K175" s="13"/>
      <c r="L175" s="13"/>
      <c r="M175" s="13"/>
      <c r="N175" s="13"/>
    </row>
    <row r="176" spans="1:16" x14ac:dyDescent="0.2">
      <c r="A176" s="4" t="s">
        <v>54</v>
      </c>
      <c r="B176" s="29" t="s">
        <v>94</v>
      </c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1"/>
    </row>
    <row r="177" spans="1:14" x14ac:dyDescent="0.2">
      <c r="A177" s="2" t="s">
        <v>2</v>
      </c>
      <c r="B177" s="12">
        <v>76446.074609164411</v>
      </c>
      <c r="C177" s="12">
        <v>69527.248717075476</v>
      </c>
      <c r="D177" s="12">
        <v>67914.062339622644</v>
      </c>
      <c r="E177" s="12">
        <v>73884.062179016182</v>
      </c>
      <c r="F177" s="12">
        <v>73818.046334605882</v>
      </c>
      <c r="G177" s="12">
        <v>68490.040808478661</v>
      </c>
      <c r="H177" s="12"/>
      <c r="I177" s="12"/>
      <c r="J177" s="12"/>
      <c r="K177" s="12"/>
      <c r="L177" s="12"/>
      <c r="M177" s="12"/>
      <c r="N177" s="12"/>
    </row>
    <row r="178" spans="1:14" x14ac:dyDescent="0.2">
      <c r="A178" s="2" t="s">
        <v>3</v>
      </c>
      <c r="B178" s="12">
        <v>281657.87404355116</v>
      </c>
      <c r="C178" s="12">
        <v>254436.12507593457</v>
      </c>
      <c r="D178" s="12">
        <v>252522.86839010817</v>
      </c>
      <c r="E178" s="12">
        <v>261943.54528633502</v>
      </c>
      <c r="F178" s="12">
        <v>271191.98669748055</v>
      </c>
      <c r="G178" s="12">
        <v>249944.80810259818</v>
      </c>
      <c r="H178" s="12"/>
      <c r="I178" s="12"/>
      <c r="J178" s="12"/>
      <c r="K178" s="12"/>
      <c r="L178" s="12"/>
      <c r="M178" s="12"/>
      <c r="N178" s="12"/>
    </row>
    <row r="179" spans="1:14" x14ac:dyDescent="0.2">
      <c r="A179" s="2" t="s">
        <v>4</v>
      </c>
      <c r="B179" s="12">
        <v>11142.053378283466</v>
      </c>
      <c r="C179" s="12">
        <v>10399.254483307581</v>
      </c>
      <c r="D179" s="12">
        <v>10086.305192676875</v>
      </c>
      <c r="E179" s="12">
        <v>10822.460098053951</v>
      </c>
      <c r="F179" s="12">
        <v>10840.424919230229</v>
      </c>
      <c r="G179" s="12">
        <v>10485.176991150442</v>
      </c>
      <c r="H179" s="12"/>
      <c r="I179" s="12"/>
      <c r="J179" s="12"/>
      <c r="K179" s="12"/>
      <c r="L179" s="12"/>
      <c r="M179" s="12"/>
      <c r="N179" s="12"/>
    </row>
    <row r="180" spans="1:14" x14ac:dyDescent="0.2">
      <c r="A180" s="2" t="s">
        <v>35</v>
      </c>
      <c r="B180" s="12">
        <v>75814.077689385434</v>
      </c>
      <c r="C180" s="12">
        <v>68436.398743523547</v>
      </c>
      <c r="D180" s="12">
        <v>66683.186180861929</v>
      </c>
      <c r="E180" s="12">
        <v>69110.036023976965</v>
      </c>
      <c r="F180" s="12">
        <v>71354.997333216743</v>
      </c>
      <c r="G180" s="12">
        <v>64190.532609105256</v>
      </c>
      <c r="H180" s="12"/>
      <c r="I180" s="12"/>
      <c r="J180" s="12"/>
      <c r="K180" s="12"/>
      <c r="L180" s="12"/>
      <c r="M180" s="12"/>
      <c r="N180" s="12"/>
    </row>
    <row r="181" spans="1:14" x14ac:dyDescent="0.2">
      <c r="A181" s="2" t="s">
        <v>5</v>
      </c>
      <c r="B181" s="12">
        <v>214409.79502662987</v>
      </c>
      <c r="C181" s="12">
        <v>193208.07297275169</v>
      </c>
      <c r="D181" s="12">
        <v>189039.0753876337</v>
      </c>
      <c r="E181" s="12">
        <v>203084.09108445459</v>
      </c>
      <c r="F181" s="12">
        <v>204238.56816469517</v>
      </c>
      <c r="G181" s="12">
        <v>192530.38425123779</v>
      </c>
      <c r="H181" s="12"/>
      <c r="I181" s="12"/>
      <c r="J181" s="12"/>
      <c r="K181" s="12"/>
      <c r="L181" s="12"/>
      <c r="M181" s="12"/>
      <c r="N181" s="12"/>
    </row>
    <row r="182" spans="1:14" x14ac:dyDescent="0.2">
      <c r="A182" s="2" t="s">
        <v>6</v>
      </c>
      <c r="B182" s="12">
        <v>227387.23479478684</v>
      </c>
      <c r="C182" s="12">
        <v>205694.30531274513</v>
      </c>
      <c r="D182" s="12">
        <v>205053.18420962905</v>
      </c>
      <c r="E182" s="12">
        <v>218371.03945666109</v>
      </c>
      <c r="F182" s="12">
        <v>217113.36504457818</v>
      </c>
      <c r="G182" s="12">
        <v>205892.50887762831</v>
      </c>
      <c r="H182" s="12"/>
      <c r="I182" s="12"/>
      <c r="J182" s="12"/>
      <c r="K182" s="12"/>
      <c r="L182" s="12"/>
      <c r="M182" s="12"/>
      <c r="N182" s="12"/>
    </row>
    <row r="183" spans="1:14" x14ac:dyDescent="0.2">
      <c r="A183" s="2" t="s">
        <v>7</v>
      </c>
      <c r="B183" s="12">
        <v>179220.36354240435</v>
      </c>
      <c r="C183" s="12">
        <v>159357.50834401359</v>
      </c>
      <c r="D183" s="12">
        <v>156175.2423787532</v>
      </c>
      <c r="E183" s="12">
        <v>162210.55246710806</v>
      </c>
      <c r="F183" s="12">
        <v>166042.87852135621</v>
      </c>
      <c r="G183" s="12">
        <v>158408.32167187519</v>
      </c>
      <c r="H183" s="12"/>
      <c r="I183" s="12"/>
      <c r="J183" s="12"/>
      <c r="K183" s="12"/>
      <c r="L183" s="12"/>
      <c r="M183" s="12"/>
      <c r="N183" s="12"/>
    </row>
    <row r="184" spans="1:14" x14ac:dyDescent="0.2">
      <c r="A184" s="2" t="s">
        <v>8</v>
      </c>
      <c r="B184" s="12">
        <v>310204.75843688101</v>
      </c>
      <c r="C184" s="12">
        <v>274377.21320737712</v>
      </c>
      <c r="D184" s="12">
        <v>279766.52456789411</v>
      </c>
      <c r="E184" s="12">
        <v>295021.75924646942</v>
      </c>
      <c r="F184" s="12">
        <v>293703.72180241306</v>
      </c>
      <c r="G184" s="12">
        <v>281224.16645321855</v>
      </c>
      <c r="H184" s="12"/>
      <c r="I184" s="12"/>
      <c r="J184" s="12"/>
      <c r="K184" s="12"/>
      <c r="L184" s="12"/>
      <c r="M184" s="12"/>
      <c r="N184" s="12"/>
    </row>
    <row r="185" spans="1:14" x14ac:dyDescent="0.2">
      <c r="A185" s="2" t="s">
        <v>9</v>
      </c>
      <c r="B185" s="12">
        <v>251574.44047451857</v>
      </c>
      <c r="C185" s="12">
        <v>228230.5668789465</v>
      </c>
      <c r="D185" s="12">
        <v>229369.49905608385</v>
      </c>
      <c r="E185" s="12">
        <v>241016.56590710732</v>
      </c>
      <c r="F185" s="12">
        <v>239739.95612979491</v>
      </c>
      <c r="G185" s="12">
        <v>224842.8004326981</v>
      </c>
      <c r="H185" s="12"/>
      <c r="I185" s="12"/>
      <c r="J185" s="12"/>
      <c r="K185" s="12"/>
      <c r="L185" s="12"/>
      <c r="M185" s="12"/>
      <c r="N185" s="12"/>
    </row>
    <row r="186" spans="1:14" x14ac:dyDescent="0.2">
      <c r="A186" s="2" t="s">
        <v>10</v>
      </c>
      <c r="B186" s="12">
        <v>163940.73094242523</v>
      </c>
      <c r="C186" s="12">
        <v>151439.66988651507</v>
      </c>
      <c r="D186" s="12">
        <v>158337.46107225964</v>
      </c>
      <c r="E186" s="12">
        <v>159978.28247846189</v>
      </c>
      <c r="F186" s="12">
        <v>168253.74295354891</v>
      </c>
      <c r="G186" s="12">
        <v>159694.53749758122</v>
      </c>
      <c r="H186" s="12"/>
      <c r="I186" s="12"/>
      <c r="J186" s="12"/>
      <c r="K186" s="12"/>
      <c r="L186" s="12"/>
      <c r="M186" s="12"/>
      <c r="N186" s="12"/>
    </row>
    <row r="187" spans="1:14" x14ac:dyDescent="0.2">
      <c r="A187" s="3" t="s">
        <v>36</v>
      </c>
      <c r="B187" s="6">
        <v>1791797.4029380304</v>
      </c>
      <c r="C187" s="6">
        <v>1615106.3636221902</v>
      </c>
      <c r="D187" s="6">
        <v>1614947.4087755233</v>
      </c>
      <c r="E187" s="6">
        <v>1695442.3942276449</v>
      </c>
      <c r="F187" s="6">
        <v>1716297.6879009199</v>
      </c>
      <c r="G187" s="6">
        <v>1615703.2776955715</v>
      </c>
      <c r="H187" s="6"/>
      <c r="I187" s="6"/>
      <c r="J187" s="6"/>
      <c r="K187" s="6"/>
      <c r="L187" s="6"/>
      <c r="M187" s="6"/>
      <c r="N187" s="6"/>
    </row>
    <row r="188" spans="1:14" x14ac:dyDescent="0.2">
      <c r="A188" s="20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r="189" spans="1:14" x14ac:dyDescent="0.2">
      <c r="A189" s="4" t="s">
        <v>55</v>
      </c>
      <c r="B189" s="29" t="s">
        <v>94</v>
      </c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1"/>
    </row>
    <row r="190" spans="1:14" x14ac:dyDescent="0.2">
      <c r="A190" s="2" t="s">
        <v>2</v>
      </c>
      <c r="B190" s="12">
        <v>232682.2126287735</v>
      </c>
      <c r="C190" s="12">
        <v>220367.9942821544</v>
      </c>
      <c r="D190" s="12">
        <v>216458.2406112621</v>
      </c>
      <c r="E190" s="12">
        <v>214608.98344620602</v>
      </c>
      <c r="F190" s="12">
        <v>213374.31445227226</v>
      </c>
      <c r="G190" s="12">
        <v>209862.09776380315</v>
      </c>
      <c r="H190" s="12"/>
      <c r="I190" s="12"/>
      <c r="J190" s="12"/>
      <c r="K190" s="12"/>
      <c r="L190" s="12"/>
      <c r="M190" s="12"/>
      <c r="N190" s="12"/>
    </row>
    <row r="191" spans="1:14" x14ac:dyDescent="0.2">
      <c r="A191" s="2" t="s">
        <v>3</v>
      </c>
      <c r="B191" s="12">
        <v>778133.98800715047</v>
      </c>
      <c r="C191" s="12">
        <v>728332.81202992459</v>
      </c>
      <c r="D191" s="12">
        <v>737032.17772633769</v>
      </c>
      <c r="E191" s="12">
        <v>720092.87697068404</v>
      </c>
      <c r="F191" s="12">
        <v>755234.50677477918</v>
      </c>
      <c r="G191" s="12">
        <v>770926.97119242419</v>
      </c>
      <c r="H191" s="12"/>
      <c r="I191" s="12"/>
      <c r="J191" s="12"/>
      <c r="K191" s="12"/>
      <c r="L191" s="12"/>
      <c r="M191" s="12"/>
      <c r="N191" s="12"/>
    </row>
    <row r="192" spans="1:14" x14ac:dyDescent="0.2">
      <c r="A192" s="2" t="s">
        <v>4</v>
      </c>
      <c r="B192" s="12">
        <v>18058.972503449193</v>
      </c>
      <c r="C192" s="12">
        <v>16948.641043038086</v>
      </c>
      <c r="D192" s="12">
        <v>16792.253640492578</v>
      </c>
      <c r="E192" s="12">
        <v>16922.385481081608</v>
      </c>
      <c r="F192" s="12">
        <v>16836.752358759535</v>
      </c>
      <c r="G192" s="12">
        <v>17056.622424780046</v>
      </c>
      <c r="H192" s="12"/>
      <c r="I192" s="12"/>
      <c r="J192" s="12"/>
      <c r="K192" s="12"/>
      <c r="L192" s="12"/>
      <c r="M192" s="12"/>
      <c r="N192" s="12"/>
    </row>
    <row r="193" spans="1:14" x14ac:dyDescent="0.2">
      <c r="A193" s="2" t="s">
        <v>35</v>
      </c>
      <c r="B193" s="12">
        <v>257116.59866164305</v>
      </c>
      <c r="C193" s="12">
        <v>252383.38891568108</v>
      </c>
      <c r="D193" s="12">
        <v>210125.415076128</v>
      </c>
      <c r="E193" s="12">
        <v>231720.59733222611</v>
      </c>
      <c r="F193" s="12">
        <v>239469.58326462502</v>
      </c>
      <c r="G193" s="12">
        <v>234562.76776319041</v>
      </c>
      <c r="H193" s="12"/>
      <c r="I193" s="12"/>
      <c r="J193" s="12"/>
      <c r="K193" s="12"/>
      <c r="L193" s="12"/>
      <c r="M193" s="12"/>
      <c r="N193" s="12"/>
    </row>
    <row r="194" spans="1:14" x14ac:dyDescent="0.2">
      <c r="A194" s="2" t="s">
        <v>5</v>
      </c>
      <c r="B194" s="12">
        <v>623936.10325317434</v>
      </c>
      <c r="C194" s="12">
        <v>582540.97586057917</v>
      </c>
      <c r="D194" s="12">
        <v>533172.19318232406</v>
      </c>
      <c r="E194" s="12">
        <v>577082.30605843093</v>
      </c>
      <c r="F194" s="12">
        <v>581761.94173940306</v>
      </c>
      <c r="G194" s="12">
        <v>581943.49853261886</v>
      </c>
      <c r="H194" s="12"/>
      <c r="I194" s="12"/>
      <c r="J194" s="12"/>
      <c r="K194" s="12"/>
      <c r="L194" s="12"/>
      <c r="M194" s="12"/>
      <c r="N194" s="12"/>
    </row>
    <row r="195" spans="1:14" x14ac:dyDescent="0.2">
      <c r="A195" s="2" t="s">
        <v>6</v>
      </c>
      <c r="B195" s="12">
        <v>663054.49364228849</v>
      </c>
      <c r="C195" s="12">
        <v>627300.24049625918</v>
      </c>
      <c r="D195" s="12">
        <v>623838.21062939207</v>
      </c>
      <c r="E195" s="12">
        <v>615879.45609448222</v>
      </c>
      <c r="F195" s="12">
        <v>616079.8589906384</v>
      </c>
      <c r="G195" s="12">
        <v>625459.80856843991</v>
      </c>
      <c r="H195" s="12"/>
      <c r="I195" s="12"/>
      <c r="J195" s="12"/>
      <c r="K195" s="12"/>
      <c r="L195" s="12"/>
      <c r="M195" s="12"/>
      <c r="N195" s="12"/>
    </row>
    <row r="196" spans="1:14" x14ac:dyDescent="0.2">
      <c r="A196" s="2" t="s">
        <v>7</v>
      </c>
      <c r="B196" s="12">
        <v>499025.24403267459</v>
      </c>
      <c r="C196" s="12">
        <v>461287.77681901632</v>
      </c>
      <c r="D196" s="12">
        <v>439419.51326304715</v>
      </c>
      <c r="E196" s="12">
        <v>445094.47559464251</v>
      </c>
      <c r="F196" s="12">
        <v>447645.41615688667</v>
      </c>
      <c r="G196" s="12">
        <v>452644.34119421954</v>
      </c>
      <c r="H196" s="12"/>
      <c r="I196" s="12"/>
      <c r="J196" s="12"/>
      <c r="K196" s="12"/>
      <c r="L196" s="12"/>
      <c r="M196" s="12"/>
      <c r="N196" s="12"/>
    </row>
    <row r="197" spans="1:14" x14ac:dyDescent="0.2">
      <c r="A197" s="2" t="s">
        <v>8</v>
      </c>
      <c r="B197" s="12">
        <v>848312.91844786284</v>
      </c>
      <c r="C197" s="12">
        <v>809718.62148186285</v>
      </c>
      <c r="D197" s="12">
        <v>872439.40824972908</v>
      </c>
      <c r="E197" s="12">
        <v>828360.46623641369</v>
      </c>
      <c r="F197" s="12">
        <v>730481.75294491486</v>
      </c>
      <c r="G197" s="12">
        <v>781588.51569858799</v>
      </c>
      <c r="H197" s="12"/>
      <c r="I197" s="12"/>
      <c r="J197" s="12"/>
      <c r="K197" s="12"/>
      <c r="L197" s="12"/>
      <c r="M197" s="12"/>
      <c r="N197" s="12"/>
    </row>
    <row r="198" spans="1:14" x14ac:dyDescent="0.2">
      <c r="A198" s="2" t="s">
        <v>9</v>
      </c>
      <c r="B198" s="12">
        <v>764374.19753048918</v>
      </c>
      <c r="C198" s="12">
        <v>720730.4533150458</v>
      </c>
      <c r="D198" s="12">
        <v>716172.75856609677</v>
      </c>
      <c r="E198" s="12">
        <v>697330.15936195722</v>
      </c>
      <c r="F198" s="12">
        <v>700271.57408634922</v>
      </c>
      <c r="G198" s="12">
        <v>703186.5574042818</v>
      </c>
      <c r="H198" s="12"/>
      <c r="I198" s="12"/>
      <c r="J198" s="12"/>
      <c r="K198" s="12"/>
      <c r="L198" s="12"/>
      <c r="M198" s="12"/>
      <c r="N198" s="12"/>
    </row>
    <row r="199" spans="1:14" x14ac:dyDescent="0.2">
      <c r="A199" s="2" t="s">
        <v>10</v>
      </c>
      <c r="B199" s="12">
        <v>419813.60426211718</v>
      </c>
      <c r="C199" s="12">
        <v>410114.96230522875</v>
      </c>
      <c r="D199" s="12">
        <v>429098.9346248614</v>
      </c>
      <c r="E199" s="12">
        <v>415547.57625045022</v>
      </c>
      <c r="F199" s="12">
        <v>424818.51419821696</v>
      </c>
      <c r="G199" s="12">
        <v>440779.12414065422</v>
      </c>
      <c r="H199" s="12"/>
      <c r="I199" s="12"/>
      <c r="J199" s="12"/>
      <c r="K199" s="12"/>
      <c r="L199" s="12"/>
      <c r="M199" s="12"/>
      <c r="N199" s="12"/>
    </row>
    <row r="200" spans="1:14" x14ac:dyDescent="0.2">
      <c r="A200" s="3" t="s">
        <v>36</v>
      </c>
      <c r="B200" s="6">
        <v>5104508.3329696227</v>
      </c>
      <c r="C200" s="6">
        <v>4829725.8665487906</v>
      </c>
      <c r="D200" s="6">
        <v>4794549.10556967</v>
      </c>
      <c r="E200" s="6">
        <v>4762639.2828265745</v>
      </c>
      <c r="F200" s="6">
        <v>4725974.2149668448</v>
      </c>
      <c r="G200" s="6">
        <v>4818010.3046829998</v>
      </c>
      <c r="H200" s="6"/>
      <c r="I200" s="6"/>
      <c r="J200" s="6"/>
      <c r="K200" s="6"/>
      <c r="L200" s="6"/>
      <c r="M200" s="6"/>
      <c r="N200" s="6"/>
    </row>
  </sheetData>
  <hyperlinks>
    <hyperlink ref="O2" location="'Service Performance Summary'!A1" display="'Service Performance Summary"/>
    <hyperlink ref="O3" location="Index!A1" display="Main Index"/>
  </hyperlinks>
  <printOptions horizontalCentered="1"/>
  <pageMargins left="0.70866141732283472" right="0.70866141732283472" top="0.35433070866141736" bottom="0.74803149606299213" header="0.31496062992125984" footer="0.31496062992125984"/>
  <pageSetup paperSize="9" scale="25" firstPageNumber="10" orientation="portrait" r:id="rId1"/>
  <headerFooter scaleWithDoc="0">
    <oddFooter>&amp;C&amp;10Page &amp;P</oddFooter>
  </headerFooter>
  <rowBreaks count="1" manualBreakCount="1">
    <brk id="62" max="1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62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18" customWidth="1"/>
    <col min="2" max="2" width="11.21875" bestFit="1" customWidth="1"/>
    <col min="3" max="3" width="11" bestFit="1" customWidth="1"/>
    <col min="4" max="4" width="10.88671875" bestFit="1" customWidth="1"/>
    <col min="5" max="5" width="11.21875" bestFit="1" customWidth="1"/>
    <col min="6" max="6" width="11.44140625" bestFit="1" customWidth="1"/>
    <col min="7" max="7" width="10.88671875" bestFit="1" customWidth="1"/>
    <col min="8" max="9" width="11.44140625" bestFit="1" customWidth="1"/>
    <col min="10" max="10" width="10.6640625" bestFit="1" customWidth="1"/>
    <col min="11" max="11" width="10.77734375" bestFit="1" customWidth="1"/>
    <col min="12" max="13" width="10.88671875" customWidth="1"/>
    <col min="14" max="14" width="10.777343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65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18" customWidth="1"/>
    <col min="2" max="2" width="11.21875" bestFit="1" customWidth="1"/>
    <col min="3" max="3" width="11" bestFit="1" customWidth="1"/>
    <col min="4" max="4" width="10.88671875" bestFit="1" customWidth="1"/>
    <col min="5" max="5" width="11.21875" bestFit="1" customWidth="1"/>
    <col min="6" max="6" width="11.44140625" bestFit="1" customWidth="1"/>
    <col min="7" max="7" width="10.88671875" bestFit="1" customWidth="1"/>
    <col min="8" max="9" width="11.44140625" bestFit="1" customWidth="1"/>
    <col min="10" max="10" width="10.6640625" bestFit="1" customWidth="1"/>
    <col min="11" max="11" width="10.109375" bestFit="1" customWidth="1"/>
    <col min="12" max="13" width="10.88671875" customWidth="1"/>
    <col min="14" max="14" width="10.777343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58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1.5546875" customWidth="1"/>
    <col min="103" max="103" width="15.21875" bestFit="1" customWidth="1"/>
    <col min="246" max="246" width="15.21875" bestFit="1" customWidth="1"/>
    <col min="359" max="359" width="15.21875" bestFit="1" customWidth="1"/>
    <col min="502" max="502" width="15.21875" bestFit="1" customWidth="1"/>
    <col min="615" max="615" width="15.21875" bestFit="1" customWidth="1"/>
    <col min="758" max="758" width="15.21875" bestFit="1" customWidth="1"/>
    <col min="871" max="871" width="15.21875" bestFit="1" customWidth="1"/>
    <col min="1014" max="1014" width="15.21875" bestFit="1" customWidth="1"/>
    <col min="1127" max="1127" width="15.21875" bestFit="1" customWidth="1"/>
    <col min="1270" max="1270" width="15.21875" bestFit="1" customWidth="1"/>
    <col min="1383" max="1383" width="15.21875" bestFit="1" customWidth="1"/>
    <col min="1526" max="1526" width="15.21875" bestFit="1" customWidth="1"/>
    <col min="1639" max="1639" width="15.21875" bestFit="1" customWidth="1"/>
    <col min="1782" max="1782" width="15.21875" bestFit="1" customWidth="1"/>
    <col min="1895" max="1895" width="15.21875" bestFit="1" customWidth="1"/>
    <col min="2038" max="2038" width="15.21875" bestFit="1" customWidth="1"/>
    <col min="2151" max="2151" width="15.21875" bestFit="1" customWidth="1"/>
    <col min="2294" max="2294" width="15.21875" bestFit="1" customWidth="1"/>
    <col min="2407" max="2407" width="15.21875" bestFit="1" customWidth="1"/>
    <col min="2550" max="2550" width="15.21875" bestFit="1" customWidth="1"/>
    <col min="2663" max="2663" width="15.21875" bestFit="1" customWidth="1"/>
    <col min="2806" max="2806" width="15.21875" bestFit="1" customWidth="1"/>
    <col min="2919" max="2919" width="15.21875" bestFit="1" customWidth="1"/>
    <col min="3062" max="3062" width="15.21875" bestFit="1" customWidth="1"/>
    <col min="3175" max="3175" width="15.21875" bestFit="1" customWidth="1"/>
    <col min="3318" max="3318" width="15.21875" bestFit="1" customWidth="1"/>
    <col min="3431" max="3431" width="15.21875" bestFit="1" customWidth="1"/>
    <col min="3574" max="3574" width="15.21875" bestFit="1" customWidth="1"/>
    <col min="3687" max="3687" width="15.21875" bestFit="1" customWidth="1"/>
    <col min="3830" max="3830" width="15.21875" bestFit="1" customWidth="1"/>
    <col min="3943" max="3943" width="15.21875" bestFit="1" customWidth="1"/>
    <col min="4086" max="4086" width="15.21875" bestFit="1" customWidth="1"/>
    <col min="4199" max="4199" width="15.21875" bestFit="1" customWidth="1"/>
    <col min="4342" max="4342" width="15.21875" bestFit="1" customWidth="1"/>
    <col min="4455" max="4455" width="15.21875" bestFit="1" customWidth="1"/>
    <col min="4598" max="4598" width="15.21875" bestFit="1" customWidth="1"/>
    <col min="4711" max="4711" width="15.21875" bestFit="1" customWidth="1"/>
    <col min="4854" max="4854" width="15.21875" bestFit="1" customWidth="1"/>
    <col min="4967" max="4967" width="15.21875" bestFit="1" customWidth="1"/>
    <col min="5110" max="5110" width="15.21875" bestFit="1" customWidth="1"/>
    <col min="5223" max="5223" width="15.21875" bestFit="1" customWidth="1"/>
    <col min="5366" max="5366" width="15.21875" bestFit="1" customWidth="1"/>
    <col min="5479" max="5479" width="15.21875" bestFit="1" customWidth="1"/>
    <col min="5622" max="5622" width="15.21875" bestFit="1" customWidth="1"/>
    <col min="5735" max="5735" width="15.21875" bestFit="1" customWidth="1"/>
    <col min="5878" max="5878" width="15.21875" bestFit="1" customWidth="1"/>
    <col min="5991" max="5991" width="15.21875" bestFit="1" customWidth="1"/>
    <col min="6134" max="6134" width="15.21875" bestFit="1" customWidth="1"/>
    <col min="6247" max="6247" width="15.21875" bestFit="1" customWidth="1"/>
    <col min="6390" max="6390" width="15.21875" bestFit="1" customWidth="1"/>
    <col min="6503" max="6503" width="15.21875" bestFit="1" customWidth="1"/>
    <col min="6646" max="6646" width="15.21875" bestFit="1" customWidth="1"/>
    <col min="6759" max="6759" width="15.21875" bestFit="1" customWidth="1"/>
    <col min="6902" max="6902" width="15.21875" bestFit="1" customWidth="1"/>
    <col min="7015" max="7015" width="15.21875" bestFit="1" customWidth="1"/>
    <col min="7158" max="7158" width="15.21875" bestFit="1" customWidth="1"/>
    <col min="7271" max="7271" width="15.21875" bestFit="1" customWidth="1"/>
    <col min="7414" max="7414" width="15.21875" bestFit="1" customWidth="1"/>
    <col min="7527" max="7527" width="15.21875" bestFit="1" customWidth="1"/>
    <col min="7670" max="7670" width="15.21875" bestFit="1" customWidth="1"/>
    <col min="7783" max="7783" width="15.21875" bestFit="1" customWidth="1"/>
    <col min="7926" max="7926" width="15.21875" bestFit="1" customWidth="1"/>
    <col min="8039" max="8039" width="15.21875" bestFit="1" customWidth="1"/>
    <col min="8182" max="8182" width="15.21875" bestFit="1" customWidth="1"/>
    <col min="8295" max="8295" width="15.21875" bestFit="1" customWidth="1"/>
    <col min="8438" max="8438" width="15.21875" bestFit="1" customWidth="1"/>
    <col min="8551" max="8551" width="15.21875" bestFit="1" customWidth="1"/>
    <col min="8694" max="8694" width="15.21875" bestFit="1" customWidth="1"/>
    <col min="8807" max="8807" width="15.21875" bestFit="1" customWidth="1"/>
    <col min="8950" max="8950" width="15.21875" bestFit="1" customWidth="1"/>
    <col min="9063" max="9063" width="15.21875" bestFit="1" customWidth="1"/>
    <col min="9206" max="9206" width="15.21875" bestFit="1" customWidth="1"/>
    <col min="9319" max="9319" width="15.21875" bestFit="1" customWidth="1"/>
    <col min="9462" max="9462" width="15.21875" bestFit="1" customWidth="1"/>
    <col min="9575" max="9575" width="15.21875" bestFit="1" customWidth="1"/>
    <col min="9718" max="9718" width="15.21875" bestFit="1" customWidth="1"/>
    <col min="9831" max="9831" width="15.21875" bestFit="1" customWidth="1"/>
    <col min="9974" max="9974" width="15.21875" bestFit="1" customWidth="1"/>
    <col min="10087" max="10087" width="15.21875" bestFit="1" customWidth="1"/>
    <col min="10230" max="10230" width="15.21875" bestFit="1" customWidth="1"/>
    <col min="10343" max="10343" width="15.21875" bestFit="1" customWidth="1"/>
    <col min="10486" max="10486" width="15.21875" bestFit="1" customWidth="1"/>
    <col min="10599" max="10599" width="15.21875" bestFit="1" customWidth="1"/>
    <col min="10742" max="10742" width="15.21875" bestFit="1" customWidth="1"/>
    <col min="10855" max="10855" width="15.21875" bestFit="1" customWidth="1"/>
    <col min="10998" max="10998" width="15.21875" bestFit="1" customWidth="1"/>
    <col min="11111" max="11111" width="15.21875" bestFit="1" customWidth="1"/>
    <col min="11254" max="11254" width="15.21875" bestFit="1" customWidth="1"/>
    <col min="11367" max="11367" width="15.21875" bestFit="1" customWidth="1"/>
    <col min="11510" max="11510" width="15.21875" bestFit="1" customWidth="1"/>
    <col min="11623" max="11623" width="15.21875" bestFit="1" customWidth="1"/>
    <col min="11766" max="11766" width="15.21875" bestFit="1" customWidth="1"/>
    <col min="11879" max="11879" width="15.21875" bestFit="1" customWidth="1"/>
    <col min="12022" max="12022" width="15.21875" bestFit="1" customWidth="1"/>
    <col min="12135" max="12135" width="15.21875" bestFit="1" customWidth="1"/>
    <col min="12278" max="12278" width="15.21875" bestFit="1" customWidth="1"/>
    <col min="12391" max="12391" width="15.21875" bestFit="1" customWidth="1"/>
    <col min="12534" max="12534" width="15.21875" bestFit="1" customWidth="1"/>
    <col min="12647" max="12647" width="15.21875" bestFit="1" customWidth="1"/>
    <col min="12790" max="12790" width="15.21875" bestFit="1" customWidth="1"/>
    <col min="12903" max="12903" width="15.21875" bestFit="1" customWidth="1"/>
    <col min="13046" max="13046" width="15.21875" bestFit="1" customWidth="1"/>
    <col min="13159" max="13159" width="15.21875" bestFit="1" customWidth="1"/>
    <col min="13302" max="13302" width="15.21875" bestFit="1" customWidth="1"/>
    <col min="13415" max="13415" width="15.21875" bestFit="1" customWidth="1"/>
    <col min="13558" max="13558" width="15.21875" bestFit="1" customWidth="1"/>
    <col min="13671" max="13671" width="15.21875" bestFit="1" customWidth="1"/>
    <col min="13814" max="13814" width="15.21875" bestFit="1" customWidth="1"/>
    <col min="13927" max="13927" width="15.21875" bestFit="1" customWidth="1"/>
    <col min="14070" max="14070" width="15.21875" bestFit="1" customWidth="1"/>
    <col min="14183" max="14183" width="15.21875" bestFit="1" customWidth="1"/>
    <col min="14326" max="14326" width="15.21875" bestFit="1" customWidth="1"/>
    <col min="14439" max="14439" width="15.21875" bestFit="1" customWidth="1"/>
    <col min="14582" max="14582" width="15.21875" bestFit="1" customWidth="1"/>
    <col min="14695" max="14695" width="15.21875" bestFit="1" customWidth="1"/>
    <col min="14838" max="14838" width="15.21875" bestFit="1" customWidth="1"/>
    <col min="14951" max="14951" width="15.21875" bestFit="1" customWidth="1"/>
    <col min="15094" max="15094" width="15.21875" bestFit="1" customWidth="1"/>
    <col min="15207" max="15207" width="15.21875" bestFit="1" customWidth="1"/>
    <col min="15350" max="15350" width="15.21875" bestFit="1" customWidth="1"/>
    <col min="15463" max="15463" width="15.21875" bestFit="1" customWidth="1"/>
    <col min="15606" max="15606" width="15.21875" bestFit="1" customWidth="1"/>
    <col min="15719" max="15719" width="15.21875" bestFit="1" customWidth="1"/>
    <col min="15862" max="15862" width="15.21875" bestFit="1" customWidth="1"/>
    <col min="15975" max="15975" width="15.21875" bestFit="1" customWidth="1"/>
    <col min="16118" max="16118" width="15.21875" bestFit="1" customWidth="1"/>
    <col min="16231" max="16231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75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1.5546875" customWidth="1"/>
    <col min="103" max="103" width="15.21875" bestFit="1" customWidth="1"/>
    <col min="246" max="246" width="15.21875" bestFit="1" customWidth="1"/>
    <col min="359" max="359" width="15.21875" bestFit="1" customWidth="1"/>
    <col min="502" max="502" width="15.21875" bestFit="1" customWidth="1"/>
    <col min="615" max="615" width="15.21875" bestFit="1" customWidth="1"/>
    <col min="758" max="758" width="15.21875" bestFit="1" customWidth="1"/>
    <col min="871" max="871" width="15.21875" bestFit="1" customWidth="1"/>
    <col min="1014" max="1014" width="15.21875" bestFit="1" customWidth="1"/>
    <col min="1127" max="1127" width="15.21875" bestFit="1" customWidth="1"/>
    <col min="1270" max="1270" width="15.21875" bestFit="1" customWidth="1"/>
    <col min="1383" max="1383" width="15.21875" bestFit="1" customWidth="1"/>
    <col min="1526" max="1526" width="15.21875" bestFit="1" customWidth="1"/>
    <col min="1639" max="1639" width="15.21875" bestFit="1" customWidth="1"/>
    <col min="1782" max="1782" width="15.21875" bestFit="1" customWidth="1"/>
    <col min="1895" max="1895" width="15.21875" bestFit="1" customWidth="1"/>
    <col min="2038" max="2038" width="15.21875" bestFit="1" customWidth="1"/>
    <col min="2151" max="2151" width="15.21875" bestFit="1" customWidth="1"/>
    <col min="2294" max="2294" width="15.21875" bestFit="1" customWidth="1"/>
    <col min="2407" max="2407" width="15.21875" bestFit="1" customWidth="1"/>
    <col min="2550" max="2550" width="15.21875" bestFit="1" customWidth="1"/>
    <col min="2663" max="2663" width="15.21875" bestFit="1" customWidth="1"/>
    <col min="2806" max="2806" width="15.21875" bestFit="1" customWidth="1"/>
    <col min="2919" max="2919" width="15.21875" bestFit="1" customWidth="1"/>
    <col min="3062" max="3062" width="15.21875" bestFit="1" customWidth="1"/>
    <col min="3175" max="3175" width="15.21875" bestFit="1" customWidth="1"/>
    <col min="3318" max="3318" width="15.21875" bestFit="1" customWidth="1"/>
    <col min="3431" max="3431" width="15.21875" bestFit="1" customWidth="1"/>
    <col min="3574" max="3574" width="15.21875" bestFit="1" customWidth="1"/>
    <col min="3687" max="3687" width="15.21875" bestFit="1" customWidth="1"/>
    <col min="3830" max="3830" width="15.21875" bestFit="1" customWidth="1"/>
    <col min="3943" max="3943" width="15.21875" bestFit="1" customWidth="1"/>
    <col min="4086" max="4086" width="15.21875" bestFit="1" customWidth="1"/>
    <col min="4199" max="4199" width="15.21875" bestFit="1" customWidth="1"/>
    <col min="4342" max="4342" width="15.21875" bestFit="1" customWidth="1"/>
    <col min="4455" max="4455" width="15.21875" bestFit="1" customWidth="1"/>
    <col min="4598" max="4598" width="15.21875" bestFit="1" customWidth="1"/>
    <col min="4711" max="4711" width="15.21875" bestFit="1" customWidth="1"/>
    <col min="4854" max="4854" width="15.21875" bestFit="1" customWidth="1"/>
    <col min="4967" max="4967" width="15.21875" bestFit="1" customWidth="1"/>
    <col min="5110" max="5110" width="15.21875" bestFit="1" customWidth="1"/>
    <col min="5223" max="5223" width="15.21875" bestFit="1" customWidth="1"/>
    <col min="5366" max="5366" width="15.21875" bestFit="1" customWidth="1"/>
    <col min="5479" max="5479" width="15.21875" bestFit="1" customWidth="1"/>
    <col min="5622" max="5622" width="15.21875" bestFit="1" customWidth="1"/>
    <col min="5735" max="5735" width="15.21875" bestFit="1" customWidth="1"/>
    <col min="5878" max="5878" width="15.21875" bestFit="1" customWidth="1"/>
    <col min="5991" max="5991" width="15.21875" bestFit="1" customWidth="1"/>
    <col min="6134" max="6134" width="15.21875" bestFit="1" customWidth="1"/>
    <col min="6247" max="6247" width="15.21875" bestFit="1" customWidth="1"/>
    <col min="6390" max="6390" width="15.21875" bestFit="1" customWidth="1"/>
    <col min="6503" max="6503" width="15.21875" bestFit="1" customWidth="1"/>
    <col min="6646" max="6646" width="15.21875" bestFit="1" customWidth="1"/>
    <col min="6759" max="6759" width="15.21875" bestFit="1" customWidth="1"/>
    <col min="6902" max="6902" width="15.21875" bestFit="1" customWidth="1"/>
    <col min="7015" max="7015" width="15.21875" bestFit="1" customWidth="1"/>
    <col min="7158" max="7158" width="15.21875" bestFit="1" customWidth="1"/>
    <col min="7271" max="7271" width="15.21875" bestFit="1" customWidth="1"/>
    <col min="7414" max="7414" width="15.21875" bestFit="1" customWidth="1"/>
    <col min="7527" max="7527" width="15.21875" bestFit="1" customWidth="1"/>
    <col min="7670" max="7670" width="15.21875" bestFit="1" customWidth="1"/>
    <col min="7783" max="7783" width="15.21875" bestFit="1" customWidth="1"/>
    <col min="7926" max="7926" width="15.21875" bestFit="1" customWidth="1"/>
    <col min="8039" max="8039" width="15.21875" bestFit="1" customWidth="1"/>
    <col min="8182" max="8182" width="15.21875" bestFit="1" customWidth="1"/>
    <col min="8295" max="8295" width="15.21875" bestFit="1" customWidth="1"/>
    <col min="8438" max="8438" width="15.21875" bestFit="1" customWidth="1"/>
    <col min="8551" max="8551" width="15.21875" bestFit="1" customWidth="1"/>
    <col min="8694" max="8694" width="15.21875" bestFit="1" customWidth="1"/>
    <col min="8807" max="8807" width="15.21875" bestFit="1" customWidth="1"/>
    <col min="8950" max="8950" width="15.21875" bestFit="1" customWidth="1"/>
    <col min="9063" max="9063" width="15.21875" bestFit="1" customWidth="1"/>
    <col min="9206" max="9206" width="15.21875" bestFit="1" customWidth="1"/>
    <col min="9319" max="9319" width="15.21875" bestFit="1" customWidth="1"/>
    <col min="9462" max="9462" width="15.21875" bestFit="1" customWidth="1"/>
    <col min="9575" max="9575" width="15.21875" bestFit="1" customWidth="1"/>
    <col min="9718" max="9718" width="15.21875" bestFit="1" customWidth="1"/>
    <col min="9831" max="9831" width="15.21875" bestFit="1" customWidth="1"/>
    <col min="9974" max="9974" width="15.21875" bestFit="1" customWidth="1"/>
    <col min="10087" max="10087" width="15.21875" bestFit="1" customWidth="1"/>
    <col min="10230" max="10230" width="15.21875" bestFit="1" customWidth="1"/>
    <col min="10343" max="10343" width="15.21875" bestFit="1" customWidth="1"/>
    <col min="10486" max="10486" width="15.21875" bestFit="1" customWidth="1"/>
    <col min="10599" max="10599" width="15.21875" bestFit="1" customWidth="1"/>
    <col min="10742" max="10742" width="15.21875" bestFit="1" customWidth="1"/>
    <col min="10855" max="10855" width="15.21875" bestFit="1" customWidth="1"/>
    <col min="10998" max="10998" width="15.21875" bestFit="1" customWidth="1"/>
    <col min="11111" max="11111" width="15.21875" bestFit="1" customWidth="1"/>
    <col min="11254" max="11254" width="15.21875" bestFit="1" customWidth="1"/>
    <col min="11367" max="11367" width="15.21875" bestFit="1" customWidth="1"/>
    <col min="11510" max="11510" width="15.21875" bestFit="1" customWidth="1"/>
    <col min="11623" max="11623" width="15.21875" bestFit="1" customWidth="1"/>
    <col min="11766" max="11766" width="15.21875" bestFit="1" customWidth="1"/>
    <col min="11879" max="11879" width="15.21875" bestFit="1" customWidth="1"/>
    <col min="12022" max="12022" width="15.21875" bestFit="1" customWidth="1"/>
    <col min="12135" max="12135" width="15.21875" bestFit="1" customWidth="1"/>
    <col min="12278" max="12278" width="15.21875" bestFit="1" customWidth="1"/>
    <col min="12391" max="12391" width="15.21875" bestFit="1" customWidth="1"/>
    <col min="12534" max="12534" width="15.21875" bestFit="1" customWidth="1"/>
    <col min="12647" max="12647" width="15.21875" bestFit="1" customWidth="1"/>
    <col min="12790" max="12790" width="15.21875" bestFit="1" customWidth="1"/>
    <col min="12903" max="12903" width="15.21875" bestFit="1" customWidth="1"/>
    <col min="13046" max="13046" width="15.21875" bestFit="1" customWidth="1"/>
    <col min="13159" max="13159" width="15.21875" bestFit="1" customWidth="1"/>
    <col min="13302" max="13302" width="15.21875" bestFit="1" customWidth="1"/>
    <col min="13415" max="13415" width="15.21875" bestFit="1" customWidth="1"/>
    <col min="13558" max="13558" width="15.21875" bestFit="1" customWidth="1"/>
    <col min="13671" max="13671" width="15.21875" bestFit="1" customWidth="1"/>
    <col min="13814" max="13814" width="15.21875" bestFit="1" customWidth="1"/>
    <col min="13927" max="13927" width="15.21875" bestFit="1" customWidth="1"/>
    <col min="14070" max="14070" width="15.21875" bestFit="1" customWidth="1"/>
    <col min="14183" max="14183" width="15.21875" bestFit="1" customWidth="1"/>
    <col min="14326" max="14326" width="15.21875" bestFit="1" customWidth="1"/>
    <col min="14439" max="14439" width="15.21875" bestFit="1" customWidth="1"/>
    <col min="14582" max="14582" width="15.21875" bestFit="1" customWidth="1"/>
    <col min="14695" max="14695" width="15.21875" bestFit="1" customWidth="1"/>
    <col min="14838" max="14838" width="15.21875" bestFit="1" customWidth="1"/>
    <col min="14951" max="14951" width="15.21875" bestFit="1" customWidth="1"/>
    <col min="15094" max="15094" width="15.21875" bestFit="1" customWidth="1"/>
    <col min="15207" max="15207" width="15.21875" bestFit="1" customWidth="1"/>
    <col min="15350" max="15350" width="15.21875" bestFit="1" customWidth="1"/>
    <col min="15463" max="15463" width="15.21875" bestFit="1" customWidth="1"/>
    <col min="15606" max="15606" width="15.21875" bestFit="1" customWidth="1"/>
    <col min="15719" max="15719" width="15.21875" bestFit="1" customWidth="1"/>
    <col min="15862" max="15862" width="15.21875" bestFit="1" customWidth="1"/>
    <col min="15975" max="15975" width="15.21875" bestFit="1" customWidth="1"/>
    <col min="16118" max="16118" width="15.21875" bestFit="1" customWidth="1"/>
    <col min="16231" max="16231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5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1.5546875" customWidth="1"/>
    <col min="103" max="103" width="15.21875" bestFit="1" customWidth="1"/>
    <col min="246" max="246" width="15.21875" bestFit="1" customWidth="1"/>
    <col min="359" max="359" width="15.21875" bestFit="1" customWidth="1"/>
    <col min="502" max="502" width="15.21875" bestFit="1" customWidth="1"/>
    <col min="615" max="615" width="15.21875" bestFit="1" customWidth="1"/>
    <col min="758" max="758" width="15.21875" bestFit="1" customWidth="1"/>
    <col min="871" max="871" width="15.21875" bestFit="1" customWidth="1"/>
    <col min="1014" max="1014" width="15.21875" bestFit="1" customWidth="1"/>
    <col min="1127" max="1127" width="15.21875" bestFit="1" customWidth="1"/>
    <col min="1270" max="1270" width="15.21875" bestFit="1" customWidth="1"/>
    <col min="1383" max="1383" width="15.21875" bestFit="1" customWidth="1"/>
    <col min="1526" max="1526" width="15.21875" bestFit="1" customWidth="1"/>
    <col min="1639" max="1639" width="15.21875" bestFit="1" customWidth="1"/>
    <col min="1782" max="1782" width="15.21875" bestFit="1" customWidth="1"/>
    <col min="1895" max="1895" width="15.21875" bestFit="1" customWidth="1"/>
    <col min="2038" max="2038" width="15.21875" bestFit="1" customWidth="1"/>
    <col min="2151" max="2151" width="15.21875" bestFit="1" customWidth="1"/>
    <col min="2294" max="2294" width="15.21875" bestFit="1" customWidth="1"/>
    <col min="2407" max="2407" width="15.21875" bestFit="1" customWidth="1"/>
    <col min="2550" max="2550" width="15.21875" bestFit="1" customWidth="1"/>
    <col min="2663" max="2663" width="15.21875" bestFit="1" customWidth="1"/>
    <col min="2806" max="2806" width="15.21875" bestFit="1" customWidth="1"/>
    <col min="2919" max="2919" width="15.21875" bestFit="1" customWidth="1"/>
    <col min="3062" max="3062" width="15.21875" bestFit="1" customWidth="1"/>
    <col min="3175" max="3175" width="15.21875" bestFit="1" customWidth="1"/>
    <col min="3318" max="3318" width="15.21875" bestFit="1" customWidth="1"/>
    <col min="3431" max="3431" width="15.21875" bestFit="1" customWidth="1"/>
    <col min="3574" max="3574" width="15.21875" bestFit="1" customWidth="1"/>
    <col min="3687" max="3687" width="15.21875" bestFit="1" customWidth="1"/>
    <col min="3830" max="3830" width="15.21875" bestFit="1" customWidth="1"/>
    <col min="3943" max="3943" width="15.21875" bestFit="1" customWidth="1"/>
    <col min="4086" max="4086" width="15.21875" bestFit="1" customWidth="1"/>
    <col min="4199" max="4199" width="15.21875" bestFit="1" customWidth="1"/>
    <col min="4342" max="4342" width="15.21875" bestFit="1" customWidth="1"/>
    <col min="4455" max="4455" width="15.21875" bestFit="1" customWidth="1"/>
    <col min="4598" max="4598" width="15.21875" bestFit="1" customWidth="1"/>
    <col min="4711" max="4711" width="15.21875" bestFit="1" customWidth="1"/>
    <col min="4854" max="4854" width="15.21875" bestFit="1" customWidth="1"/>
    <col min="4967" max="4967" width="15.21875" bestFit="1" customWidth="1"/>
    <col min="5110" max="5110" width="15.21875" bestFit="1" customWidth="1"/>
    <col min="5223" max="5223" width="15.21875" bestFit="1" customWidth="1"/>
    <col min="5366" max="5366" width="15.21875" bestFit="1" customWidth="1"/>
    <col min="5479" max="5479" width="15.21875" bestFit="1" customWidth="1"/>
    <col min="5622" max="5622" width="15.21875" bestFit="1" customWidth="1"/>
    <col min="5735" max="5735" width="15.21875" bestFit="1" customWidth="1"/>
    <col min="5878" max="5878" width="15.21875" bestFit="1" customWidth="1"/>
    <col min="5991" max="5991" width="15.21875" bestFit="1" customWidth="1"/>
    <col min="6134" max="6134" width="15.21875" bestFit="1" customWidth="1"/>
    <col min="6247" max="6247" width="15.21875" bestFit="1" customWidth="1"/>
    <col min="6390" max="6390" width="15.21875" bestFit="1" customWidth="1"/>
    <col min="6503" max="6503" width="15.21875" bestFit="1" customWidth="1"/>
    <col min="6646" max="6646" width="15.21875" bestFit="1" customWidth="1"/>
    <col min="6759" max="6759" width="15.21875" bestFit="1" customWidth="1"/>
    <col min="6902" max="6902" width="15.21875" bestFit="1" customWidth="1"/>
    <col min="7015" max="7015" width="15.21875" bestFit="1" customWidth="1"/>
    <col min="7158" max="7158" width="15.21875" bestFit="1" customWidth="1"/>
    <col min="7271" max="7271" width="15.21875" bestFit="1" customWidth="1"/>
    <col min="7414" max="7414" width="15.21875" bestFit="1" customWidth="1"/>
    <col min="7527" max="7527" width="15.21875" bestFit="1" customWidth="1"/>
    <col min="7670" max="7670" width="15.21875" bestFit="1" customWidth="1"/>
    <col min="7783" max="7783" width="15.21875" bestFit="1" customWidth="1"/>
    <col min="7926" max="7926" width="15.21875" bestFit="1" customWidth="1"/>
    <col min="8039" max="8039" width="15.21875" bestFit="1" customWidth="1"/>
    <col min="8182" max="8182" width="15.21875" bestFit="1" customWidth="1"/>
    <col min="8295" max="8295" width="15.21875" bestFit="1" customWidth="1"/>
    <col min="8438" max="8438" width="15.21875" bestFit="1" customWidth="1"/>
    <col min="8551" max="8551" width="15.21875" bestFit="1" customWidth="1"/>
    <col min="8694" max="8694" width="15.21875" bestFit="1" customWidth="1"/>
    <col min="8807" max="8807" width="15.21875" bestFit="1" customWidth="1"/>
    <col min="8950" max="8950" width="15.21875" bestFit="1" customWidth="1"/>
    <col min="9063" max="9063" width="15.21875" bestFit="1" customWidth="1"/>
    <col min="9206" max="9206" width="15.21875" bestFit="1" customWidth="1"/>
    <col min="9319" max="9319" width="15.21875" bestFit="1" customWidth="1"/>
    <col min="9462" max="9462" width="15.21875" bestFit="1" customWidth="1"/>
    <col min="9575" max="9575" width="15.21875" bestFit="1" customWidth="1"/>
    <col min="9718" max="9718" width="15.21875" bestFit="1" customWidth="1"/>
    <col min="9831" max="9831" width="15.21875" bestFit="1" customWidth="1"/>
    <col min="9974" max="9974" width="15.21875" bestFit="1" customWidth="1"/>
    <col min="10087" max="10087" width="15.21875" bestFit="1" customWidth="1"/>
    <col min="10230" max="10230" width="15.21875" bestFit="1" customWidth="1"/>
    <col min="10343" max="10343" width="15.21875" bestFit="1" customWidth="1"/>
    <col min="10486" max="10486" width="15.21875" bestFit="1" customWidth="1"/>
    <col min="10599" max="10599" width="15.21875" bestFit="1" customWidth="1"/>
    <col min="10742" max="10742" width="15.21875" bestFit="1" customWidth="1"/>
    <col min="10855" max="10855" width="15.21875" bestFit="1" customWidth="1"/>
    <col min="10998" max="10998" width="15.21875" bestFit="1" customWidth="1"/>
    <col min="11111" max="11111" width="15.21875" bestFit="1" customWidth="1"/>
    <col min="11254" max="11254" width="15.21875" bestFit="1" customWidth="1"/>
    <col min="11367" max="11367" width="15.21875" bestFit="1" customWidth="1"/>
    <col min="11510" max="11510" width="15.21875" bestFit="1" customWidth="1"/>
    <col min="11623" max="11623" width="15.21875" bestFit="1" customWidth="1"/>
    <col min="11766" max="11766" width="15.21875" bestFit="1" customWidth="1"/>
    <col min="11879" max="11879" width="15.21875" bestFit="1" customWidth="1"/>
    <col min="12022" max="12022" width="15.21875" bestFit="1" customWidth="1"/>
    <col min="12135" max="12135" width="15.21875" bestFit="1" customWidth="1"/>
    <col min="12278" max="12278" width="15.21875" bestFit="1" customWidth="1"/>
    <col min="12391" max="12391" width="15.21875" bestFit="1" customWidth="1"/>
    <col min="12534" max="12534" width="15.21875" bestFit="1" customWidth="1"/>
    <col min="12647" max="12647" width="15.21875" bestFit="1" customWidth="1"/>
    <col min="12790" max="12790" width="15.21875" bestFit="1" customWidth="1"/>
    <col min="12903" max="12903" width="15.21875" bestFit="1" customWidth="1"/>
    <col min="13046" max="13046" width="15.21875" bestFit="1" customWidth="1"/>
    <col min="13159" max="13159" width="15.21875" bestFit="1" customWidth="1"/>
    <col min="13302" max="13302" width="15.21875" bestFit="1" customWidth="1"/>
    <col min="13415" max="13415" width="15.21875" bestFit="1" customWidth="1"/>
    <col min="13558" max="13558" width="15.21875" bestFit="1" customWidth="1"/>
    <col min="13671" max="13671" width="15.21875" bestFit="1" customWidth="1"/>
    <col min="13814" max="13814" width="15.21875" bestFit="1" customWidth="1"/>
    <col min="13927" max="13927" width="15.21875" bestFit="1" customWidth="1"/>
    <col min="14070" max="14070" width="15.21875" bestFit="1" customWidth="1"/>
    <col min="14183" max="14183" width="15.21875" bestFit="1" customWidth="1"/>
    <col min="14326" max="14326" width="15.21875" bestFit="1" customWidth="1"/>
    <col min="14439" max="14439" width="15.21875" bestFit="1" customWidth="1"/>
    <col min="14582" max="14582" width="15.21875" bestFit="1" customWidth="1"/>
    <col min="14695" max="14695" width="15.21875" bestFit="1" customWidth="1"/>
    <col min="14838" max="14838" width="15.21875" bestFit="1" customWidth="1"/>
    <col min="14951" max="14951" width="15.21875" bestFit="1" customWidth="1"/>
    <col min="15094" max="15094" width="15.21875" bestFit="1" customWidth="1"/>
    <col min="15207" max="15207" width="15.21875" bestFit="1" customWidth="1"/>
    <col min="15350" max="15350" width="15.21875" bestFit="1" customWidth="1"/>
    <col min="15463" max="15463" width="15.21875" bestFit="1" customWidth="1"/>
    <col min="15606" max="15606" width="15.21875" bestFit="1" customWidth="1"/>
    <col min="15719" max="15719" width="15.21875" bestFit="1" customWidth="1"/>
    <col min="15862" max="15862" width="15.21875" bestFit="1" customWidth="1"/>
    <col min="15975" max="15975" width="15.21875" bestFit="1" customWidth="1"/>
    <col min="16118" max="16118" width="15.21875" bestFit="1" customWidth="1"/>
    <col min="16231" max="16231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65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1.5546875" customWidth="1"/>
    <col min="104" max="104" width="15.21875" bestFit="1" customWidth="1"/>
    <col min="247" max="247" width="15.21875" bestFit="1" customWidth="1"/>
    <col min="360" max="360" width="15.21875" bestFit="1" customWidth="1"/>
    <col min="503" max="503" width="15.21875" bestFit="1" customWidth="1"/>
    <col min="616" max="616" width="15.21875" bestFit="1" customWidth="1"/>
    <col min="759" max="759" width="15.21875" bestFit="1" customWidth="1"/>
    <col min="872" max="872" width="15.21875" bestFit="1" customWidth="1"/>
    <col min="1015" max="1015" width="15.21875" bestFit="1" customWidth="1"/>
    <col min="1128" max="1128" width="15.21875" bestFit="1" customWidth="1"/>
    <col min="1271" max="1271" width="15.21875" bestFit="1" customWidth="1"/>
    <col min="1384" max="1384" width="15.21875" bestFit="1" customWidth="1"/>
    <col min="1527" max="1527" width="15.21875" bestFit="1" customWidth="1"/>
    <col min="1640" max="1640" width="15.21875" bestFit="1" customWidth="1"/>
    <col min="1783" max="1783" width="15.21875" bestFit="1" customWidth="1"/>
    <col min="1896" max="1896" width="15.21875" bestFit="1" customWidth="1"/>
    <col min="2039" max="2039" width="15.21875" bestFit="1" customWidth="1"/>
    <col min="2152" max="2152" width="15.21875" bestFit="1" customWidth="1"/>
    <col min="2295" max="2295" width="15.21875" bestFit="1" customWidth="1"/>
    <col min="2408" max="2408" width="15.21875" bestFit="1" customWidth="1"/>
    <col min="2551" max="2551" width="15.21875" bestFit="1" customWidth="1"/>
    <col min="2664" max="2664" width="15.21875" bestFit="1" customWidth="1"/>
    <col min="2807" max="2807" width="15.21875" bestFit="1" customWidth="1"/>
    <col min="2920" max="2920" width="15.21875" bestFit="1" customWidth="1"/>
    <col min="3063" max="3063" width="15.21875" bestFit="1" customWidth="1"/>
    <col min="3176" max="3176" width="15.21875" bestFit="1" customWidth="1"/>
    <col min="3319" max="3319" width="15.21875" bestFit="1" customWidth="1"/>
    <col min="3432" max="3432" width="15.21875" bestFit="1" customWidth="1"/>
    <col min="3575" max="3575" width="15.21875" bestFit="1" customWidth="1"/>
    <col min="3688" max="3688" width="15.21875" bestFit="1" customWidth="1"/>
    <col min="3831" max="3831" width="15.21875" bestFit="1" customWidth="1"/>
    <col min="3944" max="3944" width="15.21875" bestFit="1" customWidth="1"/>
    <col min="4087" max="4087" width="15.21875" bestFit="1" customWidth="1"/>
    <col min="4200" max="4200" width="15.21875" bestFit="1" customWidth="1"/>
    <col min="4343" max="4343" width="15.21875" bestFit="1" customWidth="1"/>
    <col min="4456" max="4456" width="15.21875" bestFit="1" customWidth="1"/>
    <col min="4599" max="4599" width="15.21875" bestFit="1" customWidth="1"/>
    <col min="4712" max="4712" width="15.21875" bestFit="1" customWidth="1"/>
    <col min="4855" max="4855" width="15.21875" bestFit="1" customWidth="1"/>
    <col min="4968" max="4968" width="15.21875" bestFit="1" customWidth="1"/>
    <col min="5111" max="5111" width="15.21875" bestFit="1" customWidth="1"/>
    <col min="5224" max="5224" width="15.21875" bestFit="1" customWidth="1"/>
    <col min="5367" max="5367" width="15.21875" bestFit="1" customWidth="1"/>
    <col min="5480" max="5480" width="15.21875" bestFit="1" customWidth="1"/>
    <col min="5623" max="5623" width="15.21875" bestFit="1" customWidth="1"/>
    <col min="5736" max="5736" width="15.21875" bestFit="1" customWidth="1"/>
    <col min="5879" max="5879" width="15.21875" bestFit="1" customWidth="1"/>
    <col min="5992" max="5992" width="15.21875" bestFit="1" customWidth="1"/>
    <col min="6135" max="6135" width="15.21875" bestFit="1" customWidth="1"/>
    <col min="6248" max="6248" width="15.21875" bestFit="1" customWidth="1"/>
    <col min="6391" max="6391" width="15.21875" bestFit="1" customWidth="1"/>
    <col min="6504" max="6504" width="15.21875" bestFit="1" customWidth="1"/>
    <col min="6647" max="6647" width="15.21875" bestFit="1" customWidth="1"/>
    <col min="6760" max="6760" width="15.21875" bestFit="1" customWidth="1"/>
    <col min="6903" max="6903" width="15.21875" bestFit="1" customWidth="1"/>
    <col min="7016" max="7016" width="15.21875" bestFit="1" customWidth="1"/>
    <col min="7159" max="7159" width="15.21875" bestFit="1" customWidth="1"/>
    <col min="7272" max="7272" width="15.21875" bestFit="1" customWidth="1"/>
    <col min="7415" max="7415" width="15.21875" bestFit="1" customWidth="1"/>
    <col min="7528" max="7528" width="15.21875" bestFit="1" customWidth="1"/>
    <col min="7671" max="7671" width="15.21875" bestFit="1" customWidth="1"/>
    <col min="7784" max="7784" width="15.21875" bestFit="1" customWidth="1"/>
    <col min="7927" max="7927" width="15.21875" bestFit="1" customWidth="1"/>
    <col min="8040" max="8040" width="15.21875" bestFit="1" customWidth="1"/>
    <col min="8183" max="8183" width="15.21875" bestFit="1" customWidth="1"/>
    <col min="8296" max="8296" width="15.21875" bestFit="1" customWidth="1"/>
    <col min="8439" max="8439" width="15.21875" bestFit="1" customWidth="1"/>
    <col min="8552" max="8552" width="15.21875" bestFit="1" customWidth="1"/>
    <col min="8695" max="8695" width="15.21875" bestFit="1" customWidth="1"/>
    <col min="8808" max="8808" width="15.21875" bestFit="1" customWidth="1"/>
    <col min="8951" max="8951" width="15.21875" bestFit="1" customWidth="1"/>
    <col min="9064" max="9064" width="15.21875" bestFit="1" customWidth="1"/>
    <col min="9207" max="9207" width="15.21875" bestFit="1" customWidth="1"/>
    <col min="9320" max="9320" width="15.21875" bestFit="1" customWidth="1"/>
    <col min="9463" max="9463" width="15.21875" bestFit="1" customWidth="1"/>
    <col min="9576" max="9576" width="15.21875" bestFit="1" customWidth="1"/>
    <col min="9719" max="9719" width="15.21875" bestFit="1" customWidth="1"/>
    <col min="9832" max="9832" width="15.21875" bestFit="1" customWidth="1"/>
    <col min="9975" max="9975" width="15.21875" bestFit="1" customWidth="1"/>
    <col min="10088" max="10088" width="15.21875" bestFit="1" customWidth="1"/>
    <col min="10231" max="10231" width="15.21875" bestFit="1" customWidth="1"/>
    <col min="10344" max="10344" width="15.21875" bestFit="1" customWidth="1"/>
    <col min="10487" max="10487" width="15.21875" bestFit="1" customWidth="1"/>
    <col min="10600" max="10600" width="15.21875" bestFit="1" customWidth="1"/>
    <col min="10743" max="10743" width="15.21875" bestFit="1" customWidth="1"/>
    <col min="10856" max="10856" width="15.21875" bestFit="1" customWidth="1"/>
    <col min="10999" max="10999" width="15.21875" bestFit="1" customWidth="1"/>
    <col min="11112" max="11112" width="15.21875" bestFit="1" customWidth="1"/>
    <col min="11255" max="11255" width="15.21875" bestFit="1" customWidth="1"/>
    <col min="11368" max="11368" width="15.21875" bestFit="1" customWidth="1"/>
    <col min="11511" max="11511" width="15.21875" bestFit="1" customWidth="1"/>
    <col min="11624" max="11624" width="15.21875" bestFit="1" customWidth="1"/>
    <col min="11767" max="11767" width="15.21875" bestFit="1" customWidth="1"/>
    <col min="11880" max="11880" width="15.21875" bestFit="1" customWidth="1"/>
    <col min="12023" max="12023" width="15.21875" bestFit="1" customWidth="1"/>
    <col min="12136" max="12136" width="15.21875" bestFit="1" customWidth="1"/>
    <col min="12279" max="12279" width="15.21875" bestFit="1" customWidth="1"/>
    <col min="12392" max="12392" width="15.21875" bestFit="1" customWidth="1"/>
    <col min="12535" max="12535" width="15.21875" bestFit="1" customWidth="1"/>
    <col min="12648" max="12648" width="15.21875" bestFit="1" customWidth="1"/>
    <col min="12791" max="12791" width="15.21875" bestFit="1" customWidth="1"/>
    <col min="12904" max="12904" width="15.21875" bestFit="1" customWidth="1"/>
    <col min="13047" max="13047" width="15.21875" bestFit="1" customWidth="1"/>
    <col min="13160" max="13160" width="15.21875" bestFit="1" customWidth="1"/>
    <col min="13303" max="13303" width="15.21875" bestFit="1" customWidth="1"/>
    <col min="13416" max="13416" width="15.21875" bestFit="1" customWidth="1"/>
    <col min="13559" max="13559" width="15.21875" bestFit="1" customWidth="1"/>
    <col min="13672" max="13672" width="15.21875" bestFit="1" customWidth="1"/>
    <col min="13815" max="13815" width="15.21875" bestFit="1" customWidth="1"/>
    <col min="13928" max="13928" width="15.21875" bestFit="1" customWidth="1"/>
    <col min="14071" max="14071" width="15.21875" bestFit="1" customWidth="1"/>
    <col min="14184" max="14184" width="15.21875" bestFit="1" customWidth="1"/>
    <col min="14327" max="14327" width="15.21875" bestFit="1" customWidth="1"/>
    <col min="14440" max="14440" width="15.21875" bestFit="1" customWidth="1"/>
    <col min="14583" max="14583" width="15.21875" bestFit="1" customWidth="1"/>
    <col min="14696" max="14696" width="15.21875" bestFit="1" customWidth="1"/>
    <col min="14839" max="14839" width="15.21875" bestFit="1" customWidth="1"/>
    <col min="14952" max="14952" width="15.21875" bestFit="1" customWidth="1"/>
    <col min="15095" max="15095" width="15.21875" bestFit="1" customWidth="1"/>
    <col min="15208" max="15208" width="15.21875" bestFit="1" customWidth="1"/>
    <col min="15351" max="15351" width="15.21875" bestFit="1" customWidth="1"/>
    <col min="15464" max="15464" width="15.21875" bestFit="1" customWidth="1"/>
    <col min="15607" max="15607" width="15.21875" bestFit="1" customWidth="1"/>
    <col min="15720" max="15720" width="15.21875" bestFit="1" customWidth="1"/>
    <col min="15863" max="15863" width="15.21875" bestFit="1" customWidth="1"/>
    <col min="15976" max="15976" width="15.21875" bestFit="1" customWidth="1"/>
    <col min="16119" max="16119" width="15.21875" bestFit="1" customWidth="1"/>
    <col min="16232" max="16232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68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0.33203125" bestFit="1" customWidth="1"/>
    <col min="2" max="2" width="11" bestFit="1" customWidth="1"/>
    <col min="3" max="3" width="10.6640625" bestFit="1" customWidth="1"/>
    <col min="4" max="4" width="11.44140625" bestFit="1" customWidth="1"/>
    <col min="5" max="5" width="10.6640625" bestFit="1" customWidth="1"/>
    <col min="6" max="9" width="11" bestFit="1" customWidth="1"/>
    <col min="10" max="10" width="10.88671875" bestFit="1" customWidth="1"/>
    <col min="11" max="11" width="11.5546875" customWidth="1"/>
    <col min="12" max="14" width="11.6640625" customWidth="1"/>
    <col min="108" max="108" width="15.21875" bestFit="1" customWidth="1"/>
    <col min="251" max="251" width="15.21875" bestFit="1" customWidth="1"/>
    <col min="364" max="364" width="15.21875" bestFit="1" customWidth="1"/>
    <col min="507" max="507" width="15.21875" bestFit="1" customWidth="1"/>
    <col min="620" max="620" width="15.21875" bestFit="1" customWidth="1"/>
    <col min="763" max="763" width="15.21875" bestFit="1" customWidth="1"/>
    <col min="876" max="876" width="15.21875" bestFit="1" customWidth="1"/>
    <col min="1019" max="1019" width="15.21875" bestFit="1" customWidth="1"/>
    <col min="1132" max="1132" width="15.21875" bestFit="1" customWidth="1"/>
    <col min="1275" max="1275" width="15.21875" bestFit="1" customWidth="1"/>
    <col min="1388" max="1388" width="15.21875" bestFit="1" customWidth="1"/>
    <col min="1531" max="1531" width="15.21875" bestFit="1" customWidth="1"/>
    <col min="1644" max="1644" width="15.21875" bestFit="1" customWidth="1"/>
    <col min="1787" max="1787" width="15.21875" bestFit="1" customWidth="1"/>
    <col min="1900" max="1900" width="15.21875" bestFit="1" customWidth="1"/>
    <col min="2043" max="2043" width="15.21875" bestFit="1" customWidth="1"/>
    <col min="2156" max="2156" width="15.21875" bestFit="1" customWidth="1"/>
    <col min="2299" max="2299" width="15.21875" bestFit="1" customWidth="1"/>
    <col min="2412" max="2412" width="15.21875" bestFit="1" customWidth="1"/>
    <col min="2555" max="2555" width="15.21875" bestFit="1" customWidth="1"/>
    <col min="2668" max="2668" width="15.21875" bestFit="1" customWidth="1"/>
    <col min="2811" max="2811" width="15.21875" bestFit="1" customWidth="1"/>
    <col min="2924" max="2924" width="15.21875" bestFit="1" customWidth="1"/>
    <col min="3067" max="3067" width="15.21875" bestFit="1" customWidth="1"/>
    <col min="3180" max="3180" width="15.21875" bestFit="1" customWidth="1"/>
    <col min="3323" max="3323" width="15.21875" bestFit="1" customWidth="1"/>
    <col min="3436" max="3436" width="15.21875" bestFit="1" customWidth="1"/>
    <col min="3579" max="3579" width="15.21875" bestFit="1" customWidth="1"/>
    <col min="3692" max="3692" width="15.21875" bestFit="1" customWidth="1"/>
    <col min="3835" max="3835" width="15.21875" bestFit="1" customWidth="1"/>
    <col min="3948" max="3948" width="15.21875" bestFit="1" customWidth="1"/>
    <col min="4091" max="4091" width="15.21875" bestFit="1" customWidth="1"/>
    <col min="4204" max="4204" width="15.21875" bestFit="1" customWidth="1"/>
    <col min="4347" max="4347" width="15.21875" bestFit="1" customWidth="1"/>
    <col min="4460" max="4460" width="15.21875" bestFit="1" customWidth="1"/>
    <col min="4603" max="4603" width="15.21875" bestFit="1" customWidth="1"/>
    <col min="4716" max="4716" width="15.21875" bestFit="1" customWidth="1"/>
    <col min="4859" max="4859" width="15.21875" bestFit="1" customWidth="1"/>
    <col min="4972" max="4972" width="15.21875" bestFit="1" customWidth="1"/>
    <col min="5115" max="5115" width="15.21875" bestFit="1" customWidth="1"/>
    <col min="5228" max="5228" width="15.21875" bestFit="1" customWidth="1"/>
    <col min="5371" max="5371" width="15.21875" bestFit="1" customWidth="1"/>
    <col min="5484" max="5484" width="15.21875" bestFit="1" customWidth="1"/>
    <col min="5627" max="5627" width="15.21875" bestFit="1" customWidth="1"/>
    <col min="5740" max="5740" width="15.21875" bestFit="1" customWidth="1"/>
    <col min="5883" max="5883" width="15.21875" bestFit="1" customWidth="1"/>
    <col min="5996" max="5996" width="15.21875" bestFit="1" customWidth="1"/>
    <col min="6139" max="6139" width="15.21875" bestFit="1" customWidth="1"/>
    <col min="6252" max="6252" width="15.21875" bestFit="1" customWidth="1"/>
    <col min="6395" max="6395" width="15.21875" bestFit="1" customWidth="1"/>
    <col min="6508" max="6508" width="15.21875" bestFit="1" customWidth="1"/>
    <col min="6651" max="6651" width="15.21875" bestFit="1" customWidth="1"/>
    <col min="6764" max="6764" width="15.21875" bestFit="1" customWidth="1"/>
    <col min="6907" max="6907" width="15.21875" bestFit="1" customWidth="1"/>
    <col min="7020" max="7020" width="15.21875" bestFit="1" customWidth="1"/>
    <col min="7163" max="7163" width="15.21875" bestFit="1" customWidth="1"/>
    <col min="7276" max="7276" width="15.21875" bestFit="1" customWidth="1"/>
    <col min="7419" max="7419" width="15.21875" bestFit="1" customWidth="1"/>
    <col min="7532" max="7532" width="15.21875" bestFit="1" customWidth="1"/>
    <col min="7675" max="7675" width="15.21875" bestFit="1" customWidth="1"/>
    <col min="7788" max="7788" width="15.21875" bestFit="1" customWidth="1"/>
    <col min="7931" max="7931" width="15.21875" bestFit="1" customWidth="1"/>
    <col min="8044" max="8044" width="15.21875" bestFit="1" customWidth="1"/>
    <col min="8187" max="8187" width="15.21875" bestFit="1" customWidth="1"/>
    <col min="8300" max="8300" width="15.21875" bestFit="1" customWidth="1"/>
    <col min="8443" max="8443" width="15.21875" bestFit="1" customWidth="1"/>
    <col min="8556" max="8556" width="15.21875" bestFit="1" customWidth="1"/>
    <col min="8699" max="8699" width="15.21875" bestFit="1" customWidth="1"/>
    <col min="8812" max="8812" width="15.21875" bestFit="1" customWidth="1"/>
    <col min="8955" max="8955" width="15.21875" bestFit="1" customWidth="1"/>
    <col min="9068" max="9068" width="15.21875" bestFit="1" customWidth="1"/>
    <col min="9211" max="9211" width="15.21875" bestFit="1" customWidth="1"/>
    <col min="9324" max="9324" width="15.21875" bestFit="1" customWidth="1"/>
    <col min="9467" max="9467" width="15.21875" bestFit="1" customWidth="1"/>
    <col min="9580" max="9580" width="15.21875" bestFit="1" customWidth="1"/>
    <col min="9723" max="9723" width="15.21875" bestFit="1" customWidth="1"/>
    <col min="9836" max="9836" width="15.21875" bestFit="1" customWidth="1"/>
    <col min="9979" max="9979" width="15.21875" bestFit="1" customWidth="1"/>
    <col min="10092" max="10092" width="15.21875" bestFit="1" customWidth="1"/>
    <col min="10235" max="10235" width="15.21875" bestFit="1" customWidth="1"/>
    <col min="10348" max="10348" width="15.21875" bestFit="1" customWidth="1"/>
    <col min="10491" max="10491" width="15.21875" bestFit="1" customWidth="1"/>
    <col min="10604" max="10604" width="15.21875" bestFit="1" customWidth="1"/>
    <col min="10747" max="10747" width="15.21875" bestFit="1" customWidth="1"/>
    <col min="10860" max="10860" width="15.21875" bestFit="1" customWidth="1"/>
    <col min="11003" max="11003" width="15.21875" bestFit="1" customWidth="1"/>
    <col min="11116" max="11116" width="15.21875" bestFit="1" customWidth="1"/>
    <col min="11259" max="11259" width="15.21875" bestFit="1" customWidth="1"/>
    <col min="11372" max="11372" width="15.21875" bestFit="1" customWidth="1"/>
    <col min="11515" max="11515" width="15.21875" bestFit="1" customWidth="1"/>
    <col min="11628" max="11628" width="15.21875" bestFit="1" customWidth="1"/>
    <col min="11771" max="11771" width="15.21875" bestFit="1" customWidth="1"/>
    <col min="11884" max="11884" width="15.21875" bestFit="1" customWidth="1"/>
    <col min="12027" max="12027" width="15.21875" bestFit="1" customWidth="1"/>
    <col min="12140" max="12140" width="15.21875" bestFit="1" customWidth="1"/>
    <col min="12283" max="12283" width="15.21875" bestFit="1" customWidth="1"/>
    <col min="12396" max="12396" width="15.21875" bestFit="1" customWidth="1"/>
    <col min="12539" max="12539" width="15.21875" bestFit="1" customWidth="1"/>
    <col min="12652" max="12652" width="15.21875" bestFit="1" customWidth="1"/>
    <col min="12795" max="12795" width="15.21875" bestFit="1" customWidth="1"/>
    <col min="12908" max="12908" width="15.21875" bestFit="1" customWidth="1"/>
    <col min="13051" max="13051" width="15.21875" bestFit="1" customWidth="1"/>
    <col min="13164" max="13164" width="15.21875" bestFit="1" customWidth="1"/>
    <col min="13307" max="13307" width="15.21875" bestFit="1" customWidth="1"/>
    <col min="13420" max="13420" width="15.21875" bestFit="1" customWidth="1"/>
    <col min="13563" max="13563" width="15.21875" bestFit="1" customWidth="1"/>
    <col min="13676" max="13676" width="15.21875" bestFit="1" customWidth="1"/>
    <col min="13819" max="13819" width="15.21875" bestFit="1" customWidth="1"/>
    <col min="13932" max="13932" width="15.21875" bestFit="1" customWidth="1"/>
    <col min="14075" max="14075" width="15.21875" bestFit="1" customWidth="1"/>
    <col min="14188" max="14188" width="15.21875" bestFit="1" customWidth="1"/>
    <col min="14331" max="14331" width="15.21875" bestFit="1" customWidth="1"/>
    <col min="14444" max="14444" width="15.21875" bestFit="1" customWidth="1"/>
    <col min="14587" max="14587" width="15.21875" bestFit="1" customWidth="1"/>
    <col min="14700" max="14700" width="15.21875" bestFit="1" customWidth="1"/>
    <col min="14843" max="14843" width="15.21875" bestFit="1" customWidth="1"/>
    <col min="14956" max="14956" width="15.21875" bestFit="1" customWidth="1"/>
    <col min="15099" max="15099" width="15.21875" bestFit="1" customWidth="1"/>
    <col min="15212" max="15212" width="15.21875" bestFit="1" customWidth="1"/>
    <col min="15355" max="15355" width="15.21875" bestFit="1" customWidth="1"/>
    <col min="15468" max="15468" width="15.21875" bestFit="1" customWidth="1"/>
    <col min="15611" max="15611" width="15.21875" bestFit="1" customWidth="1"/>
    <col min="15724" max="15724" width="15.21875" bestFit="1" customWidth="1"/>
    <col min="15867" max="15867" width="15.21875" bestFit="1" customWidth="1"/>
    <col min="15980" max="15980" width="15.21875" bestFit="1" customWidth="1"/>
    <col min="16123" max="16123" width="15.21875" bestFit="1" customWidth="1"/>
    <col min="16236" max="16236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71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3.77734375" bestFit="1" customWidth="1"/>
    <col min="111" max="111" width="15.21875" bestFit="1" customWidth="1"/>
    <col min="254" max="254" width="15.21875" bestFit="1" customWidth="1"/>
    <col min="367" max="367" width="15.21875" bestFit="1" customWidth="1"/>
    <col min="510" max="510" width="15.21875" bestFit="1" customWidth="1"/>
    <col min="623" max="623" width="15.21875" bestFit="1" customWidth="1"/>
    <col min="766" max="766" width="15.21875" bestFit="1" customWidth="1"/>
    <col min="879" max="879" width="15.21875" bestFit="1" customWidth="1"/>
    <col min="1022" max="1022" width="15.21875" bestFit="1" customWidth="1"/>
    <col min="1135" max="1135" width="15.21875" bestFit="1" customWidth="1"/>
    <col min="1278" max="1278" width="15.21875" bestFit="1" customWidth="1"/>
    <col min="1391" max="1391" width="15.21875" bestFit="1" customWidth="1"/>
    <col min="1534" max="1534" width="15.21875" bestFit="1" customWidth="1"/>
    <col min="1647" max="1647" width="15.21875" bestFit="1" customWidth="1"/>
    <col min="1790" max="1790" width="15.21875" bestFit="1" customWidth="1"/>
    <col min="1903" max="1903" width="15.21875" bestFit="1" customWidth="1"/>
    <col min="2046" max="2046" width="15.21875" bestFit="1" customWidth="1"/>
    <col min="2159" max="2159" width="15.21875" bestFit="1" customWidth="1"/>
    <col min="2302" max="2302" width="15.21875" bestFit="1" customWidth="1"/>
    <col min="2415" max="2415" width="15.21875" bestFit="1" customWidth="1"/>
    <col min="2558" max="2558" width="15.21875" bestFit="1" customWidth="1"/>
    <col min="2671" max="2671" width="15.21875" bestFit="1" customWidth="1"/>
    <col min="2814" max="2814" width="15.21875" bestFit="1" customWidth="1"/>
    <col min="2927" max="2927" width="15.21875" bestFit="1" customWidth="1"/>
    <col min="3070" max="3070" width="15.21875" bestFit="1" customWidth="1"/>
    <col min="3183" max="3183" width="15.21875" bestFit="1" customWidth="1"/>
    <col min="3326" max="3326" width="15.21875" bestFit="1" customWidth="1"/>
    <col min="3439" max="3439" width="15.21875" bestFit="1" customWidth="1"/>
    <col min="3582" max="3582" width="15.21875" bestFit="1" customWidth="1"/>
    <col min="3695" max="3695" width="15.21875" bestFit="1" customWidth="1"/>
    <col min="3838" max="3838" width="15.21875" bestFit="1" customWidth="1"/>
    <col min="3951" max="3951" width="15.21875" bestFit="1" customWidth="1"/>
    <col min="4094" max="4094" width="15.21875" bestFit="1" customWidth="1"/>
    <col min="4207" max="4207" width="15.21875" bestFit="1" customWidth="1"/>
    <col min="4350" max="4350" width="15.21875" bestFit="1" customWidth="1"/>
    <col min="4463" max="4463" width="15.21875" bestFit="1" customWidth="1"/>
    <col min="4606" max="4606" width="15.21875" bestFit="1" customWidth="1"/>
    <col min="4719" max="4719" width="15.21875" bestFit="1" customWidth="1"/>
    <col min="4862" max="4862" width="15.21875" bestFit="1" customWidth="1"/>
    <col min="4975" max="4975" width="15.21875" bestFit="1" customWidth="1"/>
    <col min="5118" max="5118" width="15.21875" bestFit="1" customWidth="1"/>
    <col min="5231" max="5231" width="15.21875" bestFit="1" customWidth="1"/>
    <col min="5374" max="5374" width="15.21875" bestFit="1" customWidth="1"/>
    <col min="5487" max="5487" width="15.21875" bestFit="1" customWidth="1"/>
    <col min="5630" max="5630" width="15.21875" bestFit="1" customWidth="1"/>
    <col min="5743" max="5743" width="15.21875" bestFit="1" customWidth="1"/>
    <col min="5886" max="5886" width="15.21875" bestFit="1" customWidth="1"/>
    <col min="5999" max="5999" width="15.21875" bestFit="1" customWidth="1"/>
    <col min="6142" max="6142" width="15.21875" bestFit="1" customWidth="1"/>
    <col min="6255" max="6255" width="15.21875" bestFit="1" customWidth="1"/>
    <col min="6398" max="6398" width="15.21875" bestFit="1" customWidth="1"/>
    <col min="6511" max="6511" width="15.21875" bestFit="1" customWidth="1"/>
    <col min="6654" max="6654" width="15.21875" bestFit="1" customWidth="1"/>
    <col min="6767" max="6767" width="15.21875" bestFit="1" customWidth="1"/>
    <col min="6910" max="6910" width="15.21875" bestFit="1" customWidth="1"/>
    <col min="7023" max="7023" width="15.21875" bestFit="1" customWidth="1"/>
    <col min="7166" max="7166" width="15.21875" bestFit="1" customWidth="1"/>
    <col min="7279" max="7279" width="15.21875" bestFit="1" customWidth="1"/>
    <col min="7422" max="7422" width="15.21875" bestFit="1" customWidth="1"/>
    <col min="7535" max="7535" width="15.21875" bestFit="1" customWidth="1"/>
    <col min="7678" max="7678" width="15.21875" bestFit="1" customWidth="1"/>
    <col min="7791" max="7791" width="15.21875" bestFit="1" customWidth="1"/>
    <col min="7934" max="7934" width="15.21875" bestFit="1" customWidth="1"/>
    <col min="8047" max="8047" width="15.21875" bestFit="1" customWidth="1"/>
    <col min="8190" max="8190" width="15.21875" bestFit="1" customWidth="1"/>
    <col min="8303" max="8303" width="15.21875" bestFit="1" customWidth="1"/>
    <col min="8446" max="8446" width="15.21875" bestFit="1" customWidth="1"/>
    <col min="8559" max="8559" width="15.21875" bestFit="1" customWidth="1"/>
    <col min="8702" max="8702" width="15.21875" bestFit="1" customWidth="1"/>
    <col min="8815" max="8815" width="15.21875" bestFit="1" customWidth="1"/>
    <col min="8958" max="8958" width="15.21875" bestFit="1" customWidth="1"/>
    <col min="9071" max="9071" width="15.21875" bestFit="1" customWidth="1"/>
    <col min="9214" max="9214" width="15.21875" bestFit="1" customWidth="1"/>
    <col min="9327" max="9327" width="15.21875" bestFit="1" customWidth="1"/>
    <col min="9470" max="9470" width="15.21875" bestFit="1" customWidth="1"/>
    <col min="9583" max="9583" width="15.21875" bestFit="1" customWidth="1"/>
    <col min="9726" max="9726" width="15.21875" bestFit="1" customWidth="1"/>
    <col min="9839" max="9839" width="15.21875" bestFit="1" customWidth="1"/>
    <col min="9982" max="9982" width="15.21875" bestFit="1" customWidth="1"/>
    <col min="10095" max="10095" width="15.21875" bestFit="1" customWidth="1"/>
    <col min="10238" max="10238" width="15.21875" bestFit="1" customWidth="1"/>
    <col min="10351" max="10351" width="15.21875" bestFit="1" customWidth="1"/>
    <col min="10494" max="10494" width="15.21875" bestFit="1" customWidth="1"/>
    <col min="10607" max="10607" width="15.21875" bestFit="1" customWidth="1"/>
    <col min="10750" max="10750" width="15.21875" bestFit="1" customWidth="1"/>
    <col min="10863" max="10863" width="15.21875" bestFit="1" customWidth="1"/>
    <col min="11006" max="11006" width="15.21875" bestFit="1" customWidth="1"/>
    <col min="11119" max="11119" width="15.21875" bestFit="1" customWidth="1"/>
    <col min="11262" max="11262" width="15.21875" bestFit="1" customWidth="1"/>
    <col min="11375" max="11375" width="15.21875" bestFit="1" customWidth="1"/>
    <col min="11518" max="11518" width="15.21875" bestFit="1" customWidth="1"/>
    <col min="11631" max="11631" width="15.21875" bestFit="1" customWidth="1"/>
    <col min="11774" max="11774" width="15.21875" bestFit="1" customWidth="1"/>
    <col min="11887" max="11887" width="15.21875" bestFit="1" customWidth="1"/>
    <col min="12030" max="12030" width="15.21875" bestFit="1" customWidth="1"/>
    <col min="12143" max="12143" width="15.21875" bestFit="1" customWidth="1"/>
    <col min="12286" max="12286" width="15.21875" bestFit="1" customWidth="1"/>
    <col min="12399" max="12399" width="15.21875" bestFit="1" customWidth="1"/>
    <col min="12542" max="12542" width="15.21875" bestFit="1" customWidth="1"/>
    <col min="12655" max="12655" width="15.21875" bestFit="1" customWidth="1"/>
    <col min="12798" max="12798" width="15.21875" bestFit="1" customWidth="1"/>
    <col min="12911" max="12911" width="15.21875" bestFit="1" customWidth="1"/>
    <col min="13054" max="13054" width="15.21875" bestFit="1" customWidth="1"/>
    <col min="13167" max="13167" width="15.21875" bestFit="1" customWidth="1"/>
    <col min="13310" max="13310" width="15.21875" bestFit="1" customWidth="1"/>
    <col min="13423" max="13423" width="15.21875" bestFit="1" customWidth="1"/>
    <col min="13566" max="13566" width="15.21875" bestFit="1" customWidth="1"/>
    <col min="13679" max="13679" width="15.21875" bestFit="1" customWidth="1"/>
    <col min="13822" max="13822" width="15.21875" bestFit="1" customWidth="1"/>
    <col min="13935" max="13935" width="15.21875" bestFit="1" customWidth="1"/>
    <col min="14078" max="14078" width="15.21875" bestFit="1" customWidth="1"/>
    <col min="14191" max="14191" width="15.21875" bestFit="1" customWidth="1"/>
    <col min="14334" max="14334" width="15.21875" bestFit="1" customWidth="1"/>
    <col min="14447" max="14447" width="15.21875" bestFit="1" customWidth="1"/>
    <col min="14590" max="14590" width="15.21875" bestFit="1" customWidth="1"/>
    <col min="14703" max="14703" width="15.21875" bestFit="1" customWidth="1"/>
    <col min="14846" max="14846" width="15.21875" bestFit="1" customWidth="1"/>
    <col min="14959" max="14959" width="15.21875" bestFit="1" customWidth="1"/>
    <col min="15102" max="15102" width="15.21875" bestFit="1" customWidth="1"/>
    <col min="15215" max="15215" width="15.21875" bestFit="1" customWidth="1"/>
    <col min="15358" max="15358" width="15.21875" bestFit="1" customWidth="1"/>
    <col min="15471" max="15471" width="15.21875" bestFit="1" customWidth="1"/>
    <col min="15614" max="15614" width="15.21875" bestFit="1" customWidth="1"/>
    <col min="15727" max="15727" width="15.21875" bestFit="1" customWidth="1"/>
    <col min="15870" max="15870" width="15.21875" bestFit="1" customWidth="1"/>
    <col min="15983" max="15983" width="15.21875" bestFit="1" customWidth="1"/>
    <col min="16126" max="16126" width="15.21875" bestFit="1" customWidth="1"/>
    <col min="16239" max="16239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66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1.77734375" bestFit="1" customWidth="1"/>
    <col min="101" max="101" width="15.21875" bestFit="1" customWidth="1"/>
    <col min="244" max="244" width="15.21875" bestFit="1" customWidth="1"/>
    <col min="357" max="357" width="15.21875" bestFit="1" customWidth="1"/>
    <col min="500" max="500" width="15.21875" bestFit="1" customWidth="1"/>
    <col min="613" max="613" width="15.21875" bestFit="1" customWidth="1"/>
    <col min="756" max="756" width="15.21875" bestFit="1" customWidth="1"/>
    <col min="869" max="869" width="15.21875" bestFit="1" customWidth="1"/>
    <col min="1012" max="1012" width="15.21875" bestFit="1" customWidth="1"/>
    <col min="1125" max="1125" width="15.21875" bestFit="1" customWidth="1"/>
    <col min="1268" max="1268" width="15.21875" bestFit="1" customWidth="1"/>
    <col min="1381" max="1381" width="15.21875" bestFit="1" customWidth="1"/>
    <col min="1524" max="1524" width="15.21875" bestFit="1" customWidth="1"/>
    <col min="1637" max="1637" width="15.21875" bestFit="1" customWidth="1"/>
    <col min="1780" max="1780" width="15.21875" bestFit="1" customWidth="1"/>
    <col min="1893" max="1893" width="15.21875" bestFit="1" customWidth="1"/>
    <col min="2036" max="2036" width="15.21875" bestFit="1" customWidth="1"/>
    <col min="2149" max="2149" width="15.21875" bestFit="1" customWidth="1"/>
    <col min="2292" max="2292" width="15.21875" bestFit="1" customWidth="1"/>
    <col min="2405" max="2405" width="15.21875" bestFit="1" customWidth="1"/>
    <col min="2548" max="2548" width="15.21875" bestFit="1" customWidth="1"/>
    <col min="2661" max="2661" width="15.21875" bestFit="1" customWidth="1"/>
    <col min="2804" max="2804" width="15.21875" bestFit="1" customWidth="1"/>
    <col min="2917" max="2917" width="15.21875" bestFit="1" customWidth="1"/>
    <col min="3060" max="3060" width="15.21875" bestFit="1" customWidth="1"/>
    <col min="3173" max="3173" width="15.21875" bestFit="1" customWidth="1"/>
    <col min="3316" max="3316" width="15.21875" bestFit="1" customWidth="1"/>
    <col min="3429" max="3429" width="15.21875" bestFit="1" customWidth="1"/>
    <col min="3572" max="3572" width="15.21875" bestFit="1" customWidth="1"/>
    <col min="3685" max="3685" width="15.21875" bestFit="1" customWidth="1"/>
    <col min="3828" max="3828" width="15.21875" bestFit="1" customWidth="1"/>
    <col min="3941" max="3941" width="15.21875" bestFit="1" customWidth="1"/>
    <col min="4084" max="4084" width="15.21875" bestFit="1" customWidth="1"/>
    <col min="4197" max="4197" width="15.21875" bestFit="1" customWidth="1"/>
    <col min="4340" max="4340" width="15.21875" bestFit="1" customWidth="1"/>
    <col min="4453" max="4453" width="15.21875" bestFit="1" customWidth="1"/>
    <col min="4596" max="4596" width="15.21875" bestFit="1" customWidth="1"/>
    <col min="4709" max="4709" width="15.21875" bestFit="1" customWidth="1"/>
    <col min="4852" max="4852" width="15.21875" bestFit="1" customWidth="1"/>
    <col min="4965" max="4965" width="15.21875" bestFit="1" customWidth="1"/>
    <col min="5108" max="5108" width="15.21875" bestFit="1" customWidth="1"/>
    <col min="5221" max="5221" width="15.21875" bestFit="1" customWidth="1"/>
    <col min="5364" max="5364" width="15.21875" bestFit="1" customWidth="1"/>
    <col min="5477" max="5477" width="15.21875" bestFit="1" customWidth="1"/>
    <col min="5620" max="5620" width="15.21875" bestFit="1" customWidth="1"/>
    <col min="5733" max="5733" width="15.21875" bestFit="1" customWidth="1"/>
    <col min="5876" max="5876" width="15.21875" bestFit="1" customWidth="1"/>
    <col min="5989" max="5989" width="15.21875" bestFit="1" customWidth="1"/>
    <col min="6132" max="6132" width="15.21875" bestFit="1" customWidth="1"/>
    <col min="6245" max="6245" width="15.21875" bestFit="1" customWidth="1"/>
    <col min="6388" max="6388" width="15.21875" bestFit="1" customWidth="1"/>
    <col min="6501" max="6501" width="15.21875" bestFit="1" customWidth="1"/>
    <col min="6644" max="6644" width="15.21875" bestFit="1" customWidth="1"/>
    <col min="6757" max="6757" width="15.21875" bestFit="1" customWidth="1"/>
    <col min="6900" max="6900" width="15.21875" bestFit="1" customWidth="1"/>
    <col min="7013" max="7013" width="15.21875" bestFit="1" customWidth="1"/>
    <col min="7156" max="7156" width="15.21875" bestFit="1" customWidth="1"/>
    <col min="7269" max="7269" width="15.21875" bestFit="1" customWidth="1"/>
    <col min="7412" max="7412" width="15.21875" bestFit="1" customWidth="1"/>
    <col min="7525" max="7525" width="15.21875" bestFit="1" customWidth="1"/>
    <col min="7668" max="7668" width="15.21875" bestFit="1" customWidth="1"/>
    <col min="7781" max="7781" width="15.21875" bestFit="1" customWidth="1"/>
    <col min="7924" max="7924" width="15.21875" bestFit="1" customWidth="1"/>
    <col min="8037" max="8037" width="15.21875" bestFit="1" customWidth="1"/>
    <col min="8180" max="8180" width="15.21875" bestFit="1" customWidth="1"/>
    <col min="8293" max="8293" width="15.21875" bestFit="1" customWidth="1"/>
    <col min="8436" max="8436" width="15.21875" bestFit="1" customWidth="1"/>
    <col min="8549" max="8549" width="15.21875" bestFit="1" customWidth="1"/>
    <col min="8692" max="8692" width="15.21875" bestFit="1" customWidth="1"/>
    <col min="8805" max="8805" width="15.21875" bestFit="1" customWidth="1"/>
    <col min="8948" max="8948" width="15.21875" bestFit="1" customWidth="1"/>
    <col min="9061" max="9061" width="15.21875" bestFit="1" customWidth="1"/>
    <col min="9204" max="9204" width="15.21875" bestFit="1" customWidth="1"/>
    <col min="9317" max="9317" width="15.21875" bestFit="1" customWidth="1"/>
    <col min="9460" max="9460" width="15.21875" bestFit="1" customWidth="1"/>
    <col min="9573" max="9573" width="15.21875" bestFit="1" customWidth="1"/>
    <col min="9716" max="9716" width="15.21875" bestFit="1" customWidth="1"/>
    <col min="9829" max="9829" width="15.21875" bestFit="1" customWidth="1"/>
    <col min="9972" max="9972" width="15.21875" bestFit="1" customWidth="1"/>
    <col min="10085" max="10085" width="15.21875" bestFit="1" customWidth="1"/>
    <col min="10228" max="10228" width="15.21875" bestFit="1" customWidth="1"/>
    <col min="10341" max="10341" width="15.21875" bestFit="1" customWidth="1"/>
    <col min="10484" max="10484" width="15.21875" bestFit="1" customWidth="1"/>
    <col min="10597" max="10597" width="15.21875" bestFit="1" customWidth="1"/>
    <col min="10740" max="10740" width="15.21875" bestFit="1" customWidth="1"/>
    <col min="10853" max="10853" width="15.21875" bestFit="1" customWidth="1"/>
    <col min="10996" max="10996" width="15.21875" bestFit="1" customWidth="1"/>
    <col min="11109" max="11109" width="15.21875" bestFit="1" customWidth="1"/>
    <col min="11252" max="11252" width="15.21875" bestFit="1" customWidth="1"/>
    <col min="11365" max="11365" width="15.21875" bestFit="1" customWidth="1"/>
    <col min="11508" max="11508" width="15.21875" bestFit="1" customWidth="1"/>
    <col min="11621" max="11621" width="15.21875" bestFit="1" customWidth="1"/>
    <col min="11764" max="11764" width="15.21875" bestFit="1" customWidth="1"/>
    <col min="11877" max="11877" width="15.21875" bestFit="1" customWidth="1"/>
    <col min="12020" max="12020" width="15.21875" bestFit="1" customWidth="1"/>
    <col min="12133" max="12133" width="15.21875" bestFit="1" customWidth="1"/>
    <col min="12276" max="12276" width="15.21875" bestFit="1" customWidth="1"/>
    <col min="12389" max="12389" width="15.21875" bestFit="1" customWidth="1"/>
    <col min="12532" max="12532" width="15.21875" bestFit="1" customWidth="1"/>
    <col min="12645" max="12645" width="15.21875" bestFit="1" customWidth="1"/>
    <col min="12788" max="12788" width="15.21875" bestFit="1" customWidth="1"/>
    <col min="12901" max="12901" width="15.21875" bestFit="1" customWidth="1"/>
    <col min="13044" max="13044" width="15.21875" bestFit="1" customWidth="1"/>
    <col min="13157" max="13157" width="15.21875" bestFit="1" customWidth="1"/>
    <col min="13300" max="13300" width="15.21875" bestFit="1" customWidth="1"/>
    <col min="13413" max="13413" width="15.21875" bestFit="1" customWidth="1"/>
    <col min="13556" max="13556" width="15.21875" bestFit="1" customWidth="1"/>
    <col min="13669" max="13669" width="15.21875" bestFit="1" customWidth="1"/>
    <col min="13812" max="13812" width="15.21875" bestFit="1" customWidth="1"/>
    <col min="13925" max="13925" width="15.21875" bestFit="1" customWidth="1"/>
    <col min="14068" max="14068" width="15.21875" bestFit="1" customWidth="1"/>
    <col min="14181" max="14181" width="15.21875" bestFit="1" customWidth="1"/>
    <col min="14324" max="14324" width="15.21875" bestFit="1" customWidth="1"/>
    <col min="14437" max="14437" width="15.21875" bestFit="1" customWidth="1"/>
    <col min="14580" max="14580" width="15.21875" bestFit="1" customWidth="1"/>
    <col min="14693" max="14693" width="15.21875" bestFit="1" customWidth="1"/>
    <col min="14836" max="14836" width="15.21875" bestFit="1" customWidth="1"/>
    <col min="14949" max="14949" width="15.21875" bestFit="1" customWidth="1"/>
    <col min="15092" max="15092" width="15.21875" bestFit="1" customWidth="1"/>
    <col min="15205" max="15205" width="15.21875" bestFit="1" customWidth="1"/>
    <col min="15348" max="15348" width="15.21875" bestFit="1" customWidth="1"/>
    <col min="15461" max="15461" width="15.21875" bestFit="1" customWidth="1"/>
    <col min="15604" max="15604" width="15.21875" bestFit="1" customWidth="1"/>
    <col min="15717" max="15717" width="15.21875" bestFit="1" customWidth="1"/>
    <col min="15860" max="15860" width="15.21875" bestFit="1" customWidth="1"/>
    <col min="15973" max="15973" width="15.21875" bestFit="1" customWidth="1"/>
    <col min="16116" max="16116" width="15.21875" bestFit="1" customWidth="1"/>
    <col min="16229" max="16229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00B0F0"/>
    <pageSetUpPr fitToPage="1"/>
  </sheetPr>
  <dimension ref="A1"/>
  <sheetViews>
    <sheetView showGridLines="0" view="pageBreakPreview" zoomScale="75" zoomScaleNormal="85" zoomScaleSheetLayoutView="75" workbookViewId="0">
      <pane xSplit="1" ySplit="14" topLeftCell="B166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0.33203125" bestFit="1" customWidth="1"/>
    <col min="106" max="106" width="15.21875" bestFit="1" customWidth="1"/>
    <col min="249" max="249" width="15.21875" bestFit="1" customWidth="1"/>
    <col min="362" max="362" width="15.21875" bestFit="1" customWidth="1"/>
    <col min="505" max="505" width="15.21875" bestFit="1" customWidth="1"/>
    <col min="618" max="618" width="15.21875" bestFit="1" customWidth="1"/>
    <col min="761" max="761" width="15.21875" bestFit="1" customWidth="1"/>
    <col min="874" max="874" width="15.21875" bestFit="1" customWidth="1"/>
    <col min="1017" max="1017" width="15.21875" bestFit="1" customWidth="1"/>
    <col min="1130" max="1130" width="15.21875" bestFit="1" customWidth="1"/>
    <col min="1273" max="1273" width="15.21875" bestFit="1" customWidth="1"/>
    <col min="1386" max="1386" width="15.21875" bestFit="1" customWidth="1"/>
    <col min="1529" max="1529" width="15.21875" bestFit="1" customWidth="1"/>
    <col min="1642" max="1642" width="15.21875" bestFit="1" customWidth="1"/>
    <col min="1785" max="1785" width="15.21875" bestFit="1" customWidth="1"/>
    <col min="1898" max="1898" width="15.21875" bestFit="1" customWidth="1"/>
    <col min="2041" max="2041" width="15.21875" bestFit="1" customWidth="1"/>
    <col min="2154" max="2154" width="15.21875" bestFit="1" customWidth="1"/>
    <col min="2297" max="2297" width="15.21875" bestFit="1" customWidth="1"/>
    <col min="2410" max="2410" width="15.21875" bestFit="1" customWidth="1"/>
    <col min="2553" max="2553" width="15.21875" bestFit="1" customWidth="1"/>
    <col min="2666" max="2666" width="15.21875" bestFit="1" customWidth="1"/>
    <col min="2809" max="2809" width="15.21875" bestFit="1" customWidth="1"/>
    <col min="2922" max="2922" width="15.21875" bestFit="1" customWidth="1"/>
    <col min="3065" max="3065" width="15.21875" bestFit="1" customWidth="1"/>
    <col min="3178" max="3178" width="15.21875" bestFit="1" customWidth="1"/>
    <col min="3321" max="3321" width="15.21875" bestFit="1" customWidth="1"/>
    <col min="3434" max="3434" width="15.21875" bestFit="1" customWidth="1"/>
    <col min="3577" max="3577" width="15.21875" bestFit="1" customWidth="1"/>
    <col min="3690" max="3690" width="15.21875" bestFit="1" customWidth="1"/>
    <col min="3833" max="3833" width="15.21875" bestFit="1" customWidth="1"/>
    <col min="3946" max="3946" width="15.21875" bestFit="1" customWidth="1"/>
    <col min="4089" max="4089" width="15.21875" bestFit="1" customWidth="1"/>
    <col min="4202" max="4202" width="15.21875" bestFit="1" customWidth="1"/>
    <col min="4345" max="4345" width="15.21875" bestFit="1" customWidth="1"/>
    <col min="4458" max="4458" width="15.21875" bestFit="1" customWidth="1"/>
    <col min="4601" max="4601" width="15.21875" bestFit="1" customWidth="1"/>
    <col min="4714" max="4714" width="15.21875" bestFit="1" customWidth="1"/>
    <col min="4857" max="4857" width="15.21875" bestFit="1" customWidth="1"/>
    <col min="4970" max="4970" width="15.21875" bestFit="1" customWidth="1"/>
    <col min="5113" max="5113" width="15.21875" bestFit="1" customWidth="1"/>
    <col min="5226" max="5226" width="15.21875" bestFit="1" customWidth="1"/>
    <col min="5369" max="5369" width="15.21875" bestFit="1" customWidth="1"/>
    <col min="5482" max="5482" width="15.21875" bestFit="1" customWidth="1"/>
    <col min="5625" max="5625" width="15.21875" bestFit="1" customWidth="1"/>
    <col min="5738" max="5738" width="15.21875" bestFit="1" customWidth="1"/>
    <col min="5881" max="5881" width="15.21875" bestFit="1" customWidth="1"/>
    <col min="5994" max="5994" width="15.21875" bestFit="1" customWidth="1"/>
    <col min="6137" max="6137" width="15.21875" bestFit="1" customWidth="1"/>
    <col min="6250" max="6250" width="15.21875" bestFit="1" customWidth="1"/>
    <col min="6393" max="6393" width="15.21875" bestFit="1" customWidth="1"/>
    <col min="6506" max="6506" width="15.21875" bestFit="1" customWidth="1"/>
    <col min="6649" max="6649" width="15.21875" bestFit="1" customWidth="1"/>
    <col min="6762" max="6762" width="15.21875" bestFit="1" customWidth="1"/>
    <col min="6905" max="6905" width="15.21875" bestFit="1" customWidth="1"/>
    <col min="7018" max="7018" width="15.21875" bestFit="1" customWidth="1"/>
    <col min="7161" max="7161" width="15.21875" bestFit="1" customWidth="1"/>
    <col min="7274" max="7274" width="15.21875" bestFit="1" customWidth="1"/>
    <col min="7417" max="7417" width="15.21875" bestFit="1" customWidth="1"/>
    <col min="7530" max="7530" width="15.21875" bestFit="1" customWidth="1"/>
    <col min="7673" max="7673" width="15.21875" bestFit="1" customWidth="1"/>
    <col min="7786" max="7786" width="15.21875" bestFit="1" customWidth="1"/>
    <col min="7929" max="7929" width="15.21875" bestFit="1" customWidth="1"/>
    <col min="8042" max="8042" width="15.21875" bestFit="1" customWidth="1"/>
    <col min="8185" max="8185" width="15.21875" bestFit="1" customWidth="1"/>
    <col min="8298" max="8298" width="15.21875" bestFit="1" customWidth="1"/>
    <col min="8441" max="8441" width="15.21875" bestFit="1" customWidth="1"/>
    <col min="8554" max="8554" width="15.21875" bestFit="1" customWidth="1"/>
    <col min="8697" max="8697" width="15.21875" bestFit="1" customWidth="1"/>
    <col min="8810" max="8810" width="15.21875" bestFit="1" customWidth="1"/>
    <col min="8953" max="8953" width="15.21875" bestFit="1" customWidth="1"/>
    <col min="9066" max="9066" width="15.21875" bestFit="1" customWidth="1"/>
    <col min="9209" max="9209" width="15.21875" bestFit="1" customWidth="1"/>
    <col min="9322" max="9322" width="15.21875" bestFit="1" customWidth="1"/>
    <col min="9465" max="9465" width="15.21875" bestFit="1" customWidth="1"/>
    <col min="9578" max="9578" width="15.21875" bestFit="1" customWidth="1"/>
    <col min="9721" max="9721" width="15.21875" bestFit="1" customWidth="1"/>
    <col min="9834" max="9834" width="15.21875" bestFit="1" customWidth="1"/>
    <col min="9977" max="9977" width="15.21875" bestFit="1" customWidth="1"/>
    <col min="10090" max="10090" width="15.21875" bestFit="1" customWidth="1"/>
    <col min="10233" max="10233" width="15.21875" bestFit="1" customWidth="1"/>
    <col min="10346" max="10346" width="15.21875" bestFit="1" customWidth="1"/>
    <col min="10489" max="10489" width="15.21875" bestFit="1" customWidth="1"/>
    <col min="10602" max="10602" width="15.21875" bestFit="1" customWidth="1"/>
    <col min="10745" max="10745" width="15.21875" bestFit="1" customWidth="1"/>
    <col min="10858" max="10858" width="15.21875" bestFit="1" customWidth="1"/>
    <col min="11001" max="11001" width="15.21875" bestFit="1" customWidth="1"/>
    <col min="11114" max="11114" width="15.21875" bestFit="1" customWidth="1"/>
    <col min="11257" max="11257" width="15.21875" bestFit="1" customWidth="1"/>
    <col min="11370" max="11370" width="15.21875" bestFit="1" customWidth="1"/>
    <col min="11513" max="11513" width="15.21875" bestFit="1" customWidth="1"/>
    <col min="11626" max="11626" width="15.21875" bestFit="1" customWidth="1"/>
    <col min="11769" max="11769" width="15.21875" bestFit="1" customWidth="1"/>
    <col min="11882" max="11882" width="15.21875" bestFit="1" customWidth="1"/>
    <col min="12025" max="12025" width="15.21875" bestFit="1" customWidth="1"/>
    <col min="12138" max="12138" width="15.21875" bestFit="1" customWidth="1"/>
    <col min="12281" max="12281" width="15.21875" bestFit="1" customWidth="1"/>
    <col min="12394" max="12394" width="15.21875" bestFit="1" customWidth="1"/>
    <col min="12537" max="12537" width="15.21875" bestFit="1" customWidth="1"/>
    <col min="12650" max="12650" width="15.21875" bestFit="1" customWidth="1"/>
    <col min="12793" max="12793" width="15.21875" bestFit="1" customWidth="1"/>
    <col min="12906" max="12906" width="15.21875" bestFit="1" customWidth="1"/>
    <col min="13049" max="13049" width="15.21875" bestFit="1" customWidth="1"/>
    <col min="13162" max="13162" width="15.21875" bestFit="1" customWidth="1"/>
    <col min="13305" max="13305" width="15.21875" bestFit="1" customWidth="1"/>
    <col min="13418" max="13418" width="15.21875" bestFit="1" customWidth="1"/>
    <col min="13561" max="13561" width="15.21875" bestFit="1" customWidth="1"/>
    <col min="13674" max="13674" width="15.21875" bestFit="1" customWidth="1"/>
    <col min="13817" max="13817" width="15.21875" bestFit="1" customWidth="1"/>
    <col min="13930" max="13930" width="15.21875" bestFit="1" customWidth="1"/>
    <col min="14073" max="14073" width="15.21875" bestFit="1" customWidth="1"/>
    <col min="14186" max="14186" width="15.21875" bestFit="1" customWidth="1"/>
    <col min="14329" max="14329" width="15.21875" bestFit="1" customWidth="1"/>
    <col min="14442" max="14442" width="15.21875" bestFit="1" customWidth="1"/>
    <col min="14585" max="14585" width="15.21875" bestFit="1" customWidth="1"/>
    <col min="14698" max="14698" width="15.21875" bestFit="1" customWidth="1"/>
    <col min="14841" max="14841" width="15.21875" bestFit="1" customWidth="1"/>
    <col min="14954" max="14954" width="15.21875" bestFit="1" customWidth="1"/>
    <col min="15097" max="15097" width="15.21875" bestFit="1" customWidth="1"/>
    <col min="15210" max="15210" width="15.21875" bestFit="1" customWidth="1"/>
    <col min="15353" max="15353" width="15.21875" bestFit="1" customWidth="1"/>
    <col min="15466" max="15466" width="15.21875" bestFit="1" customWidth="1"/>
    <col min="15609" max="15609" width="15.21875" bestFit="1" customWidth="1"/>
    <col min="15722" max="15722" width="15.21875" bestFit="1" customWidth="1"/>
    <col min="15865" max="15865" width="15.21875" bestFit="1" customWidth="1"/>
    <col min="15978" max="15978" width="15.21875" bestFit="1" customWidth="1"/>
    <col min="16121" max="16121" width="15.21875" bestFit="1" customWidth="1"/>
    <col min="16234" max="16234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82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18.6640625" bestFit="1" customWidth="1"/>
    <col min="104" max="104" width="15.21875" bestFit="1" customWidth="1"/>
    <col min="247" max="247" width="15.21875" bestFit="1" customWidth="1"/>
    <col min="360" max="360" width="15.21875" bestFit="1" customWidth="1"/>
    <col min="503" max="503" width="15.21875" bestFit="1" customWidth="1"/>
    <col min="616" max="616" width="15.21875" bestFit="1" customWidth="1"/>
    <col min="759" max="759" width="15.21875" bestFit="1" customWidth="1"/>
    <col min="872" max="872" width="15.21875" bestFit="1" customWidth="1"/>
    <col min="1015" max="1015" width="15.21875" bestFit="1" customWidth="1"/>
    <col min="1128" max="1128" width="15.21875" bestFit="1" customWidth="1"/>
    <col min="1271" max="1271" width="15.21875" bestFit="1" customWidth="1"/>
    <col min="1384" max="1384" width="15.21875" bestFit="1" customWidth="1"/>
    <col min="1527" max="1527" width="15.21875" bestFit="1" customWidth="1"/>
    <col min="1640" max="1640" width="15.21875" bestFit="1" customWidth="1"/>
    <col min="1783" max="1783" width="15.21875" bestFit="1" customWidth="1"/>
    <col min="1896" max="1896" width="15.21875" bestFit="1" customWidth="1"/>
    <col min="2039" max="2039" width="15.21875" bestFit="1" customWidth="1"/>
    <col min="2152" max="2152" width="15.21875" bestFit="1" customWidth="1"/>
    <col min="2295" max="2295" width="15.21875" bestFit="1" customWidth="1"/>
    <col min="2408" max="2408" width="15.21875" bestFit="1" customWidth="1"/>
    <col min="2551" max="2551" width="15.21875" bestFit="1" customWidth="1"/>
    <col min="2664" max="2664" width="15.21875" bestFit="1" customWidth="1"/>
    <col min="2807" max="2807" width="15.21875" bestFit="1" customWidth="1"/>
    <col min="2920" max="2920" width="15.21875" bestFit="1" customWidth="1"/>
    <col min="3063" max="3063" width="15.21875" bestFit="1" customWidth="1"/>
    <col min="3176" max="3176" width="15.21875" bestFit="1" customWidth="1"/>
    <col min="3319" max="3319" width="15.21875" bestFit="1" customWidth="1"/>
    <col min="3432" max="3432" width="15.21875" bestFit="1" customWidth="1"/>
    <col min="3575" max="3575" width="15.21875" bestFit="1" customWidth="1"/>
    <col min="3688" max="3688" width="15.21875" bestFit="1" customWidth="1"/>
    <col min="3831" max="3831" width="15.21875" bestFit="1" customWidth="1"/>
    <col min="3944" max="3944" width="15.21875" bestFit="1" customWidth="1"/>
    <col min="4087" max="4087" width="15.21875" bestFit="1" customWidth="1"/>
    <col min="4200" max="4200" width="15.21875" bestFit="1" customWidth="1"/>
    <col min="4343" max="4343" width="15.21875" bestFit="1" customWidth="1"/>
    <col min="4456" max="4456" width="15.21875" bestFit="1" customWidth="1"/>
    <col min="4599" max="4599" width="15.21875" bestFit="1" customWidth="1"/>
    <col min="4712" max="4712" width="15.21875" bestFit="1" customWidth="1"/>
    <col min="4855" max="4855" width="15.21875" bestFit="1" customWidth="1"/>
    <col min="4968" max="4968" width="15.21875" bestFit="1" customWidth="1"/>
    <col min="5111" max="5111" width="15.21875" bestFit="1" customWidth="1"/>
    <col min="5224" max="5224" width="15.21875" bestFit="1" customWidth="1"/>
    <col min="5367" max="5367" width="15.21875" bestFit="1" customWidth="1"/>
    <col min="5480" max="5480" width="15.21875" bestFit="1" customWidth="1"/>
    <col min="5623" max="5623" width="15.21875" bestFit="1" customWidth="1"/>
    <col min="5736" max="5736" width="15.21875" bestFit="1" customWidth="1"/>
    <col min="5879" max="5879" width="15.21875" bestFit="1" customWidth="1"/>
    <col min="5992" max="5992" width="15.21875" bestFit="1" customWidth="1"/>
    <col min="6135" max="6135" width="15.21875" bestFit="1" customWidth="1"/>
    <col min="6248" max="6248" width="15.21875" bestFit="1" customWidth="1"/>
    <col min="6391" max="6391" width="15.21875" bestFit="1" customWidth="1"/>
    <col min="6504" max="6504" width="15.21875" bestFit="1" customWidth="1"/>
    <col min="6647" max="6647" width="15.21875" bestFit="1" customWidth="1"/>
    <col min="6760" max="6760" width="15.21875" bestFit="1" customWidth="1"/>
    <col min="6903" max="6903" width="15.21875" bestFit="1" customWidth="1"/>
    <col min="7016" max="7016" width="15.21875" bestFit="1" customWidth="1"/>
    <col min="7159" max="7159" width="15.21875" bestFit="1" customWidth="1"/>
    <col min="7272" max="7272" width="15.21875" bestFit="1" customWidth="1"/>
    <col min="7415" max="7415" width="15.21875" bestFit="1" customWidth="1"/>
    <col min="7528" max="7528" width="15.21875" bestFit="1" customWidth="1"/>
    <col min="7671" max="7671" width="15.21875" bestFit="1" customWidth="1"/>
    <col min="7784" max="7784" width="15.21875" bestFit="1" customWidth="1"/>
    <col min="7927" max="7927" width="15.21875" bestFit="1" customWidth="1"/>
    <col min="8040" max="8040" width="15.21875" bestFit="1" customWidth="1"/>
    <col min="8183" max="8183" width="15.21875" bestFit="1" customWidth="1"/>
    <col min="8296" max="8296" width="15.21875" bestFit="1" customWidth="1"/>
    <col min="8439" max="8439" width="15.21875" bestFit="1" customWidth="1"/>
    <col min="8552" max="8552" width="15.21875" bestFit="1" customWidth="1"/>
    <col min="8695" max="8695" width="15.21875" bestFit="1" customWidth="1"/>
    <col min="8808" max="8808" width="15.21875" bestFit="1" customWidth="1"/>
    <col min="8951" max="8951" width="15.21875" bestFit="1" customWidth="1"/>
    <col min="9064" max="9064" width="15.21875" bestFit="1" customWidth="1"/>
    <col min="9207" max="9207" width="15.21875" bestFit="1" customWidth="1"/>
    <col min="9320" max="9320" width="15.21875" bestFit="1" customWidth="1"/>
    <col min="9463" max="9463" width="15.21875" bestFit="1" customWidth="1"/>
    <col min="9576" max="9576" width="15.21875" bestFit="1" customWidth="1"/>
    <col min="9719" max="9719" width="15.21875" bestFit="1" customWidth="1"/>
    <col min="9832" max="9832" width="15.21875" bestFit="1" customWidth="1"/>
    <col min="9975" max="9975" width="15.21875" bestFit="1" customWidth="1"/>
    <col min="10088" max="10088" width="15.21875" bestFit="1" customWidth="1"/>
    <col min="10231" max="10231" width="15.21875" bestFit="1" customWidth="1"/>
    <col min="10344" max="10344" width="15.21875" bestFit="1" customWidth="1"/>
    <col min="10487" max="10487" width="15.21875" bestFit="1" customWidth="1"/>
    <col min="10600" max="10600" width="15.21875" bestFit="1" customWidth="1"/>
    <col min="10743" max="10743" width="15.21875" bestFit="1" customWidth="1"/>
    <col min="10856" max="10856" width="15.21875" bestFit="1" customWidth="1"/>
    <col min="10999" max="10999" width="15.21875" bestFit="1" customWidth="1"/>
    <col min="11112" max="11112" width="15.21875" bestFit="1" customWidth="1"/>
    <col min="11255" max="11255" width="15.21875" bestFit="1" customWidth="1"/>
    <col min="11368" max="11368" width="15.21875" bestFit="1" customWidth="1"/>
    <col min="11511" max="11511" width="15.21875" bestFit="1" customWidth="1"/>
    <col min="11624" max="11624" width="15.21875" bestFit="1" customWidth="1"/>
    <col min="11767" max="11767" width="15.21875" bestFit="1" customWidth="1"/>
    <col min="11880" max="11880" width="15.21875" bestFit="1" customWidth="1"/>
    <col min="12023" max="12023" width="15.21875" bestFit="1" customWidth="1"/>
    <col min="12136" max="12136" width="15.21875" bestFit="1" customWidth="1"/>
    <col min="12279" max="12279" width="15.21875" bestFit="1" customWidth="1"/>
    <col min="12392" max="12392" width="15.21875" bestFit="1" customWidth="1"/>
    <col min="12535" max="12535" width="15.21875" bestFit="1" customWidth="1"/>
    <col min="12648" max="12648" width="15.21875" bestFit="1" customWidth="1"/>
    <col min="12791" max="12791" width="15.21875" bestFit="1" customWidth="1"/>
    <col min="12904" max="12904" width="15.21875" bestFit="1" customWidth="1"/>
    <col min="13047" max="13047" width="15.21875" bestFit="1" customWidth="1"/>
    <col min="13160" max="13160" width="15.21875" bestFit="1" customWidth="1"/>
    <col min="13303" max="13303" width="15.21875" bestFit="1" customWidth="1"/>
    <col min="13416" max="13416" width="15.21875" bestFit="1" customWidth="1"/>
    <col min="13559" max="13559" width="15.21875" bestFit="1" customWidth="1"/>
    <col min="13672" max="13672" width="15.21875" bestFit="1" customWidth="1"/>
    <col min="13815" max="13815" width="15.21875" bestFit="1" customWidth="1"/>
    <col min="13928" max="13928" width="15.21875" bestFit="1" customWidth="1"/>
    <col min="14071" max="14071" width="15.21875" bestFit="1" customWidth="1"/>
    <col min="14184" max="14184" width="15.21875" bestFit="1" customWidth="1"/>
    <col min="14327" max="14327" width="15.21875" bestFit="1" customWidth="1"/>
    <col min="14440" max="14440" width="15.21875" bestFit="1" customWidth="1"/>
    <col min="14583" max="14583" width="15.21875" bestFit="1" customWidth="1"/>
    <col min="14696" max="14696" width="15.21875" bestFit="1" customWidth="1"/>
    <col min="14839" max="14839" width="15.21875" bestFit="1" customWidth="1"/>
    <col min="14952" max="14952" width="15.21875" bestFit="1" customWidth="1"/>
    <col min="15095" max="15095" width="15.21875" bestFit="1" customWidth="1"/>
    <col min="15208" max="15208" width="15.21875" bestFit="1" customWidth="1"/>
    <col min="15351" max="15351" width="15.21875" bestFit="1" customWidth="1"/>
    <col min="15464" max="15464" width="15.21875" bestFit="1" customWidth="1"/>
    <col min="15607" max="15607" width="15.21875" bestFit="1" customWidth="1"/>
    <col min="15720" max="15720" width="15.21875" bestFit="1" customWidth="1"/>
    <col min="15863" max="15863" width="15.21875" bestFit="1" customWidth="1"/>
    <col min="15976" max="15976" width="15.21875" bestFit="1" customWidth="1"/>
    <col min="16119" max="16119" width="15.21875" bestFit="1" customWidth="1"/>
    <col min="16232" max="16232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71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38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5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0.33203125" bestFit="1" customWidth="1"/>
    <col min="106" max="106" width="15.21875" bestFit="1" customWidth="1"/>
    <col min="249" max="249" width="15.21875" bestFit="1" customWidth="1"/>
    <col min="362" max="362" width="15.21875" bestFit="1" customWidth="1"/>
    <col min="505" max="505" width="15.21875" bestFit="1" customWidth="1"/>
    <col min="618" max="618" width="15.21875" bestFit="1" customWidth="1"/>
    <col min="761" max="761" width="15.21875" bestFit="1" customWidth="1"/>
    <col min="874" max="874" width="15.21875" bestFit="1" customWidth="1"/>
    <col min="1017" max="1017" width="15.21875" bestFit="1" customWidth="1"/>
    <col min="1130" max="1130" width="15.21875" bestFit="1" customWidth="1"/>
    <col min="1273" max="1273" width="15.21875" bestFit="1" customWidth="1"/>
    <col min="1386" max="1386" width="15.21875" bestFit="1" customWidth="1"/>
    <col min="1529" max="1529" width="15.21875" bestFit="1" customWidth="1"/>
    <col min="1642" max="1642" width="15.21875" bestFit="1" customWidth="1"/>
    <col min="1785" max="1785" width="15.21875" bestFit="1" customWidth="1"/>
    <col min="1898" max="1898" width="15.21875" bestFit="1" customWidth="1"/>
    <col min="2041" max="2041" width="15.21875" bestFit="1" customWidth="1"/>
    <col min="2154" max="2154" width="15.21875" bestFit="1" customWidth="1"/>
    <col min="2297" max="2297" width="15.21875" bestFit="1" customWidth="1"/>
    <col min="2410" max="2410" width="15.21875" bestFit="1" customWidth="1"/>
    <col min="2553" max="2553" width="15.21875" bestFit="1" customWidth="1"/>
    <col min="2666" max="2666" width="15.21875" bestFit="1" customWidth="1"/>
    <col min="2809" max="2809" width="15.21875" bestFit="1" customWidth="1"/>
    <col min="2922" max="2922" width="15.21875" bestFit="1" customWidth="1"/>
    <col min="3065" max="3065" width="15.21875" bestFit="1" customWidth="1"/>
    <col min="3178" max="3178" width="15.21875" bestFit="1" customWidth="1"/>
    <col min="3321" max="3321" width="15.21875" bestFit="1" customWidth="1"/>
    <col min="3434" max="3434" width="15.21875" bestFit="1" customWidth="1"/>
    <col min="3577" max="3577" width="15.21875" bestFit="1" customWidth="1"/>
    <col min="3690" max="3690" width="15.21875" bestFit="1" customWidth="1"/>
    <col min="3833" max="3833" width="15.21875" bestFit="1" customWidth="1"/>
    <col min="3946" max="3946" width="15.21875" bestFit="1" customWidth="1"/>
    <col min="4089" max="4089" width="15.21875" bestFit="1" customWidth="1"/>
    <col min="4202" max="4202" width="15.21875" bestFit="1" customWidth="1"/>
    <col min="4345" max="4345" width="15.21875" bestFit="1" customWidth="1"/>
    <col min="4458" max="4458" width="15.21875" bestFit="1" customWidth="1"/>
    <col min="4601" max="4601" width="15.21875" bestFit="1" customWidth="1"/>
    <col min="4714" max="4714" width="15.21875" bestFit="1" customWidth="1"/>
    <col min="4857" max="4857" width="15.21875" bestFit="1" customWidth="1"/>
    <col min="4970" max="4970" width="15.21875" bestFit="1" customWidth="1"/>
    <col min="5113" max="5113" width="15.21875" bestFit="1" customWidth="1"/>
    <col min="5226" max="5226" width="15.21875" bestFit="1" customWidth="1"/>
    <col min="5369" max="5369" width="15.21875" bestFit="1" customWidth="1"/>
    <col min="5482" max="5482" width="15.21875" bestFit="1" customWidth="1"/>
    <col min="5625" max="5625" width="15.21875" bestFit="1" customWidth="1"/>
    <col min="5738" max="5738" width="15.21875" bestFit="1" customWidth="1"/>
    <col min="5881" max="5881" width="15.21875" bestFit="1" customWidth="1"/>
    <col min="5994" max="5994" width="15.21875" bestFit="1" customWidth="1"/>
    <col min="6137" max="6137" width="15.21875" bestFit="1" customWidth="1"/>
    <col min="6250" max="6250" width="15.21875" bestFit="1" customWidth="1"/>
    <col min="6393" max="6393" width="15.21875" bestFit="1" customWidth="1"/>
    <col min="6506" max="6506" width="15.21875" bestFit="1" customWidth="1"/>
    <col min="6649" max="6649" width="15.21875" bestFit="1" customWidth="1"/>
    <col min="6762" max="6762" width="15.21875" bestFit="1" customWidth="1"/>
    <col min="6905" max="6905" width="15.21875" bestFit="1" customWidth="1"/>
    <col min="7018" max="7018" width="15.21875" bestFit="1" customWidth="1"/>
    <col min="7161" max="7161" width="15.21875" bestFit="1" customWidth="1"/>
    <col min="7274" max="7274" width="15.21875" bestFit="1" customWidth="1"/>
    <col min="7417" max="7417" width="15.21875" bestFit="1" customWidth="1"/>
    <col min="7530" max="7530" width="15.21875" bestFit="1" customWidth="1"/>
    <col min="7673" max="7673" width="15.21875" bestFit="1" customWidth="1"/>
    <col min="7786" max="7786" width="15.21875" bestFit="1" customWidth="1"/>
    <col min="7929" max="7929" width="15.21875" bestFit="1" customWidth="1"/>
    <col min="8042" max="8042" width="15.21875" bestFit="1" customWidth="1"/>
    <col min="8185" max="8185" width="15.21875" bestFit="1" customWidth="1"/>
    <col min="8298" max="8298" width="15.21875" bestFit="1" customWidth="1"/>
    <col min="8441" max="8441" width="15.21875" bestFit="1" customWidth="1"/>
    <col min="8554" max="8554" width="15.21875" bestFit="1" customWidth="1"/>
    <col min="8697" max="8697" width="15.21875" bestFit="1" customWidth="1"/>
    <col min="8810" max="8810" width="15.21875" bestFit="1" customWidth="1"/>
    <col min="8953" max="8953" width="15.21875" bestFit="1" customWidth="1"/>
    <col min="9066" max="9066" width="15.21875" bestFit="1" customWidth="1"/>
    <col min="9209" max="9209" width="15.21875" bestFit="1" customWidth="1"/>
    <col min="9322" max="9322" width="15.21875" bestFit="1" customWidth="1"/>
    <col min="9465" max="9465" width="15.21875" bestFit="1" customWidth="1"/>
    <col min="9578" max="9578" width="15.21875" bestFit="1" customWidth="1"/>
    <col min="9721" max="9721" width="15.21875" bestFit="1" customWidth="1"/>
    <col min="9834" max="9834" width="15.21875" bestFit="1" customWidth="1"/>
    <col min="9977" max="9977" width="15.21875" bestFit="1" customWidth="1"/>
    <col min="10090" max="10090" width="15.21875" bestFit="1" customWidth="1"/>
    <col min="10233" max="10233" width="15.21875" bestFit="1" customWidth="1"/>
    <col min="10346" max="10346" width="15.21875" bestFit="1" customWidth="1"/>
    <col min="10489" max="10489" width="15.21875" bestFit="1" customWidth="1"/>
    <col min="10602" max="10602" width="15.21875" bestFit="1" customWidth="1"/>
    <col min="10745" max="10745" width="15.21875" bestFit="1" customWidth="1"/>
    <col min="10858" max="10858" width="15.21875" bestFit="1" customWidth="1"/>
    <col min="11001" max="11001" width="15.21875" bestFit="1" customWidth="1"/>
    <col min="11114" max="11114" width="15.21875" bestFit="1" customWidth="1"/>
    <col min="11257" max="11257" width="15.21875" bestFit="1" customWidth="1"/>
    <col min="11370" max="11370" width="15.21875" bestFit="1" customWidth="1"/>
    <col min="11513" max="11513" width="15.21875" bestFit="1" customWidth="1"/>
    <col min="11626" max="11626" width="15.21875" bestFit="1" customWidth="1"/>
    <col min="11769" max="11769" width="15.21875" bestFit="1" customWidth="1"/>
    <col min="11882" max="11882" width="15.21875" bestFit="1" customWidth="1"/>
    <col min="12025" max="12025" width="15.21875" bestFit="1" customWidth="1"/>
    <col min="12138" max="12138" width="15.21875" bestFit="1" customWidth="1"/>
    <col min="12281" max="12281" width="15.21875" bestFit="1" customWidth="1"/>
    <col min="12394" max="12394" width="15.21875" bestFit="1" customWidth="1"/>
    <col min="12537" max="12537" width="15.21875" bestFit="1" customWidth="1"/>
    <col min="12650" max="12650" width="15.21875" bestFit="1" customWidth="1"/>
    <col min="12793" max="12793" width="15.21875" bestFit="1" customWidth="1"/>
    <col min="12906" max="12906" width="15.21875" bestFit="1" customWidth="1"/>
    <col min="13049" max="13049" width="15.21875" bestFit="1" customWidth="1"/>
    <col min="13162" max="13162" width="15.21875" bestFit="1" customWidth="1"/>
    <col min="13305" max="13305" width="15.21875" bestFit="1" customWidth="1"/>
    <col min="13418" max="13418" width="15.21875" bestFit="1" customWidth="1"/>
    <col min="13561" max="13561" width="15.21875" bestFit="1" customWidth="1"/>
    <col min="13674" max="13674" width="15.21875" bestFit="1" customWidth="1"/>
    <col min="13817" max="13817" width="15.21875" bestFit="1" customWidth="1"/>
    <col min="13930" max="13930" width="15.21875" bestFit="1" customWidth="1"/>
    <col min="14073" max="14073" width="15.21875" bestFit="1" customWidth="1"/>
    <col min="14186" max="14186" width="15.21875" bestFit="1" customWidth="1"/>
    <col min="14329" max="14329" width="15.21875" bestFit="1" customWidth="1"/>
    <col min="14442" max="14442" width="15.21875" bestFit="1" customWidth="1"/>
    <col min="14585" max="14585" width="15.21875" bestFit="1" customWidth="1"/>
    <col min="14698" max="14698" width="15.21875" bestFit="1" customWidth="1"/>
    <col min="14841" max="14841" width="15.21875" bestFit="1" customWidth="1"/>
    <col min="14954" max="14954" width="15.21875" bestFit="1" customWidth="1"/>
    <col min="15097" max="15097" width="15.21875" bestFit="1" customWidth="1"/>
    <col min="15210" max="15210" width="15.21875" bestFit="1" customWidth="1"/>
    <col min="15353" max="15353" width="15.21875" bestFit="1" customWidth="1"/>
    <col min="15466" max="15466" width="15.21875" bestFit="1" customWidth="1"/>
    <col min="15609" max="15609" width="15.21875" bestFit="1" customWidth="1"/>
    <col min="15722" max="15722" width="15.21875" bestFit="1" customWidth="1"/>
    <col min="15865" max="15865" width="15.21875" bestFit="1" customWidth="1"/>
    <col min="15978" max="15978" width="15.21875" bestFit="1" customWidth="1"/>
    <col min="16121" max="16121" width="15.21875" bestFit="1" customWidth="1"/>
    <col min="16234" max="16234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74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0.33203125" bestFit="1" customWidth="1"/>
    <col min="105" max="105" width="15.21875" bestFit="1" customWidth="1"/>
    <col min="248" max="248" width="15.21875" bestFit="1" customWidth="1"/>
    <col min="361" max="361" width="15.21875" bestFit="1" customWidth="1"/>
    <col min="504" max="504" width="15.21875" bestFit="1" customWidth="1"/>
    <col min="617" max="617" width="15.21875" bestFit="1" customWidth="1"/>
    <col min="760" max="760" width="15.21875" bestFit="1" customWidth="1"/>
    <col min="873" max="873" width="15.21875" bestFit="1" customWidth="1"/>
    <col min="1016" max="1016" width="15.21875" bestFit="1" customWidth="1"/>
    <col min="1129" max="1129" width="15.21875" bestFit="1" customWidth="1"/>
    <col min="1272" max="1272" width="15.21875" bestFit="1" customWidth="1"/>
    <col min="1385" max="1385" width="15.21875" bestFit="1" customWidth="1"/>
    <col min="1528" max="1528" width="15.21875" bestFit="1" customWidth="1"/>
    <col min="1641" max="1641" width="15.21875" bestFit="1" customWidth="1"/>
    <col min="1784" max="1784" width="15.21875" bestFit="1" customWidth="1"/>
    <col min="1897" max="1897" width="15.21875" bestFit="1" customWidth="1"/>
    <col min="2040" max="2040" width="15.21875" bestFit="1" customWidth="1"/>
    <col min="2153" max="2153" width="15.21875" bestFit="1" customWidth="1"/>
    <col min="2296" max="2296" width="15.21875" bestFit="1" customWidth="1"/>
    <col min="2409" max="2409" width="15.21875" bestFit="1" customWidth="1"/>
    <col min="2552" max="2552" width="15.21875" bestFit="1" customWidth="1"/>
    <col min="2665" max="2665" width="15.21875" bestFit="1" customWidth="1"/>
    <col min="2808" max="2808" width="15.21875" bestFit="1" customWidth="1"/>
    <col min="2921" max="2921" width="15.21875" bestFit="1" customWidth="1"/>
    <col min="3064" max="3064" width="15.21875" bestFit="1" customWidth="1"/>
    <col min="3177" max="3177" width="15.21875" bestFit="1" customWidth="1"/>
    <col min="3320" max="3320" width="15.21875" bestFit="1" customWidth="1"/>
    <col min="3433" max="3433" width="15.21875" bestFit="1" customWidth="1"/>
    <col min="3576" max="3576" width="15.21875" bestFit="1" customWidth="1"/>
    <col min="3689" max="3689" width="15.21875" bestFit="1" customWidth="1"/>
    <col min="3832" max="3832" width="15.21875" bestFit="1" customWidth="1"/>
    <col min="3945" max="3945" width="15.21875" bestFit="1" customWidth="1"/>
    <col min="4088" max="4088" width="15.21875" bestFit="1" customWidth="1"/>
    <col min="4201" max="4201" width="15.21875" bestFit="1" customWidth="1"/>
    <col min="4344" max="4344" width="15.21875" bestFit="1" customWidth="1"/>
    <col min="4457" max="4457" width="15.21875" bestFit="1" customWidth="1"/>
    <col min="4600" max="4600" width="15.21875" bestFit="1" customWidth="1"/>
    <col min="4713" max="4713" width="15.21875" bestFit="1" customWidth="1"/>
    <col min="4856" max="4856" width="15.21875" bestFit="1" customWidth="1"/>
    <col min="4969" max="4969" width="15.21875" bestFit="1" customWidth="1"/>
    <col min="5112" max="5112" width="15.21875" bestFit="1" customWidth="1"/>
    <col min="5225" max="5225" width="15.21875" bestFit="1" customWidth="1"/>
    <col min="5368" max="5368" width="15.21875" bestFit="1" customWidth="1"/>
    <col min="5481" max="5481" width="15.21875" bestFit="1" customWidth="1"/>
    <col min="5624" max="5624" width="15.21875" bestFit="1" customWidth="1"/>
    <col min="5737" max="5737" width="15.21875" bestFit="1" customWidth="1"/>
    <col min="5880" max="5880" width="15.21875" bestFit="1" customWidth="1"/>
    <col min="5993" max="5993" width="15.21875" bestFit="1" customWidth="1"/>
    <col min="6136" max="6136" width="15.21875" bestFit="1" customWidth="1"/>
    <col min="6249" max="6249" width="15.21875" bestFit="1" customWidth="1"/>
    <col min="6392" max="6392" width="15.21875" bestFit="1" customWidth="1"/>
    <col min="6505" max="6505" width="15.21875" bestFit="1" customWidth="1"/>
    <col min="6648" max="6648" width="15.21875" bestFit="1" customWidth="1"/>
    <col min="6761" max="6761" width="15.21875" bestFit="1" customWidth="1"/>
    <col min="6904" max="6904" width="15.21875" bestFit="1" customWidth="1"/>
    <col min="7017" max="7017" width="15.21875" bestFit="1" customWidth="1"/>
    <col min="7160" max="7160" width="15.21875" bestFit="1" customWidth="1"/>
    <col min="7273" max="7273" width="15.21875" bestFit="1" customWidth="1"/>
    <col min="7416" max="7416" width="15.21875" bestFit="1" customWidth="1"/>
    <col min="7529" max="7529" width="15.21875" bestFit="1" customWidth="1"/>
    <col min="7672" max="7672" width="15.21875" bestFit="1" customWidth="1"/>
    <col min="7785" max="7785" width="15.21875" bestFit="1" customWidth="1"/>
    <col min="7928" max="7928" width="15.21875" bestFit="1" customWidth="1"/>
    <col min="8041" max="8041" width="15.21875" bestFit="1" customWidth="1"/>
    <col min="8184" max="8184" width="15.21875" bestFit="1" customWidth="1"/>
    <col min="8297" max="8297" width="15.21875" bestFit="1" customWidth="1"/>
    <col min="8440" max="8440" width="15.21875" bestFit="1" customWidth="1"/>
    <col min="8553" max="8553" width="15.21875" bestFit="1" customWidth="1"/>
    <col min="8696" max="8696" width="15.21875" bestFit="1" customWidth="1"/>
    <col min="8809" max="8809" width="15.21875" bestFit="1" customWidth="1"/>
    <col min="8952" max="8952" width="15.21875" bestFit="1" customWidth="1"/>
    <col min="9065" max="9065" width="15.21875" bestFit="1" customWidth="1"/>
    <col min="9208" max="9208" width="15.21875" bestFit="1" customWidth="1"/>
    <col min="9321" max="9321" width="15.21875" bestFit="1" customWidth="1"/>
    <col min="9464" max="9464" width="15.21875" bestFit="1" customWidth="1"/>
    <col min="9577" max="9577" width="15.21875" bestFit="1" customWidth="1"/>
    <col min="9720" max="9720" width="15.21875" bestFit="1" customWidth="1"/>
    <col min="9833" max="9833" width="15.21875" bestFit="1" customWidth="1"/>
    <col min="9976" max="9976" width="15.21875" bestFit="1" customWidth="1"/>
    <col min="10089" max="10089" width="15.21875" bestFit="1" customWidth="1"/>
    <col min="10232" max="10232" width="15.21875" bestFit="1" customWidth="1"/>
    <col min="10345" max="10345" width="15.21875" bestFit="1" customWidth="1"/>
    <col min="10488" max="10488" width="15.21875" bestFit="1" customWidth="1"/>
    <col min="10601" max="10601" width="15.21875" bestFit="1" customWidth="1"/>
    <col min="10744" max="10744" width="15.21875" bestFit="1" customWidth="1"/>
    <col min="10857" max="10857" width="15.21875" bestFit="1" customWidth="1"/>
    <col min="11000" max="11000" width="15.21875" bestFit="1" customWidth="1"/>
    <col min="11113" max="11113" width="15.21875" bestFit="1" customWidth="1"/>
    <col min="11256" max="11256" width="15.21875" bestFit="1" customWidth="1"/>
    <col min="11369" max="11369" width="15.21875" bestFit="1" customWidth="1"/>
    <col min="11512" max="11512" width="15.21875" bestFit="1" customWidth="1"/>
    <col min="11625" max="11625" width="15.21875" bestFit="1" customWidth="1"/>
    <col min="11768" max="11768" width="15.21875" bestFit="1" customWidth="1"/>
    <col min="11881" max="11881" width="15.21875" bestFit="1" customWidth="1"/>
    <col min="12024" max="12024" width="15.21875" bestFit="1" customWidth="1"/>
    <col min="12137" max="12137" width="15.21875" bestFit="1" customWidth="1"/>
    <col min="12280" max="12280" width="15.21875" bestFit="1" customWidth="1"/>
    <col min="12393" max="12393" width="15.21875" bestFit="1" customWidth="1"/>
    <col min="12536" max="12536" width="15.21875" bestFit="1" customWidth="1"/>
    <col min="12649" max="12649" width="15.21875" bestFit="1" customWidth="1"/>
    <col min="12792" max="12792" width="15.21875" bestFit="1" customWidth="1"/>
    <col min="12905" max="12905" width="15.21875" bestFit="1" customWidth="1"/>
    <col min="13048" max="13048" width="15.21875" bestFit="1" customWidth="1"/>
    <col min="13161" max="13161" width="15.21875" bestFit="1" customWidth="1"/>
    <col min="13304" max="13304" width="15.21875" bestFit="1" customWidth="1"/>
    <col min="13417" max="13417" width="15.21875" bestFit="1" customWidth="1"/>
    <col min="13560" max="13560" width="15.21875" bestFit="1" customWidth="1"/>
    <col min="13673" max="13673" width="15.21875" bestFit="1" customWidth="1"/>
    <col min="13816" max="13816" width="15.21875" bestFit="1" customWidth="1"/>
    <col min="13929" max="13929" width="15.21875" bestFit="1" customWidth="1"/>
    <col min="14072" max="14072" width="15.21875" bestFit="1" customWidth="1"/>
    <col min="14185" max="14185" width="15.21875" bestFit="1" customWidth="1"/>
    <col min="14328" max="14328" width="15.21875" bestFit="1" customWidth="1"/>
    <col min="14441" max="14441" width="15.21875" bestFit="1" customWidth="1"/>
    <col min="14584" max="14584" width="15.21875" bestFit="1" customWidth="1"/>
    <col min="14697" max="14697" width="15.21875" bestFit="1" customWidth="1"/>
    <col min="14840" max="14840" width="15.21875" bestFit="1" customWidth="1"/>
    <col min="14953" max="14953" width="15.21875" bestFit="1" customWidth="1"/>
    <col min="15096" max="15096" width="15.21875" bestFit="1" customWidth="1"/>
    <col min="15209" max="15209" width="15.21875" bestFit="1" customWidth="1"/>
    <col min="15352" max="15352" width="15.21875" bestFit="1" customWidth="1"/>
    <col min="15465" max="15465" width="15.21875" bestFit="1" customWidth="1"/>
    <col min="15608" max="15608" width="15.21875" bestFit="1" customWidth="1"/>
    <col min="15721" max="15721" width="15.21875" bestFit="1" customWidth="1"/>
    <col min="15864" max="15864" width="15.21875" bestFit="1" customWidth="1"/>
    <col min="15977" max="15977" width="15.21875" bestFit="1" customWidth="1"/>
    <col min="16120" max="16120" width="15.21875" bestFit="1" customWidth="1"/>
    <col min="16233" max="16233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98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0.3320312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76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0.33203125" bestFit="1" customWidth="1"/>
    <col min="107" max="107" width="15.21875" bestFit="1" customWidth="1"/>
    <col min="250" max="250" width="15.21875" bestFit="1" customWidth="1"/>
    <col min="363" max="363" width="15.21875" bestFit="1" customWidth="1"/>
    <col min="506" max="506" width="15.21875" bestFit="1" customWidth="1"/>
    <col min="619" max="619" width="15.21875" bestFit="1" customWidth="1"/>
    <col min="762" max="762" width="15.21875" bestFit="1" customWidth="1"/>
    <col min="875" max="875" width="15.21875" bestFit="1" customWidth="1"/>
    <col min="1018" max="1018" width="15.21875" bestFit="1" customWidth="1"/>
    <col min="1131" max="1131" width="15.21875" bestFit="1" customWidth="1"/>
    <col min="1274" max="1274" width="15.21875" bestFit="1" customWidth="1"/>
    <col min="1387" max="1387" width="15.21875" bestFit="1" customWidth="1"/>
    <col min="1530" max="1530" width="15.21875" bestFit="1" customWidth="1"/>
    <col min="1643" max="1643" width="15.21875" bestFit="1" customWidth="1"/>
    <col min="1786" max="1786" width="15.21875" bestFit="1" customWidth="1"/>
    <col min="1899" max="1899" width="15.21875" bestFit="1" customWidth="1"/>
    <col min="2042" max="2042" width="15.21875" bestFit="1" customWidth="1"/>
    <col min="2155" max="2155" width="15.21875" bestFit="1" customWidth="1"/>
    <col min="2298" max="2298" width="15.21875" bestFit="1" customWidth="1"/>
    <col min="2411" max="2411" width="15.21875" bestFit="1" customWidth="1"/>
    <col min="2554" max="2554" width="15.21875" bestFit="1" customWidth="1"/>
    <col min="2667" max="2667" width="15.21875" bestFit="1" customWidth="1"/>
    <col min="2810" max="2810" width="15.21875" bestFit="1" customWidth="1"/>
    <col min="2923" max="2923" width="15.21875" bestFit="1" customWidth="1"/>
    <col min="3066" max="3066" width="15.21875" bestFit="1" customWidth="1"/>
    <col min="3179" max="3179" width="15.21875" bestFit="1" customWidth="1"/>
    <col min="3322" max="3322" width="15.21875" bestFit="1" customWidth="1"/>
    <col min="3435" max="3435" width="15.21875" bestFit="1" customWidth="1"/>
    <col min="3578" max="3578" width="15.21875" bestFit="1" customWidth="1"/>
    <col min="3691" max="3691" width="15.21875" bestFit="1" customWidth="1"/>
    <col min="3834" max="3834" width="15.21875" bestFit="1" customWidth="1"/>
    <col min="3947" max="3947" width="15.21875" bestFit="1" customWidth="1"/>
    <col min="4090" max="4090" width="15.21875" bestFit="1" customWidth="1"/>
    <col min="4203" max="4203" width="15.21875" bestFit="1" customWidth="1"/>
    <col min="4346" max="4346" width="15.21875" bestFit="1" customWidth="1"/>
    <col min="4459" max="4459" width="15.21875" bestFit="1" customWidth="1"/>
    <col min="4602" max="4602" width="15.21875" bestFit="1" customWidth="1"/>
    <col min="4715" max="4715" width="15.21875" bestFit="1" customWidth="1"/>
    <col min="4858" max="4858" width="15.21875" bestFit="1" customWidth="1"/>
    <col min="4971" max="4971" width="15.21875" bestFit="1" customWidth="1"/>
    <col min="5114" max="5114" width="15.21875" bestFit="1" customWidth="1"/>
    <col min="5227" max="5227" width="15.21875" bestFit="1" customWidth="1"/>
    <col min="5370" max="5370" width="15.21875" bestFit="1" customWidth="1"/>
    <col min="5483" max="5483" width="15.21875" bestFit="1" customWidth="1"/>
    <col min="5626" max="5626" width="15.21875" bestFit="1" customWidth="1"/>
    <col min="5739" max="5739" width="15.21875" bestFit="1" customWidth="1"/>
    <col min="5882" max="5882" width="15.21875" bestFit="1" customWidth="1"/>
    <col min="5995" max="5995" width="15.21875" bestFit="1" customWidth="1"/>
    <col min="6138" max="6138" width="15.21875" bestFit="1" customWidth="1"/>
    <col min="6251" max="6251" width="15.21875" bestFit="1" customWidth="1"/>
    <col min="6394" max="6394" width="15.21875" bestFit="1" customWidth="1"/>
    <col min="6507" max="6507" width="15.21875" bestFit="1" customWidth="1"/>
    <col min="6650" max="6650" width="15.21875" bestFit="1" customWidth="1"/>
    <col min="6763" max="6763" width="15.21875" bestFit="1" customWidth="1"/>
    <col min="6906" max="6906" width="15.21875" bestFit="1" customWidth="1"/>
    <col min="7019" max="7019" width="15.21875" bestFit="1" customWidth="1"/>
    <col min="7162" max="7162" width="15.21875" bestFit="1" customWidth="1"/>
    <col min="7275" max="7275" width="15.21875" bestFit="1" customWidth="1"/>
    <col min="7418" max="7418" width="15.21875" bestFit="1" customWidth="1"/>
    <col min="7531" max="7531" width="15.21875" bestFit="1" customWidth="1"/>
    <col min="7674" max="7674" width="15.21875" bestFit="1" customWidth="1"/>
    <col min="7787" max="7787" width="15.21875" bestFit="1" customWidth="1"/>
    <col min="7930" max="7930" width="15.21875" bestFit="1" customWidth="1"/>
    <col min="8043" max="8043" width="15.21875" bestFit="1" customWidth="1"/>
    <col min="8186" max="8186" width="15.21875" bestFit="1" customWidth="1"/>
    <col min="8299" max="8299" width="15.21875" bestFit="1" customWidth="1"/>
    <col min="8442" max="8442" width="15.21875" bestFit="1" customWidth="1"/>
    <col min="8555" max="8555" width="15.21875" bestFit="1" customWidth="1"/>
    <col min="8698" max="8698" width="15.21875" bestFit="1" customWidth="1"/>
    <col min="8811" max="8811" width="15.21875" bestFit="1" customWidth="1"/>
    <col min="8954" max="8954" width="15.21875" bestFit="1" customWidth="1"/>
    <col min="9067" max="9067" width="15.21875" bestFit="1" customWidth="1"/>
    <col min="9210" max="9210" width="15.21875" bestFit="1" customWidth="1"/>
    <col min="9323" max="9323" width="15.21875" bestFit="1" customWidth="1"/>
    <col min="9466" max="9466" width="15.21875" bestFit="1" customWidth="1"/>
    <col min="9579" max="9579" width="15.21875" bestFit="1" customWidth="1"/>
    <col min="9722" max="9722" width="15.21875" bestFit="1" customWidth="1"/>
    <col min="9835" max="9835" width="15.21875" bestFit="1" customWidth="1"/>
    <col min="9978" max="9978" width="15.21875" bestFit="1" customWidth="1"/>
    <col min="10091" max="10091" width="15.21875" bestFit="1" customWidth="1"/>
    <col min="10234" max="10234" width="15.21875" bestFit="1" customWidth="1"/>
    <col min="10347" max="10347" width="15.21875" bestFit="1" customWidth="1"/>
    <col min="10490" max="10490" width="15.21875" bestFit="1" customWidth="1"/>
    <col min="10603" max="10603" width="15.21875" bestFit="1" customWidth="1"/>
    <col min="10746" max="10746" width="15.21875" bestFit="1" customWidth="1"/>
    <col min="10859" max="10859" width="15.21875" bestFit="1" customWidth="1"/>
    <col min="11002" max="11002" width="15.21875" bestFit="1" customWidth="1"/>
    <col min="11115" max="11115" width="15.21875" bestFit="1" customWidth="1"/>
    <col min="11258" max="11258" width="15.21875" bestFit="1" customWidth="1"/>
    <col min="11371" max="11371" width="15.21875" bestFit="1" customWidth="1"/>
    <col min="11514" max="11514" width="15.21875" bestFit="1" customWidth="1"/>
    <col min="11627" max="11627" width="15.21875" bestFit="1" customWidth="1"/>
    <col min="11770" max="11770" width="15.21875" bestFit="1" customWidth="1"/>
    <col min="11883" max="11883" width="15.21875" bestFit="1" customWidth="1"/>
    <col min="12026" max="12026" width="15.21875" bestFit="1" customWidth="1"/>
    <col min="12139" max="12139" width="15.21875" bestFit="1" customWidth="1"/>
    <col min="12282" max="12282" width="15.21875" bestFit="1" customWidth="1"/>
    <col min="12395" max="12395" width="15.21875" bestFit="1" customWidth="1"/>
    <col min="12538" max="12538" width="15.21875" bestFit="1" customWidth="1"/>
    <col min="12651" max="12651" width="15.21875" bestFit="1" customWidth="1"/>
    <col min="12794" max="12794" width="15.21875" bestFit="1" customWidth="1"/>
    <col min="12907" max="12907" width="15.21875" bestFit="1" customWidth="1"/>
    <col min="13050" max="13050" width="15.21875" bestFit="1" customWidth="1"/>
    <col min="13163" max="13163" width="15.21875" bestFit="1" customWidth="1"/>
    <col min="13306" max="13306" width="15.21875" bestFit="1" customWidth="1"/>
    <col min="13419" max="13419" width="15.21875" bestFit="1" customWidth="1"/>
    <col min="13562" max="13562" width="15.21875" bestFit="1" customWidth="1"/>
    <col min="13675" max="13675" width="15.21875" bestFit="1" customWidth="1"/>
    <col min="13818" max="13818" width="15.21875" bestFit="1" customWidth="1"/>
    <col min="13931" max="13931" width="15.21875" bestFit="1" customWidth="1"/>
    <col min="14074" max="14074" width="15.21875" bestFit="1" customWidth="1"/>
    <col min="14187" max="14187" width="15.21875" bestFit="1" customWidth="1"/>
    <col min="14330" max="14330" width="15.21875" bestFit="1" customWidth="1"/>
    <col min="14443" max="14443" width="15.21875" bestFit="1" customWidth="1"/>
    <col min="14586" max="14586" width="15.21875" bestFit="1" customWidth="1"/>
    <col min="14699" max="14699" width="15.21875" bestFit="1" customWidth="1"/>
    <col min="14842" max="14842" width="15.21875" bestFit="1" customWidth="1"/>
    <col min="14955" max="14955" width="15.21875" bestFit="1" customWidth="1"/>
    <col min="15098" max="15098" width="15.21875" bestFit="1" customWidth="1"/>
    <col min="15211" max="15211" width="15.21875" bestFit="1" customWidth="1"/>
    <col min="15354" max="15354" width="15.21875" bestFit="1" customWidth="1"/>
    <col min="15467" max="15467" width="15.21875" bestFit="1" customWidth="1"/>
    <col min="15610" max="15610" width="15.21875" bestFit="1" customWidth="1"/>
    <col min="15723" max="15723" width="15.21875" bestFit="1" customWidth="1"/>
    <col min="15866" max="15866" width="15.21875" bestFit="1" customWidth="1"/>
    <col min="15979" max="15979" width="15.21875" bestFit="1" customWidth="1"/>
    <col min="16122" max="16122" width="15.21875" bestFit="1" customWidth="1"/>
    <col min="16235" max="16235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00B0F0"/>
  </sheetPr>
  <dimension ref="A1"/>
  <sheetViews>
    <sheetView showGridLines="0" view="pageBreakPreview" zoomScale="75" zoomScaleNormal="100" zoomScaleSheetLayoutView="75" workbookViewId="0">
      <pane xSplit="1" ySplit="14" topLeftCell="B180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0.33203125" bestFit="1" customWidth="1"/>
    <col min="107" max="107" width="15.21875" bestFit="1" customWidth="1"/>
    <col min="250" max="250" width="15.21875" bestFit="1" customWidth="1"/>
    <col min="363" max="363" width="15.21875" bestFit="1" customWidth="1"/>
    <col min="506" max="506" width="15.21875" bestFit="1" customWidth="1"/>
    <col min="619" max="619" width="15.21875" bestFit="1" customWidth="1"/>
    <col min="762" max="762" width="15.21875" bestFit="1" customWidth="1"/>
    <col min="875" max="875" width="15.21875" bestFit="1" customWidth="1"/>
    <col min="1018" max="1018" width="15.21875" bestFit="1" customWidth="1"/>
    <col min="1131" max="1131" width="15.21875" bestFit="1" customWidth="1"/>
    <col min="1274" max="1274" width="15.21875" bestFit="1" customWidth="1"/>
    <col min="1387" max="1387" width="15.21875" bestFit="1" customWidth="1"/>
    <col min="1530" max="1530" width="15.21875" bestFit="1" customWidth="1"/>
    <col min="1643" max="1643" width="15.21875" bestFit="1" customWidth="1"/>
    <col min="1786" max="1786" width="15.21875" bestFit="1" customWidth="1"/>
    <col min="1899" max="1899" width="15.21875" bestFit="1" customWidth="1"/>
    <col min="2042" max="2042" width="15.21875" bestFit="1" customWidth="1"/>
    <col min="2155" max="2155" width="15.21875" bestFit="1" customWidth="1"/>
    <col min="2298" max="2298" width="15.21875" bestFit="1" customWidth="1"/>
    <col min="2411" max="2411" width="15.21875" bestFit="1" customWidth="1"/>
    <col min="2554" max="2554" width="15.21875" bestFit="1" customWidth="1"/>
    <col min="2667" max="2667" width="15.21875" bestFit="1" customWidth="1"/>
    <col min="2810" max="2810" width="15.21875" bestFit="1" customWidth="1"/>
    <col min="2923" max="2923" width="15.21875" bestFit="1" customWidth="1"/>
    <col min="3066" max="3066" width="15.21875" bestFit="1" customWidth="1"/>
    <col min="3179" max="3179" width="15.21875" bestFit="1" customWidth="1"/>
    <col min="3322" max="3322" width="15.21875" bestFit="1" customWidth="1"/>
    <col min="3435" max="3435" width="15.21875" bestFit="1" customWidth="1"/>
    <col min="3578" max="3578" width="15.21875" bestFit="1" customWidth="1"/>
    <col min="3691" max="3691" width="15.21875" bestFit="1" customWidth="1"/>
    <col min="3834" max="3834" width="15.21875" bestFit="1" customWidth="1"/>
    <col min="3947" max="3947" width="15.21875" bestFit="1" customWidth="1"/>
    <col min="4090" max="4090" width="15.21875" bestFit="1" customWidth="1"/>
    <col min="4203" max="4203" width="15.21875" bestFit="1" customWidth="1"/>
    <col min="4346" max="4346" width="15.21875" bestFit="1" customWidth="1"/>
    <col min="4459" max="4459" width="15.21875" bestFit="1" customWidth="1"/>
    <col min="4602" max="4602" width="15.21875" bestFit="1" customWidth="1"/>
    <col min="4715" max="4715" width="15.21875" bestFit="1" customWidth="1"/>
    <col min="4858" max="4858" width="15.21875" bestFit="1" customWidth="1"/>
    <col min="4971" max="4971" width="15.21875" bestFit="1" customWidth="1"/>
    <col min="5114" max="5114" width="15.21875" bestFit="1" customWidth="1"/>
    <col min="5227" max="5227" width="15.21875" bestFit="1" customWidth="1"/>
    <col min="5370" max="5370" width="15.21875" bestFit="1" customWidth="1"/>
    <col min="5483" max="5483" width="15.21875" bestFit="1" customWidth="1"/>
    <col min="5626" max="5626" width="15.21875" bestFit="1" customWidth="1"/>
    <col min="5739" max="5739" width="15.21875" bestFit="1" customWidth="1"/>
    <col min="5882" max="5882" width="15.21875" bestFit="1" customWidth="1"/>
    <col min="5995" max="5995" width="15.21875" bestFit="1" customWidth="1"/>
    <col min="6138" max="6138" width="15.21875" bestFit="1" customWidth="1"/>
    <col min="6251" max="6251" width="15.21875" bestFit="1" customWidth="1"/>
    <col min="6394" max="6394" width="15.21875" bestFit="1" customWidth="1"/>
    <col min="6507" max="6507" width="15.21875" bestFit="1" customWidth="1"/>
    <col min="6650" max="6650" width="15.21875" bestFit="1" customWidth="1"/>
    <col min="6763" max="6763" width="15.21875" bestFit="1" customWidth="1"/>
    <col min="6906" max="6906" width="15.21875" bestFit="1" customWidth="1"/>
    <col min="7019" max="7019" width="15.21875" bestFit="1" customWidth="1"/>
    <col min="7162" max="7162" width="15.21875" bestFit="1" customWidth="1"/>
    <col min="7275" max="7275" width="15.21875" bestFit="1" customWidth="1"/>
    <col min="7418" max="7418" width="15.21875" bestFit="1" customWidth="1"/>
    <col min="7531" max="7531" width="15.21875" bestFit="1" customWidth="1"/>
    <col min="7674" max="7674" width="15.21875" bestFit="1" customWidth="1"/>
    <col min="7787" max="7787" width="15.21875" bestFit="1" customWidth="1"/>
    <col min="7930" max="7930" width="15.21875" bestFit="1" customWidth="1"/>
    <col min="8043" max="8043" width="15.21875" bestFit="1" customWidth="1"/>
    <col min="8186" max="8186" width="15.21875" bestFit="1" customWidth="1"/>
    <col min="8299" max="8299" width="15.21875" bestFit="1" customWidth="1"/>
    <col min="8442" max="8442" width="15.21875" bestFit="1" customWidth="1"/>
    <col min="8555" max="8555" width="15.21875" bestFit="1" customWidth="1"/>
    <col min="8698" max="8698" width="15.21875" bestFit="1" customWidth="1"/>
    <col min="8811" max="8811" width="15.21875" bestFit="1" customWidth="1"/>
    <col min="8954" max="8954" width="15.21875" bestFit="1" customWidth="1"/>
    <col min="9067" max="9067" width="15.21875" bestFit="1" customWidth="1"/>
    <col min="9210" max="9210" width="15.21875" bestFit="1" customWidth="1"/>
    <col min="9323" max="9323" width="15.21875" bestFit="1" customWidth="1"/>
    <col min="9466" max="9466" width="15.21875" bestFit="1" customWidth="1"/>
    <col min="9579" max="9579" width="15.21875" bestFit="1" customWidth="1"/>
    <col min="9722" max="9722" width="15.21875" bestFit="1" customWidth="1"/>
    <col min="9835" max="9835" width="15.21875" bestFit="1" customWidth="1"/>
    <col min="9978" max="9978" width="15.21875" bestFit="1" customWidth="1"/>
    <col min="10091" max="10091" width="15.21875" bestFit="1" customWidth="1"/>
    <col min="10234" max="10234" width="15.21875" bestFit="1" customWidth="1"/>
    <col min="10347" max="10347" width="15.21875" bestFit="1" customWidth="1"/>
    <col min="10490" max="10490" width="15.21875" bestFit="1" customWidth="1"/>
    <col min="10603" max="10603" width="15.21875" bestFit="1" customWidth="1"/>
    <col min="10746" max="10746" width="15.21875" bestFit="1" customWidth="1"/>
    <col min="10859" max="10859" width="15.21875" bestFit="1" customWidth="1"/>
    <col min="11002" max="11002" width="15.21875" bestFit="1" customWidth="1"/>
    <col min="11115" max="11115" width="15.21875" bestFit="1" customWidth="1"/>
    <col min="11258" max="11258" width="15.21875" bestFit="1" customWidth="1"/>
    <col min="11371" max="11371" width="15.21875" bestFit="1" customWidth="1"/>
    <col min="11514" max="11514" width="15.21875" bestFit="1" customWidth="1"/>
    <col min="11627" max="11627" width="15.21875" bestFit="1" customWidth="1"/>
    <col min="11770" max="11770" width="15.21875" bestFit="1" customWidth="1"/>
    <col min="11883" max="11883" width="15.21875" bestFit="1" customWidth="1"/>
    <col min="12026" max="12026" width="15.21875" bestFit="1" customWidth="1"/>
    <col min="12139" max="12139" width="15.21875" bestFit="1" customWidth="1"/>
    <col min="12282" max="12282" width="15.21875" bestFit="1" customWidth="1"/>
    <col min="12395" max="12395" width="15.21875" bestFit="1" customWidth="1"/>
    <col min="12538" max="12538" width="15.21875" bestFit="1" customWidth="1"/>
    <col min="12651" max="12651" width="15.21875" bestFit="1" customWidth="1"/>
    <col min="12794" max="12794" width="15.21875" bestFit="1" customWidth="1"/>
    <col min="12907" max="12907" width="15.21875" bestFit="1" customWidth="1"/>
    <col min="13050" max="13050" width="15.21875" bestFit="1" customWidth="1"/>
    <col min="13163" max="13163" width="15.21875" bestFit="1" customWidth="1"/>
    <col min="13306" max="13306" width="15.21875" bestFit="1" customWidth="1"/>
    <col min="13419" max="13419" width="15.21875" bestFit="1" customWidth="1"/>
    <col min="13562" max="13562" width="15.21875" bestFit="1" customWidth="1"/>
    <col min="13675" max="13675" width="15.21875" bestFit="1" customWidth="1"/>
    <col min="13818" max="13818" width="15.21875" bestFit="1" customWidth="1"/>
    <col min="13931" max="13931" width="15.21875" bestFit="1" customWidth="1"/>
    <col min="14074" max="14074" width="15.21875" bestFit="1" customWidth="1"/>
    <col min="14187" max="14187" width="15.21875" bestFit="1" customWidth="1"/>
    <col min="14330" max="14330" width="15.21875" bestFit="1" customWidth="1"/>
    <col min="14443" max="14443" width="15.21875" bestFit="1" customWidth="1"/>
    <col min="14586" max="14586" width="15.21875" bestFit="1" customWidth="1"/>
    <col min="14699" max="14699" width="15.21875" bestFit="1" customWidth="1"/>
    <col min="14842" max="14842" width="15.21875" bestFit="1" customWidth="1"/>
    <col min="14955" max="14955" width="15.21875" bestFit="1" customWidth="1"/>
    <col min="15098" max="15098" width="15.21875" bestFit="1" customWidth="1"/>
    <col min="15211" max="15211" width="15.21875" bestFit="1" customWidth="1"/>
    <col min="15354" max="15354" width="15.21875" bestFit="1" customWidth="1"/>
    <col min="15467" max="15467" width="15.21875" bestFit="1" customWidth="1"/>
    <col min="15610" max="15610" width="15.21875" bestFit="1" customWidth="1"/>
    <col min="15723" max="15723" width="15.21875" bestFit="1" customWidth="1"/>
    <col min="15866" max="15866" width="15.21875" bestFit="1" customWidth="1"/>
    <col min="15979" max="15979" width="15.21875" bestFit="1" customWidth="1"/>
    <col min="16122" max="16122" width="15.21875" bestFit="1" customWidth="1"/>
    <col min="16235" max="16235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66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0.33203125" bestFit="1" customWidth="1"/>
    <col min="107" max="107" width="15.21875" bestFit="1" customWidth="1"/>
    <col min="250" max="250" width="15.21875" bestFit="1" customWidth="1"/>
    <col min="363" max="363" width="15.21875" bestFit="1" customWidth="1"/>
    <col min="506" max="506" width="15.21875" bestFit="1" customWidth="1"/>
    <col min="619" max="619" width="15.21875" bestFit="1" customWidth="1"/>
    <col min="762" max="762" width="15.21875" bestFit="1" customWidth="1"/>
    <col min="875" max="875" width="15.21875" bestFit="1" customWidth="1"/>
    <col min="1018" max="1018" width="15.21875" bestFit="1" customWidth="1"/>
    <col min="1131" max="1131" width="15.21875" bestFit="1" customWidth="1"/>
    <col min="1274" max="1274" width="15.21875" bestFit="1" customWidth="1"/>
    <col min="1387" max="1387" width="15.21875" bestFit="1" customWidth="1"/>
    <col min="1530" max="1530" width="15.21875" bestFit="1" customWidth="1"/>
    <col min="1643" max="1643" width="15.21875" bestFit="1" customWidth="1"/>
    <col min="1786" max="1786" width="15.21875" bestFit="1" customWidth="1"/>
    <col min="1899" max="1899" width="15.21875" bestFit="1" customWidth="1"/>
    <col min="2042" max="2042" width="15.21875" bestFit="1" customWidth="1"/>
    <col min="2155" max="2155" width="15.21875" bestFit="1" customWidth="1"/>
    <col min="2298" max="2298" width="15.21875" bestFit="1" customWidth="1"/>
    <col min="2411" max="2411" width="15.21875" bestFit="1" customWidth="1"/>
    <col min="2554" max="2554" width="15.21875" bestFit="1" customWidth="1"/>
    <col min="2667" max="2667" width="15.21875" bestFit="1" customWidth="1"/>
    <col min="2810" max="2810" width="15.21875" bestFit="1" customWidth="1"/>
    <col min="2923" max="2923" width="15.21875" bestFit="1" customWidth="1"/>
    <col min="3066" max="3066" width="15.21875" bestFit="1" customWidth="1"/>
    <col min="3179" max="3179" width="15.21875" bestFit="1" customWidth="1"/>
    <col min="3322" max="3322" width="15.21875" bestFit="1" customWidth="1"/>
    <col min="3435" max="3435" width="15.21875" bestFit="1" customWidth="1"/>
    <col min="3578" max="3578" width="15.21875" bestFit="1" customWidth="1"/>
    <col min="3691" max="3691" width="15.21875" bestFit="1" customWidth="1"/>
    <col min="3834" max="3834" width="15.21875" bestFit="1" customWidth="1"/>
    <col min="3947" max="3947" width="15.21875" bestFit="1" customWidth="1"/>
    <col min="4090" max="4090" width="15.21875" bestFit="1" customWidth="1"/>
    <col min="4203" max="4203" width="15.21875" bestFit="1" customWidth="1"/>
    <col min="4346" max="4346" width="15.21875" bestFit="1" customWidth="1"/>
    <col min="4459" max="4459" width="15.21875" bestFit="1" customWidth="1"/>
    <col min="4602" max="4602" width="15.21875" bestFit="1" customWidth="1"/>
    <col min="4715" max="4715" width="15.21875" bestFit="1" customWidth="1"/>
    <col min="4858" max="4858" width="15.21875" bestFit="1" customWidth="1"/>
    <col min="4971" max="4971" width="15.21875" bestFit="1" customWidth="1"/>
    <col min="5114" max="5114" width="15.21875" bestFit="1" customWidth="1"/>
    <col min="5227" max="5227" width="15.21875" bestFit="1" customWidth="1"/>
    <col min="5370" max="5370" width="15.21875" bestFit="1" customWidth="1"/>
    <col min="5483" max="5483" width="15.21875" bestFit="1" customWidth="1"/>
    <col min="5626" max="5626" width="15.21875" bestFit="1" customWidth="1"/>
    <col min="5739" max="5739" width="15.21875" bestFit="1" customWidth="1"/>
    <col min="5882" max="5882" width="15.21875" bestFit="1" customWidth="1"/>
    <col min="5995" max="5995" width="15.21875" bestFit="1" customWidth="1"/>
    <col min="6138" max="6138" width="15.21875" bestFit="1" customWidth="1"/>
    <col min="6251" max="6251" width="15.21875" bestFit="1" customWidth="1"/>
    <col min="6394" max="6394" width="15.21875" bestFit="1" customWidth="1"/>
    <col min="6507" max="6507" width="15.21875" bestFit="1" customWidth="1"/>
    <col min="6650" max="6650" width="15.21875" bestFit="1" customWidth="1"/>
    <col min="6763" max="6763" width="15.21875" bestFit="1" customWidth="1"/>
    <col min="6906" max="6906" width="15.21875" bestFit="1" customWidth="1"/>
    <col min="7019" max="7019" width="15.21875" bestFit="1" customWidth="1"/>
    <col min="7162" max="7162" width="15.21875" bestFit="1" customWidth="1"/>
    <col min="7275" max="7275" width="15.21875" bestFit="1" customWidth="1"/>
    <col min="7418" max="7418" width="15.21875" bestFit="1" customWidth="1"/>
    <col min="7531" max="7531" width="15.21875" bestFit="1" customWidth="1"/>
    <col min="7674" max="7674" width="15.21875" bestFit="1" customWidth="1"/>
    <col min="7787" max="7787" width="15.21875" bestFit="1" customWidth="1"/>
    <col min="7930" max="7930" width="15.21875" bestFit="1" customWidth="1"/>
    <col min="8043" max="8043" width="15.21875" bestFit="1" customWidth="1"/>
    <col min="8186" max="8186" width="15.21875" bestFit="1" customWidth="1"/>
    <col min="8299" max="8299" width="15.21875" bestFit="1" customWidth="1"/>
    <col min="8442" max="8442" width="15.21875" bestFit="1" customWidth="1"/>
    <col min="8555" max="8555" width="15.21875" bestFit="1" customWidth="1"/>
    <col min="8698" max="8698" width="15.21875" bestFit="1" customWidth="1"/>
    <col min="8811" max="8811" width="15.21875" bestFit="1" customWidth="1"/>
    <col min="8954" max="8954" width="15.21875" bestFit="1" customWidth="1"/>
    <col min="9067" max="9067" width="15.21875" bestFit="1" customWidth="1"/>
    <col min="9210" max="9210" width="15.21875" bestFit="1" customWidth="1"/>
    <col min="9323" max="9323" width="15.21875" bestFit="1" customWidth="1"/>
    <col min="9466" max="9466" width="15.21875" bestFit="1" customWidth="1"/>
    <col min="9579" max="9579" width="15.21875" bestFit="1" customWidth="1"/>
    <col min="9722" max="9722" width="15.21875" bestFit="1" customWidth="1"/>
    <col min="9835" max="9835" width="15.21875" bestFit="1" customWidth="1"/>
    <col min="9978" max="9978" width="15.21875" bestFit="1" customWidth="1"/>
    <col min="10091" max="10091" width="15.21875" bestFit="1" customWidth="1"/>
    <col min="10234" max="10234" width="15.21875" bestFit="1" customWidth="1"/>
    <col min="10347" max="10347" width="15.21875" bestFit="1" customWidth="1"/>
    <col min="10490" max="10490" width="15.21875" bestFit="1" customWidth="1"/>
    <col min="10603" max="10603" width="15.21875" bestFit="1" customWidth="1"/>
    <col min="10746" max="10746" width="15.21875" bestFit="1" customWidth="1"/>
    <col min="10859" max="10859" width="15.21875" bestFit="1" customWidth="1"/>
    <col min="11002" max="11002" width="15.21875" bestFit="1" customWidth="1"/>
    <col min="11115" max="11115" width="15.21875" bestFit="1" customWidth="1"/>
    <col min="11258" max="11258" width="15.21875" bestFit="1" customWidth="1"/>
    <col min="11371" max="11371" width="15.21875" bestFit="1" customWidth="1"/>
    <col min="11514" max="11514" width="15.21875" bestFit="1" customWidth="1"/>
    <col min="11627" max="11627" width="15.21875" bestFit="1" customWidth="1"/>
    <col min="11770" max="11770" width="15.21875" bestFit="1" customWidth="1"/>
    <col min="11883" max="11883" width="15.21875" bestFit="1" customWidth="1"/>
    <col min="12026" max="12026" width="15.21875" bestFit="1" customWidth="1"/>
    <col min="12139" max="12139" width="15.21875" bestFit="1" customWidth="1"/>
    <col min="12282" max="12282" width="15.21875" bestFit="1" customWidth="1"/>
    <col min="12395" max="12395" width="15.21875" bestFit="1" customWidth="1"/>
    <col min="12538" max="12538" width="15.21875" bestFit="1" customWidth="1"/>
    <col min="12651" max="12651" width="15.21875" bestFit="1" customWidth="1"/>
    <col min="12794" max="12794" width="15.21875" bestFit="1" customWidth="1"/>
    <col min="12907" max="12907" width="15.21875" bestFit="1" customWidth="1"/>
    <col min="13050" max="13050" width="15.21875" bestFit="1" customWidth="1"/>
    <col min="13163" max="13163" width="15.21875" bestFit="1" customWidth="1"/>
    <col min="13306" max="13306" width="15.21875" bestFit="1" customWidth="1"/>
    <col min="13419" max="13419" width="15.21875" bestFit="1" customWidth="1"/>
    <col min="13562" max="13562" width="15.21875" bestFit="1" customWidth="1"/>
    <col min="13675" max="13675" width="15.21875" bestFit="1" customWidth="1"/>
    <col min="13818" max="13818" width="15.21875" bestFit="1" customWidth="1"/>
    <col min="13931" max="13931" width="15.21875" bestFit="1" customWidth="1"/>
    <col min="14074" max="14074" width="15.21875" bestFit="1" customWidth="1"/>
    <col min="14187" max="14187" width="15.21875" bestFit="1" customWidth="1"/>
    <col min="14330" max="14330" width="15.21875" bestFit="1" customWidth="1"/>
    <col min="14443" max="14443" width="15.21875" bestFit="1" customWidth="1"/>
    <col min="14586" max="14586" width="15.21875" bestFit="1" customWidth="1"/>
    <col min="14699" max="14699" width="15.21875" bestFit="1" customWidth="1"/>
    <col min="14842" max="14842" width="15.21875" bestFit="1" customWidth="1"/>
    <col min="14955" max="14955" width="15.21875" bestFit="1" customWidth="1"/>
    <col min="15098" max="15098" width="15.21875" bestFit="1" customWidth="1"/>
    <col min="15211" max="15211" width="15.21875" bestFit="1" customWidth="1"/>
    <col min="15354" max="15354" width="15.21875" bestFit="1" customWidth="1"/>
    <col min="15467" max="15467" width="15.21875" bestFit="1" customWidth="1"/>
    <col min="15610" max="15610" width="15.21875" bestFit="1" customWidth="1"/>
    <col min="15723" max="15723" width="15.21875" bestFit="1" customWidth="1"/>
    <col min="15866" max="15866" width="15.21875" bestFit="1" customWidth="1"/>
    <col min="15979" max="15979" width="15.21875" bestFit="1" customWidth="1"/>
    <col min="16122" max="16122" width="15.21875" bestFit="1" customWidth="1"/>
    <col min="16235" max="16235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rgb="FF00B0F0"/>
  </sheetPr>
  <dimension ref="A1:A160"/>
  <sheetViews>
    <sheetView showGridLines="0" view="pageBreakPreview" zoomScale="75" zoomScaleNormal="100" zoomScaleSheetLayoutView="75" workbookViewId="0">
      <pane xSplit="1" ySplit="14" topLeftCell="B166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0.33203125" bestFit="1" customWidth="1"/>
  </cols>
  <sheetData>
    <row r="1" ht="29.25" customHeight="1" x14ac:dyDescent="0.2"/>
    <row r="160" ht="1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00B0F0"/>
  </sheetPr>
  <dimension ref="A1"/>
  <sheetViews>
    <sheetView showGridLines="0" view="pageBreakPreview" zoomScale="75" zoomScaleNormal="100" zoomScaleSheetLayoutView="75" workbookViewId="0">
      <pane xSplit="1" ySplit="14" topLeftCell="B178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30.6640625" bestFit="1" customWidth="1"/>
    <col min="103" max="103" width="15.21875" bestFit="1" customWidth="1"/>
    <col min="246" max="246" width="15.21875" bestFit="1" customWidth="1"/>
    <col min="359" max="359" width="15.21875" bestFit="1" customWidth="1"/>
    <col min="502" max="502" width="15.21875" bestFit="1" customWidth="1"/>
    <col min="615" max="615" width="15.21875" bestFit="1" customWidth="1"/>
    <col min="758" max="758" width="15.21875" bestFit="1" customWidth="1"/>
    <col min="871" max="871" width="15.21875" bestFit="1" customWidth="1"/>
    <col min="1014" max="1014" width="15.21875" bestFit="1" customWidth="1"/>
    <col min="1127" max="1127" width="15.21875" bestFit="1" customWidth="1"/>
    <col min="1270" max="1270" width="15.21875" bestFit="1" customWidth="1"/>
    <col min="1383" max="1383" width="15.21875" bestFit="1" customWidth="1"/>
    <col min="1526" max="1526" width="15.21875" bestFit="1" customWidth="1"/>
    <col min="1639" max="1639" width="15.21875" bestFit="1" customWidth="1"/>
    <col min="1782" max="1782" width="15.21875" bestFit="1" customWidth="1"/>
    <col min="1895" max="1895" width="15.21875" bestFit="1" customWidth="1"/>
    <col min="2038" max="2038" width="15.21875" bestFit="1" customWidth="1"/>
    <col min="2151" max="2151" width="15.21875" bestFit="1" customWidth="1"/>
    <col min="2294" max="2294" width="15.21875" bestFit="1" customWidth="1"/>
    <col min="2407" max="2407" width="15.21875" bestFit="1" customWidth="1"/>
    <col min="2550" max="2550" width="15.21875" bestFit="1" customWidth="1"/>
    <col min="2663" max="2663" width="15.21875" bestFit="1" customWidth="1"/>
    <col min="2806" max="2806" width="15.21875" bestFit="1" customWidth="1"/>
    <col min="2919" max="2919" width="15.21875" bestFit="1" customWidth="1"/>
    <col min="3062" max="3062" width="15.21875" bestFit="1" customWidth="1"/>
    <col min="3175" max="3175" width="15.21875" bestFit="1" customWidth="1"/>
    <col min="3318" max="3318" width="15.21875" bestFit="1" customWidth="1"/>
    <col min="3431" max="3431" width="15.21875" bestFit="1" customWidth="1"/>
    <col min="3574" max="3574" width="15.21875" bestFit="1" customWidth="1"/>
    <col min="3687" max="3687" width="15.21875" bestFit="1" customWidth="1"/>
    <col min="3830" max="3830" width="15.21875" bestFit="1" customWidth="1"/>
    <col min="3943" max="3943" width="15.21875" bestFit="1" customWidth="1"/>
    <col min="4086" max="4086" width="15.21875" bestFit="1" customWidth="1"/>
    <col min="4199" max="4199" width="15.21875" bestFit="1" customWidth="1"/>
    <col min="4342" max="4342" width="15.21875" bestFit="1" customWidth="1"/>
    <col min="4455" max="4455" width="15.21875" bestFit="1" customWidth="1"/>
    <col min="4598" max="4598" width="15.21875" bestFit="1" customWidth="1"/>
    <col min="4711" max="4711" width="15.21875" bestFit="1" customWidth="1"/>
    <col min="4854" max="4854" width="15.21875" bestFit="1" customWidth="1"/>
    <col min="4967" max="4967" width="15.21875" bestFit="1" customWidth="1"/>
    <col min="5110" max="5110" width="15.21875" bestFit="1" customWidth="1"/>
    <col min="5223" max="5223" width="15.21875" bestFit="1" customWidth="1"/>
    <col min="5366" max="5366" width="15.21875" bestFit="1" customWidth="1"/>
    <col min="5479" max="5479" width="15.21875" bestFit="1" customWidth="1"/>
    <col min="5622" max="5622" width="15.21875" bestFit="1" customWidth="1"/>
    <col min="5735" max="5735" width="15.21875" bestFit="1" customWidth="1"/>
    <col min="5878" max="5878" width="15.21875" bestFit="1" customWidth="1"/>
    <col min="5991" max="5991" width="15.21875" bestFit="1" customWidth="1"/>
    <col min="6134" max="6134" width="15.21875" bestFit="1" customWidth="1"/>
    <col min="6247" max="6247" width="15.21875" bestFit="1" customWidth="1"/>
    <col min="6390" max="6390" width="15.21875" bestFit="1" customWidth="1"/>
    <col min="6503" max="6503" width="15.21875" bestFit="1" customWidth="1"/>
    <col min="6646" max="6646" width="15.21875" bestFit="1" customWidth="1"/>
    <col min="6759" max="6759" width="15.21875" bestFit="1" customWidth="1"/>
    <col min="6902" max="6902" width="15.21875" bestFit="1" customWidth="1"/>
    <col min="7015" max="7015" width="15.21875" bestFit="1" customWidth="1"/>
    <col min="7158" max="7158" width="15.21875" bestFit="1" customWidth="1"/>
    <col min="7271" max="7271" width="15.21875" bestFit="1" customWidth="1"/>
    <col min="7414" max="7414" width="15.21875" bestFit="1" customWidth="1"/>
    <col min="7527" max="7527" width="15.21875" bestFit="1" customWidth="1"/>
    <col min="7670" max="7670" width="15.21875" bestFit="1" customWidth="1"/>
    <col min="7783" max="7783" width="15.21875" bestFit="1" customWidth="1"/>
    <col min="7926" max="7926" width="15.21875" bestFit="1" customWidth="1"/>
    <col min="8039" max="8039" width="15.21875" bestFit="1" customWidth="1"/>
    <col min="8182" max="8182" width="15.21875" bestFit="1" customWidth="1"/>
    <col min="8295" max="8295" width="15.21875" bestFit="1" customWidth="1"/>
    <col min="8438" max="8438" width="15.21875" bestFit="1" customWidth="1"/>
    <col min="8551" max="8551" width="15.21875" bestFit="1" customWidth="1"/>
    <col min="8694" max="8694" width="15.21875" bestFit="1" customWidth="1"/>
    <col min="8807" max="8807" width="15.21875" bestFit="1" customWidth="1"/>
    <col min="8950" max="8950" width="15.21875" bestFit="1" customWidth="1"/>
    <col min="9063" max="9063" width="15.21875" bestFit="1" customWidth="1"/>
    <col min="9206" max="9206" width="15.21875" bestFit="1" customWidth="1"/>
    <col min="9319" max="9319" width="15.21875" bestFit="1" customWidth="1"/>
    <col min="9462" max="9462" width="15.21875" bestFit="1" customWidth="1"/>
    <col min="9575" max="9575" width="15.21875" bestFit="1" customWidth="1"/>
    <col min="9718" max="9718" width="15.21875" bestFit="1" customWidth="1"/>
    <col min="9831" max="9831" width="15.21875" bestFit="1" customWidth="1"/>
    <col min="9974" max="9974" width="15.21875" bestFit="1" customWidth="1"/>
    <col min="10087" max="10087" width="15.21875" bestFit="1" customWidth="1"/>
    <col min="10230" max="10230" width="15.21875" bestFit="1" customWidth="1"/>
    <col min="10343" max="10343" width="15.21875" bestFit="1" customWidth="1"/>
    <col min="10486" max="10486" width="15.21875" bestFit="1" customWidth="1"/>
    <col min="10599" max="10599" width="15.21875" bestFit="1" customWidth="1"/>
    <col min="10742" max="10742" width="15.21875" bestFit="1" customWidth="1"/>
    <col min="10855" max="10855" width="15.21875" bestFit="1" customWidth="1"/>
    <col min="10998" max="10998" width="15.21875" bestFit="1" customWidth="1"/>
    <col min="11111" max="11111" width="15.21875" bestFit="1" customWidth="1"/>
    <col min="11254" max="11254" width="15.21875" bestFit="1" customWidth="1"/>
    <col min="11367" max="11367" width="15.21875" bestFit="1" customWidth="1"/>
    <col min="11510" max="11510" width="15.21875" bestFit="1" customWidth="1"/>
    <col min="11623" max="11623" width="15.21875" bestFit="1" customWidth="1"/>
    <col min="11766" max="11766" width="15.21875" bestFit="1" customWidth="1"/>
    <col min="11879" max="11879" width="15.21875" bestFit="1" customWidth="1"/>
    <col min="12022" max="12022" width="15.21875" bestFit="1" customWidth="1"/>
    <col min="12135" max="12135" width="15.21875" bestFit="1" customWidth="1"/>
    <col min="12278" max="12278" width="15.21875" bestFit="1" customWidth="1"/>
    <col min="12391" max="12391" width="15.21875" bestFit="1" customWidth="1"/>
    <col min="12534" max="12534" width="15.21875" bestFit="1" customWidth="1"/>
    <col min="12647" max="12647" width="15.21875" bestFit="1" customWidth="1"/>
    <col min="12790" max="12790" width="15.21875" bestFit="1" customWidth="1"/>
    <col min="12903" max="12903" width="15.21875" bestFit="1" customWidth="1"/>
    <col min="13046" max="13046" width="15.21875" bestFit="1" customWidth="1"/>
    <col min="13159" max="13159" width="15.21875" bestFit="1" customWidth="1"/>
    <col min="13302" max="13302" width="15.21875" bestFit="1" customWidth="1"/>
    <col min="13415" max="13415" width="15.21875" bestFit="1" customWidth="1"/>
    <col min="13558" max="13558" width="15.21875" bestFit="1" customWidth="1"/>
    <col min="13671" max="13671" width="15.21875" bestFit="1" customWidth="1"/>
    <col min="13814" max="13814" width="15.21875" bestFit="1" customWidth="1"/>
    <col min="13927" max="13927" width="15.21875" bestFit="1" customWidth="1"/>
    <col min="14070" max="14070" width="15.21875" bestFit="1" customWidth="1"/>
    <col min="14183" max="14183" width="15.21875" bestFit="1" customWidth="1"/>
    <col min="14326" max="14326" width="15.21875" bestFit="1" customWidth="1"/>
    <col min="14439" max="14439" width="15.21875" bestFit="1" customWidth="1"/>
    <col min="14582" max="14582" width="15.21875" bestFit="1" customWidth="1"/>
    <col min="14695" max="14695" width="15.21875" bestFit="1" customWidth="1"/>
    <col min="14838" max="14838" width="15.21875" bestFit="1" customWidth="1"/>
    <col min="14951" max="14951" width="15.21875" bestFit="1" customWidth="1"/>
    <col min="15094" max="15094" width="15.21875" bestFit="1" customWidth="1"/>
    <col min="15207" max="15207" width="15.21875" bestFit="1" customWidth="1"/>
    <col min="15350" max="15350" width="15.21875" bestFit="1" customWidth="1"/>
    <col min="15463" max="15463" width="15.21875" bestFit="1" customWidth="1"/>
    <col min="15606" max="15606" width="15.21875" bestFit="1" customWidth="1"/>
    <col min="15719" max="15719" width="15.21875" bestFit="1" customWidth="1"/>
    <col min="15862" max="15862" width="15.21875" bestFit="1" customWidth="1"/>
    <col min="15975" max="15975" width="15.21875" bestFit="1" customWidth="1"/>
    <col min="16118" max="16118" width="15.21875" bestFit="1" customWidth="1"/>
    <col min="16231" max="16231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00B0F0"/>
    <pageSetUpPr fitToPage="1"/>
  </sheetPr>
  <dimension ref="A1:A69"/>
  <sheetViews>
    <sheetView showGridLines="0" view="pageBreakPreview" zoomScale="75" zoomScaleNormal="100" zoomScaleSheetLayoutView="75" workbookViewId="0">
      <pane xSplit="1" ySplit="14" topLeftCell="B15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16.109375" bestFit="1" customWidth="1"/>
    <col min="102" max="102" width="15.21875" bestFit="1" customWidth="1"/>
    <col min="245" max="245" width="15.21875" bestFit="1" customWidth="1"/>
    <col min="358" max="358" width="15.21875" bestFit="1" customWidth="1"/>
    <col min="501" max="501" width="15.21875" bestFit="1" customWidth="1"/>
    <col min="614" max="614" width="15.21875" bestFit="1" customWidth="1"/>
    <col min="757" max="757" width="15.21875" bestFit="1" customWidth="1"/>
    <col min="870" max="870" width="15.21875" bestFit="1" customWidth="1"/>
    <col min="1013" max="1013" width="15.21875" bestFit="1" customWidth="1"/>
    <col min="1126" max="1126" width="15.21875" bestFit="1" customWidth="1"/>
    <col min="1269" max="1269" width="15.21875" bestFit="1" customWidth="1"/>
    <col min="1382" max="1382" width="15.21875" bestFit="1" customWidth="1"/>
    <col min="1525" max="1525" width="15.21875" bestFit="1" customWidth="1"/>
    <col min="1638" max="1638" width="15.21875" bestFit="1" customWidth="1"/>
    <col min="1781" max="1781" width="15.21875" bestFit="1" customWidth="1"/>
    <col min="1894" max="1894" width="15.21875" bestFit="1" customWidth="1"/>
    <col min="2037" max="2037" width="15.21875" bestFit="1" customWidth="1"/>
    <col min="2150" max="2150" width="15.21875" bestFit="1" customWidth="1"/>
    <col min="2293" max="2293" width="15.21875" bestFit="1" customWidth="1"/>
    <col min="2406" max="2406" width="15.21875" bestFit="1" customWidth="1"/>
    <col min="2549" max="2549" width="15.21875" bestFit="1" customWidth="1"/>
    <col min="2662" max="2662" width="15.21875" bestFit="1" customWidth="1"/>
    <col min="2805" max="2805" width="15.21875" bestFit="1" customWidth="1"/>
    <col min="2918" max="2918" width="15.21875" bestFit="1" customWidth="1"/>
    <col min="3061" max="3061" width="15.21875" bestFit="1" customWidth="1"/>
    <col min="3174" max="3174" width="15.21875" bestFit="1" customWidth="1"/>
    <col min="3317" max="3317" width="15.21875" bestFit="1" customWidth="1"/>
    <col min="3430" max="3430" width="15.21875" bestFit="1" customWidth="1"/>
    <col min="3573" max="3573" width="15.21875" bestFit="1" customWidth="1"/>
    <col min="3686" max="3686" width="15.21875" bestFit="1" customWidth="1"/>
    <col min="3829" max="3829" width="15.21875" bestFit="1" customWidth="1"/>
    <col min="3942" max="3942" width="15.21875" bestFit="1" customWidth="1"/>
    <col min="4085" max="4085" width="15.21875" bestFit="1" customWidth="1"/>
    <col min="4198" max="4198" width="15.21875" bestFit="1" customWidth="1"/>
    <col min="4341" max="4341" width="15.21875" bestFit="1" customWidth="1"/>
    <col min="4454" max="4454" width="15.21875" bestFit="1" customWidth="1"/>
    <col min="4597" max="4597" width="15.21875" bestFit="1" customWidth="1"/>
    <col min="4710" max="4710" width="15.21875" bestFit="1" customWidth="1"/>
    <col min="4853" max="4853" width="15.21875" bestFit="1" customWidth="1"/>
    <col min="4966" max="4966" width="15.21875" bestFit="1" customWidth="1"/>
    <col min="5109" max="5109" width="15.21875" bestFit="1" customWidth="1"/>
    <col min="5222" max="5222" width="15.21875" bestFit="1" customWidth="1"/>
    <col min="5365" max="5365" width="15.21875" bestFit="1" customWidth="1"/>
    <col min="5478" max="5478" width="15.21875" bestFit="1" customWidth="1"/>
    <col min="5621" max="5621" width="15.21875" bestFit="1" customWidth="1"/>
    <col min="5734" max="5734" width="15.21875" bestFit="1" customWidth="1"/>
    <col min="5877" max="5877" width="15.21875" bestFit="1" customWidth="1"/>
    <col min="5990" max="5990" width="15.21875" bestFit="1" customWidth="1"/>
    <col min="6133" max="6133" width="15.21875" bestFit="1" customWidth="1"/>
    <col min="6246" max="6246" width="15.21875" bestFit="1" customWidth="1"/>
    <col min="6389" max="6389" width="15.21875" bestFit="1" customWidth="1"/>
    <col min="6502" max="6502" width="15.21875" bestFit="1" customWidth="1"/>
    <col min="6645" max="6645" width="15.21875" bestFit="1" customWidth="1"/>
    <col min="6758" max="6758" width="15.21875" bestFit="1" customWidth="1"/>
    <col min="6901" max="6901" width="15.21875" bestFit="1" customWidth="1"/>
    <col min="7014" max="7014" width="15.21875" bestFit="1" customWidth="1"/>
    <col min="7157" max="7157" width="15.21875" bestFit="1" customWidth="1"/>
    <col min="7270" max="7270" width="15.21875" bestFit="1" customWidth="1"/>
    <col min="7413" max="7413" width="15.21875" bestFit="1" customWidth="1"/>
    <col min="7526" max="7526" width="15.21875" bestFit="1" customWidth="1"/>
    <col min="7669" max="7669" width="15.21875" bestFit="1" customWidth="1"/>
    <col min="7782" max="7782" width="15.21875" bestFit="1" customWidth="1"/>
    <col min="7925" max="7925" width="15.21875" bestFit="1" customWidth="1"/>
    <col min="8038" max="8038" width="15.21875" bestFit="1" customWidth="1"/>
    <col min="8181" max="8181" width="15.21875" bestFit="1" customWidth="1"/>
    <col min="8294" max="8294" width="15.21875" bestFit="1" customWidth="1"/>
    <col min="8437" max="8437" width="15.21875" bestFit="1" customWidth="1"/>
    <col min="8550" max="8550" width="15.21875" bestFit="1" customWidth="1"/>
    <col min="8693" max="8693" width="15.21875" bestFit="1" customWidth="1"/>
    <col min="8806" max="8806" width="15.21875" bestFit="1" customWidth="1"/>
    <col min="8949" max="8949" width="15.21875" bestFit="1" customWidth="1"/>
    <col min="9062" max="9062" width="15.21875" bestFit="1" customWidth="1"/>
    <col min="9205" max="9205" width="15.21875" bestFit="1" customWidth="1"/>
    <col min="9318" max="9318" width="15.21875" bestFit="1" customWidth="1"/>
    <col min="9461" max="9461" width="15.21875" bestFit="1" customWidth="1"/>
    <col min="9574" max="9574" width="15.21875" bestFit="1" customWidth="1"/>
    <col min="9717" max="9717" width="15.21875" bestFit="1" customWidth="1"/>
    <col min="9830" max="9830" width="15.21875" bestFit="1" customWidth="1"/>
    <col min="9973" max="9973" width="15.21875" bestFit="1" customWidth="1"/>
    <col min="10086" max="10086" width="15.21875" bestFit="1" customWidth="1"/>
    <col min="10229" max="10229" width="15.21875" bestFit="1" customWidth="1"/>
    <col min="10342" max="10342" width="15.21875" bestFit="1" customWidth="1"/>
    <col min="10485" max="10485" width="15.21875" bestFit="1" customWidth="1"/>
    <col min="10598" max="10598" width="15.21875" bestFit="1" customWidth="1"/>
    <col min="10741" max="10741" width="15.21875" bestFit="1" customWidth="1"/>
    <col min="10854" max="10854" width="15.21875" bestFit="1" customWidth="1"/>
    <col min="10997" max="10997" width="15.21875" bestFit="1" customWidth="1"/>
    <col min="11110" max="11110" width="15.21875" bestFit="1" customWidth="1"/>
    <col min="11253" max="11253" width="15.21875" bestFit="1" customWidth="1"/>
    <col min="11366" max="11366" width="15.21875" bestFit="1" customWidth="1"/>
    <col min="11509" max="11509" width="15.21875" bestFit="1" customWidth="1"/>
    <col min="11622" max="11622" width="15.21875" bestFit="1" customWidth="1"/>
    <col min="11765" max="11765" width="15.21875" bestFit="1" customWidth="1"/>
    <col min="11878" max="11878" width="15.21875" bestFit="1" customWidth="1"/>
    <col min="12021" max="12021" width="15.21875" bestFit="1" customWidth="1"/>
    <col min="12134" max="12134" width="15.21875" bestFit="1" customWidth="1"/>
    <col min="12277" max="12277" width="15.21875" bestFit="1" customWidth="1"/>
    <col min="12390" max="12390" width="15.21875" bestFit="1" customWidth="1"/>
    <col min="12533" max="12533" width="15.21875" bestFit="1" customWidth="1"/>
    <col min="12646" max="12646" width="15.21875" bestFit="1" customWidth="1"/>
    <col min="12789" max="12789" width="15.21875" bestFit="1" customWidth="1"/>
    <col min="12902" max="12902" width="15.21875" bestFit="1" customWidth="1"/>
    <col min="13045" max="13045" width="15.21875" bestFit="1" customWidth="1"/>
    <col min="13158" max="13158" width="15.21875" bestFit="1" customWidth="1"/>
    <col min="13301" max="13301" width="15.21875" bestFit="1" customWidth="1"/>
    <col min="13414" max="13414" width="15.21875" bestFit="1" customWidth="1"/>
    <col min="13557" max="13557" width="15.21875" bestFit="1" customWidth="1"/>
    <col min="13670" max="13670" width="15.21875" bestFit="1" customWidth="1"/>
    <col min="13813" max="13813" width="15.21875" bestFit="1" customWidth="1"/>
    <col min="13926" max="13926" width="15.21875" bestFit="1" customWidth="1"/>
    <col min="14069" max="14069" width="15.21875" bestFit="1" customWidth="1"/>
    <col min="14182" max="14182" width="15.21875" bestFit="1" customWidth="1"/>
    <col min="14325" max="14325" width="15.21875" bestFit="1" customWidth="1"/>
    <col min="14438" max="14438" width="15.21875" bestFit="1" customWidth="1"/>
    <col min="14581" max="14581" width="15.21875" bestFit="1" customWidth="1"/>
    <col min="14694" max="14694" width="15.21875" bestFit="1" customWidth="1"/>
    <col min="14837" max="14837" width="15.21875" bestFit="1" customWidth="1"/>
    <col min="14950" max="14950" width="15.21875" bestFit="1" customWidth="1"/>
    <col min="15093" max="15093" width="15.21875" bestFit="1" customWidth="1"/>
    <col min="15206" max="15206" width="15.21875" bestFit="1" customWidth="1"/>
    <col min="15349" max="15349" width="15.21875" bestFit="1" customWidth="1"/>
    <col min="15462" max="15462" width="15.21875" bestFit="1" customWidth="1"/>
    <col min="15605" max="15605" width="15.21875" bestFit="1" customWidth="1"/>
    <col min="15718" max="15718" width="15.21875" bestFit="1" customWidth="1"/>
    <col min="15861" max="15861" width="15.21875" bestFit="1" customWidth="1"/>
    <col min="15974" max="15974" width="15.21875" bestFit="1" customWidth="1"/>
    <col min="16117" max="16117" width="15.21875" bestFit="1" customWidth="1"/>
    <col min="16230" max="16230" width="15.21875" bestFit="1" customWidth="1"/>
  </cols>
  <sheetData>
    <row r="1" ht="29.25" customHeight="1" x14ac:dyDescent="0.2"/>
    <row r="69" ht="15.7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048542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3.77734375" bestFit="1" customWidth="1"/>
    <col min="2" max="2" width="11.6640625" bestFit="1" customWidth="1"/>
    <col min="3" max="3" width="11.5546875" bestFit="1" customWidth="1"/>
    <col min="4" max="4" width="11" bestFit="1" customWidth="1"/>
    <col min="5" max="5" width="11.21875" bestFit="1" customWidth="1"/>
    <col min="6" max="7" width="11.5546875" bestFit="1" customWidth="1"/>
    <col min="8" max="8" width="14" bestFit="1" customWidth="1"/>
    <col min="9" max="9" width="10.88671875" bestFit="1" customWidth="1"/>
    <col min="10" max="10" width="10.33203125" bestFit="1" customWidth="1"/>
    <col min="11" max="11" width="10.109375" bestFit="1" customWidth="1"/>
    <col min="12" max="12" width="9.88671875" bestFit="1" customWidth="1"/>
    <col min="13" max="13" width="9.77734375" bestFit="1" customWidth="1"/>
    <col min="14" max="14" width="10.44140625" bestFit="1" customWidth="1"/>
    <col min="95" max="95" width="15.21875" bestFit="1" customWidth="1"/>
    <col min="238" max="238" width="15.21875" bestFit="1" customWidth="1"/>
    <col min="351" max="351" width="15.21875" bestFit="1" customWidth="1"/>
    <col min="494" max="494" width="15.21875" bestFit="1" customWidth="1"/>
    <col min="607" max="607" width="15.21875" bestFit="1" customWidth="1"/>
    <col min="750" max="750" width="15.21875" bestFit="1" customWidth="1"/>
    <col min="863" max="863" width="15.21875" bestFit="1" customWidth="1"/>
    <col min="1006" max="1006" width="15.21875" bestFit="1" customWidth="1"/>
    <col min="1119" max="1119" width="15.21875" bestFit="1" customWidth="1"/>
    <col min="1262" max="1262" width="15.21875" bestFit="1" customWidth="1"/>
    <col min="1375" max="1375" width="15.21875" bestFit="1" customWidth="1"/>
    <col min="1518" max="1518" width="15.21875" bestFit="1" customWidth="1"/>
    <col min="1631" max="1631" width="15.21875" bestFit="1" customWidth="1"/>
    <col min="1774" max="1774" width="15.21875" bestFit="1" customWidth="1"/>
    <col min="1887" max="1887" width="15.21875" bestFit="1" customWidth="1"/>
    <col min="2030" max="2030" width="15.21875" bestFit="1" customWidth="1"/>
    <col min="2143" max="2143" width="15.21875" bestFit="1" customWidth="1"/>
    <col min="2286" max="2286" width="15.21875" bestFit="1" customWidth="1"/>
    <col min="2399" max="2399" width="15.21875" bestFit="1" customWidth="1"/>
    <col min="2542" max="2542" width="15.21875" bestFit="1" customWidth="1"/>
    <col min="2655" max="2655" width="15.21875" bestFit="1" customWidth="1"/>
    <col min="2798" max="2798" width="15.21875" bestFit="1" customWidth="1"/>
    <col min="2911" max="2911" width="15.21875" bestFit="1" customWidth="1"/>
    <col min="3054" max="3054" width="15.21875" bestFit="1" customWidth="1"/>
    <col min="3167" max="3167" width="15.21875" bestFit="1" customWidth="1"/>
    <col min="3310" max="3310" width="15.21875" bestFit="1" customWidth="1"/>
    <col min="3423" max="3423" width="15.21875" bestFit="1" customWidth="1"/>
    <col min="3566" max="3566" width="15.21875" bestFit="1" customWidth="1"/>
    <col min="3679" max="3679" width="15.21875" bestFit="1" customWidth="1"/>
    <col min="3822" max="3822" width="15.21875" bestFit="1" customWidth="1"/>
    <col min="3935" max="3935" width="15.21875" bestFit="1" customWidth="1"/>
    <col min="4078" max="4078" width="15.21875" bestFit="1" customWidth="1"/>
    <col min="4191" max="4191" width="15.21875" bestFit="1" customWidth="1"/>
    <col min="4334" max="4334" width="15.21875" bestFit="1" customWidth="1"/>
    <col min="4447" max="4447" width="15.21875" bestFit="1" customWidth="1"/>
    <col min="4590" max="4590" width="15.21875" bestFit="1" customWidth="1"/>
    <col min="4703" max="4703" width="15.21875" bestFit="1" customWidth="1"/>
    <col min="4846" max="4846" width="15.21875" bestFit="1" customWidth="1"/>
    <col min="4959" max="4959" width="15.21875" bestFit="1" customWidth="1"/>
    <col min="5102" max="5102" width="15.21875" bestFit="1" customWidth="1"/>
    <col min="5215" max="5215" width="15.21875" bestFit="1" customWidth="1"/>
    <col min="5358" max="5358" width="15.21875" bestFit="1" customWidth="1"/>
    <col min="5471" max="5471" width="15.21875" bestFit="1" customWidth="1"/>
    <col min="5614" max="5614" width="15.21875" bestFit="1" customWidth="1"/>
    <col min="5727" max="5727" width="15.21875" bestFit="1" customWidth="1"/>
    <col min="5870" max="5870" width="15.21875" bestFit="1" customWidth="1"/>
    <col min="5983" max="5983" width="15.21875" bestFit="1" customWidth="1"/>
    <col min="6126" max="6126" width="15.21875" bestFit="1" customWidth="1"/>
    <col min="6239" max="6239" width="15.21875" bestFit="1" customWidth="1"/>
    <col min="6382" max="6382" width="15.21875" bestFit="1" customWidth="1"/>
    <col min="6495" max="6495" width="15.21875" bestFit="1" customWidth="1"/>
    <col min="6638" max="6638" width="15.21875" bestFit="1" customWidth="1"/>
    <col min="6751" max="6751" width="15.21875" bestFit="1" customWidth="1"/>
    <col min="6894" max="6894" width="15.21875" bestFit="1" customWidth="1"/>
    <col min="7007" max="7007" width="15.21875" bestFit="1" customWidth="1"/>
    <col min="7150" max="7150" width="15.21875" bestFit="1" customWidth="1"/>
    <col min="7263" max="7263" width="15.21875" bestFit="1" customWidth="1"/>
    <col min="7406" max="7406" width="15.21875" bestFit="1" customWidth="1"/>
    <col min="7519" max="7519" width="15.21875" bestFit="1" customWidth="1"/>
    <col min="7662" max="7662" width="15.21875" bestFit="1" customWidth="1"/>
    <col min="7775" max="7775" width="15.21875" bestFit="1" customWidth="1"/>
    <col min="7918" max="7918" width="15.21875" bestFit="1" customWidth="1"/>
    <col min="8031" max="8031" width="15.21875" bestFit="1" customWidth="1"/>
    <col min="8174" max="8174" width="15.21875" bestFit="1" customWidth="1"/>
    <col min="8287" max="8287" width="15.21875" bestFit="1" customWidth="1"/>
    <col min="8430" max="8430" width="15.21875" bestFit="1" customWidth="1"/>
    <col min="8543" max="8543" width="15.21875" bestFit="1" customWidth="1"/>
    <col min="8686" max="8686" width="15.21875" bestFit="1" customWidth="1"/>
    <col min="8799" max="8799" width="15.21875" bestFit="1" customWidth="1"/>
    <col min="8942" max="8942" width="15.21875" bestFit="1" customWidth="1"/>
    <col min="9055" max="9055" width="15.21875" bestFit="1" customWidth="1"/>
    <col min="9198" max="9198" width="15.21875" bestFit="1" customWidth="1"/>
    <col min="9311" max="9311" width="15.21875" bestFit="1" customWidth="1"/>
    <col min="9454" max="9454" width="15.21875" bestFit="1" customWidth="1"/>
    <col min="9567" max="9567" width="15.21875" bestFit="1" customWidth="1"/>
    <col min="9710" max="9710" width="15.21875" bestFit="1" customWidth="1"/>
    <col min="9823" max="9823" width="15.21875" bestFit="1" customWidth="1"/>
    <col min="9966" max="9966" width="15.21875" bestFit="1" customWidth="1"/>
    <col min="10079" max="10079" width="15.21875" bestFit="1" customWidth="1"/>
    <col min="10222" max="10222" width="15.21875" bestFit="1" customWidth="1"/>
    <col min="10335" max="10335" width="15.21875" bestFit="1" customWidth="1"/>
    <col min="10478" max="10478" width="15.21875" bestFit="1" customWidth="1"/>
    <col min="10591" max="10591" width="15.21875" bestFit="1" customWidth="1"/>
    <col min="10734" max="10734" width="15.21875" bestFit="1" customWidth="1"/>
    <col min="10847" max="10847" width="15.21875" bestFit="1" customWidth="1"/>
    <col min="10990" max="10990" width="15.21875" bestFit="1" customWidth="1"/>
    <col min="11103" max="11103" width="15.21875" bestFit="1" customWidth="1"/>
    <col min="11246" max="11246" width="15.21875" bestFit="1" customWidth="1"/>
    <col min="11359" max="11359" width="15.21875" bestFit="1" customWidth="1"/>
    <col min="11502" max="11502" width="15.21875" bestFit="1" customWidth="1"/>
    <col min="11615" max="11615" width="15.21875" bestFit="1" customWidth="1"/>
    <col min="11758" max="11758" width="15.21875" bestFit="1" customWidth="1"/>
    <col min="11871" max="11871" width="15.21875" bestFit="1" customWidth="1"/>
    <col min="12014" max="12014" width="15.21875" bestFit="1" customWidth="1"/>
    <col min="12127" max="12127" width="15.21875" bestFit="1" customWidth="1"/>
    <col min="12270" max="12270" width="15.21875" bestFit="1" customWidth="1"/>
    <col min="12383" max="12383" width="15.21875" bestFit="1" customWidth="1"/>
    <col min="12526" max="12526" width="15.21875" bestFit="1" customWidth="1"/>
    <col min="12639" max="12639" width="15.21875" bestFit="1" customWidth="1"/>
    <col min="12782" max="12782" width="15.21875" bestFit="1" customWidth="1"/>
    <col min="12895" max="12895" width="15.21875" bestFit="1" customWidth="1"/>
    <col min="13038" max="13038" width="15.21875" bestFit="1" customWidth="1"/>
    <col min="13151" max="13151" width="15.21875" bestFit="1" customWidth="1"/>
    <col min="13294" max="13294" width="15.21875" bestFit="1" customWidth="1"/>
    <col min="13407" max="13407" width="15.21875" bestFit="1" customWidth="1"/>
    <col min="13550" max="13550" width="15.21875" bestFit="1" customWidth="1"/>
    <col min="13663" max="13663" width="15.21875" bestFit="1" customWidth="1"/>
    <col min="13806" max="13806" width="15.21875" bestFit="1" customWidth="1"/>
    <col min="13919" max="13919" width="15.21875" bestFit="1" customWidth="1"/>
    <col min="14062" max="14062" width="15.21875" bestFit="1" customWidth="1"/>
    <col min="14175" max="14175" width="15.21875" bestFit="1" customWidth="1"/>
    <col min="14318" max="14318" width="15.21875" bestFit="1" customWidth="1"/>
    <col min="14431" max="14431" width="15.21875" bestFit="1" customWidth="1"/>
    <col min="14574" max="14574" width="15.21875" bestFit="1" customWidth="1"/>
    <col min="14687" max="14687" width="15.21875" bestFit="1" customWidth="1"/>
    <col min="14830" max="14830" width="15.21875" bestFit="1" customWidth="1"/>
    <col min="14943" max="14943" width="15.21875" bestFit="1" customWidth="1"/>
    <col min="15086" max="15086" width="15.21875" bestFit="1" customWidth="1"/>
    <col min="15199" max="15199" width="15.21875" bestFit="1" customWidth="1"/>
    <col min="15342" max="15342" width="15.21875" bestFit="1" customWidth="1"/>
    <col min="15455" max="15455" width="15.21875" bestFit="1" customWidth="1"/>
    <col min="15598" max="15598" width="15.21875" bestFit="1" customWidth="1"/>
    <col min="15711" max="15711" width="15.21875" bestFit="1" customWidth="1"/>
    <col min="15854" max="15854" width="15.21875" bestFit="1" customWidth="1"/>
    <col min="15967" max="15967" width="15.21875" bestFit="1" customWidth="1"/>
    <col min="16110" max="16110" width="15.21875" bestFit="1" customWidth="1"/>
    <col min="16223" max="16223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223"/>
  <sheetViews>
    <sheetView showGridLines="0" view="pageBreakPreview" zoomScale="70" zoomScaleNormal="100" zoomScaleSheetLayoutView="70" workbookViewId="0">
      <pane xSplit="1" ySplit="26" topLeftCell="B358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3.77734375" bestFit="1" customWidth="1"/>
    <col min="2" max="2" width="11" bestFit="1" customWidth="1"/>
    <col min="3" max="3" width="11.5546875" bestFit="1" customWidth="1"/>
    <col min="4" max="4" width="11" bestFit="1" customWidth="1"/>
    <col min="5" max="5" width="11.21875" bestFit="1" customWidth="1"/>
    <col min="6" max="7" width="11.5546875" bestFit="1" customWidth="1"/>
    <col min="8" max="8" width="11.21875" bestFit="1" customWidth="1"/>
    <col min="9" max="9" width="10.88671875" bestFit="1" customWidth="1"/>
    <col min="10" max="10" width="10.33203125" bestFit="1" customWidth="1"/>
    <col min="11" max="11" width="9.88671875" customWidth="1"/>
    <col min="12" max="14" width="10.21875" customWidth="1"/>
  </cols>
  <sheetData>
    <row r="1" ht="29.25" customHeight="1" x14ac:dyDescent="0.2"/>
    <row r="212" ht="15.75" customHeight="1" x14ac:dyDescent="0.2"/>
    <row r="223" ht="1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2" firstPageNumber="46" fitToHeight="2" orientation="portrait" r:id="rId1"/>
  <headerFooter scaleWithDoc="0">
    <oddFooter>&amp;C&amp;10Page &amp;P</oddFooter>
  </headerFooter>
  <rowBreaks count="1" manualBreakCount="1">
    <brk id="141" max="1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00B0F0"/>
  </sheetPr>
  <dimension ref="A1:A223"/>
  <sheetViews>
    <sheetView showGridLines="0" view="pageBreakPreview" zoomScale="75" zoomScaleNormal="100" zoomScaleSheetLayoutView="75" workbookViewId="0">
      <pane xSplit="1" ySplit="26" topLeftCell="B350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3.77734375" bestFit="1" customWidth="1"/>
    <col min="2" max="3" width="9.77734375" bestFit="1" customWidth="1"/>
    <col min="4" max="5" width="10.109375" bestFit="1" customWidth="1"/>
    <col min="6" max="6" width="10.33203125" bestFit="1" customWidth="1"/>
    <col min="7" max="7" width="9.33203125" bestFit="1" customWidth="1"/>
    <col min="8" max="8" width="9.5546875" bestFit="1" customWidth="1"/>
    <col min="9" max="9" width="9.77734375" bestFit="1" customWidth="1"/>
    <col min="10" max="14" width="9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  <row r="212" ht="15.75" customHeight="1" x14ac:dyDescent="0.2"/>
    <row r="223" ht="1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2" firstPageNumber="49" fitToHeight="2" orientation="portrait" r:id="rId1"/>
  <headerFooter scaleWithDoc="0">
    <oddFooter>&amp;C&amp;10Page &amp;P</oddFooter>
  </headerFooter>
  <rowBreaks count="1" manualBreakCount="1">
    <brk id="141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tabColor rgb="FF00B0F0"/>
  </sheetPr>
  <dimension ref="A1:A223"/>
  <sheetViews>
    <sheetView showGridLines="0" view="pageBreakPreview" zoomScale="75" zoomScaleNormal="100" zoomScaleSheetLayoutView="75" workbookViewId="0">
      <pane xSplit="1" ySplit="26" topLeftCell="B350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3.77734375" bestFit="1" customWidth="1"/>
    <col min="2" max="2" width="9.88671875" bestFit="1" customWidth="1"/>
    <col min="3" max="3" width="9.77734375" bestFit="1" customWidth="1"/>
    <col min="4" max="4" width="10.109375" bestFit="1" customWidth="1"/>
    <col min="5" max="6" width="9.88671875" bestFit="1" customWidth="1"/>
    <col min="7" max="8" width="10.33203125" bestFit="1" customWidth="1"/>
    <col min="9" max="9" width="9.5546875" bestFit="1" customWidth="1"/>
    <col min="10" max="10" width="9.77734375" bestFit="1" customWidth="1"/>
    <col min="11" max="14" width="9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  <row r="212" ht="15.75" customHeight="1" x14ac:dyDescent="0.2"/>
    <row r="223" ht="1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2" firstPageNumber="51" fitToHeight="2" orientation="portrait" r:id="rId1"/>
  <headerFooter scaleWithDoc="0">
    <oddFooter>&amp;C&amp;10Page &amp;P</oddFooter>
  </headerFooter>
  <rowBreaks count="1" manualBreakCount="1">
    <brk id="141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00B0F0"/>
  </sheetPr>
  <dimension ref="A1:A223"/>
  <sheetViews>
    <sheetView showGridLines="0" view="pageBreakPreview" zoomScale="75" zoomScaleNormal="100" zoomScaleSheetLayoutView="75" workbookViewId="0">
      <pane xSplit="1" ySplit="26" topLeftCell="B350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3.77734375" bestFit="1" customWidth="1"/>
    <col min="2" max="2" width="10.109375" bestFit="1" customWidth="1"/>
    <col min="3" max="3" width="9.88671875" bestFit="1" customWidth="1"/>
    <col min="4" max="4" width="9.33203125" bestFit="1" customWidth="1"/>
    <col min="5" max="5" width="10.44140625" bestFit="1" customWidth="1"/>
    <col min="6" max="6" width="10.109375" bestFit="1" customWidth="1"/>
    <col min="7" max="7" width="9.88671875" bestFit="1" customWidth="1"/>
    <col min="8" max="9" width="10.109375" bestFit="1" customWidth="1"/>
    <col min="10" max="14" width="9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  <row r="212" ht="15.75" customHeight="1" x14ac:dyDescent="0.2"/>
    <row r="223" ht="1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2" firstPageNumber="53" fitToHeight="2" orientation="portrait" r:id="rId1"/>
  <headerFooter scaleWithDoc="0">
    <oddFooter>&amp;C&amp;10Page &amp;P</oddFooter>
  </headerFooter>
  <rowBreaks count="1" manualBreakCount="1">
    <brk id="141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rgb="FF00B0F0"/>
  </sheetPr>
  <dimension ref="A1:A223"/>
  <sheetViews>
    <sheetView showGridLines="0" view="pageBreakPreview" zoomScale="75" zoomScaleNormal="100" zoomScaleSheetLayoutView="75" workbookViewId="0">
      <pane xSplit="1" ySplit="26" topLeftCell="B350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3.77734375" bestFit="1" customWidth="1"/>
    <col min="2" max="2" width="9.5546875" bestFit="1" customWidth="1"/>
    <col min="3" max="4" width="10.44140625" bestFit="1" customWidth="1"/>
    <col min="5" max="5" width="9.33203125" bestFit="1" customWidth="1"/>
    <col min="6" max="8" width="10.33203125" bestFit="1" customWidth="1"/>
    <col min="9" max="9" width="9.33203125" bestFit="1" customWidth="1"/>
    <col min="10" max="10" width="9.88671875" bestFit="1" customWidth="1"/>
    <col min="11" max="14" width="9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  <row r="212" ht="15.75" customHeight="1" x14ac:dyDescent="0.2"/>
    <row r="223" ht="1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2" firstPageNumber="55" fitToHeight="2" orientation="portrait" r:id="rId1"/>
  <headerFooter scaleWithDoc="0">
    <oddFooter>&amp;C&amp;10Page &amp;P</oddFooter>
  </headerFooter>
  <rowBreaks count="1" manualBreakCount="1">
    <brk id="141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rgb="FF00B0F0"/>
  </sheetPr>
  <dimension ref="A1:A223"/>
  <sheetViews>
    <sheetView showGridLines="0" view="pageBreakPreview" zoomScale="75" zoomScaleNormal="100" zoomScaleSheetLayoutView="75" workbookViewId="0">
      <pane xSplit="1" ySplit="26" topLeftCell="B351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3.77734375" bestFit="1" customWidth="1"/>
    <col min="2" max="2" width="9.77734375" bestFit="1" customWidth="1"/>
    <col min="3" max="3" width="10.109375" bestFit="1" customWidth="1"/>
    <col min="4" max="4" width="10.33203125" bestFit="1" customWidth="1"/>
    <col min="5" max="5" width="9.88671875" bestFit="1" customWidth="1"/>
    <col min="6" max="7" width="9.77734375" bestFit="1" customWidth="1"/>
    <col min="8" max="9" width="10.44140625" bestFit="1" customWidth="1"/>
    <col min="10" max="10" width="10.109375" bestFit="1" customWidth="1"/>
    <col min="11" max="14" width="9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  <row r="212" ht="15.75" customHeight="1" x14ac:dyDescent="0.2"/>
    <row r="223" ht="1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2" firstPageNumber="57" fitToHeight="2" orientation="portrait" r:id="rId1"/>
  <headerFooter scaleWithDoc="0">
    <oddFooter>&amp;C&amp;10Page &amp;P</oddFooter>
  </headerFooter>
  <rowBreaks count="1" manualBreakCount="1">
    <brk id="141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tabColor rgb="FF00B0F0"/>
  </sheetPr>
  <dimension ref="A1:A223"/>
  <sheetViews>
    <sheetView showGridLines="0" view="pageBreakPreview" zoomScale="75" zoomScaleNormal="100" zoomScaleSheetLayoutView="75" workbookViewId="0">
      <pane xSplit="1" ySplit="26" topLeftCell="B352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3.77734375" bestFit="1" customWidth="1"/>
    <col min="2" max="2" width="10.109375" bestFit="1" customWidth="1"/>
    <col min="3" max="3" width="9.77734375" bestFit="1" customWidth="1"/>
    <col min="4" max="4" width="9.88671875" bestFit="1" customWidth="1"/>
    <col min="5" max="5" width="10.33203125" bestFit="1" customWidth="1"/>
    <col min="6" max="6" width="10.109375" bestFit="1" customWidth="1"/>
    <col min="7" max="8" width="9.33203125" bestFit="1" customWidth="1"/>
    <col min="9" max="9" width="10.44140625" bestFit="1" customWidth="1"/>
    <col min="10" max="14" width="9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  <row r="212" ht="15.75" customHeight="1" x14ac:dyDescent="0.2"/>
    <row r="223" ht="1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2" firstPageNumber="59" fitToHeight="2" orientation="portrait" r:id="rId1"/>
  <headerFooter scaleWithDoc="0">
    <oddFooter>&amp;C&amp;10Page &amp;P</oddFooter>
  </headerFooter>
  <rowBreaks count="1" manualBreakCount="1">
    <brk id="141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tabColor rgb="FF00B0F0"/>
  </sheetPr>
  <dimension ref="A1:A223"/>
  <sheetViews>
    <sheetView showGridLines="0" view="pageBreakPreview" zoomScale="75" zoomScaleNormal="100" zoomScaleSheetLayoutView="75" workbookViewId="0">
      <pane xSplit="1" ySplit="26" topLeftCell="B351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3.77734375" bestFit="1" customWidth="1"/>
    <col min="2" max="2" width="10.109375" bestFit="1" customWidth="1"/>
    <col min="3" max="3" width="9.5546875" bestFit="1" customWidth="1"/>
    <col min="4" max="4" width="10.44140625" bestFit="1" customWidth="1"/>
    <col min="5" max="5" width="9.88671875" bestFit="1" customWidth="1"/>
    <col min="6" max="6" width="10.33203125" bestFit="1" customWidth="1"/>
    <col min="7" max="7" width="10.44140625" bestFit="1" customWidth="1"/>
    <col min="8" max="8" width="10.33203125" bestFit="1" customWidth="1"/>
    <col min="9" max="9" width="10.109375" bestFit="1" customWidth="1"/>
    <col min="10" max="10" width="9.33203125" bestFit="1" customWidth="1"/>
    <col min="11" max="14" width="9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  <row r="212" ht="15.75" customHeight="1" x14ac:dyDescent="0.2"/>
    <row r="223" ht="1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2" firstPageNumber="61" fitToHeight="2" orientation="portrait" r:id="rId1"/>
  <headerFooter scaleWithDoc="0">
    <oddFooter>&amp;C&amp;10Page &amp;P</oddFooter>
  </headerFooter>
  <rowBreaks count="1" manualBreakCount="1">
    <brk id="141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00B0F0"/>
  </sheetPr>
  <dimension ref="A1:A223"/>
  <sheetViews>
    <sheetView showGridLines="0" view="pageBreakPreview" zoomScale="75" zoomScaleNormal="100" zoomScaleSheetLayoutView="75" workbookViewId="0">
      <pane xSplit="1" ySplit="26" topLeftCell="B351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3.77734375" bestFit="1" customWidth="1"/>
    <col min="2" max="2" width="10.44140625" bestFit="1" customWidth="1"/>
    <col min="3" max="5" width="9.77734375" bestFit="1" customWidth="1"/>
    <col min="6" max="6" width="9.5546875" bestFit="1" customWidth="1"/>
    <col min="7" max="7" width="9.88671875" bestFit="1" customWidth="1"/>
    <col min="8" max="8" width="10.109375" bestFit="1" customWidth="1"/>
    <col min="9" max="9" width="9.88671875" bestFit="1" customWidth="1"/>
    <col min="10" max="10" width="9.5546875" bestFit="1" customWidth="1"/>
    <col min="11" max="14" width="9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  <row r="212" ht="15.75" customHeight="1" x14ac:dyDescent="0.2"/>
    <row r="223" ht="1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2" firstPageNumber="63" fitToHeight="2" orientation="portrait" r:id="rId1"/>
  <headerFooter scaleWithDoc="0">
    <oddFooter>&amp;C&amp;10Page &amp;P</oddFooter>
  </headerFooter>
  <rowBreaks count="1" manualBreakCount="1">
    <brk id="141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>
    <tabColor rgb="FF00B0F0"/>
  </sheetPr>
  <dimension ref="A1:A223"/>
  <sheetViews>
    <sheetView showGridLines="0" view="pageBreakPreview" zoomScale="75" zoomScaleNormal="100" zoomScaleSheetLayoutView="75" workbookViewId="0">
      <pane xSplit="1" ySplit="26" topLeftCell="B351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3.77734375" bestFit="1" customWidth="1"/>
    <col min="2" max="2" width="9.5546875" bestFit="1" customWidth="1"/>
    <col min="3" max="3" width="10.33203125" bestFit="1" customWidth="1"/>
    <col min="4" max="4" width="10.44140625" bestFit="1" customWidth="1"/>
    <col min="5" max="5" width="9.88671875" bestFit="1" customWidth="1"/>
    <col min="6" max="6" width="10.109375" bestFit="1" customWidth="1"/>
    <col min="7" max="8" width="10.33203125" bestFit="1" customWidth="1"/>
    <col min="9" max="9" width="9.88671875" bestFit="1" customWidth="1"/>
    <col min="10" max="10" width="9.5546875" bestFit="1" customWidth="1"/>
    <col min="11" max="14" width="9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  <row r="212" ht="15.75" customHeight="1" x14ac:dyDescent="0.2"/>
    <row r="223" ht="1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2" firstPageNumber="65" fitToHeight="2" orientation="portrait" r:id="rId1"/>
  <headerFooter scaleWithDoc="0">
    <oddFooter>&amp;C&amp;10Page &amp;P</oddFooter>
  </headerFooter>
  <rowBreaks count="1" manualBreakCount="1">
    <brk id="141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rgb="FF00B0F0"/>
  </sheetPr>
  <dimension ref="A1:A223"/>
  <sheetViews>
    <sheetView showGridLines="0" view="pageBreakPreview" zoomScale="75" zoomScaleNormal="100" zoomScaleSheetLayoutView="75" workbookViewId="0">
      <pane xSplit="1" ySplit="26" topLeftCell="B351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3.77734375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  <row r="212" ht="15.75" customHeight="1" x14ac:dyDescent="0.2"/>
    <row r="223" ht="1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2" firstPageNumber="67" fitToHeight="2" orientation="portrait" r:id="rId1"/>
  <headerFooter scaleWithDoc="0">
    <oddFooter>&amp;C&amp;10Page &amp;P</oddFooter>
  </headerFooter>
  <rowBreaks count="1" manualBreakCount="1">
    <brk id="141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tabColor rgb="FF00B0F0"/>
    <pageSetUpPr fitToPage="1"/>
  </sheetPr>
  <dimension ref="A1:A150"/>
  <sheetViews>
    <sheetView showGridLines="0" view="pageBreakPreview" zoomScale="75" zoomScaleNormal="100" zoomScaleSheetLayoutView="75" workbookViewId="0">
      <pane xSplit="1" ySplit="14" topLeftCell="B174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0.33203125" bestFit="1" customWidth="1"/>
  </cols>
  <sheetData>
    <row r="1" ht="29.25" customHeight="1" x14ac:dyDescent="0.2"/>
    <row r="150" ht="1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tabColor rgb="FF00B0F0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71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0.3320312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>
    <tabColor rgb="FFFF0000"/>
    <pageSetUpPr fitToPage="1"/>
  </sheetPr>
  <dimension ref="A1"/>
  <sheetViews>
    <sheetView showGridLines="0" zoomScaleNormal="100" zoomScaleSheetLayoutView="75" workbookViewId="0">
      <selection activeCell="T1" sqref="T1"/>
    </sheetView>
  </sheetViews>
  <sheetFormatPr defaultRowHeight="15" x14ac:dyDescent="0.2"/>
  <cols>
    <col min="1" max="1" width="4.33203125" customWidth="1"/>
    <col min="4" max="4" width="39.77734375" bestFit="1" customWidth="1"/>
    <col min="6" max="6" width="24.6640625" bestFit="1" customWidth="1"/>
  </cols>
  <sheetData>
    <row r="1" ht="1.5" customHeight="1" x14ac:dyDescent="0.2"/>
  </sheetData>
  <printOptions horizontalCentered="1"/>
  <pageMargins left="0.70866141732283472" right="0.70866141732283472" top="0.6692913385826772" bottom="0.74803149606299213" header="0.31496062992125984" footer="0.31496062992125984"/>
  <pageSetup paperSize="9" scale="84" firstPageNumber="96" orientation="landscape" r:id="rId1"/>
  <headerFooter scaleWithDoc="0">
    <oddFooter>&amp;C&amp;10Page &amp;P</oddFooter>
  </headerFooter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tabColor theme="5" tint="0.59999389629810485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69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0.3320312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firstPageNumber="97" orientation="portrait" r:id="rId1"/>
  <headerFooter scaleWithDoc="0">
    <oddFooter>&amp;C&amp;10Page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>
    <tabColor theme="5" tint="0.59999389629810485"/>
    <pageSetUpPr fitToPage="1"/>
  </sheetPr>
  <dimension ref="A1"/>
  <sheetViews>
    <sheetView showGridLines="0" view="pageBreakPreview" zoomScale="75" zoomScaleNormal="70" zoomScaleSheetLayoutView="75" workbookViewId="0">
      <pane xSplit="1" ySplit="14" topLeftCell="B15" activePane="bottomRight" state="frozen"/>
      <selection activeCell="T1" sqref="T1"/>
      <selection pane="topRight" activeCell="T1" sqref="T1"/>
      <selection pane="bottomLeft" activeCell="T1" sqref="T1"/>
      <selection pane="bottomRight" activeCell="B1" sqref="B1"/>
    </sheetView>
  </sheetViews>
  <sheetFormatPr defaultRowHeight="15" x14ac:dyDescent="0.2"/>
  <cols>
    <col min="1" max="1" width="29.77734375" bestFit="1" customWidth="1"/>
    <col min="95" max="95" width="15.21875" bestFit="1" customWidth="1"/>
    <col min="238" max="238" width="15.21875" bestFit="1" customWidth="1"/>
    <col min="351" max="351" width="15.21875" bestFit="1" customWidth="1"/>
    <col min="494" max="494" width="15.21875" bestFit="1" customWidth="1"/>
    <col min="607" max="607" width="15.21875" bestFit="1" customWidth="1"/>
    <col min="750" max="750" width="15.21875" bestFit="1" customWidth="1"/>
    <col min="863" max="863" width="15.21875" bestFit="1" customWidth="1"/>
    <col min="1006" max="1006" width="15.21875" bestFit="1" customWidth="1"/>
    <col min="1119" max="1119" width="15.21875" bestFit="1" customWidth="1"/>
    <col min="1262" max="1262" width="15.21875" bestFit="1" customWidth="1"/>
    <col min="1375" max="1375" width="15.21875" bestFit="1" customWidth="1"/>
    <col min="1518" max="1518" width="15.21875" bestFit="1" customWidth="1"/>
    <col min="1631" max="1631" width="15.21875" bestFit="1" customWidth="1"/>
    <col min="1774" max="1774" width="15.21875" bestFit="1" customWidth="1"/>
    <col min="1887" max="1887" width="15.21875" bestFit="1" customWidth="1"/>
    <col min="2030" max="2030" width="15.21875" bestFit="1" customWidth="1"/>
    <col min="2143" max="2143" width="15.21875" bestFit="1" customWidth="1"/>
    <col min="2286" max="2286" width="15.21875" bestFit="1" customWidth="1"/>
    <col min="2399" max="2399" width="15.21875" bestFit="1" customWidth="1"/>
    <col min="2542" max="2542" width="15.21875" bestFit="1" customWidth="1"/>
    <col min="2655" max="2655" width="15.21875" bestFit="1" customWidth="1"/>
    <col min="2798" max="2798" width="15.21875" bestFit="1" customWidth="1"/>
    <col min="2911" max="2911" width="15.21875" bestFit="1" customWidth="1"/>
    <col min="3054" max="3054" width="15.21875" bestFit="1" customWidth="1"/>
    <col min="3167" max="3167" width="15.21875" bestFit="1" customWidth="1"/>
    <col min="3310" max="3310" width="15.21875" bestFit="1" customWidth="1"/>
    <col min="3423" max="3423" width="15.21875" bestFit="1" customWidth="1"/>
    <col min="3566" max="3566" width="15.21875" bestFit="1" customWidth="1"/>
    <col min="3679" max="3679" width="15.21875" bestFit="1" customWidth="1"/>
    <col min="3822" max="3822" width="15.21875" bestFit="1" customWidth="1"/>
    <col min="3935" max="3935" width="15.21875" bestFit="1" customWidth="1"/>
    <col min="4078" max="4078" width="15.21875" bestFit="1" customWidth="1"/>
    <col min="4191" max="4191" width="15.21875" bestFit="1" customWidth="1"/>
    <col min="4334" max="4334" width="15.21875" bestFit="1" customWidth="1"/>
    <col min="4447" max="4447" width="15.21875" bestFit="1" customWidth="1"/>
    <col min="4590" max="4590" width="15.21875" bestFit="1" customWidth="1"/>
    <col min="4703" max="4703" width="15.21875" bestFit="1" customWidth="1"/>
    <col min="4846" max="4846" width="15.21875" bestFit="1" customWidth="1"/>
    <col min="4959" max="4959" width="15.21875" bestFit="1" customWidth="1"/>
    <col min="5102" max="5102" width="15.21875" bestFit="1" customWidth="1"/>
    <col min="5215" max="5215" width="15.21875" bestFit="1" customWidth="1"/>
    <col min="5358" max="5358" width="15.21875" bestFit="1" customWidth="1"/>
    <col min="5471" max="5471" width="15.21875" bestFit="1" customWidth="1"/>
    <col min="5614" max="5614" width="15.21875" bestFit="1" customWidth="1"/>
    <col min="5727" max="5727" width="15.21875" bestFit="1" customWidth="1"/>
    <col min="5870" max="5870" width="15.21875" bestFit="1" customWidth="1"/>
    <col min="5983" max="5983" width="15.21875" bestFit="1" customWidth="1"/>
    <col min="6126" max="6126" width="15.21875" bestFit="1" customWidth="1"/>
    <col min="6239" max="6239" width="15.21875" bestFit="1" customWidth="1"/>
    <col min="6382" max="6382" width="15.21875" bestFit="1" customWidth="1"/>
    <col min="6495" max="6495" width="15.21875" bestFit="1" customWidth="1"/>
    <col min="6638" max="6638" width="15.21875" bestFit="1" customWidth="1"/>
    <col min="6751" max="6751" width="15.21875" bestFit="1" customWidth="1"/>
    <col min="6894" max="6894" width="15.21875" bestFit="1" customWidth="1"/>
    <col min="7007" max="7007" width="15.21875" bestFit="1" customWidth="1"/>
    <col min="7150" max="7150" width="15.21875" bestFit="1" customWidth="1"/>
    <col min="7263" max="7263" width="15.21875" bestFit="1" customWidth="1"/>
    <col min="7406" max="7406" width="15.21875" bestFit="1" customWidth="1"/>
    <col min="7519" max="7519" width="15.21875" bestFit="1" customWidth="1"/>
    <col min="7662" max="7662" width="15.21875" bestFit="1" customWidth="1"/>
    <col min="7775" max="7775" width="15.21875" bestFit="1" customWidth="1"/>
    <col min="7918" max="7918" width="15.21875" bestFit="1" customWidth="1"/>
    <col min="8031" max="8031" width="15.21875" bestFit="1" customWidth="1"/>
    <col min="8174" max="8174" width="15.21875" bestFit="1" customWidth="1"/>
    <col min="8287" max="8287" width="15.21875" bestFit="1" customWidth="1"/>
    <col min="8430" max="8430" width="15.21875" bestFit="1" customWidth="1"/>
    <col min="8543" max="8543" width="15.21875" bestFit="1" customWidth="1"/>
    <col min="8686" max="8686" width="15.21875" bestFit="1" customWidth="1"/>
    <col min="8799" max="8799" width="15.21875" bestFit="1" customWidth="1"/>
    <col min="8942" max="8942" width="15.21875" bestFit="1" customWidth="1"/>
    <col min="9055" max="9055" width="15.21875" bestFit="1" customWidth="1"/>
    <col min="9198" max="9198" width="15.21875" bestFit="1" customWidth="1"/>
    <col min="9311" max="9311" width="15.21875" bestFit="1" customWidth="1"/>
    <col min="9454" max="9454" width="15.21875" bestFit="1" customWidth="1"/>
    <col min="9567" max="9567" width="15.21875" bestFit="1" customWidth="1"/>
    <col min="9710" max="9710" width="15.21875" bestFit="1" customWidth="1"/>
    <col min="9823" max="9823" width="15.21875" bestFit="1" customWidth="1"/>
    <col min="9966" max="9966" width="15.21875" bestFit="1" customWidth="1"/>
    <col min="10079" max="10079" width="15.21875" bestFit="1" customWidth="1"/>
    <col min="10222" max="10222" width="15.21875" bestFit="1" customWidth="1"/>
    <col min="10335" max="10335" width="15.21875" bestFit="1" customWidth="1"/>
    <col min="10478" max="10478" width="15.21875" bestFit="1" customWidth="1"/>
    <col min="10591" max="10591" width="15.21875" bestFit="1" customWidth="1"/>
    <col min="10734" max="10734" width="15.21875" bestFit="1" customWidth="1"/>
    <col min="10847" max="10847" width="15.21875" bestFit="1" customWidth="1"/>
    <col min="10990" max="10990" width="15.21875" bestFit="1" customWidth="1"/>
    <col min="11103" max="11103" width="15.21875" bestFit="1" customWidth="1"/>
    <col min="11246" max="11246" width="15.21875" bestFit="1" customWidth="1"/>
    <col min="11359" max="11359" width="15.21875" bestFit="1" customWidth="1"/>
    <col min="11502" max="11502" width="15.21875" bestFit="1" customWidth="1"/>
    <col min="11615" max="11615" width="15.21875" bestFit="1" customWidth="1"/>
    <col min="11758" max="11758" width="15.21875" bestFit="1" customWidth="1"/>
    <col min="11871" max="11871" width="15.21875" bestFit="1" customWidth="1"/>
    <col min="12014" max="12014" width="15.21875" bestFit="1" customWidth="1"/>
    <col min="12127" max="12127" width="15.21875" bestFit="1" customWidth="1"/>
    <col min="12270" max="12270" width="15.21875" bestFit="1" customWidth="1"/>
    <col min="12383" max="12383" width="15.21875" bestFit="1" customWidth="1"/>
    <col min="12526" max="12526" width="15.21875" bestFit="1" customWidth="1"/>
    <col min="12639" max="12639" width="15.21875" bestFit="1" customWidth="1"/>
    <col min="12782" max="12782" width="15.21875" bestFit="1" customWidth="1"/>
    <col min="12895" max="12895" width="15.21875" bestFit="1" customWidth="1"/>
    <col min="13038" max="13038" width="15.21875" bestFit="1" customWidth="1"/>
    <col min="13151" max="13151" width="15.21875" bestFit="1" customWidth="1"/>
    <col min="13294" max="13294" width="15.21875" bestFit="1" customWidth="1"/>
    <col min="13407" max="13407" width="15.21875" bestFit="1" customWidth="1"/>
    <col min="13550" max="13550" width="15.21875" bestFit="1" customWidth="1"/>
    <col min="13663" max="13663" width="15.21875" bestFit="1" customWidth="1"/>
    <col min="13806" max="13806" width="15.21875" bestFit="1" customWidth="1"/>
    <col min="13919" max="13919" width="15.21875" bestFit="1" customWidth="1"/>
    <col min="14062" max="14062" width="15.21875" bestFit="1" customWidth="1"/>
    <col min="14175" max="14175" width="15.21875" bestFit="1" customWidth="1"/>
    <col min="14318" max="14318" width="15.21875" bestFit="1" customWidth="1"/>
    <col min="14431" max="14431" width="15.21875" bestFit="1" customWidth="1"/>
    <col min="14574" max="14574" width="15.21875" bestFit="1" customWidth="1"/>
    <col min="14687" max="14687" width="15.21875" bestFit="1" customWidth="1"/>
    <col min="14830" max="14830" width="15.21875" bestFit="1" customWidth="1"/>
    <col min="14943" max="14943" width="15.21875" bestFit="1" customWidth="1"/>
    <col min="15086" max="15086" width="15.21875" bestFit="1" customWidth="1"/>
    <col min="15199" max="15199" width="15.21875" bestFit="1" customWidth="1"/>
    <col min="15342" max="15342" width="15.21875" bestFit="1" customWidth="1"/>
    <col min="15455" max="15455" width="15.21875" bestFit="1" customWidth="1"/>
    <col min="15598" max="15598" width="15.21875" bestFit="1" customWidth="1"/>
    <col min="15711" max="15711" width="15.21875" bestFit="1" customWidth="1"/>
    <col min="15854" max="15854" width="15.21875" bestFit="1" customWidth="1"/>
    <col min="15967" max="15967" width="15.21875" bestFit="1" customWidth="1"/>
    <col min="16110" max="16110" width="15.21875" bestFit="1" customWidth="1"/>
    <col min="16223" max="16223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>
    <tabColor theme="5" tint="0.59999389629810485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64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1.44140625" bestFit="1" customWidth="1"/>
    <col min="105" max="105" width="15.21875" bestFit="1" customWidth="1"/>
    <col min="248" max="248" width="15.21875" bestFit="1" customWidth="1"/>
    <col min="361" max="361" width="15.21875" bestFit="1" customWidth="1"/>
    <col min="504" max="504" width="15.21875" bestFit="1" customWidth="1"/>
    <col min="617" max="617" width="15.21875" bestFit="1" customWidth="1"/>
    <col min="760" max="760" width="15.21875" bestFit="1" customWidth="1"/>
    <col min="873" max="873" width="15.21875" bestFit="1" customWidth="1"/>
    <col min="1016" max="1016" width="15.21875" bestFit="1" customWidth="1"/>
    <col min="1129" max="1129" width="15.21875" bestFit="1" customWidth="1"/>
    <col min="1272" max="1272" width="15.21875" bestFit="1" customWidth="1"/>
    <col min="1385" max="1385" width="15.21875" bestFit="1" customWidth="1"/>
    <col min="1528" max="1528" width="15.21875" bestFit="1" customWidth="1"/>
    <col min="1641" max="1641" width="15.21875" bestFit="1" customWidth="1"/>
    <col min="1784" max="1784" width="15.21875" bestFit="1" customWidth="1"/>
    <col min="1897" max="1897" width="15.21875" bestFit="1" customWidth="1"/>
    <col min="2040" max="2040" width="15.21875" bestFit="1" customWidth="1"/>
    <col min="2153" max="2153" width="15.21875" bestFit="1" customWidth="1"/>
    <col min="2296" max="2296" width="15.21875" bestFit="1" customWidth="1"/>
    <col min="2409" max="2409" width="15.21875" bestFit="1" customWidth="1"/>
    <col min="2552" max="2552" width="15.21875" bestFit="1" customWidth="1"/>
    <col min="2665" max="2665" width="15.21875" bestFit="1" customWidth="1"/>
    <col min="2808" max="2808" width="15.21875" bestFit="1" customWidth="1"/>
    <col min="2921" max="2921" width="15.21875" bestFit="1" customWidth="1"/>
    <col min="3064" max="3064" width="15.21875" bestFit="1" customWidth="1"/>
    <col min="3177" max="3177" width="15.21875" bestFit="1" customWidth="1"/>
    <col min="3320" max="3320" width="15.21875" bestFit="1" customWidth="1"/>
    <col min="3433" max="3433" width="15.21875" bestFit="1" customWidth="1"/>
    <col min="3576" max="3576" width="15.21875" bestFit="1" customWidth="1"/>
    <col min="3689" max="3689" width="15.21875" bestFit="1" customWidth="1"/>
    <col min="3832" max="3832" width="15.21875" bestFit="1" customWidth="1"/>
    <col min="3945" max="3945" width="15.21875" bestFit="1" customWidth="1"/>
    <col min="4088" max="4088" width="15.21875" bestFit="1" customWidth="1"/>
    <col min="4201" max="4201" width="15.21875" bestFit="1" customWidth="1"/>
    <col min="4344" max="4344" width="15.21875" bestFit="1" customWidth="1"/>
    <col min="4457" max="4457" width="15.21875" bestFit="1" customWidth="1"/>
    <col min="4600" max="4600" width="15.21875" bestFit="1" customWidth="1"/>
    <col min="4713" max="4713" width="15.21875" bestFit="1" customWidth="1"/>
    <col min="4856" max="4856" width="15.21875" bestFit="1" customWidth="1"/>
    <col min="4969" max="4969" width="15.21875" bestFit="1" customWidth="1"/>
    <col min="5112" max="5112" width="15.21875" bestFit="1" customWidth="1"/>
    <col min="5225" max="5225" width="15.21875" bestFit="1" customWidth="1"/>
    <col min="5368" max="5368" width="15.21875" bestFit="1" customWidth="1"/>
    <col min="5481" max="5481" width="15.21875" bestFit="1" customWidth="1"/>
    <col min="5624" max="5624" width="15.21875" bestFit="1" customWidth="1"/>
    <col min="5737" max="5737" width="15.21875" bestFit="1" customWidth="1"/>
    <col min="5880" max="5880" width="15.21875" bestFit="1" customWidth="1"/>
    <col min="5993" max="5993" width="15.21875" bestFit="1" customWidth="1"/>
    <col min="6136" max="6136" width="15.21875" bestFit="1" customWidth="1"/>
    <col min="6249" max="6249" width="15.21875" bestFit="1" customWidth="1"/>
    <col min="6392" max="6392" width="15.21875" bestFit="1" customWidth="1"/>
    <col min="6505" max="6505" width="15.21875" bestFit="1" customWidth="1"/>
    <col min="6648" max="6648" width="15.21875" bestFit="1" customWidth="1"/>
    <col min="6761" max="6761" width="15.21875" bestFit="1" customWidth="1"/>
    <col min="6904" max="6904" width="15.21875" bestFit="1" customWidth="1"/>
    <col min="7017" max="7017" width="15.21875" bestFit="1" customWidth="1"/>
    <col min="7160" max="7160" width="15.21875" bestFit="1" customWidth="1"/>
    <col min="7273" max="7273" width="15.21875" bestFit="1" customWidth="1"/>
    <col min="7416" max="7416" width="15.21875" bestFit="1" customWidth="1"/>
    <col min="7529" max="7529" width="15.21875" bestFit="1" customWidth="1"/>
    <col min="7672" max="7672" width="15.21875" bestFit="1" customWidth="1"/>
    <col min="7785" max="7785" width="15.21875" bestFit="1" customWidth="1"/>
    <col min="7928" max="7928" width="15.21875" bestFit="1" customWidth="1"/>
    <col min="8041" max="8041" width="15.21875" bestFit="1" customWidth="1"/>
    <col min="8184" max="8184" width="15.21875" bestFit="1" customWidth="1"/>
    <col min="8297" max="8297" width="15.21875" bestFit="1" customWidth="1"/>
    <col min="8440" max="8440" width="15.21875" bestFit="1" customWidth="1"/>
    <col min="8553" max="8553" width="15.21875" bestFit="1" customWidth="1"/>
    <col min="8696" max="8696" width="15.21875" bestFit="1" customWidth="1"/>
    <col min="8809" max="8809" width="15.21875" bestFit="1" customWidth="1"/>
    <col min="8952" max="8952" width="15.21875" bestFit="1" customWidth="1"/>
    <col min="9065" max="9065" width="15.21875" bestFit="1" customWidth="1"/>
    <col min="9208" max="9208" width="15.21875" bestFit="1" customWidth="1"/>
    <col min="9321" max="9321" width="15.21875" bestFit="1" customWidth="1"/>
    <col min="9464" max="9464" width="15.21875" bestFit="1" customWidth="1"/>
    <col min="9577" max="9577" width="15.21875" bestFit="1" customWidth="1"/>
    <col min="9720" max="9720" width="15.21875" bestFit="1" customWidth="1"/>
    <col min="9833" max="9833" width="15.21875" bestFit="1" customWidth="1"/>
    <col min="9976" max="9976" width="15.21875" bestFit="1" customWidth="1"/>
    <col min="10089" max="10089" width="15.21875" bestFit="1" customWidth="1"/>
    <col min="10232" max="10232" width="15.21875" bestFit="1" customWidth="1"/>
    <col min="10345" max="10345" width="15.21875" bestFit="1" customWidth="1"/>
    <col min="10488" max="10488" width="15.21875" bestFit="1" customWidth="1"/>
    <col min="10601" max="10601" width="15.21875" bestFit="1" customWidth="1"/>
    <col min="10744" max="10744" width="15.21875" bestFit="1" customWidth="1"/>
    <col min="10857" max="10857" width="15.21875" bestFit="1" customWidth="1"/>
    <col min="11000" max="11000" width="15.21875" bestFit="1" customWidth="1"/>
    <col min="11113" max="11113" width="15.21875" bestFit="1" customWidth="1"/>
    <col min="11256" max="11256" width="15.21875" bestFit="1" customWidth="1"/>
    <col min="11369" max="11369" width="15.21875" bestFit="1" customWidth="1"/>
    <col min="11512" max="11512" width="15.21875" bestFit="1" customWidth="1"/>
    <col min="11625" max="11625" width="15.21875" bestFit="1" customWidth="1"/>
    <col min="11768" max="11768" width="15.21875" bestFit="1" customWidth="1"/>
    <col min="11881" max="11881" width="15.21875" bestFit="1" customWidth="1"/>
    <col min="12024" max="12024" width="15.21875" bestFit="1" customWidth="1"/>
    <col min="12137" max="12137" width="15.21875" bestFit="1" customWidth="1"/>
    <col min="12280" max="12280" width="15.21875" bestFit="1" customWidth="1"/>
    <col min="12393" max="12393" width="15.21875" bestFit="1" customWidth="1"/>
    <col min="12536" max="12536" width="15.21875" bestFit="1" customWidth="1"/>
    <col min="12649" max="12649" width="15.21875" bestFit="1" customWidth="1"/>
    <col min="12792" max="12792" width="15.21875" bestFit="1" customWidth="1"/>
    <col min="12905" max="12905" width="15.21875" bestFit="1" customWidth="1"/>
    <col min="13048" max="13048" width="15.21875" bestFit="1" customWidth="1"/>
    <col min="13161" max="13161" width="15.21875" bestFit="1" customWidth="1"/>
    <col min="13304" max="13304" width="15.21875" bestFit="1" customWidth="1"/>
    <col min="13417" max="13417" width="15.21875" bestFit="1" customWidth="1"/>
    <col min="13560" max="13560" width="15.21875" bestFit="1" customWidth="1"/>
    <col min="13673" max="13673" width="15.21875" bestFit="1" customWidth="1"/>
    <col min="13816" max="13816" width="15.21875" bestFit="1" customWidth="1"/>
    <col min="13929" max="13929" width="15.21875" bestFit="1" customWidth="1"/>
    <col min="14072" max="14072" width="15.21875" bestFit="1" customWidth="1"/>
    <col min="14185" max="14185" width="15.21875" bestFit="1" customWidth="1"/>
    <col min="14328" max="14328" width="15.21875" bestFit="1" customWidth="1"/>
    <col min="14441" max="14441" width="15.21875" bestFit="1" customWidth="1"/>
    <col min="14584" max="14584" width="15.21875" bestFit="1" customWidth="1"/>
    <col min="14697" max="14697" width="15.21875" bestFit="1" customWidth="1"/>
    <col min="14840" max="14840" width="15.21875" bestFit="1" customWidth="1"/>
    <col min="14953" max="14953" width="15.21875" bestFit="1" customWidth="1"/>
    <col min="15096" max="15096" width="15.21875" bestFit="1" customWidth="1"/>
    <col min="15209" max="15209" width="15.21875" bestFit="1" customWidth="1"/>
    <col min="15352" max="15352" width="15.21875" bestFit="1" customWidth="1"/>
    <col min="15465" max="15465" width="15.21875" bestFit="1" customWidth="1"/>
    <col min="15608" max="15608" width="15.21875" bestFit="1" customWidth="1"/>
    <col min="15721" max="15721" width="15.21875" bestFit="1" customWidth="1"/>
    <col min="15864" max="15864" width="15.21875" bestFit="1" customWidth="1"/>
    <col min="15977" max="15977" width="15.21875" bestFit="1" customWidth="1"/>
    <col min="16120" max="16120" width="15.21875" bestFit="1" customWidth="1"/>
    <col min="16233" max="16233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>
    <tabColor theme="5" tint="0.59999389629810485"/>
    <pageSetUpPr fitToPage="1"/>
  </sheetPr>
  <dimension ref="A1"/>
  <sheetViews>
    <sheetView showGridLines="0" view="pageBreakPreview" zoomScale="75" zoomScaleNormal="100" zoomScaleSheetLayoutView="75" workbookViewId="0">
      <pane xSplit="1" ySplit="12" topLeftCell="B136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0.33203125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33" orientation="portrait" r:id="rId1"/>
  <headerFooter scaleWithDoc="0">
    <oddFooter>&amp;C&amp;10Page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>
    <tabColor theme="5" tint="0.59999389629810485"/>
    <pageSetUpPr fitToPage="1"/>
  </sheetPr>
  <dimension ref="A1"/>
  <sheetViews>
    <sheetView showGridLines="0" view="pageBreakPreview" zoomScale="75" zoomScaleNormal="100" zoomScaleSheetLayoutView="75" workbookViewId="0">
      <pane xSplit="1" ySplit="13" topLeftCell="B140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0.33203125" bestFit="1" customWidth="1"/>
    <col min="2" max="14" width="9.44140625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30" orientation="portrait" r:id="rId1"/>
  <headerFooter scaleWithDoc="0">
    <oddFooter>&amp;C&amp;10Page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tabColor theme="5" tint="0.59999389629810485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37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8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9" orientation="portrait" r:id="rId1"/>
  <headerFooter scaleWithDoc="0">
    <oddFooter>&amp;C&amp;10Page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tabColor theme="6" tint="0.59999389629810485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56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0.44140625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tabColor theme="6" tint="0.59999389629810485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56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17.109375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tabColor theme="6" tint="0.59999389629810485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56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9.5546875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tabColor theme="6" tint="0.59999389629810485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56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39.6640625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tabColor theme="6" tint="0.59999389629810485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56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30.21875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firstPageNumber="122" orientation="portrait" r:id="rId1"/>
  <headerFooter scaleWithDoc="0">
    <oddFooter>&amp;C&amp;10Page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tabColor theme="6" tint="0.59999389629810485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77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5.44140625" bestFit="1" customWidth="1"/>
    <col min="113" max="113" width="15.21875" bestFit="1" customWidth="1"/>
    <col min="256" max="256" width="15.21875" bestFit="1" customWidth="1"/>
    <col min="369" max="369" width="15.21875" bestFit="1" customWidth="1"/>
    <col min="512" max="512" width="15.21875" bestFit="1" customWidth="1"/>
    <col min="625" max="625" width="15.21875" bestFit="1" customWidth="1"/>
    <col min="768" max="768" width="15.21875" bestFit="1" customWidth="1"/>
    <col min="881" max="881" width="15.21875" bestFit="1" customWidth="1"/>
    <col min="1024" max="1024" width="15.21875" bestFit="1" customWidth="1"/>
    <col min="1137" max="1137" width="15.21875" bestFit="1" customWidth="1"/>
    <col min="1280" max="1280" width="15.21875" bestFit="1" customWidth="1"/>
    <col min="1393" max="1393" width="15.21875" bestFit="1" customWidth="1"/>
    <col min="1536" max="1536" width="15.21875" bestFit="1" customWidth="1"/>
    <col min="1649" max="1649" width="15.21875" bestFit="1" customWidth="1"/>
    <col min="1792" max="1792" width="15.21875" bestFit="1" customWidth="1"/>
    <col min="1905" max="1905" width="15.21875" bestFit="1" customWidth="1"/>
    <col min="2048" max="2048" width="15.21875" bestFit="1" customWidth="1"/>
    <col min="2161" max="2161" width="15.21875" bestFit="1" customWidth="1"/>
    <col min="2304" max="2304" width="15.21875" bestFit="1" customWidth="1"/>
    <col min="2417" max="2417" width="15.21875" bestFit="1" customWidth="1"/>
    <col min="2560" max="2560" width="15.21875" bestFit="1" customWidth="1"/>
    <col min="2673" max="2673" width="15.21875" bestFit="1" customWidth="1"/>
    <col min="2816" max="2816" width="15.21875" bestFit="1" customWidth="1"/>
    <col min="2929" max="2929" width="15.21875" bestFit="1" customWidth="1"/>
    <col min="3072" max="3072" width="15.21875" bestFit="1" customWidth="1"/>
    <col min="3185" max="3185" width="15.21875" bestFit="1" customWidth="1"/>
    <col min="3328" max="3328" width="15.21875" bestFit="1" customWidth="1"/>
    <col min="3441" max="3441" width="15.21875" bestFit="1" customWidth="1"/>
    <col min="3584" max="3584" width="15.21875" bestFit="1" customWidth="1"/>
    <col min="3697" max="3697" width="15.21875" bestFit="1" customWidth="1"/>
    <col min="3840" max="3840" width="15.21875" bestFit="1" customWidth="1"/>
    <col min="3953" max="3953" width="15.21875" bestFit="1" customWidth="1"/>
    <col min="4096" max="4096" width="15.21875" bestFit="1" customWidth="1"/>
    <col min="4209" max="4209" width="15.21875" bestFit="1" customWidth="1"/>
    <col min="4352" max="4352" width="15.21875" bestFit="1" customWidth="1"/>
    <col min="4465" max="4465" width="15.21875" bestFit="1" customWidth="1"/>
    <col min="4608" max="4608" width="15.21875" bestFit="1" customWidth="1"/>
    <col min="4721" max="4721" width="15.21875" bestFit="1" customWidth="1"/>
    <col min="4864" max="4864" width="15.21875" bestFit="1" customWidth="1"/>
    <col min="4977" max="4977" width="15.21875" bestFit="1" customWidth="1"/>
    <col min="5120" max="5120" width="15.21875" bestFit="1" customWidth="1"/>
    <col min="5233" max="5233" width="15.21875" bestFit="1" customWidth="1"/>
    <col min="5376" max="5376" width="15.21875" bestFit="1" customWidth="1"/>
    <col min="5489" max="5489" width="15.21875" bestFit="1" customWidth="1"/>
    <col min="5632" max="5632" width="15.21875" bestFit="1" customWidth="1"/>
    <col min="5745" max="5745" width="15.21875" bestFit="1" customWidth="1"/>
    <col min="5888" max="5888" width="15.21875" bestFit="1" customWidth="1"/>
    <col min="6001" max="6001" width="15.21875" bestFit="1" customWidth="1"/>
    <col min="6144" max="6144" width="15.21875" bestFit="1" customWidth="1"/>
    <col min="6257" max="6257" width="15.21875" bestFit="1" customWidth="1"/>
    <col min="6400" max="6400" width="15.21875" bestFit="1" customWidth="1"/>
    <col min="6513" max="6513" width="15.21875" bestFit="1" customWidth="1"/>
    <col min="6656" max="6656" width="15.21875" bestFit="1" customWidth="1"/>
    <col min="6769" max="6769" width="15.21875" bestFit="1" customWidth="1"/>
    <col min="6912" max="6912" width="15.21875" bestFit="1" customWidth="1"/>
    <col min="7025" max="7025" width="15.21875" bestFit="1" customWidth="1"/>
    <col min="7168" max="7168" width="15.21875" bestFit="1" customWidth="1"/>
    <col min="7281" max="7281" width="15.21875" bestFit="1" customWidth="1"/>
    <col min="7424" max="7424" width="15.21875" bestFit="1" customWidth="1"/>
    <col min="7537" max="7537" width="15.21875" bestFit="1" customWidth="1"/>
    <col min="7680" max="7680" width="15.21875" bestFit="1" customWidth="1"/>
    <col min="7793" max="7793" width="15.21875" bestFit="1" customWidth="1"/>
    <col min="7936" max="7936" width="15.21875" bestFit="1" customWidth="1"/>
    <col min="8049" max="8049" width="15.21875" bestFit="1" customWidth="1"/>
    <col min="8192" max="8192" width="15.21875" bestFit="1" customWidth="1"/>
    <col min="8305" max="8305" width="15.21875" bestFit="1" customWidth="1"/>
    <col min="8448" max="8448" width="15.21875" bestFit="1" customWidth="1"/>
    <col min="8561" max="8561" width="15.21875" bestFit="1" customWidth="1"/>
    <col min="8704" max="8704" width="15.21875" bestFit="1" customWidth="1"/>
    <col min="8817" max="8817" width="15.21875" bestFit="1" customWidth="1"/>
    <col min="8960" max="8960" width="15.21875" bestFit="1" customWidth="1"/>
    <col min="9073" max="9073" width="15.21875" bestFit="1" customWidth="1"/>
    <col min="9216" max="9216" width="15.21875" bestFit="1" customWidth="1"/>
    <col min="9329" max="9329" width="15.21875" bestFit="1" customWidth="1"/>
    <col min="9472" max="9472" width="15.21875" bestFit="1" customWidth="1"/>
    <col min="9585" max="9585" width="15.21875" bestFit="1" customWidth="1"/>
    <col min="9728" max="9728" width="15.21875" bestFit="1" customWidth="1"/>
    <col min="9841" max="9841" width="15.21875" bestFit="1" customWidth="1"/>
    <col min="9984" max="9984" width="15.21875" bestFit="1" customWidth="1"/>
    <col min="10097" max="10097" width="15.21875" bestFit="1" customWidth="1"/>
    <col min="10240" max="10240" width="15.21875" bestFit="1" customWidth="1"/>
    <col min="10353" max="10353" width="15.21875" bestFit="1" customWidth="1"/>
    <col min="10496" max="10496" width="15.21875" bestFit="1" customWidth="1"/>
    <col min="10609" max="10609" width="15.21875" bestFit="1" customWidth="1"/>
    <col min="10752" max="10752" width="15.21875" bestFit="1" customWidth="1"/>
    <col min="10865" max="10865" width="15.21875" bestFit="1" customWidth="1"/>
    <col min="11008" max="11008" width="15.21875" bestFit="1" customWidth="1"/>
    <col min="11121" max="11121" width="15.21875" bestFit="1" customWidth="1"/>
    <col min="11264" max="11264" width="15.21875" bestFit="1" customWidth="1"/>
    <col min="11377" max="11377" width="15.21875" bestFit="1" customWidth="1"/>
    <col min="11520" max="11520" width="15.21875" bestFit="1" customWidth="1"/>
    <col min="11633" max="11633" width="15.21875" bestFit="1" customWidth="1"/>
    <col min="11776" max="11776" width="15.21875" bestFit="1" customWidth="1"/>
    <col min="11889" max="11889" width="15.21875" bestFit="1" customWidth="1"/>
    <col min="12032" max="12032" width="15.21875" bestFit="1" customWidth="1"/>
    <col min="12145" max="12145" width="15.21875" bestFit="1" customWidth="1"/>
    <col min="12288" max="12288" width="15.21875" bestFit="1" customWidth="1"/>
    <col min="12401" max="12401" width="15.21875" bestFit="1" customWidth="1"/>
    <col min="12544" max="12544" width="15.21875" bestFit="1" customWidth="1"/>
    <col min="12657" max="12657" width="15.21875" bestFit="1" customWidth="1"/>
    <col min="12800" max="12800" width="15.21875" bestFit="1" customWidth="1"/>
    <col min="12913" max="12913" width="15.21875" bestFit="1" customWidth="1"/>
    <col min="13056" max="13056" width="15.21875" bestFit="1" customWidth="1"/>
    <col min="13169" max="13169" width="15.21875" bestFit="1" customWidth="1"/>
    <col min="13312" max="13312" width="15.21875" bestFit="1" customWidth="1"/>
    <col min="13425" max="13425" width="15.21875" bestFit="1" customWidth="1"/>
    <col min="13568" max="13568" width="15.21875" bestFit="1" customWidth="1"/>
    <col min="13681" max="13681" width="15.21875" bestFit="1" customWidth="1"/>
    <col min="13824" max="13824" width="15.21875" bestFit="1" customWidth="1"/>
    <col min="13937" max="13937" width="15.21875" bestFit="1" customWidth="1"/>
    <col min="14080" max="14080" width="15.21875" bestFit="1" customWidth="1"/>
    <col min="14193" max="14193" width="15.21875" bestFit="1" customWidth="1"/>
    <col min="14336" max="14336" width="15.21875" bestFit="1" customWidth="1"/>
    <col min="14449" max="14449" width="15.21875" bestFit="1" customWidth="1"/>
    <col min="14592" max="14592" width="15.21875" bestFit="1" customWidth="1"/>
    <col min="14705" max="14705" width="15.21875" bestFit="1" customWidth="1"/>
    <col min="14848" max="14848" width="15.21875" bestFit="1" customWidth="1"/>
    <col min="14961" max="14961" width="15.21875" bestFit="1" customWidth="1"/>
    <col min="15104" max="15104" width="15.21875" bestFit="1" customWidth="1"/>
    <col min="15217" max="15217" width="15.21875" bestFit="1" customWidth="1"/>
    <col min="15360" max="15360" width="15.21875" bestFit="1" customWidth="1"/>
    <col min="15473" max="15473" width="15.21875" bestFit="1" customWidth="1"/>
    <col min="15616" max="15616" width="15.21875" bestFit="1" customWidth="1"/>
    <col min="15729" max="15729" width="15.21875" bestFit="1" customWidth="1"/>
    <col min="15872" max="15872" width="15.21875" bestFit="1" customWidth="1"/>
    <col min="15985" max="15985" width="15.21875" bestFit="1" customWidth="1"/>
    <col min="16128" max="16128" width="15.21875" bestFit="1" customWidth="1"/>
    <col min="16241" max="16241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tabColor theme="9" tint="0.59999389629810485"/>
    <pageSetUpPr fitToPage="1"/>
  </sheetPr>
  <dimension ref="A1"/>
  <sheetViews>
    <sheetView showGridLines="0" view="pageBreakPreview" zoomScale="75" zoomScaleNormal="100" zoomScaleSheetLayoutView="75" workbookViewId="0">
      <pane xSplit="1" ySplit="14" topLeftCell="B168" activePane="bottomRight" state="frozen"/>
      <selection activeCell="T1" sqref="T1"/>
      <selection pane="topRight" activeCell="T1" sqref="T1"/>
      <selection pane="bottomLeft" activeCell="T1" sqref="T1"/>
      <selection pane="bottomRight" activeCell="T1" sqref="T1"/>
    </sheetView>
  </sheetViews>
  <sheetFormatPr defaultRowHeight="15" x14ac:dyDescent="0.2"/>
  <cols>
    <col min="1" max="1" width="23.5546875" bestFit="1" customWidth="1"/>
    <col min="2" max="4" width="9" bestFit="1" customWidth="1"/>
    <col min="5" max="5" width="9.77734375" bestFit="1" customWidth="1"/>
    <col min="6" max="7" width="9.88671875" bestFit="1" customWidth="1"/>
    <col min="8" max="8" width="10.109375" bestFit="1" customWidth="1"/>
    <col min="9" max="9" width="9.5546875" bestFit="1" customWidth="1"/>
    <col min="10" max="14" width="9" bestFit="1" customWidth="1"/>
    <col min="110" max="110" width="15.21875" bestFit="1" customWidth="1"/>
    <col min="253" max="253" width="15.21875" bestFit="1" customWidth="1"/>
    <col min="366" max="366" width="15.21875" bestFit="1" customWidth="1"/>
    <col min="509" max="509" width="15.21875" bestFit="1" customWidth="1"/>
    <col min="622" max="622" width="15.21875" bestFit="1" customWidth="1"/>
    <col min="765" max="765" width="15.21875" bestFit="1" customWidth="1"/>
    <col min="878" max="878" width="15.21875" bestFit="1" customWidth="1"/>
    <col min="1021" max="1021" width="15.21875" bestFit="1" customWidth="1"/>
    <col min="1134" max="1134" width="15.21875" bestFit="1" customWidth="1"/>
    <col min="1277" max="1277" width="15.21875" bestFit="1" customWidth="1"/>
    <col min="1390" max="1390" width="15.21875" bestFit="1" customWidth="1"/>
    <col min="1533" max="1533" width="15.21875" bestFit="1" customWidth="1"/>
    <col min="1646" max="1646" width="15.21875" bestFit="1" customWidth="1"/>
    <col min="1789" max="1789" width="15.21875" bestFit="1" customWidth="1"/>
    <col min="1902" max="1902" width="15.21875" bestFit="1" customWidth="1"/>
    <col min="2045" max="2045" width="15.21875" bestFit="1" customWidth="1"/>
    <col min="2158" max="2158" width="15.21875" bestFit="1" customWidth="1"/>
    <col min="2301" max="2301" width="15.21875" bestFit="1" customWidth="1"/>
    <col min="2414" max="2414" width="15.21875" bestFit="1" customWidth="1"/>
    <col min="2557" max="2557" width="15.21875" bestFit="1" customWidth="1"/>
    <col min="2670" max="2670" width="15.21875" bestFit="1" customWidth="1"/>
    <col min="2813" max="2813" width="15.21875" bestFit="1" customWidth="1"/>
    <col min="2926" max="2926" width="15.21875" bestFit="1" customWidth="1"/>
    <col min="3069" max="3069" width="15.21875" bestFit="1" customWidth="1"/>
    <col min="3182" max="3182" width="15.21875" bestFit="1" customWidth="1"/>
    <col min="3325" max="3325" width="15.21875" bestFit="1" customWidth="1"/>
    <col min="3438" max="3438" width="15.21875" bestFit="1" customWidth="1"/>
    <col min="3581" max="3581" width="15.21875" bestFit="1" customWidth="1"/>
    <col min="3694" max="3694" width="15.21875" bestFit="1" customWidth="1"/>
    <col min="3837" max="3837" width="15.21875" bestFit="1" customWidth="1"/>
    <col min="3950" max="3950" width="15.21875" bestFit="1" customWidth="1"/>
    <col min="4093" max="4093" width="15.21875" bestFit="1" customWidth="1"/>
    <col min="4206" max="4206" width="15.21875" bestFit="1" customWidth="1"/>
    <col min="4349" max="4349" width="15.21875" bestFit="1" customWidth="1"/>
    <col min="4462" max="4462" width="15.21875" bestFit="1" customWidth="1"/>
    <col min="4605" max="4605" width="15.21875" bestFit="1" customWidth="1"/>
    <col min="4718" max="4718" width="15.21875" bestFit="1" customWidth="1"/>
    <col min="4861" max="4861" width="15.21875" bestFit="1" customWidth="1"/>
    <col min="4974" max="4974" width="15.21875" bestFit="1" customWidth="1"/>
    <col min="5117" max="5117" width="15.21875" bestFit="1" customWidth="1"/>
    <col min="5230" max="5230" width="15.21875" bestFit="1" customWidth="1"/>
    <col min="5373" max="5373" width="15.21875" bestFit="1" customWidth="1"/>
    <col min="5486" max="5486" width="15.21875" bestFit="1" customWidth="1"/>
    <col min="5629" max="5629" width="15.21875" bestFit="1" customWidth="1"/>
    <col min="5742" max="5742" width="15.21875" bestFit="1" customWidth="1"/>
    <col min="5885" max="5885" width="15.21875" bestFit="1" customWidth="1"/>
    <col min="5998" max="5998" width="15.21875" bestFit="1" customWidth="1"/>
    <col min="6141" max="6141" width="15.21875" bestFit="1" customWidth="1"/>
    <col min="6254" max="6254" width="15.21875" bestFit="1" customWidth="1"/>
    <col min="6397" max="6397" width="15.21875" bestFit="1" customWidth="1"/>
    <col min="6510" max="6510" width="15.21875" bestFit="1" customWidth="1"/>
    <col min="6653" max="6653" width="15.21875" bestFit="1" customWidth="1"/>
    <col min="6766" max="6766" width="15.21875" bestFit="1" customWidth="1"/>
    <col min="6909" max="6909" width="15.21875" bestFit="1" customWidth="1"/>
    <col min="7022" max="7022" width="15.21875" bestFit="1" customWidth="1"/>
    <col min="7165" max="7165" width="15.21875" bestFit="1" customWidth="1"/>
    <col min="7278" max="7278" width="15.21875" bestFit="1" customWidth="1"/>
    <col min="7421" max="7421" width="15.21875" bestFit="1" customWidth="1"/>
    <col min="7534" max="7534" width="15.21875" bestFit="1" customWidth="1"/>
    <col min="7677" max="7677" width="15.21875" bestFit="1" customWidth="1"/>
    <col min="7790" max="7790" width="15.21875" bestFit="1" customWidth="1"/>
    <col min="7933" max="7933" width="15.21875" bestFit="1" customWidth="1"/>
    <col min="8046" max="8046" width="15.21875" bestFit="1" customWidth="1"/>
    <col min="8189" max="8189" width="15.21875" bestFit="1" customWidth="1"/>
    <col min="8302" max="8302" width="15.21875" bestFit="1" customWidth="1"/>
    <col min="8445" max="8445" width="15.21875" bestFit="1" customWidth="1"/>
    <col min="8558" max="8558" width="15.21875" bestFit="1" customWidth="1"/>
    <col min="8701" max="8701" width="15.21875" bestFit="1" customWidth="1"/>
    <col min="8814" max="8814" width="15.21875" bestFit="1" customWidth="1"/>
    <col min="8957" max="8957" width="15.21875" bestFit="1" customWidth="1"/>
    <col min="9070" max="9070" width="15.21875" bestFit="1" customWidth="1"/>
    <col min="9213" max="9213" width="15.21875" bestFit="1" customWidth="1"/>
    <col min="9326" max="9326" width="15.21875" bestFit="1" customWidth="1"/>
    <col min="9469" max="9469" width="15.21875" bestFit="1" customWidth="1"/>
    <col min="9582" max="9582" width="15.21875" bestFit="1" customWidth="1"/>
    <col min="9725" max="9725" width="15.21875" bestFit="1" customWidth="1"/>
    <col min="9838" max="9838" width="15.21875" bestFit="1" customWidth="1"/>
    <col min="9981" max="9981" width="15.21875" bestFit="1" customWidth="1"/>
    <col min="10094" max="10094" width="15.21875" bestFit="1" customWidth="1"/>
    <col min="10237" max="10237" width="15.21875" bestFit="1" customWidth="1"/>
    <col min="10350" max="10350" width="15.21875" bestFit="1" customWidth="1"/>
    <col min="10493" max="10493" width="15.21875" bestFit="1" customWidth="1"/>
    <col min="10606" max="10606" width="15.21875" bestFit="1" customWidth="1"/>
    <col min="10749" max="10749" width="15.21875" bestFit="1" customWidth="1"/>
    <col min="10862" max="10862" width="15.21875" bestFit="1" customWidth="1"/>
    <col min="11005" max="11005" width="15.21875" bestFit="1" customWidth="1"/>
    <col min="11118" max="11118" width="15.21875" bestFit="1" customWidth="1"/>
    <col min="11261" max="11261" width="15.21875" bestFit="1" customWidth="1"/>
    <col min="11374" max="11374" width="15.21875" bestFit="1" customWidth="1"/>
    <col min="11517" max="11517" width="15.21875" bestFit="1" customWidth="1"/>
    <col min="11630" max="11630" width="15.21875" bestFit="1" customWidth="1"/>
    <col min="11773" max="11773" width="15.21875" bestFit="1" customWidth="1"/>
    <col min="11886" max="11886" width="15.21875" bestFit="1" customWidth="1"/>
    <col min="12029" max="12029" width="15.21875" bestFit="1" customWidth="1"/>
    <col min="12142" max="12142" width="15.21875" bestFit="1" customWidth="1"/>
    <col min="12285" max="12285" width="15.21875" bestFit="1" customWidth="1"/>
    <col min="12398" max="12398" width="15.21875" bestFit="1" customWidth="1"/>
    <col min="12541" max="12541" width="15.21875" bestFit="1" customWidth="1"/>
    <col min="12654" max="12654" width="15.21875" bestFit="1" customWidth="1"/>
    <col min="12797" max="12797" width="15.21875" bestFit="1" customWidth="1"/>
    <col min="12910" max="12910" width="15.21875" bestFit="1" customWidth="1"/>
    <col min="13053" max="13053" width="15.21875" bestFit="1" customWidth="1"/>
    <col min="13166" max="13166" width="15.21875" bestFit="1" customWidth="1"/>
    <col min="13309" max="13309" width="15.21875" bestFit="1" customWidth="1"/>
    <col min="13422" max="13422" width="15.21875" bestFit="1" customWidth="1"/>
    <col min="13565" max="13565" width="15.21875" bestFit="1" customWidth="1"/>
    <col min="13678" max="13678" width="15.21875" bestFit="1" customWidth="1"/>
    <col min="13821" max="13821" width="15.21875" bestFit="1" customWidth="1"/>
    <col min="13934" max="13934" width="15.21875" bestFit="1" customWidth="1"/>
    <col min="14077" max="14077" width="15.21875" bestFit="1" customWidth="1"/>
    <col min="14190" max="14190" width="15.21875" bestFit="1" customWidth="1"/>
    <col min="14333" max="14333" width="15.21875" bestFit="1" customWidth="1"/>
    <col min="14446" max="14446" width="15.21875" bestFit="1" customWidth="1"/>
    <col min="14589" max="14589" width="15.21875" bestFit="1" customWidth="1"/>
    <col min="14702" max="14702" width="15.21875" bestFit="1" customWidth="1"/>
    <col min="14845" max="14845" width="15.21875" bestFit="1" customWidth="1"/>
    <col min="14958" max="14958" width="15.21875" bestFit="1" customWidth="1"/>
    <col min="15101" max="15101" width="15.21875" bestFit="1" customWidth="1"/>
    <col min="15214" max="15214" width="15.21875" bestFit="1" customWidth="1"/>
    <col min="15357" max="15357" width="15.21875" bestFit="1" customWidth="1"/>
    <col min="15470" max="15470" width="15.21875" bestFit="1" customWidth="1"/>
    <col min="15613" max="15613" width="15.21875" bestFit="1" customWidth="1"/>
    <col min="15726" max="15726" width="15.21875" bestFit="1" customWidth="1"/>
    <col min="15869" max="15869" width="15.21875" bestFit="1" customWidth="1"/>
    <col min="15982" max="15982" width="15.21875" bestFit="1" customWidth="1"/>
    <col min="16125" max="16125" width="15.21875" bestFit="1" customWidth="1"/>
    <col min="16238" max="16238" width="15.21875" bestFit="1" customWidth="1"/>
  </cols>
  <sheetData>
    <row r="1" ht="29.25" customHeight="1" x14ac:dyDescent="0.2"/>
  </sheetData>
  <printOptions horizontalCentered="1"/>
  <pageMargins left="0.70866141732283472" right="0.70866141732283472" top="0.35433070866141736" bottom="0.74803149606299213" header="0.31496062992125984" footer="0.31496062992125984"/>
  <pageSetup paperSize="9" scale="26" orientation="portrait" r:id="rId1"/>
  <headerFooter scaleWithDoc="0"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57</vt:i4>
      </vt:variant>
      <vt:variant>
        <vt:lpstr>Named Ranges</vt:lpstr>
      </vt:variant>
      <vt:variant>
        <vt:i4>58</vt:i4>
      </vt:variant>
    </vt:vector>
  </HeadingPairs>
  <TitlesOfParts>
    <vt:vector size="115" baseType="lpstr">
      <vt:lpstr>Cover Page</vt:lpstr>
      <vt:lpstr>Contents</vt:lpstr>
      <vt:lpstr>Service Performance Summary</vt:lpstr>
      <vt:lpstr>Scheduled kilometres</vt:lpstr>
      <vt:lpstr>Scheduled kilometres PEAK</vt:lpstr>
      <vt:lpstr>Scheduled kilometres OFFPEAK</vt:lpstr>
      <vt:lpstr>Operated KMs</vt:lpstr>
      <vt:lpstr>Operated KMs PEAK old</vt:lpstr>
      <vt:lpstr>Operated KMs PEAK</vt:lpstr>
      <vt:lpstr>Operated KMs OFFPEAK</vt:lpstr>
      <vt:lpstr>% Schedule operated</vt:lpstr>
      <vt:lpstr>% Schedule operated PEAK</vt:lpstr>
      <vt:lpstr>% Schedule operated OFFPEAK</vt:lpstr>
      <vt:lpstr>% of Sched. Kilometres exc. IA </vt:lpstr>
      <vt:lpstr>Timetabled kilometres</vt:lpstr>
      <vt:lpstr>% of Timetabled Kilometres</vt:lpstr>
      <vt:lpstr>Scheduled Journey Time</vt:lpstr>
      <vt:lpstr>Total Journey Time</vt:lpstr>
      <vt:lpstr>Excess Journey Time</vt:lpstr>
      <vt:lpstr>Excess JT - excl Industrial Act</vt:lpstr>
      <vt:lpstr>AEI Time</vt:lpstr>
      <vt:lpstr>Ticket Purchase Time</vt:lpstr>
      <vt:lpstr>Platform Wait Time</vt:lpstr>
      <vt:lpstr>On Train Time</vt:lpstr>
      <vt:lpstr>Station Journey Time</vt:lpstr>
      <vt:lpstr>Train Journey Time</vt:lpstr>
      <vt:lpstr>Planned Closures Time</vt:lpstr>
      <vt:lpstr>Train Delays 15 mins</vt:lpstr>
      <vt:lpstr>Stn Closures</vt:lpstr>
      <vt:lpstr>LCH by Line</vt:lpstr>
      <vt:lpstr>LCH by Category</vt:lpstr>
      <vt:lpstr>Bak LCH by Category</vt:lpstr>
      <vt:lpstr>Cen LCH by Category</vt:lpstr>
      <vt:lpstr>Cir H LCH by Category</vt:lpstr>
      <vt:lpstr>DIS LCH by Category</vt:lpstr>
      <vt:lpstr>JUB LCH by Category</vt:lpstr>
      <vt:lpstr>MET LCH by Category</vt:lpstr>
      <vt:lpstr>NOR LCH by Category</vt:lpstr>
      <vt:lpstr>PICC LCH by Category</vt:lpstr>
      <vt:lpstr>Vic LCH by Category</vt:lpstr>
      <vt:lpstr>W C LCH by Category</vt:lpstr>
      <vt:lpstr>Escalator Availability</vt:lpstr>
      <vt:lpstr>Lift Availability</vt:lpstr>
      <vt:lpstr>Asset Performance Summary</vt:lpstr>
      <vt:lpstr>Rolling Stock MDBF</vt:lpstr>
      <vt:lpstr>Number of service cont failures</vt:lpstr>
      <vt:lpstr>Number of Track failures</vt:lpstr>
      <vt:lpstr>L&amp;E MTBF</vt:lpstr>
      <vt:lpstr>Asset related LCH</vt:lpstr>
      <vt:lpstr>No engineer overruns</vt:lpstr>
      <vt:lpstr>CSS Overall</vt:lpstr>
      <vt:lpstr>CSS Train Service</vt:lpstr>
      <vt:lpstr>CSS Information</vt:lpstr>
      <vt:lpstr>CSS Staff Helpfulness</vt:lpstr>
      <vt:lpstr>CSS Safety and Security</vt:lpstr>
      <vt:lpstr>CSS Cleanliness</vt:lpstr>
      <vt:lpstr>Passenger Journeys</vt:lpstr>
      <vt:lpstr>DataSheetCount</vt:lpstr>
      <vt:lpstr>'% of Sched. Kilometres exc. IA '!Print_Area</vt:lpstr>
      <vt:lpstr>'% of Timetabled Kilometres'!Print_Area</vt:lpstr>
      <vt:lpstr>'% Schedule operated'!Print_Area</vt:lpstr>
      <vt:lpstr>'% Schedule operated OFFPEAK'!Print_Area</vt:lpstr>
      <vt:lpstr>'% Schedule operated PEAK'!Print_Area</vt:lpstr>
      <vt:lpstr>'AEI Time'!Print_Area</vt:lpstr>
      <vt:lpstr>'Asset Performance Summary'!Print_Area</vt:lpstr>
      <vt:lpstr>'Asset related LCH'!Print_Area</vt:lpstr>
      <vt:lpstr>'Bak LCH by Category'!Print_Area</vt:lpstr>
      <vt:lpstr>'Cen LCH by Category'!Print_Area</vt:lpstr>
      <vt:lpstr>'Cir H LCH by Category'!Print_Area</vt:lpstr>
      <vt:lpstr>Contents!Print_Area</vt:lpstr>
      <vt:lpstr>'CSS Cleanliness'!Print_Area</vt:lpstr>
      <vt:lpstr>'CSS Information'!Print_Area</vt:lpstr>
      <vt:lpstr>'CSS Overall'!Print_Area</vt:lpstr>
      <vt:lpstr>'CSS Safety and Security'!Print_Area</vt:lpstr>
      <vt:lpstr>'CSS Staff Helpfulness'!Print_Area</vt:lpstr>
      <vt:lpstr>'CSS Train Service'!Print_Area</vt:lpstr>
      <vt:lpstr>'DIS LCH by Category'!Print_Area</vt:lpstr>
      <vt:lpstr>'Escalator Availability'!Print_Area</vt:lpstr>
      <vt:lpstr>'Excess Journey Time'!Print_Area</vt:lpstr>
      <vt:lpstr>'Excess JT - excl Industrial Act'!Print_Area</vt:lpstr>
      <vt:lpstr>'JUB LCH by Category'!Print_Area</vt:lpstr>
      <vt:lpstr>'L&amp;E MTBF'!Print_Area</vt:lpstr>
      <vt:lpstr>'LCH by Category'!Print_Area</vt:lpstr>
      <vt:lpstr>'LCH by Line'!Print_Area</vt:lpstr>
      <vt:lpstr>'Lift Availability'!Print_Area</vt:lpstr>
      <vt:lpstr>'MET LCH by Category'!Print_Area</vt:lpstr>
      <vt:lpstr>'No engineer overruns'!Print_Area</vt:lpstr>
      <vt:lpstr>'NOR LCH by Category'!Print_Area</vt:lpstr>
      <vt:lpstr>'Number of service cont failures'!Print_Area</vt:lpstr>
      <vt:lpstr>'Number of Track failures'!Print_Area</vt:lpstr>
      <vt:lpstr>'On Train Time'!Print_Area</vt:lpstr>
      <vt:lpstr>'Operated KMs'!Print_Area</vt:lpstr>
      <vt:lpstr>'Operated KMs OFFPEAK'!Print_Area</vt:lpstr>
      <vt:lpstr>'Operated KMs PEAK'!Print_Area</vt:lpstr>
      <vt:lpstr>'Operated KMs PEAK old'!Print_Area</vt:lpstr>
      <vt:lpstr>'Passenger Journeys'!Print_Area</vt:lpstr>
      <vt:lpstr>'PICC LCH by Category'!Print_Area</vt:lpstr>
      <vt:lpstr>'Planned Closures Time'!Print_Area</vt:lpstr>
      <vt:lpstr>'Platform Wait Time'!Print_Area</vt:lpstr>
      <vt:lpstr>'Rolling Stock MDBF'!Print_Area</vt:lpstr>
      <vt:lpstr>'Scheduled Journey Time'!Print_Area</vt:lpstr>
      <vt:lpstr>'Scheduled kilometres'!Print_Area</vt:lpstr>
      <vt:lpstr>'Scheduled kilometres OFFPEAK'!Print_Area</vt:lpstr>
      <vt:lpstr>'Scheduled kilometres PEAK'!Print_Area</vt:lpstr>
      <vt:lpstr>'Station Journey Time'!Print_Area</vt:lpstr>
      <vt:lpstr>'Stn Closures'!Print_Area</vt:lpstr>
      <vt:lpstr>'Ticket Purchase Time'!Print_Area</vt:lpstr>
      <vt:lpstr>'Timetabled kilometres'!Print_Area</vt:lpstr>
      <vt:lpstr>'Total Journey Time'!Print_Area</vt:lpstr>
      <vt:lpstr>'Train Delays 15 mins'!Print_Area</vt:lpstr>
      <vt:lpstr>'Train Journey Time'!Print_Area</vt:lpstr>
      <vt:lpstr>'Vic LCH by Category'!Print_Area</vt:lpstr>
      <vt:lpstr>'W C LCH by Category'!Print_Area</vt:lpstr>
      <vt:lpstr>ReleaseDate</vt:lpstr>
      <vt:lpstr>'Service Performance Summary'!Stn_Closures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walterroux</dc:creator>
  <cp:lastModifiedBy>nacnudus</cp:lastModifiedBy>
  <cp:lastPrinted>2016-02-04T15:09:48Z</cp:lastPrinted>
  <dcterms:created xsi:type="dcterms:W3CDTF">2011-04-14T16:49:04Z</dcterms:created>
  <dcterms:modified xsi:type="dcterms:W3CDTF">2017-11-23T18:44:05Z</dcterms:modified>
</cp:coreProperties>
</file>