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dia\Desktop\Capillary\"/>
    </mc:Choice>
  </mc:AlternateContent>
  <bookViews>
    <workbookView xWindow="0" yWindow="0" windowWidth="14376" windowHeight="3564" firstSheet="3" activeTab="4"/>
  </bookViews>
  <sheets>
    <sheet name="business overview" sheetId="1" r:id="rId1"/>
    <sheet name="Repeat Customer Deep Dive" sheetId="2" r:id="rId2"/>
    <sheet name="Repeat Customer Breakdown" sheetId="3" r:id="rId3"/>
    <sheet name="Second Visit Study" sheetId="4" r:id="rId4"/>
    <sheet name="Category wise Sales" sheetId="5" r:id="rId5"/>
  </sheets>
  <definedNames>
    <definedName name="_xlnm._FilterDatabase" localSheetId="4" hidden="1">'Category wise Sales'!$A$30:$D$73</definedName>
    <definedName name="_xlnm._FilterDatabase" localSheetId="3" hidden="1">'Second Visit Study'!$A$1:$C$351</definedName>
  </definedNames>
  <calcPr calcId="162913" calcCompleted="0"/>
</workbook>
</file>

<file path=xl/calcChain.xml><?xml version="1.0" encoding="utf-8"?>
<calcChain xmlns="http://schemas.openxmlformats.org/spreadsheetml/2006/main">
  <c r="E54" i="5" l="1"/>
  <c r="E52" i="5"/>
  <c r="E46" i="5"/>
  <c r="E42" i="5"/>
  <c r="E40" i="5"/>
  <c r="E35" i="5"/>
  <c r="D54" i="5"/>
  <c r="E19" i="5"/>
  <c r="E20" i="5"/>
  <c r="E21" i="5"/>
  <c r="E22" i="5"/>
  <c r="E23" i="5"/>
  <c r="E18" i="5"/>
  <c r="D23" i="5"/>
  <c r="D5" i="5" l="1"/>
  <c r="D6" i="5"/>
  <c r="D7" i="5"/>
  <c r="D8" i="5"/>
  <c r="D9" i="5"/>
  <c r="D10" i="5"/>
  <c r="D11" i="5"/>
  <c r="D4" i="5"/>
  <c r="C13" i="5"/>
  <c r="C352" i="4"/>
  <c r="D25" i="4" s="1"/>
  <c r="D297" i="4" l="1"/>
  <c r="D230" i="4"/>
  <c r="D129" i="4"/>
  <c r="D50" i="4"/>
  <c r="D326" i="4"/>
  <c r="D261" i="4"/>
  <c r="D118" i="4"/>
  <c r="D12" i="4"/>
  <c r="D350" i="4"/>
  <c r="D295" i="4"/>
  <c r="D191" i="4"/>
  <c r="D154" i="4"/>
  <c r="D48" i="4"/>
  <c r="D349" i="4"/>
  <c r="D254" i="4"/>
  <c r="D153" i="4"/>
  <c r="D47" i="4"/>
  <c r="D314" i="4"/>
  <c r="D253" i="4"/>
  <c r="D179" i="4"/>
  <c r="D73" i="4"/>
  <c r="D347" i="4"/>
  <c r="D252" i="4"/>
  <c r="D72" i="4"/>
  <c r="D34" i="4"/>
  <c r="D331" i="4"/>
  <c r="D262" i="4"/>
  <c r="D193" i="4"/>
  <c r="D156" i="4"/>
  <c r="D92" i="4"/>
  <c r="D13" i="4"/>
  <c r="D296" i="4"/>
  <c r="D192" i="4"/>
  <c r="D49" i="4"/>
  <c r="D325" i="4"/>
  <c r="D218" i="4"/>
  <c r="D85" i="4"/>
  <c r="D11" i="4"/>
  <c r="D290" i="4"/>
  <c r="D217" i="4"/>
  <c r="D116" i="4"/>
  <c r="D10" i="4"/>
  <c r="D348" i="4"/>
  <c r="D289" i="4"/>
  <c r="D152" i="4"/>
  <c r="D110" i="4"/>
  <c r="D9" i="4"/>
  <c r="D313" i="4"/>
  <c r="D215" i="4"/>
  <c r="D178" i="4"/>
  <c r="D109" i="4"/>
  <c r="D35" i="4"/>
  <c r="D346" i="4"/>
  <c r="D251" i="4"/>
  <c r="D214" i="4"/>
  <c r="D140" i="4"/>
  <c r="D108" i="4"/>
  <c r="D345" i="4"/>
  <c r="D277" i="4"/>
  <c r="D176" i="4"/>
  <c r="D107" i="4"/>
  <c r="D70" i="4"/>
  <c r="D335" i="4"/>
  <c r="D276" i="4"/>
  <c r="D212" i="4"/>
  <c r="D170" i="4"/>
  <c r="D96" i="4"/>
  <c r="D32" i="4"/>
  <c r="D334" i="4"/>
  <c r="D275" i="4"/>
  <c r="D238" i="4"/>
  <c r="D169" i="4"/>
  <c r="D132" i="4"/>
  <c r="D95" i="4"/>
  <c r="D26" i="4"/>
  <c r="D333" i="4"/>
  <c r="D299" i="4"/>
  <c r="D274" i="4"/>
  <c r="D237" i="4"/>
  <c r="D200" i="4"/>
  <c r="D168" i="4"/>
  <c r="D131" i="4"/>
  <c r="D94" i="4"/>
  <c r="D57" i="4"/>
  <c r="D3" i="4"/>
  <c r="D14" i="4"/>
  <c r="D36" i="4"/>
  <c r="D58" i="4"/>
  <c r="D80" i="4"/>
  <c r="D97" i="4"/>
  <c r="D119" i="4"/>
  <c r="D141" i="4"/>
  <c r="D158" i="4"/>
  <c r="D180" i="4"/>
  <c r="D202" i="4"/>
  <c r="D224" i="4"/>
  <c r="D241" i="4"/>
  <c r="D263" i="4"/>
  <c r="D284" i="4"/>
  <c r="D300" i="4"/>
  <c r="D320" i="4"/>
  <c r="D336" i="4"/>
  <c r="D20" i="4"/>
  <c r="D37" i="4"/>
  <c r="D59" i="4"/>
  <c r="D81" i="4"/>
  <c r="D98" i="4"/>
  <c r="D120" i="4"/>
  <c r="D142" i="4"/>
  <c r="D164" i="4"/>
  <c r="D181" i="4"/>
  <c r="D203" i="4"/>
  <c r="D225" i="4"/>
  <c r="D242" i="4"/>
  <c r="D264" i="4"/>
  <c r="D285" i="4"/>
  <c r="D301" i="4"/>
  <c r="D321" i="4"/>
  <c r="D337" i="4"/>
  <c r="D21" i="4"/>
  <c r="D38" i="4"/>
  <c r="D60" i="4"/>
  <c r="D82" i="4"/>
  <c r="D104" i="4"/>
  <c r="D121" i="4"/>
  <c r="D143" i="4"/>
  <c r="D165" i="4"/>
  <c r="D182" i="4"/>
  <c r="D204" i="4"/>
  <c r="D226" i="4"/>
  <c r="D248" i="4"/>
  <c r="D265" i="4"/>
  <c r="D286" i="4"/>
  <c r="D302" i="4"/>
  <c r="D322" i="4"/>
  <c r="D338" i="4"/>
  <c r="D22" i="4"/>
  <c r="D44" i="4"/>
  <c r="D61" i="4"/>
  <c r="D83" i="4"/>
  <c r="D105" i="4"/>
  <c r="D122" i="4"/>
  <c r="D144" i="4"/>
  <c r="D166" i="4"/>
  <c r="D188" i="4"/>
  <c r="D205" i="4"/>
  <c r="D227" i="4"/>
  <c r="D249" i="4"/>
  <c r="D266" i="4"/>
  <c r="D287" i="4"/>
  <c r="D307" i="4"/>
  <c r="D323" i="4"/>
  <c r="D343" i="4"/>
  <c r="D23" i="4"/>
  <c r="D45" i="4"/>
  <c r="D62" i="4"/>
  <c r="D84" i="4"/>
  <c r="D106" i="4"/>
  <c r="D128" i="4"/>
  <c r="D145" i="4"/>
  <c r="D167" i="4"/>
  <c r="D189" i="4"/>
  <c r="D206" i="4"/>
  <c r="D228" i="4"/>
  <c r="D250" i="4"/>
  <c r="D272" i="4"/>
  <c r="D288" i="4"/>
  <c r="D308" i="4"/>
  <c r="D324" i="4"/>
  <c r="D344" i="4"/>
  <c r="D229" i="4"/>
  <c r="D155" i="4"/>
  <c r="D86" i="4"/>
  <c r="D260" i="4"/>
  <c r="D117" i="4"/>
  <c r="D319" i="4"/>
  <c r="D190" i="4"/>
  <c r="D74" i="4"/>
  <c r="D216" i="4"/>
  <c r="D46" i="4"/>
  <c r="D283" i="4"/>
  <c r="D146" i="4"/>
  <c r="D8" i="4"/>
  <c r="D312" i="4"/>
  <c r="D278" i="4"/>
  <c r="D177" i="4"/>
  <c r="D71" i="4"/>
  <c r="D311" i="4"/>
  <c r="D240" i="4"/>
  <c r="D213" i="4"/>
  <c r="D134" i="4"/>
  <c r="D33" i="4"/>
  <c r="D310" i="4"/>
  <c r="D239" i="4"/>
  <c r="D133" i="4"/>
  <c r="D69" i="4"/>
  <c r="D309" i="4"/>
  <c r="D201" i="4"/>
  <c r="D68" i="4"/>
  <c r="D332" i="4"/>
  <c r="D298" i="4"/>
  <c r="D273" i="4"/>
  <c r="D236" i="4"/>
  <c r="D194" i="4"/>
  <c r="D157" i="4"/>
  <c r="D130" i="4"/>
  <c r="D93" i="4"/>
  <c r="D56" i="4"/>
  <c r="D24" i="4"/>
  <c r="D247" i="4"/>
  <c r="D223" i="4"/>
  <c r="D199" i="4"/>
  <c r="D163" i="4"/>
  <c r="D139" i="4"/>
  <c r="D115" i="4"/>
  <c r="D79" i="4"/>
  <c r="D55" i="4"/>
  <c r="D31" i="4"/>
  <c r="D19" i="4"/>
  <c r="D342" i="4"/>
  <c r="D318" i="4"/>
  <c r="D294" i="4"/>
  <c r="D258" i="4"/>
  <c r="D234" i="4"/>
  <c r="D198" i="4"/>
  <c r="D174" i="4"/>
  <c r="D150" i="4"/>
  <c r="D114" i="4"/>
  <c r="D78" i="4"/>
  <c r="D18" i="4"/>
  <c r="D281" i="4"/>
  <c r="D65" i="4"/>
  <c r="D317" i="4"/>
  <c r="D293" i="4"/>
  <c r="D257" i="4"/>
  <c r="D233" i="4"/>
  <c r="D209" i="4"/>
  <c r="D161" i="4"/>
  <c r="D137" i="4"/>
  <c r="D113" i="4"/>
  <c r="D77" i="4"/>
  <c r="D17" i="4"/>
  <c r="D2" i="4"/>
  <c r="D340" i="4"/>
  <c r="D328" i="4"/>
  <c r="D316" i="4"/>
  <c r="D304" i="4"/>
  <c r="D292" i="4"/>
  <c r="D280" i="4"/>
  <c r="D268" i="4"/>
  <c r="D256" i="4"/>
  <c r="D244" i="4"/>
  <c r="D232" i="4"/>
  <c r="D220" i="4"/>
  <c r="D208" i="4"/>
  <c r="D196" i="4"/>
  <c r="D184" i="4"/>
  <c r="D172" i="4"/>
  <c r="D160" i="4"/>
  <c r="D148" i="4"/>
  <c r="D136" i="4"/>
  <c r="D124" i="4"/>
  <c r="D112" i="4"/>
  <c r="D100" i="4"/>
  <c r="D88" i="4"/>
  <c r="D76" i="4"/>
  <c r="D64" i="4"/>
  <c r="D52" i="4"/>
  <c r="D40" i="4"/>
  <c r="D28" i="4"/>
  <c r="D16" i="4"/>
  <c r="D4" i="4"/>
  <c r="D271" i="4"/>
  <c r="D259" i="4"/>
  <c r="D235" i="4"/>
  <c r="D211" i="4"/>
  <c r="D187" i="4"/>
  <c r="D175" i="4"/>
  <c r="D151" i="4"/>
  <c r="D127" i="4"/>
  <c r="D103" i="4"/>
  <c r="D91" i="4"/>
  <c r="D67" i="4"/>
  <c r="D43" i="4"/>
  <c r="D7" i="4"/>
  <c r="D330" i="4"/>
  <c r="D306" i="4"/>
  <c r="D282" i="4"/>
  <c r="D270" i="4"/>
  <c r="D246" i="4"/>
  <c r="D222" i="4"/>
  <c r="D210" i="4"/>
  <c r="D186" i="4"/>
  <c r="D162" i="4"/>
  <c r="D138" i="4"/>
  <c r="D126" i="4"/>
  <c r="D102" i="4"/>
  <c r="D90" i="4"/>
  <c r="D66" i="4"/>
  <c r="D54" i="4"/>
  <c r="D42" i="4"/>
  <c r="D30" i="4"/>
  <c r="D6" i="4"/>
  <c r="D341" i="4"/>
  <c r="D329" i="4"/>
  <c r="D305" i="4"/>
  <c r="D269" i="4"/>
  <c r="D245" i="4"/>
  <c r="D221" i="4"/>
  <c r="D197" i="4"/>
  <c r="D185" i="4"/>
  <c r="D173" i="4"/>
  <c r="D149" i="4"/>
  <c r="D125" i="4"/>
  <c r="D101" i="4"/>
  <c r="D89" i="4"/>
  <c r="D53" i="4"/>
  <c r="D41" i="4"/>
  <c r="D29" i="4"/>
  <c r="D5" i="4"/>
  <c r="D351" i="4"/>
  <c r="D339" i="4"/>
  <c r="D327" i="4"/>
  <c r="D315" i="4"/>
  <c r="D303" i="4"/>
  <c r="D291" i="4"/>
  <c r="D279" i="4"/>
  <c r="D267" i="4"/>
  <c r="D255" i="4"/>
  <c r="D243" i="4"/>
  <c r="D231" i="4"/>
  <c r="D219" i="4"/>
  <c r="D207" i="4"/>
  <c r="D195" i="4"/>
  <c r="D183" i="4"/>
  <c r="D171" i="4"/>
  <c r="D159" i="4"/>
  <c r="D147" i="4"/>
  <c r="D135" i="4"/>
  <c r="D123" i="4"/>
  <c r="D111" i="4"/>
  <c r="D99" i="4"/>
  <c r="D87" i="4"/>
  <c r="D75" i="4"/>
  <c r="D63" i="4"/>
  <c r="D51" i="4"/>
  <c r="D39" i="4"/>
  <c r="D27" i="4"/>
  <c r="D15" i="4"/>
  <c r="D4" i="3"/>
  <c r="D3" i="3"/>
  <c r="D2" i="3"/>
  <c r="D8" i="1"/>
  <c r="B8" i="1"/>
  <c r="C9" i="1"/>
  <c r="C10" i="1"/>
  <c r="C11" i="1"/>
  <c r="C12" i="1"/>
  <c r="C3" i="1" l="1"/>
  <c r="C4" i="1"/>
  <c r="C5" i="1"/>
  <c r="C6" i="1"/>
</calcChain>
</file>

<file path=xl/sharedStrings.xml><?xml version="1.0" encoding="utf-8"?>
<sst xmlns="http://schemas.openxmlformats.org/spreadsheetml/2006/main" count="520" uniqueCount="396">
  <si>
    <t>customers_shopped</t>
  </si>
  <si>
    <t>abs</t>
  </si>
  <si>
    <t>atv</t>
  </si>
  <si>
    <t>total_sales</t>
  </si>
  <si>
    <t>Y-o-Y change</t>
  </si>
  <si>
    <t>loyalty_sales</t>
  </si>
  <si>
    <t>loyalty_atv</t>
  </si>
  <si>
    <t>active</t>
  </si>
  <si>
    <t>repeaters</t>
  </si>
  <si>
    <t>April</t>
  </si>
  <si>
    <t>June</t>
  </si>
  <si>
    <t>May</t>
  </si>
  <si>
    <t>AMJ'22</t>
  </si>
  <si>
    <t>AMJ'21</t>
  </si>
  <si>
    <t>PLATINUM</t>
  </si>
  <si>
    <t>GOLD</t>
  </si>
  <si>
    <t>BLUE</t>
  </si>
  <si>
    <t>SILVER</t>
  </si>
  <si>
    <t>Tier wise Repeat Customers</t>
  </si>
  <si>
    <t>Visit wise Repeat Customers</t>
  </si>
  <si>
    <t>Active %</t>
  </si>
  <si>
    <t>Freq (5+)</t>
  </si>
  <si>
    <t>Freq (4-5)</t>
  </si>
  <si>
    <t>Freq (2-3)</t>
  </si>
  <si>
    <t>OT to Repeat</t>
  </si>
  <si>
    <t>Enrol to Repeat</t>
  </si>
  <si>
    <t>Repeat to Repeat</t>
  </si>
  <si>
    <t>combos</t>
  </si>
  <si>
    <t>qty</t>
  </si>
  <si>
    <t>sales</t>
  </si>
  <si>
    <t>UNCLASSIFIED</t>
  </si>
  <si>
    <t>SHIRT + UNCLASSIFIED</t>
  </si>
  <si>
    <t>UNCLASSIFIED + Trousers</t>
  </si>
  <si>
    <t>UNCLASSIFIED + Tie</t>
  </si>
  <si>
    <t>UNCLASSIFIED + Khakis</t>
  </si>
  <si>
    <t>Innerwear - Trunk + UNCLASSIFIED</t>
  </si>
  <si>
    <t>SHIRT + UNCLASSIFIED + Trousers</t>
  </si>
  <si>
    <t>UNCLASSIFIED + Jackets</t>
  </si>
  <si>
    <t>UNCLASSIFIED + Suits</t>
  </si>
  <si>
    <t>SHIRT</t>
  </si>
  <si>
    <t>Socks + UNCLASSIFIED</t>
  </si>
  <si>
    <t>UNCLASSIFIED + Footwear - Sandals</t>
  </si>
  <si>
    <t>SHIRT + UNCLASSIFIED + Tie</t>
  </si>
  <si>
    <t>UNCLASSIFIED + BOTTOM</t>
  </si>
  <si>
    <t>Trousers</t>
  </si>
  <si>
    <t>Innerwear - Trunk + UNCLASSIFIED + Tie</t>
  </si>
  <si>
    <t>SHIRT + UNCLASSIFIED + Khakis</t>
  </si>
  <si>
    <t>Sweat-Shirt + UNCLASSIFIED</t>
  </si>
  <si>
    <t>SHIRT + Innerwear - Trunk + UNCLASSIFIED</t>
  </si>
  <si>
    <t>Khakis</t>
  </si>
  <si>
    <t>UNCLASSIFIED + Tie + Suits</t>
  </si>
  <si>
    <t>Innerwear - Trunk</t>
  </si>
  <si>
    <t>UNCLASSIFIED + Tie + Trousers</t>
  </si>
  <si>
    <t>Innerwear - Trunk + UNCLASSIFIED + Trousers</t>
  </si>
  <si>
    <t>UNCLASSIFIED + Tie + Jackets</t>
  </si>
  <si>
    <t>UNCLASSIFIED + Khakis + Trousers</t>
  </si>
  <si>
    <t>UNCLASSIFIED + T Shirt</t>
  </si>
  <si>
    <t>Tie</t>
  </si>
  <si>
    <t>UNCLASSIFIED + Jeans</t>
  </si>
  <si>
    <t>Suits</t>
  </si>
  <si>
    <t>SHIRT + UNCLASSIFIED + Jackets</t>
  </si>
  <si>
    <t>Jackets</t>
  </si>
  <si>
    <t>SHIRT + UNCLASSIFIED + Suits</t>
  </si>
  <si>
    <t>UNCLASSIFIED + Tie + Footwear - Sandals</t>
  </si>
  <si>
    <t>UNCLASSIFIED + Footwear   Oxford</t>
  </si>
  <si>
    <t>UNCLASSIFIED + Pocket Square</t>
  </si>
  <si>
    <t>SHIRT + UNCLASSIFIED + Footwear - Sandals</t>
  </si>
  <si>
    <t>SHIRT + UNCLASSIFIED + BOTTOM</t>
  </si>
  <si>
    <t>Footwear   Derby + UNCLASSIFIED</t>
  </si>
  <si>
    <t>UNCLASSIFIED + Khakis + BOTTOM</t>
  </si>
  <si>
    <t>SHIRT + Trousers</t>
  </si>
  <si>
    <t>UNCLASSIFIED + Belt</t>
  </si>
  <si>
    <t>SHIRT + Socks + UNCLASSIFIED</t>
  </si>
  <si>
    <t>UNCLASSIFIED + Suits + Trousers</t>
  </si>
  <si>
    <t>UNCLASSIFIED + Khakis + Tie</t>
  </si>
  <si>
    <t>Footwear - Sandals</t>
  </si>
  <si>
    <t>SHIRT + Sweat-Shirt + UNCLASSIFIED</t>
  </si>
  <si>
    <t>Socks + UNCLASSIFIED + Footwear - Sandals</t>
  </si>
  <si>
    <t>Footwear   Derby</t>
  </si>
  <si>
    <t>BOTTOM</t>
  </si>
  <si>
    <t>SHIRT + UNCLASSIFIED + Khakis + Trousers</t>
  </si>
  <si>
    <t>Socks + UNCLASSIFIED + Trousers</t>
  </si>
  <si>
    <t>SHIRT + UNCLASSIFIED + Tie + Trousers</t>
  </si>
  <si>
    <t>Socks + UNCLASSIFIED + Tie</t>
  </si>
  <si>
    <t>Innerwear - Trunk + Tie</t>
  </si>
  <si>
    <t>SHIRT + UNCLASSIFIED + Tie + Jackets</t>
  </si>
  <si>
    <t>UNCLASSIFIED + Suits + Jackets</t>
  </si>
  <si>
    <t>SHIRT + UNCLASSIFIED + Suits + Trousers</t>
  </si>
  <si>
    <t>SHIRT + UNCLASSIFIED + Tie + Suits</t>
  </si>
  <si>
    <t>SHIRT + Footwear   Derby + UNCLASSIFIED</t>
  </si>
  <si>
    <t>SHIRT + Innerwear - Trunk + UNCLASSIFIED + Tie</t>
  </si>
  <si>
    <t>Footwear   Derby + UNCLASSIFIED + Tie</t>
  </si>
  <si>
    <t>SHIRT + Khakis</t>
  </si>
  <si>
    <t>UNCLASSIFIED + Trousers + BOTTOM</t>
  </si>
  <si>
    <t>Footwear   Oxford</t>
  </si>
  <si>
    <t>Innerwear - Trunk + UNCLASSIFIED + Tie + Trousers</t>
  </si>
  <si>
    <t>Innerwear - Trunk + UNCLASSIFIED + Khakis</t>
  </si>
  <si>
    <t>SHIRT + UNCLASSIFIED + Trousers + Footwear - Sandals</t>
  </si>
  <si>
    <t>UNCLASSIFIED + Khakis + Footwear - Sandals</t>
  </si>
  <si>
    <t>Socks + Innerwear - Trunk + UNCLASSIFIED</t>
  </si>
  <si>
    <t>Sweat-Shirt + UNCLASSIFIED + Tie</t>
  </si>
  <si>
    <t>UNCLASSIFIED + Trousers + Jackets</t>
  </si>
  <si>
    <t>UNCLASSIFIED + Footwear   Oxford + Tie</t>
  </si>
  <si>
    <t>Sweat-Shirt</t>
  </si>
  <si>
    <t>Jeans</t>
  </si>
  <si>
    <t>SHIRT + UNCLASSIFIED + Footwear   Oxford</t>
  </si>
  <si>
    <t>SHIRT + Jackets</t>
  </si>
  <si>
    <t>SHIRT + UNCLASSIFIED + Jeans</t>
  </si>
  <si>
    <t>UNCLASSIFIED + Belt + Trousers</t>
  </si>
  <si>
    <t>Innerwear - Trunk + UNCLASSIFIED + Footwear - Sandals</t>
  </si>
  <si>
    <t>UNCLASSIFIED + Khakis + Suits + Trousers</t>
  </si>
  <si>
    <t>UNCLASSIFIED + Pocket Square + Tie</t>
  </si>
  <si>
    <t>Sweat-Shirt + Innerwear - Trunk + UNCLASSIFIED + Tie</t>
  </si>
  <si>
    <t>Sweat-Shirt + UNCLASSIFIED + Trousers</t>
  </si>
  <si>
    <t>UNCLASSIFIED + Footwear   Slip On</t>
  </si>
  <si>
    <t>Socks + UNCLASSIFIED + Khakis</t>
  </si>
  <si>
    <t>SHIRT + UNCLASSIFIED + Trousers + Jackets</t>
  </si>
  <si>
    <t>SHIRT + Suits</t>
  </si>
  <si>
    <t>SHIRT + Socks + UNCLASSIFIED + Trousers</t>
  </si>
  <si>
    <t>UNCLASSIFIED + Trousers + Footwear - Sandals</t>
  </si>
  <si>
    <t>SHIRT + UNCLASSIFIED + Pocket Square</t>
  </si>
  <si>
    <t>SHIRT + Tie</t>
  </si>
  <si>
    <t>Innerwear - Trunk + UNCLASSIFIED + Khakis + Trousers</t>
  </si>
  <si>
    <t>Innerwear - Trunk + UNCLASSIFIED + Tie + Footwear - Sandals</t>
  </si>
  <si>
    <t>UNCLASSIFIED + Khakis + Jackets</t>
  </si>
  <si>
    <t>SHIRT + Footwear   Derby + UNCLASSIFIED + Tie + Trousers + Jackets + Footwear - Sandals</t>
  </si>
  <si>
    <t>Innerwear - Trunk + UNCLASSIFIED + Suits</t>
  </si>
  <si>
    <t>UNCLASSIFIED + Footwear   Oxford + Jackets</t>
  </si>
  <si>
    <t>UNCLASSIFIED + Tie + Suits + Trousers</t>
  </si>
  <si>
    <t>Innerwear - Trunk + UNCLASSIFIED + Jackets</t>
  </si>
  <si>
    <t>UNCLASSIFIED + Khakis + Tie + Trousers</t>
  </si>
  <si>
    <t>UNCLASSIFIED + Khakis + Jeans</t>
  </si>
  <si>
    <t>UNCLASSIFIED + Jackets + Footwear - Sandals</t>
  </si>
  <si>
    <t>T Shirt</t>
  </si>
  <si>
    <t>Belt</t>
  </si>
  <si>
    <t>Khakis + Trousers</t>
  </si>
  <si>
    <t>UNCLASSIFIED + Tie + Trousers + Jackets</t>
  </si>
  <si>
    <t>UNCLASSIFIED + Khakis + Suits</t>
  </si>
  <si>
    <t>UNCLASSIFIED + Khakis + T Shirt</t>
  </si>
  <si>
    <t>UNCLASSIFIED + Khakis + Belt</t>
  </si>
  <si>
    <t>Innerwear - Trunk + UNCLASSIFIED + Khakis + Tie</t>
  </si>
  <si>
    <t>SHIRT + Innerwear - Trunk + UNCLASSIFIED + Suits</t>
  </si>
  <si>
    <t>UNCLASSIFIED + Tie + Jackets + Footwear - Sandals</t>
  </si>
  <si>
    <t>Innerwear - Trunk + UNCLASSIFIED + Tie + Jeans</t>
  </si>
  <si>
    <t>Sweat-Shirt + UNCLASSIFIED + Khakis</t>
  </si>
  <si>
    <t>UNCLASSIFIED + Tie + BOTTOM</t>
  </si>
  <si>
    <t>UNCLASSIFIED + Tie + Belt</t>
  </si>
  <si>
    <t>Tie + Suits</t>
  </si>
  <si>
    <t>Innerwear - Trunk + UNCLASSIFIED + Tie + Suits</t>
  </si>
  <si>
    <t>Socks</t>
  </si>
  <si>
    <t>SHIRT + Innerwear - Trunk + UNCLASSIFIED + Khakis</t>
  </si>
  <si>
    <t>Innerwear - Trunk + UNCLASSIFIED + Jeans</t>
  </si>
  <si>
    <t>Footwear   Derby + UNCLASSIFIED + Tie + Suits</t>
  </si>
  <si>
    <t>UNCLASSIFIED + Footwear   Oxford + Tie + Trousers</t>
  </si>
  <si>
    <t>SHIRT + UNCLASSIFIED + Trousers + BOTTOM</t>
  </si>
  <si>
    <t>SHIRT + Socks + UNCLASSIFIED + Footwear - Sandals</t>
  </si>
  <si>
    <t>Innerwear - Trunk + UNCLASSIFIED + Khakis + Pocket Square</t>
  </si>
  <si>
    <t>Socks + Innerwear - Trunk + UNCLASSIFIED + Tie + Jackets</t>
  </si>
  <si>
    <t>SHIRT + UNCLASSIFIED + Waist Coat</t>
  </si>
  <si>
    <t>UNCLASSIFIED + Tie + Suits + BOTTOM</t>
  </si>
  <si>
    <t>SHIRT + UNCLASSIFIED + Belt</t>
  </si>
  <si>
    <t>Suits + Jackets</t>
  </si>
  <si>
    <t>Socks + UNCLASSIFIED + Pocket Square + Tie + Belt</t>
  </si>
  <si>
    <t>Socks + UNCLASSIFIED + Khakis + Tie</t>
  </si>
  <si>
    <t>SHIRT + UNCLASSIFIED + Khakis + Jackets</t>
  </si>
  <si>
    <t>SHIRT + Footwear   Derby + UNCLASSIFIED + Footwear - Sandals</t>
  </si>
  <si>
    <t>SHIRT + Innerwear - Trunk + UNCLASSIFIED + Trousers</t>
  </si>
  <si>
    <t>SHIRT + UNCLASSIFIED + Pocket Square + Trousers</t>
  </si>
  <si>
    <t>SHIRT + UNCLASSIFIED + Khakis + BOTTOM</t>
  </si>
  <si>
    <t>Footwear   Derby + UNCLASSIFIED + Tie + Jackets</t>
  </si>
  <si>
    <t>SHIRT + Sweat-Shirt + Innerwear - Trunk + UNCLASSIFIED</t>
  </si>
  <si>
    <t>UNCLASSIFIED + Waist Coat</t>
  </si>
  <si>
    <t>SHIRT + T Shirt</t>
  </si>
  <si>
    <t>Socks + UNCLASSIFIED + Tie + Trousers</t>
  </si>
  <si>
    <t>SHIRT + UNCLASSIFIED + Tie + Footwear - Sandals</t>
  </si>
  <si>
    <t>SHIRT + Socks + UNCLASSIFIED + Tie + Trousers</t>
  </si>
  <si>
    <t>UNCLASSIFIED + T Shirt + Tie</t>
  </si>
  <si>
    <t>Footwear   Slip On</t>
  </si>
  <si>
    <t>Socks + Innerwear - Trunk + UNCLASSIFIED + Tie</t>
  </si>
  <si>
    <t>Socks + UNCLASSIFIED + Tie + Jackets</t>
  </si>
  <si>
    <t>Socks + Footwear   Derby + UNCLASSIFIED</t>
  </si>
  <si>
    <t>SHIRT + UNCLASSIFIED + Khakis + Footwear   Oxford + Footwear - Sandals</t>
  </si>
  <si>
    <t>Tie + Jackets</t>
  </si>
  <si>
    <t>Sweat-Shirt + UNCLASSIFIED + T Shirt + Jeans</t>
  </si>
  <si>
    <t>Sweat-Shirt + T Shirt</t>
  </si>
  <si>
    <t>Sweat-Shirt + Innerwear - Trunk + UNCLASSIFIED + Khakis + Tie</t>
  </si>
  <si>
    <t>UNCLASSIFIED + Tie + Suits + Jackets</t>
  </si>
  <si>
    <t>Footwear   Derby + Innerwear - Trunk + UNCLASSIFIED + Tie</t>
  </si>
  <si>
    <t>UNCLASSIFIED + Khakis + Trousers + Footwear - Sandals</t>
  </si>
  <si>
    <t>Socks + Sweat-Shirt + UNCLASSIFIED</t>
  </si>
  <si>
    <t>UNCLASSIFIED + Khakis + Tie + Suits</t>
  </si>
  <si>
    <t>SHIRT + Socks + Sweat-Shirt + UNCLASSIFIED</t>
  </si>
  <si>
    <t>SHIRT + Jeans</t>
  </si>
  <si>
    <t>Shorts + UNCLASSIFIED</t>
  </si>
  <si>
    <t>Footwear   Derby + UNCLASSIFIED + Jackets</t>
  </si>
  <si>
    <t>Khakis + BOTTOM</t>
  </si>
  <si>
    <t>SHIRT + UNCLASSIFIED + Tie + Jeans</t>
  </si>
  <si>
    <t>SHIRT + Socks + UNCLASSIFIED + Khakis + Trousers</t>
  </si>
  <si>
    <t>Sweat-Shirt + UNCLASSIFIED + T Shirt</t>
  </si>
  <si>
    <t>Socks + Innerwear - Trunk + UNCLASSIFIED + Tie + Footwear - Sandals</t>
  </si>
  <si>
    <t>UNCLASSIFIED + Loafers</t>
  </si>
  <si>
    <t>Socks + Footwear   Derby + UNCLASSIFIED + Suits + Trousers</t>
  </si>
  <si>
    <t>SHIRT + UNCLASSIFIED + Footwear   Oxford + Tie</t>
  </si>
  <si>
    <t>Innerwear - Trunk + UNCLASSIFIED + Tie + Jeans + Jackets</t>
  </si>
  <si>
    <t>Footwear   Derby + Innerwear - Trunk + UNCLASSIFIED</t>
  </si>
  <si>
    <t>Socks + UNCLASSIFIED + Trousers + Footwear - Sandals</t>
  </si>
  <si>
    <t>Innerwear - Trunk + UNCLASSIFIED + Khakis + Footwear - Sandals</t>
  </si>
  <si>
    <t>SHIRT + Socks + UNCLASSIFIED + Khakis</t>
  </si>
  <si>
    <t>Innerwear - Trunk + UNCLASSIFIED + Suits + Trousers</t>
  </si>
  <si>
    <t>Footwear   Derby + UNCLASSIFIED + Suits</t>
  </si>
  <si>
    <t>SHIRT + Socks + UNCLASSIFIED + BOTTOM</t>
  </si>
  <si>
    <t>Footwear   Derby + UNCLASSIFIED + Tie + Trousers</t>
  </si>
  <si>
    <t>SHIRT + UNCLASSIFIED + T Shirt</t>
  </si>
  <si>
    <t>SHIRT + UNCLASSIFIED + Waist Coat + Tie + Belt</t>
  </si>
  <si>
    <t>SHIRT + Tie + Jackets</t>
  </si>
  <si>
    <t>Footwear   Derby + UNCLASSIFIED + Khakis</t>
  </si>
  <si>
    <t>SHIRT + Socks + UNCLASSIFIED + Tie + Suits</t>
  </si>
  <si>
    <t>Shorts + UNCLASSIFIED + Khakis + Jeans</t>
  </si>
  <si>
    <t>Socks + Tie</t>
  </si>
  <si>
    <t>UNCLASSIFIED + Khakis + Trousers + BOTTOM</t>
  </si>
  <si>
    <t>Socks + Footwear   Derby + UNCLASSIFIED + Waist Coat</t>
  </si>
  <si>
    <t>Suits + Trousers</t>
  </si>
  <si>
    <t>SHIRT + UNCLASSIFIED + Footwear   Slip On</t>
  </si>
  <si>
    <t>Footwear   Derby + UNCLASSIFIED + Footwear   Oxford</t>
  </si>
  <si>
    <t>Footwear   Derby + Innerwear - Trunk + UNCLASSIFIED + BOTTOM</t>
  </si>
  <si>
    <t>SHIRT + UNCLASSIFIED + Suits + Jackets</t>
  </si>
  <si>
    <t>Sweat-Shirt + UNCLASSIFIED + Tie + Suits</t>
  </si>
  <si>
    <t>Footwear   Derby + UNCLASSIFIED + Trousers</t>
  </si>
  <si>
    <t>SHIRT + Khakis + Trousers</t>
  </si>
  <si>
    <t>Innerwear - Trunk + UNCLASSIFIED + Footwear   Oxford</t>
  </si>
  <si>
    <t>UNCLASSIFIED + Footwear   Oxford + Trousers</t>
  </si>
  <si>
    <t>Socks + Footwear - Sandals</t>
  </si>
  <si>
    <t>UNCLASSIFIED + Tie + Suits + Footwear - Sandals</t>
  </si>
  <si>
    <t>SHIRT + BOTTOM</t>
  </si>
  <si>
    <t>Socks + UNCLASSIFIED + Jackets</t>
  </si>
  <si>
    <t>Footwear   Derby + UNCLASSIFIED + Loafers + Tie + Footwear - Sandals</t>
  </si>
  <si>
    <t>UNCLASSIFIED + Suits + Footwear - Sandals</t>
  </si>
  <si>
    <t>Socks + UNCLASSIFIED + Khakis + Loafers</t>
  </si>
  <si>
    <t>Socks + Footwear   Derby + UNCLASSIFIED + Belt</t>
  </si>
  <si>
    <t>UNCLASSIFIED + Footwear   Oxford + Tie + Jackets</t>
  </si>
  <si>
    <t>Sweat-Shirt + UNCLASSIFIED + Tie + Trousers</t>
  </si>
  <si>
    <t>Innerwear - Trunk + UNCLASSIFIED + T Shirt</t>
  </si>
  <si>
    <t>SHIRT + UNCLASSIFIED + Jeans + Footwear - Sandals</t>
  </si>
  <si>
    <t>SHIRT + UNCLASSIFIED + Waist Coat + Suits</t>
  </si>
  <si>
    <t>Innerwear - Trunk + UNCLASSIFIED + BOTTOM</t>
  </si>
  <si>
    <t>Innerwear - Trunk + UNCLASSIFIED + Tie + Jackets + Footwear - Sandals</t>
  </si>
  <si>
    <t>UNCLASSIFIED + Suits + Trousers + Footwear - Sandals</t>
  </si>
  <si>
    <t>SHIRT + Innerwear - Trunk + UNCLASSIFIED + Tie + Jackets</t>
  </si>
  <si>
    <t>SHIRT + Innerwear - Trunk + UNCLASSIFIED + Jackets</t>
  </si>
  <si>
    <t>Innerwear - Trunk + UNCLASSIFIED + Tie + Jackets</t>
  </si>
  <si>
    <t>SHIRT + UNCLASSIFIED + Khakis + Tie + Suits</t>
  </si>
  <si>
    <t>Socks + UNCLASSIFIED + Trousers + Jackets</t>
  </si>
  <si>
    <t>UNCLASSIFIED + Footwear   Slip On + Tie + Jackets</t>
  </si>
  <si>
    <t>UNCLASSIFIED + Footwear   Oxford + Tie + Footwear - Sandals</t>
  </si>
  <si>
    <t>UNCLASSIFIED + Footwear   Oxford + Suits</t>
  </si>
  <si>
    <t>Footwear   Derby + UNCLASSIFIED + Belt</t>
  </si>
  <si>
    <t>SHIRT + Innerwear - Trunk + UNCLASSIFIED + Tie + Trousers + Jackets</t>
  </si>
  <si>
    <t>UNCLASSIFIED + Jeans + Jackets</t>
  </si>
  <si>
    <t>Socks + UNCLASSIFIED + Tie + Footwear - Sandals</t>
  </si>
  <si>
    <t>SHIRT + UNCLASSIFIED + Jackets + Footwear - Sandals</t>
  </si>
  <si>
    <t>SHIRT + UNCLASSIFIED + Suits + BOTTOM</t>
  </si>
  <si>
    <t>SHIRT + Sweat-Shirt + UNCLASSIFIED + Trousers</t>
  </si>
  <si>
    <t>SHIRT + UNCLASSIFIED + Footwear   Oxford + Jackets</t>
  </si>
  <si>
    <t>Sweat-Shirt + UNCLASSIFIED + Jeans + Jackets</t>
  </si>
  <si>
    <t>SHIRT + Footwear - Sandals</t>
  </si>
  <si>
    <t>SHIRT + UNCLASSIFIED + Tie + BOTTOM</t>
  </si>
  <si>
    <t>Socks + Innerwear - Trunk + Tie</t>
  </si>
  <si>
    <t>SHIRT + Footwear   Derby + UNCLASSIFIED + Tie</t>
  </si>
  <si>
    <t>Socks + Footwear   Derby + UNCLASSIFIED + Khakis + Suits</t>
  </si>
  <si>
    <t>UNCLASSIFIED + BOTTOM + Jackets</t>
  </si>
  <si>
    <t>Sweat-Shirt + Innerwear - Trunk + UNCLASSIFIED</t>
  </si>
  <si>
    <t>Socks + Jackets</t>
  </si>
  <si>
    <t>Sweat-Shirt + UNCLASSIFIED + Khakis + Jackets</t>
  </si>
  <si>
    <t>UNCLASSIFIED + Jeans + BOTTOM</t>
  </si>
  <si>
    <t>Socks + UNCLASSIFIED + Jackets + Footwear - Sandals</t>
  </si>
  <si>
    <t>Socks + Innerwear - Trunk + Tie + Footwear - Sandals</t>
  </si>
  <si>
    <t>Innerwear - Trunk + UNCLASSIFIED + Khakis + BOTTOM</t>
  </si>
  <si>
    <t>Innerwear - Trunk + UNCLASSIFIED + Footwear   Slip On + Tie</t>
  </si>
  <si>
    <t>Socks + UNCLASSIFIED + BOTTOM</t>
  </si>
  <si>
    <t>UNCLASSIFIED + Belt + BOTTOM</t>
  </si>
  <si>
    <t>Shorts + UNCLASSIFIED + BOTTOM</t>
  </si>
  <si>
    <t>SHIRT + Innerwear - Trunk + UNCLASSIFIED + Tie + Trousers</t>
  </si>
  <si>
    <t>Innerwear - Trunk + UNCLASSIFIED + Suits + Jackets</t>
  </si>
  <si>
    <t>Innerwear - Trunk + Footwear - Sandals</t>
  </si>
  <si>
    <t>UNCLASSIFIED + Footwear   Oxford + Belt + Trousers + Jackets</t>
  </si>
  <si>
    <t>Socks + Footwear   Derby + UNCLASSIFIED + Tie</t>
  </si>
  <si>
    <t>Socks + UNCLASSIFIED + Footwear   Slip On</t>
  </si>
  <si>
    <t>Socks + UNCLASSIFIED + Suits</t>
  </si>
  <si>
    <t>Sweat-Shirt + UNCLASSIFIED + Jackets</t>
  </si>
  <si>
    <t>SHIRT + Footwear   Derby + UNCLASSIFIED + Jackets</t>
  </si>
  <si>
    <t>Waist Coat</t>
  </si>
  <si>
    <t>UNCLASSIFIED + Pocket Square + Suits</t>
  </si>
  <si>
    <t>Socks + UNCLASSIFIED + Pocket Square</t>
  </si>
  <si>
    <t>Shorts + UNCLASSIFIED + Khakis</t>
  </si>
  <si>
    <t>SHIRT + Belt</t>
  </si>
  <si>
    <t>SHIRT + UNCLASSIFIED + Tie + Jackets + Footwear - Sandals</t>
  </si>
  <si>
    <t>SHIRT + Innerwear - Trunk + UNCLASSIFIED + Khakis + BOTTOM</t>
  </si>
  <si>
    <t>UNCLASSIFIED + Sneakers + Belt</t>
  </si>
  <si>
    <t>SHIRT + Sweat-Shirt + UNCLASSIFIED + Jeans</t>
  </si>
  <si>
    <t>Khakis + Jackets</t>
  </si>
  <si>
    <t>SHIRT + UNCLASSIFIED + Suits + Footwear - Sandals</t>
  </si>
  <si>
    <t>UNCLASSIFIED + Pocket Square + Tie + Footwear - Sandals</t>
  </si>
  <si>
    <t>Tie + BOTTOM</t>
  </si>
  <si>
    <t>SHIRT + Socks + UNCLASSIFIED + Tie</t>
  </si>
  <si>
    <t>SHIRT + UNCLASSIFIED + Khakis + Tie + Jackets</t>
  </si>
  <si>
    <t>UNCLASSIFIED + Waist Coat + Footwear - Sandals</t>
  </si>
  <si>
    <t>SHIRT + Socks + Innerwear - Trunk + UNCLASSIFIED</t>
  </si>
  <si>
    <t>UNCLASSIFIED + Pocket Square + Tie + Trousers</t>
  </si>
  <si>
    <t>Khakis + Tie</t>
  </si>
  <si>
    <t>Trousers + Jackets</t>
  </si>
  <si>
    <t>SHIRT + UNCLASSIFIED + Belt + Jackets</t>
  </si>
  <si>
    <t>SHIRT + UNCLASSIFIED + Pocket Square + Jackets</t>
  </si>
  <si>
    <t>SHIRT + UNCLASSIFIED + Loafers</t>
  </si>
  <si>
    <t>Khakis + Trousers + BOTTOM</t>
  </si>
  <si>
    <t>UNCLASSIFIED + Pocket Square + Footwear - Sandals</t>
  </si>
  <si>
    <t>Tie + Footwear - Sandals</t>
  </si>
  <si>
    <t>Tie + Trousers</t>
  </si>
  <si>
    <t>UNCLASSIFIED + Jeans + Trousers</t>
  </si>
  <si>
    <t>Footwear   Derby + UNCLASSIFIED + Khakis + Footwear   Oxford</t>
  </si>
  <si>
    <t>SHIRT + Waist Coat + Belt + Jackets</t>
  </si>
  <si>
    <t>SHIRT + Sweat-Shirt + Khakis</t>
  </si>
  <si>
    <t>UNCLASSIFIED + Footwear   Slip On + Jackets</t>
  </si>
  <si>
    <t>UNCLASSIFIED + Tie + Jeans</t>
  </si>
  <si>
    <t>UNCLASSIFIED + Khakis + BOTTOM + Jackets</t>
  </si>
  <si>
    <t>Innerwear - Trunk + Trousers</t>
  </si>
  <si>
    <t>SHIRT + Innerwear - Trunk</t>
  </si>
  <si>
    <t>Khakis + T Shirt + Tie + Trousers</t>
  </si>
  <si>
    <t>SHIRT + Sweat-Shirt + BOTTOM</t>
  </si>
  <si>
    <t>Innerwear - Trunk + UNCLASSIFIED + Jackets + Footwear - Sandals</t>
  </si>
  <si>
    <t>Socks + Suits</t>
  </si>
  <si>
    <t>UNCLASSIFIED + Pocket Square + Trousers</t>
  </si>
  <si>
    <t>SHIRT + Sweat-Shirt + Trousers</t>
  </si>
  <si>
    <t>Innerwear - Trunk + T Shirt</t>
  </si>
  <si>
    <t>Sweat-Shirt + Jackets</t>
  </si>
  <si>
    <t>SHIRT + Khakis + Jackets</t>
  </si>
  <si>
    <t>SHIRT + Sweat-Shirt</t>
  </si>
  <si>
    <t>Khakis + Suits + Jackets</t>
  </si>
  <si>
    <t>UNCLASSIFIED + T Shirt + Jackets</t>
  </si>
  <si>
    <t>Sweat-Shirt + Innerwear - Trunk + Khakis</t>
  </si>
  <si>
    <t>Jeans + Trousers</t>
  </si>
  <si>
    <t>Shorts + UNCLASSIFIED + Tie</t>
  </si>
  <si>
    <t>SHIRT + Belt + Jackets</t>
  </si>
  <si>
    <t>Sweat-Shirt + UNCLASSIFIED + Jeans</t>
  </si>
  <si>
    <t>T Shirt + Jackets</t>
  </si>
  <si>
    <t>SHIRT + Sweat-Shirt + T Shirt</t>
  </si>
  <si>
    <t>SHIRT + Innerwear - Trunk + BOTTOM</t>
  </si>
  <si>
    <t>Socks + Innerwear - Trunk</t>
  </si>
  <si>
    <t>SHIRT + Tie + Jeans</t>
  </si>
  <si>
    <t>Khakis + Jeans + Trousers</t>
  </si>
  <si>
    <t>Sweat-Shirt + Khakis + T Shirt</t>
  </si>
  <si>
    <t>Pocket Square + Tie + Trousers</t>
  </si>
  <si>
    <t>Shorts</t>
  </si>
  <si>
    <t>SHIRT + Socks</t>
  </si>
  <si>
    <t>Pocket Square</t>
  </si>
  <si>
    <t>Belt + Trousers</t>
  </si>
  <si>
    <t>Innerwear - Trunk + Khakis</t>
  </si>
  <si>
    <t>Socks + Sweat-Shirt</t>
  </si>
  <si>
    <t>Tie + Jeans</t>
  </si>
  <si>
    <t>UNCLASSIFIED + Sneakers</t>
  </si>
  <si>
    <t>Khakis + T Shirt</t>
  </si>
  <si>
    <t>SHIRT + MASK</t>
  </si>
  <si>
    <t>Trousers + BOTTOM</t>
  </si>
  <si>
    <t>SHIRT + Waist Coat</t>
  </si>
  <si>
    <t>Footwear   Slip On + Footwear - Sandals</t>
  </si>
  <si>
    <t>Socks + Khakis</t>
  </si>
  <si>
    <t>Footwear   Oxford + Trousers</t>
  </si>
  <si>
    <t>SHIRT + Footwear   Oxford</t>
  </si>
  <si>
    <t>SHIRT + Footwear   Derby</t>
  </si>
  <si>
    <t>Loafers + Tie</t>
  </si>
  <si>
    <t>Khakis + Belt</t>
  </si>
  <si>
    <t>Suits + BOTTOM</t>
  </si>
  <si>
    <t>UNCLASSIFIED + MASK</t>
  </si>
  <si>
    <t>Suits + Footwear - Sandals</t>
  </si>
  <si>
    <t>T Shirt + Trousers</t>
  </si>
  <si>
    <t>Pocket Square + Tie</t>
  </si>
  <si>
    <t>Socks + Footwear   Derby</t>
  </si>
  <si>
    <t>Socks + Trousers</t>
  </si>
  <si>
    <t>Sweat-Shirt + Khakis</t>
  </si>
  <si>
    <t>SHIRT + Loafers</t>
  </si>
  <si>
    <t>MASK</t>
  </si>
  <si>
    <t>FORMAL</t>
  </si>
  <si>
    <t>AFI</t>
  </si>
  <si>
    <t>CASUALE</t>
  </si>
  <si>
    <t>FORMAL-NOS</t>
  </si>
  <si>
    <t>URBAN</t>
  </si>
  <si>
    <t>CASUALE-NOS</t>
  </si>
  <si>
    <t>FORMAL-LUXE</t>
  </si>
  <si>
    <t>INVALID</t>
  </si>
  <si>
    <t>Innerwear - Trun</t>
  </si>
  <si>
    <t>% Sales</t>
  </si>
  <si>
    <t>brand</t>
  </si>
  <si>
    <t>category</t>
  </si>
  <si>
    <t>Loafers</t>
  </si>
  <si>
    <t>Sneakers</t>
  </si>
  <si>
    <t>Sweater</t>
  </si>
  <si>
    <t>Zipper Jacket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</si>
</sst>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Segoe UI"/>
      <family val="2"/>
    </font>
    <font>
      <sz val="12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18" fillId="0" borderId="0" xfId="0" applyFont="1"/>
    <xf numFmtId="164" fontId="18" fillId="0" borderId="0" xfId="1" applyNumberFormat="1" applyFont="1"/>
    <xf numFmtId="0" fontId="19" fillId="0" borderId="0" xfId="0" applyNumberFormat="1" applyFont="1"/>
    <xf numFmtId="0" fontId="19" fillId="0" borderId="0" xfId="1" applyNumberFormat="1" applyFont="1"/>
    <xf numFmtId="0" fontId="20" fillId="0" borderId="0" xfId="0" applyFont="1" applyAlignment="1">
      <alignment vertical="center" wrapText="1"/>
    </xf>
    <xf numFmtId="164" fontId="21" fillId="0" borderId="0" xfId="1" applyNumberFormat="1" applyFont="1" applyAlignment="1">
      <alignment vertical="center" wrapText="1"/>
    </xf>
    <xf numFmtId="9" fontId="18" fillId="0" borderId="0" xfId="2" applyNumberFormat="1" applyFont="1"/>
    <xf numFmtId="2" fontId="21" fillId="0" borderId="0" xfId="0" applyNumberFormat="1" applyFont="1" applyAlignment="1">
      <alignment vertical="center" wrapText="1"/>
    </xf>
    <xf numFmtId="2" fontId="18" fillId="0" borderId="0" xfId="0" applyNumberFormat="1" applyFont="1"/>
    <xf numFmtId="0" fontId="21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10" fontId="18" fillId="0" borderId="0" xfId="2" applyNumberFormat="1" applyFont="1"/>
    <xf numFmtId="0" fontId="16" fillId="0" borderId="0" xfId="0" applyFont="1"/>
    <xf numFmtId="9" fontId="0" fillId="0" borderId="0" xfId="2" applyFont="1"/>
    <xf numFmtId="10" fontId="0" fillId="0" borderId="0" xfId="0" applyNumberFormat="1"/>
    <xf numFmtId="164" fontId="0" fillId="0" borderId="0" xfId="0" applyNumberFormat="1"/>
    <xf numFmtId="165" fontId="0" fillId="0" borderId="0" xfId="2" applyNumberFormat="1" applyFont="1"/>
    <xf numFmtId="10" fontId="0" fillId="0" borderId="0" xfId="2" applyNumberFormat="1" applyFont="1"/>
    <xf numFmtId="0" fontId="18" fillId="0" borderId="0" xfId="0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MoM Top Loyalists Shopped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'Repeat Customer Deep Dive'!$B$7</c:f>
              <c:strCache>
                <c:ptCount val="1"/>
                <c:pt idx="0">
                  <c:v>AMJ'22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Deep Dive'!$A$8:$A$10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'Repeat Customer Deep Dive'!$B$8:$B$10</c:f>
              <c:numCache>
                <c:formatCode>_ * #,##0_ ;_ * \-#,##0_ ;_ * "-"??_ ;_ @_ </c:formatCode>
                <c:ptCount val="3"/>
                <c:pt idx="0">
                  <c:v>6638</c:v>
                </c:pt>
                <c:pt idx="1">
                  <c:v>5972</c:v>
                </c:pt>
                <c:pt idx="2">
                  <c:v>5614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C-448E-A4F6-AC1EF66EEC06}"/>
            </c:ext>
          </c:extLst>
        </c:ser>
        <c:ser>
          <c:idx val="1"/>
          <c:order val="1"/>
          <c:tx>
            <c:strRef>
              <c:f>'Repeat Customer Deep Dive'!$C$7</c:f>
              <c:strCache>
                <c:ptCount val="1"/>
                <c:pt idx="0">
                  <c:v>AMJ'21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Deep Dive'!$A$8:$A$10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'Repeat Customer Deep Dive'!$C$8:$C$10</c:f>
              <c:numCache>
                <c:formatCode>_ * #,##0_ ;_ * \-#,##0_ ;_ * "-"??_ ;_ @_ </c:formatCode>
                <c:ptCount val="3"/>
                <c:pt idx="0">
                  <c:v>3075</c:v>
                </c:pt>
                <c:pt idx="1">
                  <c:v>361</c:v>
                </c:pt>
                <c:pt idx="2">
                  <c:v>3035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C-448E-A4F6-AC1EF66EEC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5275039"/>
        <c:axId val="1245275871"/>
      </c:barChart>
      <c:catAx>
        <c:axId val="124527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75871"/>
        <c:crosses val="autoZero"/>
        <c:auto val="1"/>
        <c:lblAlgn val="ctr"/>
        <c:lblOffset val="100"/>
        <c:noMultiLvlLbl val="0"/>
      </c:catAx>
      <c:valAx>
        <c:axId val="124527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7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Tier wise Repeat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'Repeat Customer Deep Dive'!$B$21</c:f>
              <c:strCache>
                <c:ptCount val="1"/>
                <c:pt idx="0">
                  <c:v>AMJ'22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Deep Dive'!$A$22:$A$25</c:f>
              <c:strCache>
                <c:ptCount val="4"/>
                <c:pt idx="0">
                  <c:v>BLUE</c:v>
                </c:pt>
                <c:pt idx="1">
                  <c:v>SILVER</c:v>
                </c:pt>
                <c:pt idx="2">
                  <c:v>GOLD</c:v>
                </c:pt>
                <c:pt idx="3">
                  <c:v>PLATINUM</c:v>
                </c:pt>
              </c:strCache>
            </c:strRef>
          </c:cat>
          <c:val>
            <c:numRef>
              <c:f>'Repeat Customer Deep Dive'!$B$22:$B$25</c:f>
              <c:numCache>
                <c:formatCode>_ * #,##0_ ;_ * \-#,##0_ ;_ * "-"??_ ;_ @_ </c:formatCode>
                <c:ptCount val="4"/>
                <c:pt idx="0">
                  <c:v>9659</c:v>
                </c:pt>
                <c:pt idx="1">
                  <c:v>13714</c:v>
                </c:pt>
                <c:pt idx="2">
                  <c:v>15276</c:v>
                </c:pt>
                <c:pt idx="3">
                  <c:v>28551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5-4386-AEE7-34814E6ABE3F}"/>
            </c:ext>
          </c:extLst>
        </c:ser>
        <c:ser>
          <c:idx val="1"/>
          <c:order val="1"/>
          <c:tx>
            <c:strRef>
              <c:f>'Repeat Customer Deep Dive'!$C$21</c:f>
              <c:strCache>
                <c:ptCount val="1"/>
                <c:pt idx="0">
                  <c:v>AMJ'21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Deep Dive'!$A$22:$A$25</c:f>
              <c:strCache>
                <c:ptCount val="4"/>
                <c:pt idx="0">
                  <c:v>BLUE</c:v>
                </c:pt>
                <c:pt idx="1">
                  <c:v>SILVER</c:v>
                </c:pt>
                <c:pt idx="2">
                  <c:v>GOLD</c:v>
                </c:pt>
                <c:pt idx="3">
                  <c:v>PLATINUM</c:v>
                </c:pt>
              </c:strCache>
            </c:strRef>
          </c:cat>
          <c:val>
            <c:numRef>
              <c:f>'Repeat Customer Deep Dive'!$C$22:$C$25</c:f>
              <c:numCache>
                <c:formatCode>_ * #,##0_ ;_ * \-#,##0_ ;_ * "-"??_ ;_ @_ </c:formatCode>
                <c:ptCount val="4"/>
                <c:pt idx="0">
                  <c:v>1855</c:v>
                </c:pt>
                <c:pt idx="1">
                  <c:v>3734</c:v>
                </c:pt>
                <c:pt idx="2">
                  <c:v>5312</c:v>
                </c:pt>
                <c:pt idx="3">
                  <c:v>11854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5-4386-AEE7-34814E6ABE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4915215"/>
        <c:axId val="1154916879"/>
      </c:barChart>
      <c:catAx>
        <c:axId val="115491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16879"/>
        <c:crosses val="autoZero"/>
        <c:auto val="1"/>
        <c:lblAlgn val="ctr"/>
        <c:lblOffset val="100"/>
        <c:noMultiLvlLbl val="0"/>
      </c:catAx>
      <c:valAx>
        <c:axId val="115491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1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Visit wise</a:t>
            </a:r>
            <a:r>
              <a:rPr lang="en-IN" baseline="0"/>
              <a:t> Repeat Customers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'Repeat Customer Deep Dive'!$B$42</c:f>
              <c:strCache>
                <c:ptCount val="1"/>
                <c:pt idx="0">
                  <c:v>AMJ'22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Deep Dive'!$A$43:$A$45</c:f>
              <c:strCache>
                <c:ptCount val="3"/>
                <c:pt idx="0">
                  <c:v>Freq (5+)</c:v>
                </c:pt>
                <c:pt idx="1">
                  <c:v>Freq (4-5)</c:v>
                </c:pt>
                <c:pt idx="2">
                  <c:v>Freq (2-3)</c:v>
                </c:pt>
              </c:strCache>
            </c:strRef>
          </c:cat>
          <c:val>
            <c:numRef>
              <c:f>'Repeat Customer Deep Dive'!$B$43:$B$45</c:f>
              <c:numCache>
                <c:formatCode>_ * #,##0_ ;_ * \-#,##0_ ;_ * "-"??_ ;_ @_ </c:formatCode>
                <c:ptCount val="3"/>
                <c:pt idx="0">
                  <c:v>360</c:v>
                </c:pt>
                <c:pt idx="1">
                  <c:v>1058</c:v>
                </c:pt>
                <c:pt idx="2">
                  <c:v>18320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9-4364-B97F-807CF17B3FA5}"/>
            </c:ext>
          </c:extLst>
        </c:ser>
        <c:ser>
          <c:idx val="1"/>
          <c:order val="1"/>
          <c:tx>
            <c:strRef>
              <c:f>'Repeat Customer Deep Dive'!$C$42</c:f>
              <c:strCache>
                <c:ptCount val="1"/>
                <c:pt idx="0">
                  <c:v>AMJ'21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Deep Dive'!$A$43:$A$45</c:f>
              <c:strCache>
                <c:ptCount val="3"/>
                <c:pt idx="0">
                  <c:v>Freq (5+)</c:v>
                </c:pt>
                <c:pt idx="1">
                  <c:v>Freq (4-5)</c:v>
                </c:pt>
                <c:pt idx="2">
                  <c:v>Freq (2-3)</c:v>
                </c:pt>
              </c:strCache>
            </c:strRef>
          </c:cat>
          <c:val>
            <c:numRef>
              <c:f>'Repeat Customer Deep Dive'!$C$43:$C$45</c:f>
              <c:numCache>
                <c:formatCode>_ * #,##0_ ;_ * \-#,##0_ ;_ * "-"??_ ;_ @_ </c:formatCode>
                <c:ptCount val="3"/>
                <c:pt idx="0">
                  <c:v>95</c:v>
                </c:pt>
                <c:pt idx="1">
                  <c:v>262</c:v>
                </c:pt>
                <c:pt idx="2">
                  <c:v>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9-4364-B97F-807CF17B3F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8743615"/>
        <c:axId val="1238740703"/>
      </c:barChart>
      <c:catAx>
        <c:axId val="123874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740703"/>
        <c:crosses val="autoZero"/>
        <c:auto val="1"/>
        <c:lblAlgn val="ctr"/>
        <c:lblOffset val="100"/>
        <c:noMultiLvlLbl val="0"/>
      </c:catAx>
      <c:valAx>
        <c:axId val="123874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743615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% Active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'Repeat Customer Deep Dive'!$B$56</c:f>
              <c:strCache>
                <c:ptCount val="1"/>
                <c:pt idx="0">
                  <c:v>AMJ'22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Deep Dive'!$A$57:$A$59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'Repeat Customer Deep Dive'!$B$57:$B$59</c:f>
              <c:numCache>
                <c:formatCode>0.00%</c:formatCode>
                <c:ptCount val="3"/>
                <c:pt idx="0">
                  <c:v>0.21099999999999999</c:v>
                </c:pt>
                <c:pt idx="1">
                  <c:v>0.21659999999999999</c:v>
                </c:pt>
                <c:pt idx="2">
                  <c:v>0.21010000000000001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1-424E-AE6F-BE297C0D192C}"/>
            </c:ext>
          </c:extLst>
        </c:ser>
        <c:ser>
          <c:idx val="1"/>
          <c:order val="1"/>
          <c:tx>
            <c:strRef>
              <c:f>'Repeat Customer Deep Dive'!$C$56</c:f>
              <c:strCache>
                <c:ptCount val="1"/>
                <c:pt idx="0">
                  <c:v>AMJ'21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Deep Dive'!$A$57:$A$59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'Repeat Customer Deep Dive'!$C$57:$C$59</c:f>
              <c:numCache>
                <c:formatCode>0.00%</c:formatCode>
                <c:ptCount val="3"/>
                <c:pt idx="0">
                  <c:v>0.19040000000000001</c:v>
                </c:pt>
                <c:pt idx="1">
                  <c:v>0.18010000000000001</c:v>
                </c:pt>
                <c:pt idx="2">
                  <c:v>0.1704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1-424E-AE6F-BE297C0D19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8345151"/>
        <c:axId val="1248347231"/>
      </c:barChart>
      <c:catAx>
        <c:axId val="124834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47231"/>
        <c:crosses val="autoZero"/>
        <c:auto val="1"/>
        <c:lblAlgn val="ctr"/>
        <c:lblOffset val="100"/>
        <c:noMultiLvlLbl val="0"/>
      </c:catAx>
      <c:valAx>
        <c:axId val="124834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4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Repeat Customer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'Repeat Customer Breakdown'!$B$1</c:f>
              <c:strCache>
                <c:ptCount val="1"/>
                <c:pt idx="0">
                  <c:v>AMJ'22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Breakdown'!$A$2:$A$4</c:f>
              <c:strCache>
                <c:ptCount val="3"/>
                <c:pt idx="0">
                  <c:v>OT to Repeat</c:v>
                </c:pt>
                <c:pt idx="1">
                  <c:v>Repeat to Repeat</c:v>
                </c:pt>
                <c:pt idx="2">
                  <c:v>Enrol to Repeat</c:v>
                </c:pt>
              </c:strCache>
            </c:strRef>
          </c:cat>
          <c:val>
            <c:numRef>
              <c:f>'Repeat Customer Breakdown'!$B$2:$B$4</c:f>
              <c:numCache>
                <c:formatCode>_ * #,##0_ ;_ * \-#,##0_ ;_ * "-"??_ ;_ @_ </c:formatCode>
                <c:ptCount val="3"/>
                <c:pt idx="0">
                  <c:v>20597</c:v>
                </c:pt>
                <c:pt idx="1">
                  <c:v>38850</c:v>
                </c:pt>
                <c:pt idx="2">
                  <c:v>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7-45D1-9CC8-ACFB43C8E48F}"/>
            </c:ext>
          </c:extLst>
        </c:ser>
        <c:ser>
          <c:idx val="1"/>
          <c:order val="1"/>
          <c:tx>
            <c:strRef>
              <c:f>'Repeat Customer Breakdown'!$C$1</c:f>
              <c:strCache>
                <c:ptCount val="1"/>
                <c:pt idx="0">
                  <c:v>AMJ'21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Breakdown'!$A$2:$A$4</c:f>
              <c:strCache>
                <c:ptCount val="3"/>
                <c:pt idx="0">
                  <c:v>OT to Repeat</c:v>
                </c:pt>
                <c:pt idx="1">
                  <c:v>Repeat to Repeat</c:v>
                </c:pt>
                <c:pt idx="2">
                  <c:v>Enrol to Repeat</c:v>
                </c:pt>
              </c:strCache>
            </c:strRef>
          </c:cat>
          <c:val>
            <c:numRef>
              <c:f>'Repeat Customer Breakdown'!$C$2:$C$4</c:f>
              <c:numCache>
                <c:formatCode>_ * #,##0_ ;_ * \-#,##0_ ;_ * "-"??_ ;_ @_ </c:formatCode>
                <c:ptCount val="3"/>
                <c:pt idx="0">
                  <c:v>6867</c:v>
                </c:pt>
                <c:pt idx="1">
                  <c:v>13721</c:v>
                </c:pt>
                <c:pt idx="2">
                  <c:v>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7-45D1-9CC8-ACFB43C8E4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8782911"/>
        <c:axId val="1458777087"/>
      </c:barChart>
      <c:catAx>
        <c:axId val="145878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777087"/>
        <c:crosses val="autoZero"/>
        <c:auto val="1"/>
        <c:lblAlgn val="ctr"/>
        <c:lblOffset val="100"/>
        <c:noMultiLvlLbl val="0"/>
      </c:catAx>
      <c:valAx>
        <c:axId val="14587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78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u="none" baseline="0">
                <a:effectLst/>
              </a:rPr>
              <a:t>Top Ten Purchased By People In their Second Visit</a:t>
            </a:r>
            <a:endParaRPr lang="en-IN" sz="1050" b="0" u="non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'Second Visit Study'!$A$3:$A$12</c:f>
              <c:strCache>
                <c:ptCount val="10"/>
                <c:pt idx="0">
                  <c:v>SHIRT + UNCLASSIFIED</c:v>
                </c:pt>
                <c:pt idx="1">
                  <c:v>UNCLASSIFIED + Trousers</c:v>
                </c:pt>
                <c:pt idx="2">
                  <c:v>UNCLASSIFIED + Tie</c:v>
                </c:pt>
                <c:pt idx="3">
                  <c:v>UNCLASSIFIED + Khakis</c:v>
                </c:pt>
                <c:pt idx="4">
                  <c:v>UNCLASSIFIED + Jackets</c:v>
                </c:pt>
                <c:pt idx="5">
                  <c:v>UNCLASSIFIED + Suits</c:v>
                </c:pt>
                <c:pt idx="6">
                  <c:v>Innerwear - Trunk + UNCLASSIFIED</c:v>
                </c:pt>
                <c:pt idx="7">
                  <c:v>SHIRT + UNCLASSIFIED + Trousers</c:v>
                </c:pt>
                <c:pt idx="8">
                  <c:v>UNCLASSIFIED + Footwear - Sandals</c:v>
                </c:pt>
                <c:pt idx="9">
                  <c:v>Jackets</c:v>
                </c:pt>
              </c:strCache>
            </c:strRef>
          </c:cat>
          <c:val>
            <c:numRef>
              <c:f>'Second Visit Study'!$D$3:$D$12</c:f>
              <c:numCache>
                <c:formatCode>0.0%</c:formatCode>
                <c:ptCount val="10"/>
                <c:pt idx="0">
                  <c:v>8.0307204832919629E-2</c:v>
                </c:pt>
                <c:pt idx="1">
                  <c:v>5.0198542438408024E-2</c:v>
                </c:pt>
                <c:pt idx="2">
                  <c:v>3.4438495053238975E-2</c:v>
                </c:pt>
                <c:pt idx="3">
                  <c:v>2.4628658640477571E-2</c:v>
                </c:pt>
                <c:pt idx="4">
                  <c:v>2.4415230510263095E-2</c:v>
                </c:pt>
                <c:pt idx="5">
                  <c:v>2.2157300375610183E-2</c:v>
                </c:pt>
                <c:pt idx="6">
                  <c:v>1.3097204345996838E-2</c:v>
                </c:pt>
                <c:pt idx="7">
                  <c:v>1.1883134899764843E-2</c:v>
                </c:pt>
                <c:pt idx="8">
                  <c:v>1.0567545965756164E-2</c:v>
                </c:pt>
                <c:pt idx="9">
                  <c:v>7.9304233449346614E-3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1-47DE-985D-CFE1A1015E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6859568"/>
        <c:axId val="366878704"/>
      </c:barChart>
      <c:catAx>
        <c:axId val="36685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78704"/>
        <c:crosses val="autoZero"/>
        <c:auto val="0"/>
        <c:lblAlgn val="ctr"/>
        <c:lblOffset val="100"/>
        <c:noMultiLvlLbl val="0"/>
      </c:catAx>
      <c:valAx>
        <c:axId val="36687870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2"/>
              </a:solidFill>
            </a:ln>
          </c:spPr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C7-421D-BEAF-16EC08DEA001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5B-4C1C-B8A3-943DE15CEAB6}"/>
              </c:ext>
            </c:extLst>
          </c:dPt>
          <c:dPt>
            <c:idx val="2"/>
            <c:bubble3D val="0"/>
            <c:spPr>
              <a:solidFill>
                <a:sysClr val="window" lastClr="FFFFFF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5B-4C1C-B8A3-943DE15CEAB6}"/>
              </c:ext>
            </c:extLst>
          </c:dPt>
          <c:dPt>
            <c:idx val="3"/>
            <c:bubble3D val="0"/>
            <c:spPr>
              <a:solidFill>
                <a:sysClr val="window" lastClr="FFFFFF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D5B-4C1C-B8A3-943DE15CEAB6}"/>
              </c:ext>
            </c:extLst>
          </c:dPt>
          <c:dPt>
            <c:idx val="4"/>
            <c:bubble3D val="0"/>
            <c:spPr>
              <a:solidFill>
                <a:sysClr val="window" lastClr="FFFFFF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D5B-4C1C-B8A3-943DE15CEAB6}"/>
              </c:ext>
            </c:extLst>
          </c:dPt>
          <c:dPt>
            <c:idx val="5"/>
            <c:bubble3D val="0"/>
            <c:spPr>
              <a:solidFill>
                <a:sysClr val="window" lastClr="FFFFFF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D5B-4C1C-B8A3-943DE15CEAB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CC7-421D-BEAF-16EC08DEA0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'Category wise Sales'!$A$3:$A$9</c:f>
              <c:strCache>
                <c:ptCount val="7"/>
                <c:pt idx="1">
                  <c:v>FORMAL</c:v>
                </c:pt>
                <c:pt idx="2">
                  <c:v>FORMAL-NOS</c:v>
                </c:pt>
                <c:pt idx="3">
                  <c:v>AFI</c:v>
                </c:pt>
                <c:pt idx="4">
                  <c:v>CASUALE</c:v>
                </c:pt>
                <c:pt idx="5">
                  <c:v>URBAN</c:v>
                </c:pt>
                <c:pt idx="6">
                  <c:v>CASUALE-NOS</c:v>
                </c:pt>
              </c:strCache>
            </c:strRef>
          </c:cat>
          <c:val>
            <c:numRef>
              <c:f>'Category wise Sales'!$D$3:$D$9</c:f>
              <c:numCache>
                <c:formatCode>0.00%</c:formatCode>
                <c:ptCount val="7"/>
                <c:pt idx="1">
                  <c:v>0.45994905902403643</c:v>
                </c:pt>
                <c:pt idx="2">
                  <c:v>0.24995809163005861</c:v>
                </c:pt>
                <c:pt idx="3">
                  <c:v>0.14035992277742862</c:v>
                </c:pt>
                <c:pt idx="4">
                  <c:v>0.10604871325117979</c:v>
                </c:pt>
                <c:pt idx="5">
                  <c:v>2.6029801361474696E-2</c:v>
                </c:pt>
                <c:pt idx="6">
                  <c:v>1.6807563550451401E-2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B-4C1C-B8A3-943DE15CEAB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Top 5 Formal Categories and % Contribution </a:t>
            </a:r>
            <a:endParaRPr lang="en-IN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'Category wise Sales'!$B$18:$B$22</c:f>
              <c:strCache>
                <c:ptCount val="5"/>
                <c:pt idx="0">
                  <c:v>Jackets</c:v>
                </c:pt>
                <c:pt idx="1">
                  <c:v>SHIRT</c:v>
                </c:pt>
                <c:pt idx="2">
                  <c:v>Trousers</c:v>
                </c:pt>
                <c:pt idx="3">
                  <c:v>Suits</c:v>
                </c:pt>
                <c:pt idx="4">
                  <c:v>Waist Coat</c:v>
                </c:pt>
              </c:strCache>
            </c:strRef>
          </c:cat>
          <c:val>
            <c:numRef>
              <c:f>'Category wise Sales'!$E$18:$E$22</c:f>
              <c:numCache>
                <c:formatCode>0.0%</c:formatCode>
                <c:ptCount val="5"/>
                <c:pt idx="0">
                  <c:v>0.4650900892377488</c:v>
                </c:pt>
                <c:pt idx="1">
                  <c:v>0.31831235755560222</c:v>
                </c:pt>
                <c:pt idx="2">
                  <c:v>0.1951455267075031</c:v>
                </c:pt>
                <c:pt idx="3">
                  <c:v>1.71257636755449E-2</c:v>
                </c:pt>
                <c:pt idx="4">
                  <c:v>4.3262628236008542E-3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8-4285-9CAC-DEA68761CF7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Top 5 Casuale Categories &amp; % Contribution 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'Category wise Sales'!$B$35:$B$52</c:f>
              <c:strCache>
                <c:ptCount val="5"/>
                <c:pt idx="0">
                  <c:v>Khakis</c:v>
                </c:pt>
                <c:pt idx="1">
                  <c:v>SHIRT</c:v>
                </c:pt>
                <c:pt idx="2">
                  <c:v>Sweat-Shirt</c:v>
                </c:pt>
                <c:pt idx="3">
                  <c:v>Jackets</c:v>
                </c:pt>
                <c:pt idx="4">
                  <c:v>T Shirt</c:v>
                </c:pt>
              </c:strCache>
            </c:strRef>
          </c:cat>
          <c:val>
            <c:numRef>
              <c:f>'Category wise Sales'!$E$35:$E$52</c:f>
              <c:numCache>
                <c:formatCode>0.0%</c:formatCode>
                <c:ptCount val="5"/>
                <c:pt idx="0">
                  <c:v>0.20123209274142945</c:v>
                </c:pt>
                <c:pt idx="1">
                  <c:v>5.8916205034877739E-2</c:v>
                </c:pt>
                <c:pt idx="2">
                  <c:v>2.8051408914736529E-2</c:v>
                </c:pt>
                <c:pt idx="3">
                  <c:v>3.0673426845943975E-2</c:v>
                </c:pt>
                <c:pt idx="4">
                  <c:v>4.3611044859299805E-3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3-4BCB-AC9E-C55FC3D402C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0</xdr:row>
      <xdr:rowOff>125730</xdr:rowOff>
    </xdr:from>
    <xdr:to>
      <xdr:col>11</xdr:col>
      <xdr:colOff>7620</xdr:colOff>
      <xdr:row>15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358140</xdr:colOff>
      <xdr:row>17</xdr:row>
      <xdr:rowOff>11430</xdr:rowOff>
    </xdr:from>
    <xdr:to>
      <xdr:col>11</xdr:col>
      <xdr:colOff>53340</xdr:colOff>
      <xdr:row>32</xdr:row>
      <xdr:rowOff>11430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358140</xdr:colOff>
      <xdr:row>33</xdr:row>
      <xdr:rowOff>49530</xdr:rowOff>
    </xdr:from>
    <xdr:to>
      <xdr:col>11</xdr:col>
      <xdr:colOff>53340</xdr:colOff>
      <xdr:row>48</xdr:row>
      <xdr:rowOff>49530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358140</xdr:colOff>
      <xdr:row>49</xdr:row>
      <xdr:rowOff>110490</xdr:rowOff>
    </xdr:from>
    <xdr:to>
      <xdr:col>11</xdr:col>
      <xdr:colOff>53340</xdr:colOff>
      <xdr:row>64</xdr:row>
      <xdr:rowOff>110490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14</xdr:row>
      <xdr:rowOff>87630</xdr:rowOff>
    </xdr:from>
    <xdr:to>
      <xdr:col>10</xdr:col>
      <xdr:colOff>518160</xdr:colOff>
      <xdr:row>29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251791</xdr:colOff>
      <xdr:row>3</xdr:row>
      <xdr:rowOff>72887</xdr:rowOff>
    </xdr:from>
    <xdr:to>
      <xdr:col>20</xdr:col>
      <xdr:colOff>367552</xdr:colOff>
      <xdr:row>25</xdr:row>
      <xdr:rowOff>53788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2</xdr:row>
      <xdr:rowOff>30480</xdr:rowOff>
    </xdr:from>
    <xdr:to>
      <xdr:col>14</xdr:col>
      <xdr:colOff>220980</xdr:colOff>
      <xdr:row>12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15</xdr:row>
      <xdr:rowOff>66261</xdr:rowOff>
    </xdr:from>
    <xdr:to>
      <xdr:col>12</xdr:col>
      <xdr:colOff>66261</xdr:colOff>
      <xdr:row>27</xdr:row>
      <xdr:rowOff>62947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298175</xdr:colOff>
      <xdr:row>27</xdr:row>
      <xdr:rowOff>178903</xdr:rowOff>
    </xdr:from>
    <xdr:to>
      <xdr:col>12</xdr:col>
      <xdr:colOff>72887</xdr:colOff>
      <xdr:row>73</xdr:row>
      <xdr:rowOff>33130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"/>
  <sheetViews>
    <sheetView zoomScaleNormal="100" workbookViewId="0">
      <selection activeCell="C9" sqref="C9"/>
    </sheetView>
  </sheetViews>
  <sheetFormatPr defaultRowHeight="15.6" x14ac:dyDescent="0.3"/>
  <cols>
    <col min="1" max="1" width="22.88671875" style="2" customWidth="1"/>
    <col min="2" max="4" width="18.88671875" style="2" customWidth="1"/>
    <col min="5" max="16384" width="8.88671875" style="2"/>
  </cols>
  <sheetData>
    <row r="2" spans="1:4" x14ac:dyDescent="0.3">
      <c r="A2" s="3"/>
      <c r="B2" s="4">
        <v>2021</v>
      </c>
      <c r="C2" s="5" t="s">
        <v>4</v>
      </c>
      <c r="D2" s="5">
        <v>2022</v>
      </c>
    </row>
    <row r="3" spans="1:4" ht="38.4" x14ac:dyDescent="0.3">
      <c r="A3" s="6" t="s">
        <v>0</v>
      </c>
      <c r="B3" s="7">
        <v>50829</v>
      </c>
      <c r="C3" s="8">
        <f t="shared" ref="C3:C12" si="0">(D3-B3)/B3</f>
        <v>1.7994648724153535</v>
      </c>
      <c r="D3" s="7">
        <v>142294</v>
      </c>
    </row>
    <row r="4" spans="1:4" ht="19.2" x14ac:dyDescent="0.3">
      <c r="A4" s="6" t="s">
        <v>1</v>
      </c>
      <c r="B4" s="9">
        <v>2.4596482290800799</v>
      </c>
      <c r="C4" s="8">
        <f t="shared" si="0"/>
        <v>5.1475065976728386E-2</v>
      </c>
      <c r="D4" s="9">
        <v>2.5862587839515201</v>
      </c>
    </row>
    <row r="5" spans="1:4" ht="19.2" x14ac:dyDescent="0.3">
      <c r="A5" s="6" t="s">
        <v>2</v>
      </c>
      <c r="B5" s="7">
        <v>6949.2020537844801</v>
      </c>
      <c r="C5" s="8">
        <f t="shared" si="0"/>
        <v>5.6355185276055555E-2</v>
      </c>
      <c r="D5" s="7">
        <v>7340.8256230462503</v>
      </c>
    </row>
    <row r="6" spans="1:4" ht="19.2" x14ac:dyDescent="0.3">
      <c r="A6" s="6" t="s">
        <v>3</v>
      </c>
      <c r="B6" s="7">
        <v>518368778</v>
      </c>
      <c r="C6" s="8">
        <f>(D6-B6)/B6</f>
        <v>1.7951338901819429</v>
      </c>
      <c r="D6" s="7">
        <v>1448910139</v>
      </c>
    </row>
    <row r="7" spans="1:4" x14ac:dyDescent="0.3">
      <c r="A7" s="3"/>
      <c r="B7" s="10"/>
      <c r="C7" s="8"/>
      <c r="D7" s="3"/>
    </row>
    <row r="8" spans="1:4" x14ac:dyDescent="0.3">
      <c r="B8" s="13">
        <f>B9/B6</f>
        <v>0.95007871596772753</v>
      </c>
      <c r="C8" s="8"/>
      <c r="D8" s="13">
        <f>D9/D6</f>
        <v>0.94650257395983339</v>
      </c>
    </row>
    <row r="9" spans="1:4" ht="19.2" x14ac:dyDescent="0.3">
      <c r="A9" s="6" t="s">
        <v>5</v>
      </c>
      <c r="B9" s="7">
        <v>492491143</v>
      </c>
      <c r="C9" s="8">
        <f t="shared" si="0"/>
        <v>1.7846128717080298</v>
      </c>
      <c r="D9" s="7">
        <v>1371397176</v>
      </c>
    </row>
    <row r="10" spans="1:4" ht="19.2" x14ac:dyDescent="0.3">
      <c r="A10" s="6" t="s">
        <v>6</v>
      </c>
      <c r="B10" s="7">
        <v>7537.8336521278297</v>
      </c>
      <c r="C10" s="8">
        <f t="shared" si="0"/>
        <v>-9.3470630407996094E-3</v>
      </c>
      <c r="D10" s="7">
        <v>7467.3770457903302</v>
      </c>
    </row>
    <row r="11" spans="1:4" ht="19.2" x14ac:dyDescent="0.3">
      <c r="A11" s="6" t="s">
        <v>7</v>
      </c>
      <c r="B11" s="7">
        <v>49901</v>
      </c>
      <c r="C11" s="8">
        <f t="shared" si="0"/>
        <v>1.8262760265325344</v>
      </c>
      <c r="D11" s="7">
        <v>141034</v>
      </c>
    </row>
    <row r="12" spans="1:4" ht="19.2" x14ac:dyDescent="0.3">
      <c r="A12" s="6" t="s">
        <v>8</v>
      </c>
      <c r="B12" s="7">
        <v>5771</v>
      </c>
      <c r="C12" s="8">
        <f t="shared" si="0"/>
        <v>2.4202044706290069</v>
      </c>
      <c r="D12" s="7">
        <v>19738</v>
      </c>
    </row>
    <row r="13" spans="1:4" x14ac:dyDescent="0.3">
      <c r="B13" s="3"/>
      <c r="D13" s="3"/>
    </row>
    <row r="14" spans="1:4" x14ac:dyDescent="0.3">
      <c r="B14" s="3"/>
      <c r="D14" s="3"/>
    </row>
    <row r="15" spans="1:4" x14ac:dyDescent="0.3">
      <c r="B15" s="3"/>
      <c r="D15" s="3"/>
    </row>
    <row r="16" spans="1:4" x14ac:dyDescent="0.3">
      <c r="B16" s="10"/>
      <c r="D16" s="10"/>
    </row>
    <row r="21" spans="1:4" x14ac:dyDescent="0.3">
      <c r="A21" s="20"/>
      <c r="B21" s="20"/>
      <c r="C21" s="20"/>
      <c r="D21" s="20"/>
    </row>
    <row r="22" spans="1:4" ht="19.2" x14ac:dyDescent="0.3">
      <c r="A22" s="6" t="s">
        <v>5</v>
      </c>
      <c r="B22" s="11">
        <v>492491143</v>
      </c>
      <c r="C22" s="6" t="s">
        <v>5</v>
      </c>
      <c r="D22" s="11">
        <v>1371397176</v>
      </c>
    </row>
    <row r="23" spans="1:4" ht="19.2" x14ac:dyDescent="0.3">
      <c r="A23" s="6" t="s">
        <v>6</v>
      </c>
      <c r="B23" s="11">
        <v>7537.8336521278297</v>
      </c>
      <c r="C23" s="6" t="s">
        <v>6</v>
      </c>
      <c r="D23" s="11">
        <v>7467.3770457903302</v>
      </c>
    </row>
    <row r="24" spans="1:4" ht="19.2" x14ac:dyDescent="0.3">
      <c r="A24" s="6" t="s">
        <v>7</v>
      </c>
      <c r="B24" s="11">
        <v>49901</v>
      </c>
      <c r="C24" s="6" t="s">
        <v>7</v>
      </c>
      <c r="D24" s="11">
        <v>141034</v>
      </c>
    </row>
    <row r="25" spans="1:4" ht="19.2" x14ac:dyDescent="0.3">
      <c r="A25" s="6" t="s">
        <v>8</v>
      </c>
      <c r="B25" s="11">
        <v>5771</v>
      </c>
      <c r="C25" s="6" t="s">
        <v>8</v>
      </c>
      <c r="D25" s="11">
        <v>19738</v>
      </c>
    </row>
    <row r="26" spans="1:4" ht="19.2" x14ac:dyDescent="0.3">
      <c r="A26" s="12"/>
      <c r="B26" s="7"/>
      <c r="C26" s="12"/>
      <c r="D26" s="7"/>
    </row>
    <row r="27" spans="1:4" ht="19.2" x14ac:dyDescent="0.3">
      <c r="A27" s="11"/>
      <c r="B27" s="3"/>
      <c r="D27" s="3"/>
    </row>
    <row r="28" spans="1:4" ht="19.2" x14ac:dyDescent="0.3">
      <c r="A28" s="11"/>
    </row>
    <row r="29" spans="1:4" ht="19.2" x14ac:dyDescent="0.3">
      <c r="A29" s="11"/>
    </row>
    <row r="30" spans="1:4" ht="19.2" x14ac:dyDescent="0.3">
      <c r="A30" s="11"/>
    </row>
  </sheetData>
  <mergeCells count="2">
    <mergeCell ref="A21:B21"/>
    <mergeCell ref="C21:D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C59"/>
  <sheetViews>
    <sheetView topLeftCell="A22" workbookViewId="0">
      <selection activeCell="B42" sqref="B42:C42"/>
    </sheetView>
  </sheetViews>
  <sheetFormatPr defaultRowHeight="14.4" x14ac:dyDescent="0.3"/>
  <cols>
    <col min="1" max="1" width="20.77734375" customWidth="1"/>
    <col min="2" max="3" width="13.109375" customWidth="1"/>
  </cols>
  <sheetData>
    <row r="7" spans="1:3" x14ac:dyDescent="0.3">
      <c r="B7" t="s">
        <v>12</v>
      </c>
      <c r="C7" t="s">
        <v>13</v>
      </c>
    </row>
    <row r="8" spans="1:3" x14ac:dyDescent="0.3">
      <c r="A8" t="s">
        <v>9</v>
      </c>
      <c r="B8" s="1">
        <v>6638</v>
      </c>
      <c r="C8" s="1">
        <v>3075</v>
      </c>
    </row>
    <row r="9" spans="1:3" x14ac:dyDescent="0.3">
      <c r="A9" t="s">
        <v>11</v>
      </c>
      <c r="B9" s="1">
        <v>5972</v>
      </c>
      <c r="C9" s="1">
        <v>361</v>
      </c>
    </row>
    <row r="10" spans="1:3" x14ac:dyDescent="0.3">
      <c r="A10" t="s">
        <v>10</v>
      </c>
      <c r="B10" s="1">
        <v>5614</v>
      </c>
      <c r="C10" s="1">
        <v>3035</v>
      </c>
    </row>
    <row r="20" spans="1:3" x14ac:dyDescent="0.3">
      <c r="A20" s="14" t="s">
        <v>18</v>
      </c>
    </row>
    <row r="21" spans="1:3" x14ac:dyDescent="0.3">
      <c r="B21" t="s">
        <v>12</v>
      </c>
      <c r="C21" t="s">
        <v>13</v>
      </c>
    </row>
    <row r="22" spans="1:3" x14ac:dyDescent="0.3">
      <c r="A22" t="s">
        <v>16</v>
      </c>
      <c r="B22" s="1">
        <v>9659</v>
      </c>
      <c r="C22" s="1">
        <v>1855</v>
      </c>
    </row>
    <row r="23" spans="1:3" x14ac:dyDescent="0.3">
      <c r="A23" t="s">
        <v>17</v>
      </c>
      <c r="B23" s="1">
        <v>13714</v>
      </c>
      <c r="C23" s="1">
        <v>3734</v>
      </c>
    </row>
    <row r="24" spans="1:3" x14ac:dyDescent="0.3">
      <c r="A24" t="s">
        <v>15</v>
      </c>
      <c r="B24" s="1">
        <v>15276</v>
      </c>
      <c r="C24" s="1">
        <v>5312</v>
      </c>
    </row>
    <row r="25" spans="1:3" x14ac:dyDescent="0.3">
      <c r="A25" t="s">
        <v>14</v>
      </c>
      <c r="B25" s="1">
        <v>28551</v>
      </c>
      <c r="C25" s="1">
        <v>11854</v>
      </c>
    </row>
    <row r="41" spans="1:3" x14ac:dyDescent="0.3">
      <c r="A41" s="14" t="s">
        <v>19</v>
      </c>
    </row>
    <row r="42" spans="1:3" x14ac:dyDescent="0.3">
      <c r="B42" t="s">
        <v>12</v>
      </c>
      <c r="C42" t="s">
        <v>13</v>
      </c>
    </row>
    <row r="43" spans="1:3" x14ac:dyDescent="0.3">
      <c r="A43" t="s">
        <v>21</v>
      </c>
      <c r="B43" s="1">
        <v>360</v>
      </c>
      <c r="C43" s="1">
        <v>95</v>
      </c>
    </row>
    <row r="44" spans="1:3" x14ac:dyDescent="0.3">
      <c r="A44" t="s">
        <v>22</v>
      </c>
      <c r="B44" s="1">
        <v>1058</v>
      </c>
      <c r="C44" s="1">
        <v>262</v>
      </c>
    </row>
    <row r="45" spans="1:3" x14ac:dyDescent="0.3">
      <c r="A45" t="s">
        <v>23</v>
      </c>
      <c r="B45" s="1">
        <v>18320</v>
      </c>
      <c r="C45" s="1">
        <v>5414</v>
      </c>
    </row>
    <row r="55" spans="1:3" x14ac:dyDescent="0.3">
      <c r="A55" s="14" t="s">
        <v>20</v>
      </c>
    </row>
    <row r="56" spans="1:3" x14ac:dyDescent="0.3">
      <c r="B56" t="s">
        <v>12</v>
      </c>
      <c r="C56" t="s">
        <v>13</v>
      </c>
    </row>
    <row r="57" spans="1:3" x14ac:dyDescent="0.3">
      <c r="A57" t="s">
        <v>9</v>
      </c>
      <c r="B57" s="16">
        <v>0.21099999999999999</v>
      </c>
      <c r="C57" s="16">
        <v>0.19040000000000001</v>
      </c>
    </row>
    <row r="58" spans="1:3" x14ac:dyDescent="0.3">
      <c r="A58" t="s">
        <v>11</v>
      </c>
      <c r="B58" s="16">
        <v>0.21659999999999999</v>
      </c>
      <c r="C58" s="16">
        <v>0.18010000000000001</v>
      </c>
    </row>
    <row r="59" spans="1:3" x14ac:dyDescent="0.3">
      <c r="A59" t="s">
        <v>10</v>
      </c>
      <c r="B59" s="16">
        <v>0.21010000000000001</v>
      </c>
      <c r="C59" s="16">
        <v>0.1704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4" sqref="D4"/>
    </sheetView>
  </sheetViews>
  <sheetFormatPr defaultRowHeight="14.4" x14ac:dyDescent="0.3"/>
  <cols>
    <col min="2" max="3" width="9.88671875" bestFit="1" customWidth="1"/>
  </cols>
  <sheetData>
    <row r="1" spans="1:6" x14ac:dyDescent="0.3">
      <c r="B1" t="s">
        <v>12</v>
      </c>
      <c r="C1" t="s">
        <v>13</v>
      </c>
    </row>
    <row r="2" spans="1:6" x14ac:dyDescent="0.3">
      <c r="A2" t="s">
        <v>24</v>
      </c>
      <c r="B2" s="1">
        <v>20597</v>
      </c>
      <c r="C2" s="1">
        <v>6867</v>
      </c>
      <c r="D2" s="15">
        <f>(B2-C2)/C2</f>
        <v>1.99941750400466</v>
      </c>
    </row>
    <row r="3" spans="1:6" x14ac:dyDescent="0.3">
      <c r="A3" t="s">
        <v>26</v>
      </c>
      <c r="B3" s="1">
        <v>38850</v>
      </c>
      <c r="C3" s="1">
        <v>13721</v>
      </c>
      <c r="D3" s="15">
        <f>(B3-C3)/C3</f>
        <v>1.8314262808833175</v>
      </c>
      <c r="F3" s="15"/>
    </row>
    <row r="4" spans="1:6" x14ac:dyDescent="0.3">
      <c r="A4" t="s">
        <v>25</v>
      </c>
      <c r="B4" s="1">
        <v>8349</v>
      </c>
      <c r="C4" s="1">
        <v>2598</v>
      </c>
      <c r="D4" s="15">
        <f>(B4-C4)/C4</f>
        <v>2.2136258660508084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4"/>
  <sheetViews>
    <sheetView topLeftCell="C1" zoomScale="85" zoomScaleNormal="85" workbookViewId="0">
      <selection activeCell="W26" sqref="W26"/>
    </sheetView>
  </sheetViews>
  <sheetFormatPr defaultRowHeight="14.4" x14ac:dyDescent="0.3"/>
  <cols>
    <col min="1" max="3" width="39" customWidth="1"/>
  </cols>
  <sheetData>
    <row r="1" spans="1:4" ht="20.399999999999999" customHeight="1" x14ac:dyDescent="0.3">
      <c r="A1" t="s">
        <v>27</v>
      </c>
      <c r="B1" t="s">
        <v>28</v>
      </c>
      <c r="C1" t="s">
        <v>29</v>
      </c>
    </row>
    <row r="2" spans="1:4" hidden="1" x14ac:dyDescent="0.3">
      <c r="A2" t="s">
        <v>30</v>
      </c>
      <c r="B2" s="1">
        <v>43805</v>
      </c>
      <c r="C2" s="1">
        <v>123988685.3185</v>
      </c>
      <c r="D2" s="18">
        <f>C2/C$352</f>
        <v>0.56724955370635299</v>
      </c>
    </row>
    <row r="3" spans="1:4" x14ac:dyDescent="0.3">
      <c r="A3" t="s">
        <v>31</v>
      </c>
      <c r="B3" s="1">
        <v>6788</v>
      </c>
      <c r="C3" s="1">
        <v>17553446.5981999</v>
      </c>
      <c r="D3" s="18">
        <f t="shared" ref="D3:D66" si="0">C3/C$352</f>
        <v>8.0307204832919629E-2</v>
      </c>
    </row>
    <row r="4" spans="1:4" x14ac:dyDescent="0.3">
      <c r="A4" t="s">
        <v>32</v>
      </c>
      <c r="B4" s="1">
        <v>4675</v>
      </c>
      <c r="C4" s="1">
        <v>10972333.501499999</v>
      </c>
      <c r="D4" s="18">
        <f t="shared" si="0"/>
        <v>5.0198542438408024E-2</v>
      </c>
    </row>
    <row r="5" spans="1:4" x14ac:dyDescent="0.3">
      <c r="A5" t="s">
        <v>33</v>
      </c>
      <c r="B5" s="1">
        <v>2815</v>
      </c>
      <c r="C5" s="1">
        <v>7527522.40719999</v>
      </c>
      <c r="D5" s="18">
        <f t="shared" si="0"/>
        <v>3.4438495053238975E-2</v>
      </c>
    </row>
    <row r="6" spans="1:4" x14ac:dyDescent="0.3">
      <c r="A6" t="s">
        <v>34</v>
      </c>
      <c r="B6" s="1">
        <v>2341</v>
      </c>
      <c r="C6" s="1">
        <v>5383300.8524000002</v>
      </c>
      <c r="D6" s="18">
        <f t="shared" si="0"/>
        <v>2.4628658640477571E-2</v>
      </c>
    </row>
    <row r="7" spans="1:4" x14ac:dyDescent="0.3">
      <c r="A7" t="s">
        <v>37</v>
      </c>
      <c r="B7" s="1">
        <v>1079</v>
      </c>
      <c r="C7" s="1">
        <v>5336650.0033999896</v>
      </c>
      <c r="D7" s="18">
        <f t="shared" si="0"/>
        <v>2.4415230510263095E-2</v>
      </c>
    </row>
    <row r="8" spans="1:4" x14ac:dyDescent="0.3">
      <c r="A8" t="s">
        <v>38</v>
      </c>
      <c r="B8" s="1">
        <v>1019</v>
      </c>
      <c r="C8" s="1">
        <v>4843114.5089999996</v>
      </c>
      <c r="D8" s="18">
        <f t="shared" si="0"/>
        <v>2.2157300375610183E-2</v>
      </c>
    </row>
    <row r="9" spans="1:4" x14ac:dyDescent="0.3">
      <c r="A9" t="s">
        <v>35</v>
      </c>
      <c r="B9" s="1">
        <v>1490</v>
      </c>
      <c r="C9" s="1">
        <v>2862770.2526999898</v>
      </c>
      <c r="D9" s="18">
        <f t="shared" si="0"/>
        <v>1.3097204345996838E-2</v>
      </c>
    </row>
    <row r="10" spans="1:4" x14ac:dyDescent="0.3">
      <c r="A10" t="s">
        <v>36</v>
      </c>
      <c r="B10" s="1">
        <v>1145</v>
      </c>
      <c r="C10" s="1">
        <v>2597400.4986999901</v>
      </c>
      <c r="D10" s="18">
        <f t="shared" si="0"/>
        <v>1.1883134899764843E-2</v>
      </c>
    </row>
    <row r="11" spans="1:4" x14ac:dyDescent="0.3">
      <c r="A11" t="s">
        <v>41</v>
      </c>
      <c r="B11" s="1">
        <v>627</v>
      </c>
      <c r="C11" s="1">
        <v>2309840.7442999999</v>
      </c>
      <c r="D11" s="18">
        <f t="shared" si="0"/>
        <v>1.0567545965756164E-2</v>
      </c>
    </row>
    <row r="12" spans="1:4" x14ac:dyDescent="0.3">
      <c r="A12" t="s">
        <v>61</v>
      </c>
      <c r="B12" s="1">
        <v>186</v>
      </c>
      <c r="C12" s="1">
        <v>1733421.8389999899</v>
      </c>
      <c r="D12" s="18">
        <f t="shared" si="0"/>
        <v>7.9304233449346614E-3</v>
      </c>
    </row>
    <row r="13" spans="1:4" x14ac:dyDescent="0.3">
      <c r="A13" t="s">
        <v>59</v>
      </c>
      <c r="B13" s="1">
        <v>192</v>
      </c>
      <c r="C13" s="1">
        <v>1723751.23</v>
      </c>
      <c r="D13" s="18">
        <f t="shared" si="0"/>
        <v>7.8861802059319256E-3</v>
      </c>
    </row>
    <row r="14" spans="1:4" x14ac:dyDescent="0.3">
      <c r="A14" t="s">
        <v>42</v>
      </c>
      <c r="B14" s="1">
        <v>532</v>
      </c>
      <c r="C14" s="1">
        <v>1497883.1003999901</v>
      </c>
      <c r="D14" s="18">
        <f t="shared" si="0"/>
        <v>6.8528311113514595E-3</v>
      </c>
    </row>
    <row r="15" spans="1:4" x14ac:dyDescent="0.3">
      <c r="A15" t="s">
        <v>39</v>
      </c>
      <c r="B15" s="1">
        <v>718</v>
      </c>
      <c r="C15" s="1">
        <v>1421019.52</v>
      </c>
      <c r="D15" s="18">
        <f t="shared" si="0"/>
        <v>6.5011794137294892E-3</v>
      </c>
    </row>
    <row r="16" spans="1:4" x14ac:dyDescent="0.3">
      <c r="A16" t="s">
        <v>40</v>
      </c>
      <c r="B16" s="1">
        <v>689</v>
      </c>
      <c r="C16" s="1">
        <v>1327907.99739999</v>
      </c>
      <c r="D16" s="18">
        <f t="shared" si="0"/>
        <v>6.0751932077777277E-3</v>
      </c>
    </row>
    <row r="17" spans="1:4" x14ac:dyDescent="0.3">
      <c r="A17" t="s">
        <v>43</v>
      </c>
      <c r="B17" s="1">
        <v>512</v>
      </c>
      <c r="C17" s="1">
        <v>1130952.9983000001</v>
      </c>
      <c r="D17" s="18">
        <f t="shared" si="0"/>
        <v>5.1741219926687582E-3</v>
      </c>
    </row>
    <row r="18" spans="1:4" x14ac:dyDescent="0.3">
      <c r="A18" t="s">
        <v>44</v>
      </c>
      <c r="B18" s="1">
        <v>502</v>
      </c>
      <c r="C18" s="1">
        <v>1068204.4452</v>
      </c>
      <c r="D18" s="18">
        <f t="shared" si="0"/>
        <v>4.8870466950296154E-3</v>
      </c>
    </row>
    <row r="19" spans="1:4" x14ac:dyDescent="0.3">
      <c r="A19" t="s">
        <v>50</v>
      </c>
      <c r="B19" s="1">
        <v>252</v>
      </c>
      <c r="C19" s="1">
        <v>907013.25179999997</v>
      </c>
      <c r="D19" s="18">
        <f t="shared" si="0"/>
        <v>4.1495952712753735E-3</v>
      </c>
    </row>
    <row r="20" spans="1:4" x14ac:dyDescent="0.3">
      <c r="A20" t="s">
        <v>46</v>
      </c>
      <c r="B20" s="1">
        <v>396</v>
      </c>
      <c r="C20" s="1">
        <v>857921.1507</v>
      </c>
      <c r="D20" s="18">
        <f t="shared" si="0"/>
        <v>3.9249983867455634E-3</v>
      </c>
    </row>
    <row r="21" spans="1:4" x14ac:dyDescent="0.3">
      <c r="A21" t="s">
        <v>54</v>
      </c>
      <c r="B21" s="1">
        <v>209</v>
      </c>
      <c r="C21" s="1">
        <v>803543.50139999995</v>
      </c>
      <c r="D21" s="18">
        <f t="shared" si="0"/>
        <v>3.6762200629994108E-3</v>
      </c>
    </row>
    <row r="22" spans="1:4" x14ac:dyDescent="0.3">
      <c r="A22" t="s">
        <v>60</v>
      </c>
      <c r="B22" s="1">
        <v>187</v>
      </c>
      <c r="C22" s="1">
        <v>730087.00219999906</v>
      </c>
      <c r="D22" s="18">
        <f t="shared" si="0"/>
        <v>3.3401557980949552E-3</v>
      </c>
    </row>
    <row r="23" spans="1:4" x14ac:dyDescent="0.3">
      <c r="A23" t="s">
        <v>45</v>
      </c>
      <c r="B23" s="1">
        <v>443</v>
      </c>
      <c r="C23" s="1">
        <v>707445.99939999997</v>
      </c>
      <c r="D23" s="18">
        <f t="shared" si="0"/>
        <v>3.2365729695427157E-3</v>
      </c>
    </row>
    <row r="24" spans="1:4" x14ac:dyDescent="0.3">
      <c r="A24" t="s">
        <v>47</v>
      </c>
      <c r="B24" s="1">
        <v>341</v>
      </c>
      <c r="C24" s="1">
        <v>706990.49860000005</v>
      </c>
      <c r="D24" s="18">
        <f t="shared" si="0"/>
        <v>3.2344890485393667E-3</v>
      </c>
    </row>
    <row r="25" spans="1:4" x14ac:dyDescent="0.3">
      <c r="A25" t="s">
        <v>62</v>
      </c>
      <c r="B25" s="1">
        <v>174</v>
      </c>
      <c r="C25" s="1">
        <v>663978.00089999998</v>
      </c>
      <c r="D25" s="18">
        <f t="shared" si="0"/>
        <v>3.0377064142091026E-3</v>
      </c>
    </row>
    <row r="26" spans="1:4" x14ac:dyDescent="0.3">
      <c r="A26" t="s">
        <v>48</v>
      </c>
      <c r="B26" s="1">
        <v>333</v>
      </c>
      <c r="C26" s="1">
        <v>647001.49849999999</v>
      </c>
      <c r="D26" s="18">
        <f t="shared" si="0"/>
        <v>2.9600387352176068E-3</v>
      </c>
    </row>
    <row r="27" spans="1:4" x14ac:dyDescent="0.3">
      <c r="A27" t="s">
        <v>63</v>
      </c>
      <c r="B27" s="1">
        <v>170</v>
      </c>
      <c r="C27" s="1">
        <v>617800.99820000003</v>
      </c>
      <c r="D27" s="18">
        <f t="shared" si="0"/>
        <v>2.8264461358555931E-3</v>
      </c>
    </row>
    <row r="28" spans="1:4" x14ac:dyDescent="0.3">
      <c r="A28" t="s">
        <v>49</v>
      </c>
      <c r="B28" s="1">
        <v>255</v>
      </c>
      <c r="C28" s="1">
        <v>537633.02020000003</v>
      </c>
      <c r="D28" s="18">
        <f t="shared" si="0"/>
        <v>2.4596767840778504E-3</v>
      </c>
    </row>
    <row r="29" spans="1:4" x14ac:dyDescent="0.3">
      <c r="A29" t="s">
        <v>64</v>
      </c>
      <c r="B29" s="1">
        <v>146</v>
      </c>
      <c r="C29" s="1">
        <v>513496.74999999901</v>
      </c>
      <c r="D29" s="18">
        <f t="shared" si="0"/>
        <v>2.3492530912713936E-3</v>
      </c>
    </row>
    <row r="30" spans="1:4" x14ac:dyDescent="0.3">
      <c r="A30" t="s">
        <v>66</v>
      </c>
      <c r="B30" s="1">
        <v>138</v>
      </c>
      <c r="C30" s="1">
        <v>465154.00389999902</v>
      </c>
      <c r="D30" s="18">
        <f t="shared" si="0"/>
        <v>2.1280845138344899E-3</v>
      </c>
    </row>
    <row r="31" spans="1:4" x14ac:dyDescent="0.3">
      <c r="A31" t="s">
        <v>65</v>
      </c>
      <c r="B31" s="1">
        <v>144</v>
      </c>
      <c r="C31" s="1">
        <v>462308.00089999998</v>
      </c>
      <c r="D31" s="18">
        <f t="shared" si="0"/>
        <v>2.1150640198478866E-3</v>
      </c>
    </row>
    <row r="32" spans="1:4" x14ac:dyDescent="0.3">
      <c r="A32" t="s">
        <v>52</v>
      </c>
      <c r="B32" s="1">
        <v>232</v>
      </c>
      <c r="C32" s="1">
        <v>452980.24809999898</v>
      </c>
      <c r="D32" s="18">
        <f t="shared" si="0"/>
        <v>2.0723894516056964E-3</v>
      </c>
    </row>
    <row r="33" spans="1:4" x14ac:dyDescent="0.3">
      <c r="A33" t="s">
        <v>55</v>
      </c>
      <c r="B33" s="1">
        <v>206</v>
      </c>
      <c r="C33" s="1">
        <v>450174.50099999999</v>
      </c>
      <c r="D33" s="18">
        <f t="shared" si="0"/>
        <v>2.0595531287896348E-3</v>
      </c>
    </row>
    <row r="34" spans="1:4" x14ac:dyDescent="0.3">
      <c r="A34" t="s">
        <v>58</v>
      </c>
      <c r="B34" s="1">
        <v>196</v>
      </c>
      <c r="C34" s="1">
        <v>446528.6005</v>
      </c>
      <c r="D34" s="18">
        <f t="shared" si="0"/>
        <v>2.042873095235201E-3</v>
      </c>
    </row>
    <row r="35" spans="1:4" x14ac:dyDescent="0.3">
      <c r="A35" t="s">
        <v>68</v>
      </c>
      <c r="B35" s="1">
        <v>123</v>
      </c>
      <c r="C35" s="1">
        <v>408087.7501</v>
      </c>
      <c r="D35" s="18">
        <f t="shared" si="0"/>
        <v>1.8670057959128557E-3</v>
      </c>
    </row>
    <row r="36" spans="1:4" x14ac:dyDescent="0.3">
      <c r="A36" t="s">
        <v>53</v>
      </c>
      <c r="B36" s="1">
        <v>216</v>
      </c>
      <c r="C36" s="1">
        <v>405161.49809999898</v>
      </c>
      <c r="D36" s="18">
        <f t="shared" si="0"/>
        <v>1.853618161897954E-3</v>
      </c>
    </row>
    <row r="37" spans="1:4" x14ac:dyDescent="0.3">
      <c r="A37" t="s">
        <v>75</v>
      </c>
      <c r="B37" s="1">
        <v>85</v>
      </c>
      <c r="C37" s="1">
        <v>380935.89999999898</v>
      </c>
      <c r="D37" s="18">
        <f t="shared" si="0"/>
        <v>1.742785792999176E-3</v>
      </c>
    </row>
    <row r="38" spans="1:4" x14ac:dyDescent="0.3">
      <c r="A38" t="s">
        <v>56</v>
      </c>
      <c r="B38" s="1">
        <v>206</v>
      </c>
      <c r="C38" s="1">
        <v>368085.59960000002</v>
      </c>
      <c r="D38" s="18">
        <f t="shared" si="0"/>
        <v>1.6839955320316752E-3</v>
      </c>
    </row>
    <row r="39" spans="1:4" x14ac:dyDescent="0.3">
      <c r="A39" t="s">
        <v>86</v>
      </c>
      <c r="B39" s="1">
        <v>60</v>
      </c>
      <c r="C39" s="1">
        <v>352449</v>
      </c>
      <c r="D39" s="18">
        <f t="shared" si="0"/>
        <v>1.6124579225973931E-3</v>
      </c>
    </row>
    <row r="40" spans="1:4" x14ac:dyDescent="0.3">
      <c r="A40" t="s">
        <v>73</v>
      </c>
      <c r="B40" s="1">
        <v>94</v>
      </c>
      <c r="C40" s="1">
        <v>340380.750899999</v>
      </c>
      <c r="D40" s="18">
        <f t="shared" si="0"/>
        <v>1.5572455546429501E-3</v>
      </c>
    </row>
    <row r="41" spans="1:4" x14ac:dyDescent="0.3">
      <c r="A41" t="s">
        <v>57</v>
      </c>
      <c r="B41" s="1">
        <v>205</v>
      </c>
      <c r="C41" s="1">
        <v>278958.93979999999</v>
      </c>
      <c r="D41" s="18">
        <f t="shared" si="0"/>
        <v>1.2762401157610866E-3</v>
      </c>
    </row>
    <row r="42" spans="1:4" x14ac:dyDescent="0.3">
      <c r="A42" t="s">
        <v>67</v>
      </c>
      <c r="B42" s="1">
        <v>124</v>
      </c>
      <c r="C42" s="1">
        <v>273819.24989999901</v>
      </c>
      <c r="D42" s="18">
        <f t="shared" si="0"/>
        <v>1.2527259798181549E-3</v>
      </c>
    </row>
    <row r="43" spans="1:4" x14ac:dyDescent="0.3">
      <c r="A43" t="s">
        <v>70</v>
      </c>
      <c r="B43" s="1">
        <v>115</v>
      </c>
      <c r="C43" s="1">
        <v>246175.80049999899</v>
      </c>
      <c r="D43" s="18">
        <f t="shared" si="0"/>
        <v>1.1262569048797945E-3</v>
      </c>
    </row>
    <row r="44" spans="1:4" x14ac:dyDescent="0.3">
      <c r="A44" t="s">
        <v>69</v>
      </c>
      <c r="B44" s="1">
        <v>118</v>
      </c>
      <c r="C44" s="1">
        <v>243891.65009999901</v>
      </c>
      <c r="D44" s="18">
        <f t="shared" si="0"/>
        <v>1.1158068925123767E-3</v>
      </c>
    </row>
    <row r="45" spans="1:4" x14ac:dyDescent="0.3">
      <c r="A45" t="s">
        <v>72</v>
      </c>
      <c r="B45" s="1">
        <v>95</v>
      </c>
      <c r="C45" s="1">
        <v>225072.000299999</v>
      </c>
      <c r="D45" s="18">
        <f t="shared" si="0"/>
        <v>1.0297067945676571E-3</v>
      </c>
    </row>
    <row r="46" spans="1:4" x14ac:dyDescent="0.3">
      <c r="A46" t="s">
        <v>91</v>
      </c>
      <c r="B46" s="1">
        <v>55</v>
      </c>
      <c r="C46" s="1">
        <v>213586.9993</v>
      </c>
      <c r="D46" s="18">
        <f t="shared" si="0"/>
        <v>9.7716279287241243E-4</v>
      </c>
    </row>
    <row r="47" spans="1:4" x14ac:dyDescent="0.3">
      <c r="A47" t="s">
        <v>78</v>
      </c>
      <c r="B47" s="1">
        <v>76</v>
      </c>
      <c r="C47" s="1">
        <v>207840.67</v>
      </c>
      <c r="D47" s="18">
        <f t="shared" si="0"/>
        <v>9.5087327522407593E-4</v>
      </c>
    </row>
    <row r="48" spans="1:4" x14ac:dyDescent="0.3">
      <c r="A48" t="s">
        <v>76</v>
      </c>
      <c r="B48" s="1">
        <v>83</v>
      </c>
      <c r="C48" s="1">
        <v>202538.9994</v>
      </c>
      <c r="D48" s="18">
        <f t="shared" si="0"/>
        <v>9.2661807585630446E-4</v>
      </c>
    </row>
    <row r="49" spans="1:4" x14ac:dyDescent="0.3">
      <c r="A49" t="s">
        <v>106</v>
      </c>
      <c r="B49" s="1">
        <v>39</v>
      </c>
      <c r="C49" s="1">
        <v>200725</v>
      </c>
      <c r="D49" s="18">
        <f t="shared" si="0"/>
        <v>9.1831900931301186E-4</v>
      </c>
    </row>
    <row r="50" spans="1:4" x14ac:dyDescent="0.3">
      <c r="A50" t="s">
        <v>87</v>
      </c>
      <c r="B50" s="1">
        <v>60</v>
      </c>
      <c r="C50" s="1">
        <v>198493.99949999899</v>
      </c>
      <c r="D50" s="18">
        <f t="shared" si="0"/>
        <v>9.0811215830323357E-4</v>
      </c>
    </row>
    <row r="51" spans="1:4" x14ac:dyDescent="0.3">
      <c r="A51" t="s">
        <v>71</v>
      </c>
      <c r="B51" s="1">
        <v>99</v>
      </c>
      <c r="C51" s="1">
        <v>195513.74959999899</v>
      </c>
      <c r="D51" s="18">
        <f t="shared" si="0"/>
        <v>8.9447748332167573E-4</v>
      </c>
    </row>
    <row r="52" spans="1:4" x14ac:dyDescent="0.3">
      <c r="A52" t="s">
        <v>77</v>
      </c>
      <c r="B52" s="1">
        <v>81</v>
      </c>
      <c r="C52" s="1">
        <v>195190.00099999999</v>
      </c>
      <c r="D52" s="18">
        <f t="shared" si="0"/>
        <v>8.9299633003425477E-4</v>
      </c>
    </row>
    <row r="53" spans="1:4" x14ac:dyDescent="0.3">
      <c r="A53" t="s">
        <v>85</v>
      </c>
      <c r="B53" s="1">
        <v>61</v>
      </c>
      <c r="C53" s="1">
        <v>192738.00030000001</v>
      </c>
      <c r="D53" s="18">
        <f t="shared" si="0"/>
        <v>8.817784007595815E-4</v>
      </c>
    </row>
    <row r="54" spans="1:4" x14ac:dyDescent="0.3">
      <c r="A54" t="s">
        <v>88</v>
      </c>
      <c r="B54" s="1">
        <v>58</v>
      </c>
      <c r="C54" s="1">
        <v>184425.99830000001</v>
      </c>
      <c r="D54" s="18">
        <f t="shared" si="0"/>
        <v>8.4375090322789503E-4</v>
      </c>
    </row>
    <row r="55" spans="1:4" x14ac:dyDescent="0.3">
      <c r="A55" t="s">
        <v>82</v>
      </c>
      <c r="B55" s="1">
        <v>67</v>
      </c>
      <c r="C55" s="1">
        <v>172031.99969999999</v>
      </c>
      <c r="D55" s="18">
        <f t="shared" si="0"/>
        <v>7.8704822784725543E-4</v>
      </c>
    </row>
    <row r="56" spans="1:4" x14ac:dyDescent="0.3">
      <c r="A56" t="s">
        <v>74</v>
      </c>
      <c r="B56" s="1">
        <v>90</v>
      </c>
      <c r="C56" s="1">
        <v>167270.30049999899</v>
      </c>
      <c r="D56" s="18">
        <f t="shared" si="0"/>
        <v>7.6526340337600639E-4</v>
      </c>
    </row>
    <row r="57" spans="1:4" x14ac:dyDescent="0.3">
      <c r="A57" t="s">
        <v>101</v>
      </c>
      <c r="B57" s="1">
        <v>43</v>
      </c>
      <c r="C57" s="1">
        <v>164606.50059999901</v>
      </c>
      <c r="D57" s="18">
        <f t="shared" si="0"/>
        <v>7.5307649050926784E-4</v>
      </c>
    </row>
    <row r="58" spans="1:4" x14ac:dyDescent="0.3">
      <c r="A58" t="s">
        <v>79</v>
      </c>
      <c r="B58" s="1">
        <v>76</v>
      </c>
      <c r="C58" s="1">
        <v>163712.32999999999</v>
      </c>
      <c r="D58" s="18">
        <f t="shared" si="0"/>
        <v>7.4898565050653815E-4</v>
      </c>
    </row>
    <row r="59" spans="1:4" x14ac:dyDescent="0.3">
      <c r="A59" t="s">
        <v>89</v>
      </c>
      <c r="B59" s="1">
        <v>57</v>
      </c>
      <c r="C59" s="1">
        <v>159649.0006</v>
      </c>
      <c r="D59" s="18">
        <f t="shared" si="0"/>
        <v>7.303958752960739E-4</v>
      </c>
    </row>
    <row r="60" spans="1:4" x14ac:dyDescent="0.3">
      <c r="A60" t="s">
        <v>94</v>
      </c>
      <c r="B60" s="1">
        <v>53</v>
      </c>
      <c r="C60" s="1">
        <v>154348.54</v>
      </c>
      <c r="D60" s="18">
        <f t="shared" si="0"/>
        <v>7.0614621169116855E-4</v>
      </c>
    </row>
    <row r="61" spans="1:4" x14ac:dyDescent="0.3">
      <c r="A61" t="s">
        <v>117</v>
      </c>
      <c r="B61" s="1">
        <v>29</v>
      </c>
      <c r="C61" s="1">
        <v>149990.49979999999</v>
      </c>
      <c r="D61" s="18">
        <f t="shared" si="0"/>
        <v>6.8620813143703823E-4</v>
      </c>
    </row>
    <row r="62" spans="1:4" x14ac:dyDescent="0.3">
      <c r="A62" t="s">
        <v>114</v>
      </c>
      <c r="B62" s="1">
        <v>32</v>
      </c>
      <c r="C62" s="1">
        <v>141448.0001</v>
      </c>
      <c r="D62" s="18">
        <f t="shared" si="0"/>
        <v>6.4712610447696509E-4</v>
      </c>
    </row>
    <row r="63" spans="1:4" x14ac:dyDescent="0.3">
      <c r="A63" t="s">
        <v>80</v>
      </c>
      <c r="B63" s="1">
        <v>73</v>
      </c>
      <c r="C63" s="1">
        <v>137571.24969999999</v>
      </c>
      <c r="D63" s="18">
        <f t="shared" si="0"/>
        <v>6.29389930175399E-4</v>
      </c>
    </row>
    <row r="64" spans="1:4" x14ac:dyDescent="0.3">
      <c r="A64" t="s">
        <v>127</v>
      </c>
      <c r="B64" s="1">
        <v>24</v>
      </c>
      <c r="C64" s="1">
        <v>136684.00020000001</v>
      </c>
      <c r="D64" s="18">
        <f t="shared" si="0"/>
        <v>6.2533075427875719E-4</v>
      </c>
    </row>
    <row r="65" spans="1:4" x14ac:dyDescent="0.3">
      <c r="A65" t="s">
        <v>81</v>
      </c>
      <c r="B65" s="1">
        <v>69</v>
      </c>
      <c r="C65" s="1">
        <v>130608.9985</v>
      </c>
      <c r="D65" s="18">
        <f t="shared" si="0"/>
        <v>5.975375569056404E-4</v>
      </c>
    </row>
    <row r="66" spans="1:4" x14ac:dyDescent="0.3">
      <c r="A66" t="s">
        <v>51</v>
      </c>
      <c r="B66" s="1">
        <v>235</v>
      </c>
      <c r="C66" s="1">
        <v>128030.55989999999</v>
      </c>
      <c r="D66" s="18">
        <f t="shared" si="0"/>
        <v>5.8574117289405018E-4</v>
      </c>
    </row>
    <row r="67" spans="1:4" x14ac:dyDescent="0.3">
      <c r="A67" t="s">
        <v>161</v>
      </c>
      <c r="B67" s="1">
        <v>15</v>
      </c>
      <c r="C67" s="1">
        <v>125164.9999</v>
      </c>
      <c r="D67" s="18">
        <f t="shared" ref="D67:D130" si="1">C67/C$352</f>
        <v>5.726312054244924E-4</v>
      </c>
    </row>
    <row r="68" spans="1:4" x14ac:dyDescent="0.3">
      <c r="A68" t="s">
        <v>83</v>
      </c>
      <c r="B68" s="1">
        <v>65</v>
      </c>
      <c r="C68" s="1">
        <v>123729.5</v>
      </c>
      <c r="D68" s="18">
        <f t="shared" si="1"/>
        <v>5.6606377811829268E-4</v>
      </c>
    </row>
    <row r="69" spans="1:4" x14ac:dyDescent="0.3">
      <c r="A69" t="s">
        <v>105</v>
      </c>
      <c r="B69" s="1">
        <v>39</v>
      </c>
      <c r="C69" s="1">
        <v>121209.4991</v>
      </c>
      <c r="D69" s="18">
        <f t="shared" si="1"/>
        <v>5.545347472055718E-4</v>
      </c>
    </row>
    <row r="70" spans="1:4" x14ac:dyDescent="0.3">
      <c r="A70" t="s">
        <v>102</v>
      </c>
      <c r="B70" s="1">
        <v>42</v>
      </c>
      <c r="C70" s="1">
        <v>120171.0006</v>
      </c>
      <c r="D70" s="18">
        <f t="shared" si="1"/>
        <v>5.4978360552569619E-4</v>
      </c>
    </row>
    <row r="71" spans="1:4" x14ac:dyDescent="0.3">
      <c r="A71" t="s">
        <v>93</v>
      </c>
      <c r="B71" s="1">
        <v>54</v>
      </c>
      <c r="C71" s="1">
        <v>117996.2493</v>
      </c>
      <c r="D71" s="18">
        <f t="shared" si="1"/>
        <v>5.3983409520402131E-4</v>
      </c>
    </row>
    <row r="72" spans="1:4" x14ac:dyDescent="0.3">
      <c r="A72" t="s">
        <v>98</v>
      </c>
      <c r="B72" s="1">
        <v>45</v>
      </c>
      <c r="C72" s="1">
        <v>117282.9993</v>
      </c>
      <c r="D72" s="18">
        <f t="shared" si="1"/>
        <v>5.3657096887001947E-4</v>
      </c>
    </row>
    <row r="73" spans="1:4" x14ac:dyDescent="0.3">
      <c r="A73" t="s">
        <v>97</v>
      </c>
      <c r="B73" s="1">
        <v>45</v>
      </c>
      <c r="C73" s="1">
        <v>115966.99830000001</v>
      </c>
      <c r="D73" s="18">
        <f t="shared" si="1"/>
        <v>5.3055025030195415E-4</v>
      </c>
    </row>
    <row r="74" spans="1:4" x14ac:dyDescent="0.3">
      <c r="A74" t="s">
        <v>125</v>
      </c>
      <c r="B74" s="1">
        <v>26</v>
      </c>
      <c r="C74" s="1">
        <v>108269.999799999</v>
      </c>
      <c r="D74" s="18">
        <f t="shared" si="1"/>
        <v>4.9533640032210779E-4</v>
      </c>
    </row>
    <row r="75" spans="1:4" x14ac:dyDescent="0.3">
      <c r="A75" t="s">
        <v>132</v>
      </c>
      <c r="B75" s="1">
        <v>23</v>
      </c>
      <c r="C75" s="1">
        <v>104289.000699999</v>
      </c>
      <c r="D75" s="18">
        <f t="shared" si="1"/>
        <v>4.7712328710956326E-4</v>
      </c>
    </row>
    <row r="76" spans="1:4" x14ac:dyDescent="0.3">
      <c r="A76" t="s">
        <v>96</v>
      </c>
      <c r="B76" s="1">
        <v>50</v>
      </c>
      <c r="C76" s="1">
        <v>101747.499499999</v>
      </c>
      <c r="D76" s="18">
        <f t="shared" si="1"/>
        <v>4.6549589209572928E-4</v>
      </c>
    </row>
    <row r="77" spans="1:4" x14ac:dyDescent="0.3">
      <c r="A77" t="s">
        <v>147</v>
      </c>
      <c r="B77" s="1">
        <v>18</v>
      </c>
      <c r="C77" s="1">
        <v>100410</v>
      </c>
      <c r="D77" s="18">
        <f t="shared" si="1"/>
        <v>4.5937681766157441E-4</v>
      </c>
    </row>
    <row r="78" spans="1:4" x14ac:dyDescent="0.3">
      <c r="A78" t="s">
        <v>90</v>
      </c>
      <c r="B78" s="1">
        <v>56</v>
      </c>
      <c r="C78" s="1">
        <v>96853.999699999898</v>
      </c>
      <c r="D78" s="18">
        <f t="shared" si="1"/>
        <v>4.4310807847805034E-4</v>
      </c>
    </row>
    <row r="79" spans="1:4" x14ac:dyDescent="0.3">
      <c r="A79" t="s">
        <v>109</v>
      </c>
      <c r="B79" s="1">
        <v>37</v>
      </c>
      <c r="C79" s="1">
        <v>95866.999500000005</v>
      </c>
      <c r="D79" s="18">
        <f t="shared" si="1"/>
        <v>4.3859254206825765E-4</v>
      </c>
    </row>
    <row r="80" spans="1:4" x14ac:dyDescent="0.3">
      <c r="A80" t="s">
        <v>99</v>
      </c>
      <c r="B80" s="1">
        <v>45</v>
      </c>
      <c r="C80" s="1">
        <v>95770.4997</v>
      </c>
      <c r="D80" s="18">
        <f t="shared" si="1"/>
        <v>4.3815105445717327E-4</v>
      </c>
    </row>
    <row r="81" spans="1:4" x14ac:dyDescent="0.3">
      <c r="A81" t="s">
        <v>111</v>
      </c>
      <c r="B81" s="1">
        <v>34</v>
      </c>
      <c r="C81" s="1">
        <v>95638.001299999902</v>
      </c>
      <c r="D81" s="18">
        <f t="shared" si="1"/>
        <v>4.3754487286831463E-4</v>
      </c>
    </row>
    <row r="82" spans="1:4" x14ac:dyDescent="0.3">
      <c r="A82" t="s">
        <v>95</v>
      </c>
      <c r="B82" s="1">
        <v>52</v>
      </c>
      <c r="C82" s="1">
        <v>93150.000100000005</v>
      </c>
      <c r="D82" s="18">
        <f t="shared" si="1"/>
        <v>4.2616224092334768E-4</v>
      </c>
    </row>
    <row r="83" spans="1:4" x14ac:dyDescent="0.3">
      <c r="A83" t="s">
        <v>110</v>
      </c>
      <c r="B83" s="1">
        <v>35</v>
      </c>
      <c r="C83" s="1">
        <v>92625</v>
      </c>
      <c r="D83" s="18">
        <f t="shared" si="1"/>
        <v>4.2376035988351093E-4</v>
      </c>
    </row>
    <row r="84" spans="1:4" x14ac:dyDescent="0.3">
      <c r="A84" t="s">
        <v>92</v>
      </c>
      <c r="B84" s="1">
        <v>55</v>
      </c>
      <c r="C84" s="1">
        <v>88201.200200000007</v>
      </c>
      <c r="D84" s="18">
        <f t="shared" si="1"/>
        <v>4.0352142876015759E-4</v>
      </c>
    </row>
    <row r="85" spans="1:4" x14ac:dyDescent="0.3">
      <c r="A85" t="s">
        <v>116</v>
      </c>
      <c r="B85" s="1">
        <v>29</v>
      </c>
      <c r="C85" s="1">
        <v>86260.000199999995</v>
      </c>
      <c r="D85" s="18">
        <f t="shared" si="1"/>
        <v>3.9464041811933844E-4</v>
      </c>
    </row>
    <row r="86" spans="1:4" x14ac:dyDescent="0.3">
      <c r="A86" t="s">
        <v>142</v>
      </c>
      <c r="B86" s="1">
        <v>19</v>
      </c>
      <c r="C86" s="1">
        <v>83609.001999999993</v>
      </c>
      <c r="D86" s="18">
        <f t="shared" si="1"/>
        <v>3.8251207316622059E-4</v>
      </c>
    </row>
    <row r="87" spans="1:4" x14ac:dyDescent="0.3">
      <c r="A87" t="s">
        <v>126</v>
      </c>
      <c r="B87" s="1">
        <v>25</v>
      </c>
      <c r="C87" s="1">
        <v>83603.000100000005</v>
      </c>
      <c r="D87" s="18">
        <f t="shared" si="1"/>
        <v>3.8248461440990229E-4</v>
      </c>
    </row>
    <row r="88" spans="1:4" x14ac:dyDescent="0.3">
      <c r="A88" t="s">
        <v>104</v>
      </c>
      <c r="B88" s="1">
        <v>40</v>
      </c>
      <c r="C88" s="1">
        <v>81773.799999999901</v>
      </c>
      <c r="D88" s="18">
        <f t="shared" si="1"/>
        <v>3.741160045024799E-4</v>
      </c>
    </row>
    <row r="89" spans="1:4" x14ac:dyDescent="0.3">
      <c r="A89" t="s">
        <v>120</v>
      </c>
      <c r="B89" s="1">
        <v>27</v>
      </c>
      <c r="C89" s="1">
        <v>79668.999200000006</v>
      </c>
      <c r="D89" s="18">
        <f t="shared" si="1"/>
        <v>3.6448651846209066E-4</v>
      </c>
    </row>
    <row r="90" spans="1:4" x14ac:dyDescent="0.3">
      <c r="A90" t="s">
        <v>107</v>
      </c>
      <c r="B90" s="1">
        <v>38</v>
      </c>
      <c r="C90" s="1">
        <v>78546.299899999998</v>
      </c>
      <c r="D90" s="18">
        <f t="shared" si="1"/>
        <v>3.5935015722690606E-4</v>
      </c>
    </row>
    <row r="91" spans="1:4" x14ac:dyDescent="0.3">
      <c r="A91" t="s">
        <v>137</v>
      </c>
      <c r="B91" s="1">
        <v>21</v>
      </c>
      <c r="C91" s="1">
        <v>77898.998800000001</v>
      </c>
      <c r="D91" s="18">
        <f t="shared" si="1"/>
        <v>3.5638874781164032E-4</v>
      </c>
    </row>
    <row r="92" spans="1:4" x14ac:dyDescent="0.3">
      <c r="A92" t="s">
        <v>124</v>
      </c>
      <c r="B92" s="1">
        <v>26</v>
      </c>
      <c r="C92" s="1">
        <v>75834.000199999995</v>
      </c>
      <c r="D92" s="18">
        <f t="shared" si="1"/>
        <v>3.4694135725946813E-4</v>
      </c>
    </row>
    <row r="93" spans="1:4" x14ac:dyDescent="0.3">
      <c r="A93" t="s">
        <v>119</v>
      </c>
      <c r="B93" s="1">
        <v>28</v>
      </c>
      <c r="C93" s="1">
        <v>74367.999199999904</v>
      </c>
      <c r="D93" s="18">
        <f t="shared" si="1"/>
        <v>3.4023438709644926E-4</v>
      </c>
    </row>
    <row r="94" spans="1:4" x14ac:dyDescent="0.3">
      <c r="A94" t="s">
        <v>100</v>
      </c>
      <c r="B94" s="1">
        <v>44</v>
      </c>
      <c r="C94" s="1">
        <v>72363.5</v>
      </c>
      <c r="D94" s="18">
        <f t="shared" si="1"/>
        <v>3.3106378194256889E-4</v>
      </c>
    </row>
    <row r="95" spans="1:4" x14ac:dyDescent="0.3">
      <c r="A95" t="s">
        <v>129</v>
      </c>
      <c r="B95" s="1">
        <v>24</v>
      </c>
      <c r="C95" s="1">
        <v>72215.999899999995</v>
      </c>
      <c r="D95" s="18">
        <f t="shared" si="1"/>
        <v>3.303889674166973E-4</v>
      </c>
    </row>
    <row r="96" spans="1:4" x14ac:dyDescent="0.3">
      <c r="A96" t="s">
        <v>182</v>
      </c>
      <c r="B96" s="1">
        <v>12</v>
      </c>
      <c r="C96" s="1">
        <v>71202.25</v>
      </c>
      <c r="D96" s="18">
        <f t="shared" si="1"/>
        <v>3.25751050844974E-4</v>
      </c>
    </row>
    <row r="97" spans="1:4" x14ac:dyDescent="0.3">
      <c r="A97" t="s">
        <v>148</v>
      </c>
      <c r="B97" s="1">
        <v>18</v>
      </c>
      <c r="C97" s="1">
        <v>70742.000599999999</v>
      </c>
      <c r="D97" s="18">
        <f t="shared" si="1"/>
        <v>3.2364540494613273E-4</v>
      </c>
    </row>
    <row r="98" spans="1:4" x14ac:dyDescent="0.3">
      <c r="A98" t="s">
        <v>108</v>
      </c>
      <c r="B98" s="1">
        <v>37</v>
      </c>
      <c r="C98" s="1">
        <v>70468.249899999995</v>
      </c>
      <c r="D98" s="18">
        <f t="shared" si="1"/>
        <v>3.2239299258283592E-4</v>
      </c>
    </row>
    <row r="99" spans="1:4" x14ac:dyDescent="0.3">
      <c r="A99" t="s">
        <v>113</v>
      </c>
      <c r="B99" s="1">
        <v>33</v>
      </c>
      <c r="C99" s="1">
        <v>68435.000899999999</v>
      </c>
      <c r="D99" s="18">
        <f t="shared" si="1"/>
        <v>3.1309085678825793E-4</v>
      </c>
    </row>
    <row r="100" spans="1:4" x14ac:dyDescent="0.3">
      <c r="A100" t="s">
        <v>128</v>
      </c>
      <c r="B100" s="1">
        <v>24</v>
      </c>
      <c r="C100" s="1">
        <v>64038.0004999999</v>
      </c>
      <c r="D100" s="18">
        <f t="shared" si="1"/>
        <v>2.9297453320486274E-4</v>
      </c>
    </row>
    <row r="101" spans="1:4" x14ac:dyDescent="0.3">
      <c r="A101" t="s">
        <v>136</v>
      </c>
      <c r="B101" s="1">
        <v>21</v>
      </c>
      <c r="C101" s="1">
        <v>63567.000699999997</v>
      </c>
      <c r="D101" s="18">
        <f t="shared" si="1"/>
        <v>2.9081970411171272E-4</v>
      </c>
    </row>
    <row r="102" spans="1:4" x14ac:dyDescent="0.3">
      <c r="A102" t="s">
        <v>103</v>
      </c>
      <c r="B102" s="1">
        <v>40</v>
      </c>
      <c r="C102" s="1">
        <v>61509.63</v>
      </c>
      <c r="D102" s="18">
        <f t="shared" si="1"/>
        <v>2.8140721128314816E-4</v>
      </c>
    </row>
    <row r="103" spans="1:4" x14ac:dyDescent="0.3">
      <c r="A103" t="s">
        <v>159</v>
      </c>
      <c r="B103" s="1">
        <v>16</v>
      </c>
      <c r="C103" s="1">
        <v>60823.999300000003</v>
      </c>
      <c r="D103" s="18">
        <f t="shared" si="1"/>
        <v>2.7827044354032302E-4</v>
      </c>
    </row>
    <row r="104" spans="1:4" x14ac:dyDescent="0.3">
      <c r="A104" t="s">
        <v>145</v>
      </c>
      <c r="B104" s="1">
        <v>18</v>
      </c>
      <c r="C104" s="1">
        <v>59609.999900000003</v>
      </c>
      <c r="D104" s="18">
        <f t="shared" si="1"/>
        <v>2.7271638337684264E-4</v>
      </c>
    </row>
    <row r="105" spans="1:4" x14ac:dyDescent="0.3">
      <c r="A105" t="s">
        <v>152</v>
      </c>
      <c r="B105" s="1">
        <v>17</v>
      </c>
      <c r="C105" s="1">
        <v>59083.500399999997</v>
      </c>
      <c r="D105" s="18">
        <f t="shared" si="1"/>
        <v>2.7030764256606271E-4</v>
      </c>
    </row>
    <row r="106" spans="1:4" x14ac:dyDescent="0.3">
      <c r="A106" t="s">
        <v>164</v>
      </c>
      <c r="B106" s="1">
        <v>15</v>
      </c>
      <c r="C106" s="1">
        <v>57129.000099999997</v>
      </c>
      <c r="D106" s="18">
        <f t="shared" si="1"/>
        <v>2.6136578291132122E-4</v>
      </c>
    </row>
    <row r="107" spans="1:4" x14ac:dyDescent="0.3">
      <c r="A107" t="s">
        <v>153</v>
      </c>
      <c r="B107" s="1">
        <v>17</v>
      </c>
      <c r="C107" s="1">
        <v>56517.499499999998</v>
      </c>
      <c r="D107" s="18">
        <f t="shared" si="1"/>
        <v>2.585681611642229E-4</v>
      </c>
    </row>
    <row r="108" spans="1:4" x14ac:dyDescent="0.3">
      <c r="A108" t="s">
        <v>115</v>
      </c>
      <c r="B108" s="1">
        <v>29</v>
      </c>
      <c r="C108" s="1">
        <v>56470.999900000003</v>
      </c>
      <c r="D108" s="18">
        <f t="shared" si="1"/>
        <v>2.5835542499979175E-4</v>
      </c>
    </row>
    <row r="109" spans="1:4" x14ac:dyDescent="0.3">
      <c r="A109" t="s">
        <v>131</v>
      </c>
      <c r="B109" s="1">
        <v>23</v>
      </c>
      <c r="C109" s="1">
        <v>53745.399799999999</v>
      </c>
      <c r="D109" s="18">
        <f t="shared" si="1"/>
        <v>2.4588577556093036E-4</v>
      </c>
    </row>
    <row r="110" spans="1:4" x14ac:dyDescent="0.3">
      <c r="A110" t="s">
        <v>171</v>
      </c>
      <c r="B110" s="1">
        <v>14</v>
      </c>
      <c r="C110" s="1">
        <v>53681.2503</v>
      </c>
      <c r="D110" s="18">
        <f t="shared" si="1"/>
        <v>2.4559229091632742E-4</v>
      </c>
    </row>
    <row r="111" spans="1:4" x14ac:dyDescent="0.3">
      <c r="A111" t="s">
        <v>118</v>
      </c>
      <c r="B111" s="1">
        <v>29</v>
      </c>
      <c r="C111" s="1">
        <v>53621.000899999999</v>
      </c>
      <c r="D111" s="18">
        <f t="shared" si="1"/>
        <v>2.4531664927069432E-4</v>
      </c>
    </row>
    <row r="112" spans="1:4" x14ac:dyDescent="0.3">
      <c r="A112" t="s">
        <v>146</v>
      </c>
      <c r="B112" s="1">
        <v>18</v>
      </c>
      <c r="C112" s="1">
        <v>51414</v>
      </c>
      <c r="D112" s="18">
        <f t="shared" si="1"/>
        <v>2.3521959668610883E-4</v>
      </c>
    </row>
    <row r="113" spans="1:4" x14ac:dyDescent="0.3">
      <c r="A113" t="s">
        <v>194</v>
      </c>
      <c r="B113" s="1">
        <v>10</v>
      </c>
      <c r="C113" s="1">
        <v>50249.9997</v>
      </c>
      <c r="D113" s="18">
        <f t="shared" si="1"/>
        <v>2.2989428293676995E-4</v>
      </c>
    </row>
    <row r="114" spans="1:4" x14ac:dyDescent="0.3">
      <c r="A114" t="s">
        <v>141</v>
      </c>
      <c r="B114" s="1">
        <v>19</v>
      </c>
      <c r="C114" s="1">
        <v>49829.000399999997</v>
      </c>
      <c r="D114" s="18">
        <f t="shared" si="1"/>
        <v>2.2796820666277578E-4</v>
      </c>
    </row>
    <row r="115" spans="1:4" x14ac:dyDescent="0.3">
      <c r="A115" t="s">
        <v>174</v>
      </c>
      <c r="B115" s="1">
        <v>13</v>
      </c>
      <c r="C115" s="1">
        <v>49789</v>
      </c>
      <c r="D115" s="18">
        <f t="shared" si="1"/>
        <v>2.2778520440745075E-4</v>
      </c>
    </row>
    <row r="116" spans="1:4" x14ac:dyDescent="0.3">
      <c r="A116" t="s">
        <v>112</v>
      </c>
      <c r="B116" s="1">
        <v>34</v>
      </c>
      <c r="C116" s="1">
        <v>49781.999400000001</v>
      </c>
      <c r="D116" s="18">
        <f t="shared" si="1"/>
        <v>2.2775317658801323E-4</v>
      </c>
    </row>
    <row r="117" spans="1:4" x14ac:dyDescent="0.3">
      <c r="A117" t="s">
        <v>130</v>
      </c>
      <c r="B117" s="1">
        <v>23</v>
      </c>
      <c r="C117" s="1">
        <v>49030.499599999901</v>
      </c>
      <c r="D117" s="18">
        <f t="shared" si="1"/>
        <v>2.243150570123001E-4</v>
      </c>
    </row>
    <row r="118" spans="1:4" x14ac:dyDescent="0.3">
      <c r="A118" t="s">
        <v>160</v>
      </c>
      <c r="B118" s="1">
        <v>16</v>
      </c>
      <c r="C118" s="1">
        <v>48781.501199999999</v>
      </c>
      <c r="D118" s="18">
        <f t="shared" si="1"/>
        <v>2.2317588668469549E-4</v>
      </c>
    </row>
    <row r="119" spans="1:4" x14ac:dyDescent="0.3">
      <c r="A119" t="s">
        <v>122</v>
      </c>
      <c r="B119" s="1">
        <v>26</v>
      </c>
      <c r="C119" s="1">
        <v>47778.0003</v>
      </c>
      <c r="D119" s="18">
        <f t="shared" si="1"/>
        <v>2.1858485939694997E-4</v>
      </c>
    </row>
    <row r="120" spans="1:4" x14ac:dyDescent="0.3">
      <c r="A120" t="s">
        <v>169</v>
      </c>
      <c r="B120" s="1">
        <v>15</v>
      </c>
      <c r="C120" s="1">
        <v>47643.0001999999</v>
      </c>
      <c r="D120" s="18">
        <f t="shared" si="1"/>
        <v>2.1796723250399071E-4</v>
      </c>
    </row>
    <row r="121" spans="1:4" x14ac:dyDescent="0.3">
      <c r="A121" t="s">
        <v>177</v>
      </c>
      <c r="B121" s="1">
        <v>13</v>
      </c>
      <c r="C121" s="1">
        <v>47531.75</v>
      </c>
      <c r="D121" s="18">
        <f t="shared" si="1"/>
        <v>2.1745826165606554E-4</v>
      </c>
    </row>
    <row r="122" spans="1:4" x14ac:dyDescent="0.3">
      <c r="A122" t="s">
        <v>155</v>
      </c>
      <c r="B122" s="1">
        <v>16</v>
      </c>
      <c r="C122" s="1">
        <v>46731.999799999998</v>
      </c>
      <c r="D122" s="18">
        <f t="shared" si="1"/>
        <v>2.1379939598730537E-4</v>
      </c>
    </row>
    <row r="123" spans="1:4" x14ac:dyDescent="0.3">
      <c r="A123" t="s">
        <v>180</v>
      </c>
      <c r="B123" s="1">
        <v>13</v>
      </c>
      <c r="C123" s="1">
        <v>46673</v>
      </c>
      <c r="D123" s="18">
        <f t="shared" si="1"/>
        <v>2.1352947127495931E-4</v>
      </c>
    </row>
    <row r="124" spans="1:4" x14ac:dyDescent="0.3">
      <c r="A124" t="s">
        <v>225</v>
      </c>
      <c r="B124" s="1">
        <v>8</v>
      </c>
      <c r="C124" s="1">
        <v>45259.999600000003</v>
      </c>
      <c r="D124" s="18">
        <f t="shared" si="1"/>
        <v>2.0706497942049728E-4</v>
      </c>
    </row>
    <row r="125" spans="1:4" x14ac:dyDescent="0.3">
      <c r="A125" t="s">
        <v>186</v>
      </c>
      <c r="B125" s="1">
        <v>12</v>
      </c>
      <c r="C125" s="1">
        <v>44554.500500000002</v>
      </c>
      <c r="D125" s="18">
        <f t="shared" si="1"/>
        <v>2.0383731353641098E-4</v>
      </c>
    </row>
    <row r="126" spans="1:4" x14ac:dyDescent="0.3">
      <c r="A126" t="s">
        <v>157</v>
      </c>
      <c r="B126" s="1">
        <v>16</v>
      </c>
      <c r="C126" s="1">
        <v>44537.499399999899</v>
      </c>
      <c r="D126" s="18">
        <f t="shared" si="1"/>
        <v>2.0375953332313747E-4</v>
      </c>
    </row>
    <row r="127" spans="1:4" x14ac:dyDescent="0.3">
      <c r="A127" t="s">
        <v>167</v>
      </c>
      <c r="B127" s="1">
        <v>15</v>
      </c>
      <c r="C127" s="1">
        <v>43946.499799999998</v>
      </c>
      <c r="D127" s="18">
        <f t="shared" si="1"/>
        <v>2.0105570386902714E-4</v>
      </c>
    </row>
    <row r="128" spans="1:4" x14ac:dyDescent="0.3">
      <c r="A128" t="s">
        <v>214</v>
      </c>
      <c r="B128" s="1">
        <v>9</v>
      </c>
      <c r="C128" s="1">
        <v>42823</v>
      </c>
      <c r="D128" s="18">
        <f t="shared" si="1"/>
        <v>1.959156803378309E-4</v>
      </c>
    </row>
    <row r="129" spans="1:4" x14ac:dyDescent="0.3">
      <c r="A129" t="s">
        <v>139</v>
      </c>
      <c r="B129" s="1">
        <v>20</v>
      </c>
      <c r="C129" s="1">
        <v>41999.9997</v>
      </c>
      <c r="D129" s="18">
        <f t="shared" si="1"/>
        <v>1.9215044521435197E-4</v>
      </c>
    </row>
    <row r="130" spans="1:4" x14ac:dyDescent="0.3">
      <c r="A130" t="s">
        <v>234</v>
      </c>
      <c r="B130" s="1">
        <v>8</v>
      </c>
      <c r="C130" s="1">
        <v>41072.0001999999</v>
      </c>
      <c r="D130" s="18">
        <f t="shared" si="1"/>
        <v>1.8790483763441392E-4</v>
      </c>
    </row>
    <row r="131" spans="1:4" x14ac:dyDescent="0.3">
      <c r="A131" t="s">
        <v>221</v>
      </c>
      <c r="B131" s="1">
        <v>8</v>
      </c>
      <c r="C131" s="1">
        <v>40511</v>
      </c>
      <c r="D131" s="18">
        <f t="shared" ref="D131:D194" si="2">C131/C$352</f>
        <v>1.8533825575428784E-4</v>
      </c>
    </row>
    <row r="132" spans="1:4" x14ac:dyDescent="0.3">
      <c r="A132" t="s">
        <v>179</v>
      </c>
      <c r="B132" s="1">
        <v>13</v>
      </c>
      <c r="C132" s="1">
        <v>40389.000099999997</v>
      </c>
      <c r="D132" s="18">
        <f t="shared" si="2"/>
        <v>1.8478010491456041E-4</v>
      </c>
    </row>
    <row r="133" spans="1:4" x14ac:dyDescent="0.3">
      <c r="A133" t="s">
        <v>209</v>
      </c>
      <c r="B133" s="1">
        <v>9</v>
      </c>
      <c r="C133" s="1">
        <v>39559</v>
      </c>
      <c r="D133" s="18">
        <f t="shared" si="2"/>
        <v>1.8098284563165245E-4</v>
      </c>
    </row>
    <row r="134" spans="1:4" x14ac:dyDescent="0.3">
      <c r="A134" t="s">
        <v>123</v>
      </c>
      <c r="B134" s="1">
        <v>26</v>
      </c>
      <c r="C134" s="1">
        <v>39476.0001999999</v>
      </c>
      <c r="D134" s="18">
        <f t="shared" si="2"/>
        <v>1.8060312066411343E-4</v>
      </c>
    </row>
    <row r="135" spans="1:4" x14ac:dyDescent="0.3">
      <c r="A135" t="s">
        <v>121</v>
      </c>
      <c r="B135" s="1">
        <v>27</v>
      </c>
      <c r="C135" s="1">
        <v>38714.999899999901</v>
      </c>
      <c r="D135" s="18">
        <f t="shared" si="2"/>
        <v>1.7712153619988175E-4</v>
      </c>
    </row>
    <row r="136" spans="1:4" x14ac:dyDescent="0.3">
      <c r="A136" t="s">
        <v>202</v>
      </c>
      <c r="B136" s="1">
        <v>10</v>
      </c>
      <c r="C136" s="1">
        <v>38250.001199999999</v>
      </c>
      <c r="D136" s="18">
        <f t="shared" si="2"/>
        <v>1.7499416220304156E-4</v>
      </c>
    </row>
    <row r="137" spans="1:4" x14ac:dyDescent="0.3">
      <c r="A137" t="s">
        <v>144</v>
      </c>
      <c r="B137" s="1">
        <v>19</v>
      </c>
      <c r="C137" s="1">
        <v>38161.5</v>
      </c>
      <c r="D137" s="18">
        <f t="shared" si="2"/>
        <v>1.745892682720065E-4</v>
      </c>
    </row>
    <row r="138" spans="1:4" x14ac:dyDescent="0.3">
      <c r="A138" t="s">
        <v>138</v>
      </c>
      <c r="B138" s="1">
        <v>21</v>
      </c>
      <c r="C138" s="1">
        <v>37727</v>
      </c>
      <c r="D138" s="18">
        <f t="shared" si="2"/>
        <v>1.7260142615195916E-4</v>
      </c>
    </row>
    <row r="139" spans="1:4" x14ac:dyDescent="0.3">
      <c r="A139" t="s">
        <v>135</v>
      </c>
      <c r="B139" s="1">
        <v>21</v>
      </c>
      <c r="C139" s="1">
        <v>37551.25</v>
      </c>
      <c r="D139" s="18">
        <f t="shared" si="2"/>
        <v>1.7179736803320581E-4</v>
      </c>
    </row>
    <row r="140" spans="1:4" x14ac:dyDescent="0.3">
      <c r="A140" t="s">
        <v>190</v>
      </c>
      <c r="B140" s="1">
        <v>11</v>
      </c>
      <c r="C140" s="1">
        <v>36545.0003</v>
      </c>
      <c r="D140" s="18">
        <f t="shared" si="2"/>
        <v>1.6719376495623228E-4</v>
      </c>
    </row>
    <row r="141" spans="1:4" x14ac:dyDescent="0.3">
      <c r="A141" t="s">
        <v>277</v>
      </c>
      <c r="B141" s="1">
        <v>5</v>
      </c>
      <c r="C141" s="1">
        <v>36279.0003</v>
      </c>
      <c r="D141" s="18">
        <f t="shared" si="2"/>
        <v>1.6597681212784886E-4</v>
      </c>
    </row>
    <row r="142" spans="1:4" x14ac:dyDescent="0.3">
      <c r="A142" t="s">
        <v>204</v>
      </c>
      <c r="B142" s="1">
        <v>10</v>
      </c>
      <c r="C142" s="1">
        <v>34662.001199999999</v>
      </c>
      <c r="D142" s="18">
        <f t="shared" si="2"/>
        <v>1.5857902405176449E-4</v>
      </c>
    </row>
    <row r="143" spans="1:4" x14ac:dyDescent="0.3">
      <c r="A143" t="s">
        <v>150</v>
      </c>
      <c r="B143" s="1">
        <v>17</v>
      </c>
      <c r="C143" s="1">
        <v>34522.999100000001</v>
      </c>
      <c r="D143" s="18">
        <f t="shared" si="2"/>
        <v>1.5794308796625235E-4</v>
      </c>
    </row>
    <row r="144" spans="1:4" x14ac:dyDescent="0.3">
      <c r="A144" t="s">
        <v>158</v>
      </c>
      <c r="B144" s="1">
        <v>16</v>
      </c>
      <c r="C144" s="1">
        <v>34403.7497</v>
      </c>
      <c r="D144" s="18">
        <f t="shared" si="2"/>
        <v>1.5739752069327104E-4</v>
      </c>
    </row>
    <row r="145" spans="1:4" x14ac:dyDescent="0.3">
      <c r="A145" t="s">
        <v>84</v>
      </c>
      <c r="B145" s="1">
        <v>64</v>
      </c>
      <c r="C145" s="1">
        <v>34112.4997</v>
      </c>
      <c r="D145" s="18">
        <f t="shared" si="2"/>
        <v>1.5606504884640385E-4</v>
      </c>
    </row>
    <row r="146" spans="1:4" x14ac:dyDescent="0.3">
      <c r="A146" t="s">
        <v>134</v>
      </c>
      <c r="B146" s="1">
        <v>21</v>
      </c>
      <c r="C146" s="1">
        <v>33726.25</v>
      </c>
      <c r="D146" s="18">
        <f t="shared" si="2"/>
        <v>1.5429795236190295E-4</v>
      </c>
    </row>
    <row r="147" spans="1:4" x14ac:dyDescent="0.3">
      <c r="A147" t="s">
        <v>269</v>
      </c>
      <c r="B147" s="1">
        <v>6</v>
      </c>
      <c r="C147" s="1">
        <v>33670.999899999901</v>
      </c>
      <c r="D147" s="18">
        <f t="shared" si="2"/>
        <v>1.5404518256692705E-4</v>
      </c>
    </row>
    <row r="148" spans="1:4" x14ac:dyDescent="0.3">
      <c r="A148" t="s">
        <v>245</v>
      </c>
      <c r="B148" s="1">
        <v>7</v>
      </c>
      <c r="C148" s="1">
        <v>32475.999599999999</v>
      </c>
      <c r="D148" s="18">
        <f t="shared" si="2"/>
        <v>1.4857804348796498E-4</v>
      </c>
    </row>
    <row r="149" spans="1:4" x14ac:dyDescent="0.3">
      <c r="A149" t="s">
        <v>213</v>
      </c>
      <c r="B149" s="1">
        <v>9</v>
      </c>
      <c r="C149" s="1">
        <v>31955</v>
      </c>
      <c r="D149" s="18">
        <f t="shared" si="2"/>
        <v>1.4619446477816562E-4</v>
      </c>
    </row>
    <row r="150" spans="1:4" x14ac:dyDescent="0.3">
      <c r="A150" t="s">
        <v>201</v>
      </c>
      <c r="B150" s="1">
        <v>10</v>
      </c>
      <c r="C150" s="1">
        <v>30508</v>
      </c>
      <c r="D150" s="18">
        <f t="shared" si="2"/>
        <v>1.3957442439218516E-4</v>
      </c>
    </row>
    <row r="151" spans="1:4" x14ac:dyDescent="0.3">
      <c r="A151" t="s">
        <v>235</v>
      </c>
      <c r="B151" s="1">
        <v>7</v>
      </c>
      <c r="C151" s="1">
        <v>29869</v>
      </c>
      <c r="D151" s="18">
        <f t="shared" si="2"/>
        <v>1.3665099259768516E-4</v>
      </c>
    </row>
    <row r="152" spans="1:4" x14ac:dyDescent="0.3">
      <c r="A152" t="s">
        <v>168</v>
      </c>
      <c r="B152" s="1">
        <v>15</v>
      </c>
      <c r="C152" s="1">
        <v>29224.999400000001</v>
      </c>
      <c r="D152" s="18">
        <f t="shared" si="2"/>
        <v>1.3370468300501366E-4</v>
      </c>
    </row>
    <row r="153" spans="1:4" x14ac:dyDescent="0.3">
      <c r="A153" t="s">
        <v>188</v>
      </c>
      <c r="B153" s="1">
        <v>11</v>
      </c>
      <c r="C153" s="1">
        <v>29065.998799999899</v>
      </c>
      <c r="D153" s="18">
        <f t="shared" si="2"/>
        <v>1.3297725356935659E-4</v>
      </c>
    </row>
    <row r="154" spans="1:4" x14ac:dyDescent="0.3">
      <c r="A154" t="s">
        <v>181</v>
      </c>
      <c r="B154" s="1">
        <v>13</v>
      </c>
      <c r="C154" s="1">
        <v>28869</v>
      </c>
      <c r="D154" s="18">
        <f t="shared" si="2"/>
        <v>1.320759819646648E-4</v>
      </c>
    </row>
    <row r="155" spans="1:4" x14ac:dyDescent="0.3">
      <c r="A155" t="s">
        <v>200</v>
      </c>
      <c r="B155" s="1">
        <v>10</v>
      </c>
      <c r="C155" s="1">
        <v>28756.500100000001</v>
      </c>
      <c r="D155" s="18">
        <f t="shared" si="2"/>
        <v>1.3156129372595107E-4</v>
      </c>
    </row>
    <row r="156" spans="1:4" x14ac:dyDescent="0.3">
      <c r="A156" t="s">
        <v>151</v>
      </c>
      <c r="B156" s="1">
        <v>17</v>
      </c>
      <c r="C156" s="1">
        <v>28723.400099999999</v>
      </c>
      <c r="D156" s="18">
        <f t="shared" si="2"/>
        <v>1.3140986087399809E-4</v>
      </c>
    </row>
    <row r="157" spans="1:4" x14ac:dyDescent="0.3">
      <c r="A157" t="s">
        <v>267</v>
      </c>
      <c r="B157" s="1">
        <v>6</v>
      </c>
      <c r="C157" s="1">
        <v>28524</v>
      </c>
      <c r="D157" s="18">
        <f t="shared" si="2"/>
        <v>1.3049760329627278E-4</v>
      </c>
    </row>
    <row r="158" spans="1:4" x14ac:dyDescent="0.3">
      <c r="A158" t="s">
        <v>165</v>
      </c>
      <c r="B158" s="1">
        <v>15</v>
      </c>
      <c r="C158" s="1">
        <v>28254.9997999999</v>
      </c>
      <c r="D158" s="18">
        <f t="shared" si="2"/>
        <v>1.2926692452098771E-4</v>
      </c>
    </row>
    <row r="159" spans="1:4" x14ac:dyDescent="0.3">
      <c r="A159" t="s">
        <v>166</v>
      </c>
      <c r="B159" s="1">
        <v>15</v>
      </c>
      <c r="C159" s="1">
        <v>27533.000399999899</v>
      </c>
      <c r="D159" s="18">
        <f t="shared" si="2"/>
        <v>1.259637695889534E-4</v>
      </c>
    </row>
    <row r="160" spans="1:4" x14ac:dyDescent="0.3">
      <c r="A160" t="s">
        <v>154</v>
      </c>
      <c r="B160" s="1">
        <v>17</v>
      </c>
      <c r="C160" s="1">
        <v>27332.5</v>
      </c>
      <c r="D160" s="18">
        <f t="shared" si="2"/>
        <v>1.2504647812702901E-4</v>
      </c>
    </row>
    <row r="161" spans="1:4" x14ac:dyDescent="0.3">
      <c r="A161" t="s">
        <v>271</v>
      </c>
      <c r="B161" s="1">
        <v>6</v>
      </c>
      <c r="C161" s="1">
        <v>26263.500199999999</v>
      </c>
      <c r="D161" s="18">
        <f t="shared" si="2"/>
        <v>1.2015579267533236E-4</v>
      </c>
    </row>
    <row r="162" spans="1:4" x14ac:dyDescent="0.3">
      <c r="A162" t="s">
        <v>215</v>
      </c>
      <c r="B162" s="1">
        <v>9</v>
      </c>
      <c r="C162" s="1">
        <v>26155</v>
      </c>
      <c r="D162" s="18">
        <f t="shared" si="2"/>
        <v>1.1965940310664754E-4</v>
      </c>
    </row>
    <row r="163" spans="1:4" x14ac:dyDescent="0.3">
      <c r="A163" t="s">
        <v>246</v>
      </c>
      <c r="B163" s="1">
        <v>7</v>
      </c>
      <c r="C163" s="1">
        <v>26069.000100000001</v>
      </c>
      <c r="D163" s="18">
        <f t="shared" si="2"/>
        <v>1.1926595264970885E-4</v>
      </c>
    </row>
    <row r="164" spans="1:4" x14ac:dyDescent="0.3">
      <c r="A164" t="s">
        <v>259</v>
      </c>
      <c r="B164" s="1">
        <v>6</v>
      </c>
      <c r="C164" s="1">
        <v>25970</v>
      </c>
      <c r="D164" s="18">
        <f t="shared" si="2"/>
        <v>1.1881302613953876E-4</v>
      </c>
    </row>
    <row r="165" spans="1:4" x14ac:dyDescent="0.3">
      <c r="A165" t="s">
        <v>229</v>
      </c>
      <c r="B165" s="1">
        <v>8</v>
      </c>
      <c r="C165" s="1">
        <v>25625.500099999899</v>
      </c>
      <c r="D165" s="18">
        <f t="shared" si="2"/>
        <v>1.1723693543396385E-4</v>
      </c>
    </row>
    <row r="166" spans="1:4" x14ac:dyDescent="0.3">
      <c r="A166" t="s">
        <v>175</v>
      </c>
      <c r="B166" s="1">
        <v>13</v>
      </c>
      <c r="C166" s="1">
        <v>25339</v>
      </c>
      <c r="D166" s="18">
        <f t="shared" si="2"/>
        <v>1.1592619443010292E-4</v>
      </c>
    </row>
    <row r="167" spans="1:4" x14ac:dyDescent="0.3">
      <c r="A167" t="s">
        <v>239</v>
      </c>
      <c r="B167" s="1">
        <v>7</v>
      </c>
      <c r="C167" s="1">
        <v>25269.000100000001</v>
      </c>
      <c r="D167" s="18">
        <f t="shared" si="2"/>
        <v>1.1560594414329256E-4</v>
      </c>
    </row>
    <row r="168" spans="1:4" x14ac:dyDescent="0.3">
      <c r="A168" t="s">
        <v>232</v>
      </c>
      <c r="B168" s="1">
        <v>8</v>
      </c>
      <c r="C168" s="1">
        <v>24968</v>
      </c>
      <c r="D168" s="18">
        <f t="shared" si="2"/>
        <v>1.1422886548525237E-4</v>
      </c>
    </row>
    <row r="169" spans="1:4" x14ac:dyDescent="0.3">
      <c r="A169" t="s">
        <v>295</v>
      </c>
      <c r="B169" s="1">
        <v>5</v>
      </c>
      <c r="C169" s="1">
        <v>23556.000099999899</v>
      </c>
      <c r="D169" s="18">
        <f t="shared" si="2"/>
        <v>1.0776895092892821E-4</v>
      </c>
    </row>
    <row r="170" spans="1:4" x14ac:dyDescent="0.3">
      <c r="A170" t="s">
        <v>321</v>
      </c>
      <c r="B170" s="1">
        <v>4</v>
      </c>
      <c r="C170" s="1">
        <v>23480.000199999999</v>
      </c>
      <c r="D170" s="18">
        <f t="shared" si="2"/>
        <v>1.0742125057832019E-4</v>
      </c>
    </row>
    <row r="171" spans="1:4" x14ac:dyDescent="0.3">
      <c r="A171" t="s">
        <v>300</v>
      </c>
      <c r="B171" s="1">
        <v>5</v>
      </c>
      <c r="C171" s="1">
        <v>23479.000100000001</v>
      </c>
      <c r="D171" s="18">
        <f t="shared" si="2"/>
        <v>1.0741667511018611E-4</v>
      </c>
    </row>
    <row r="172" spans="1:4" x14ac:dyDescent="0.3">
      <c r="A172" t="s">
        <v>257</v>
      </c>
      <c r="B172" s="1">
        <v>6</v>
      </c>
      <c r="C172" s="1">
        <v>23374.000199999999</v>
      </c>
      <c r="D172" s="18">
        <f t="shared" si="2"/>
        <v>1.0693629945122003E-4</v>
      </c>
    </row>
    <row r="173" spans="1:4" x14ac:dyDescent="0.3">
      <c r="A173" t="s">
        <v>223</v>
      </c>
      <c r="B173" s="1">
        <v>8</v>
      </c>
      <c r="C173" s="1">
        <v>23264</v>
      </c>
      <c r="D173" s="18">
        <f t="shared" si="2"/>
        <v>1.0643304736658567E-4</v>
      </c>
    </row>
    <row r="174" spans="1:4" x14ac:dyDescent="0.3">
      <c r="A174" t="s">
        <v>254</v>
      </c>
      <c r="B174" s="1">
        <v>7</v>
      </c>
      <c r="C174" s="1">
        <v>22969</v>
      </c>
      <c r="D174" s="18">
        <f t="shared" si="2"/>
        <v>1.0508341922984467E-4</v>
      </c>
    </row>
    <row r="175" spans="1:4" x14ac:dyDescent="0.3">
      <c r="A175" t="s">
        <v>189</v>
      </c>
      <c r="B175" s="1">
        <v>11</v>
      </c>
      <c r="C175" s="1">
        <v>22911</v>
      </c>
      <c r="D175" s="18">
        <f t="shared" si="2"/>
        <v>1.0481806861312949E-4</v>
      </c>
    </row>
    <row r="176" spans="1:4" x14ac:dyDescent="0.3">
      <c r="A176" t="s">
        <v>236</v>
      </c>
      <c r="B176" s="1">
        <v>7</v>
      </c>
      <c r="C176" s="1">
        <v>22564.999899999999</v>
      </c>
      <c r="D176" s="18">
        <f t="shared" si="2"/>
        <v>1.0323511447660338E-4</v>
      </c>
    </row>
    <row r="177" spans="1:4" x14ac:dyDescent="0.3">
      <c r="A177" t="s">
        <v>243</v>
      </c>
      <c r="B177" s="1">
        <v>7</v>
      </c>
      <c r="C177" s="1">
        <v>22164.999899999999</v>
      </c>
      <c r="D177" s="18">
        <f t="shared" si="2"/>
        <v>1.0140511022339523E-4</v>
      </c>
    </row>
    <row r="178" spans="1:4" x14ac:dyDescent="0.3">
      <c r="A178" t="s">
        <v>274</v>
      </c>
      <c r="B178" s="1">
        <v>5</v>
      </c>
      <c r="C178" s="1">
        <v>22074.999899999999</v>
      </c>
      <c r="D178" s="18">
        <f t="shared" si="2"/>
        <v>1.009933592664234E-4</v>
      </c>
    </row>
    <row r="179" spans="1:4" x14ac:dyDescent="0.3">
      <c r="A179" t="s">
        <v>252</v>
      </c>
      <c r="B179" s="1">
        <v>7</v>
      </c>
      <c r="C179" s="1">
        <v>21915.0003</v>
      </c>
      <c r="D179" s="18">
        <f t="shared" si="2"/>
        <v>1.0026135939514439E-4</v>
      </c>
    </row>
    <row r="180" spans="1:4" x14ac:dyDescent="0.3">
      <c r="A180" t="s">
        <v>227</v>
      </c>
      <c r="B180" s="1">
        <v>8</v>
      </c>
      <c r="C180" s="1">
        <v>21764.000100000001</v>
      </c>
      <c r="D180" s="18">
        <f t="shared" si="2"/>
        <v>9.9570531874556195E-5</v>
      </c>
    </row>
    <row r="181" spans="1:4" x14ac:dyDescent="0.3">
      <c r="A181" t="s">
        <v>196</v>
      </c>
      <c r="B181" s="1">
        <v>10</v>
      </c>
      <c r="C181" s="1">
        <v>21755.000099999899</v>
      </c>
      <c r="D181" s="18">
        <f t="shared" si="2"/>
        <v>9.9529356778858548E-5</v>
      </c>
    </row>
    <row r="182" spans="1:4" x14ac:dyDescent="0.3">
      <c r="A182" t="s">
        <v>195</v>
      </c>
      <c r="B182" s="1">
        <v>10</v>
      </c>
      <c r="C182" s="1">
        <v>21750</v>
      </c>
      <c r="D182" s="18">
        <f t="shared" si="2"/>
        <v>9.9506481268192852E-5</v>
      </c>
    </row>
    <row r="183" spans="1:4" x14ac:dyDescent="0.3">
      <c r="A183" t="s">
        <v>272</v>
      </c>
      <c r="B183" s="1">
        <v>6</v>
      </c>
      <c r="C183" s="1">
        <v>21669.9997</v>
      </c>
      <c r="D183" s="18">
        <f t="shared" si="2"/>
        <v>9.9140479045048031E-5</v>
      </c>
    </row>
    <row r="184" spans="1:4" x14ac:dyDescent="0.3">
      <c r="A184" t="s">
        <v>260</v>
      </c>
      <c r="B184" s="1">
        <v>6</v>
      </c>
      <c r="C184" s="1">
        <v>21570</v>
      </c>
      <c r="D184" s="18">
        <f t="shared" si="2"/>
        <v>9.8682979354249175E-5</v>
      </c>
    </row>
    <row r="185" spans="1:4" x14ac:dyDescent="0.3">
      <c r="A185" t="s">
        <v>192</v>
      </c>
      <c r="B185" s="1">
        <v>11</v>
      </c>
      <c r="C185" s="1">
        <v>21443.8</v>
      </c>
      <c r="D185" s="18">
        <f t="shared" si="2"/>
        <v>9.8105613012362006E-5</v>
      </c>
    </row>
    <row r="186" spans="1:4" x14ac:dyDescent="0.3">
      <c r="A186" t="s">
        <v>301</v>
      </c>
      <c r="B186" s="1">
        <v>5</v>
      </c>
      <c r="C186" s="1">
        <v>21375.000699999899</v>
      </c>
      <c r="D186" s="18">
        <f t="shared" si="2"/>
        <v>9.7790855483317185E-5</v>
      </c>
    </row>
    <row r="187" spans="1:4" x14ac:dyDescent="0.3">
      <c r="A187" t="s">
        <v>288</v>
      </c>
      <c r="B187" s="1">
        <v>5</v>
      </c>
      <c r="C187" s="1">
        <v>21375</v>
      </c>
      <c r="D187" s="18">
        <f t="shared" si="2"/>
        <v>9.7790852280810214E-5</v>
      </c>
    </row>
    <row r="188" spans="1:4" x14ac:dyDescent="0.3">
      <c r="A188" t="s">
        <v>205</v>
      </c>
      <c r="B188" s="1">
        <v>10</v>
      </c>
      <c r="C188" s="1">
        <v>21357.9994999999</v>
      </c>
      <c r="D188" s="18">
        <f t="shared" si="2"/>
        <v>9.7713074812543087E-5</v>
      </c>
    </row>
    <row r="189" spans="1:4" x14ac:dyDescent="0.3">
      <c r="A189" t="s">
        <v>226</v>
      </c>
      <c r="B189" s="1">
        <v>8</v>
      </c>
      <c r="C189" s="1">
        <v>21170.5</v>
      </c>
      <c r="D189" s="18">
        <f t="shared" si="2"/>
        <v>9.6855262606357551E-5</v>
      </c>
    </row>
    <row r="190" spans="1:4" x14ac:dyDescent="0.3">
      <c r="A190" t="s">
        <v>258</v>
      </c>
      <c r="B190" s="1">
        <v>6</v>
      </c>
      <c r="C190" s="1">
        <v>21124.000699999899</v>
      </c>
      <c r="D190" s="18">
        <f t="shared" si="2"/>
        <v>9.6642527814429086E-5</v>
      </c>
    </row>
    <row r="191" spans="1:4" x14ac:dyDescent="0.3">
      <c r="A191" t="s">
        <v>282</v>
      </c>
      <c r="B191" s="1">
        <v>5</v>
      </c>
      <c r="C191" s="1">
        <v>21109.25</v>
      </c>
      <c r="D191" s="18">
        <f t="shared" si="2"/>
        <v>9.6575043205085047E-5</v>
      </c>
    </row>
    <row r="192" spans="1:4" x14ac:dyDescent="0.3">
      <c r="A192" t="s">
        <v>230</v>
      </c>
      <c r="B192" s="1">
        <v>8</v>
      </c>
      <c r="C192" s="1">
        <v>21064.000100000001</v>
      </c>
      <c r="D192" s="18">
        <f t="shared" si="2"/>
        <v>9.6368024431441946E-5</v>
      </c>
    </row>
    <row r="193" spans="1:4" x14ac:dyDescent="0.3">
      <c r="A193" t="s">
        <v>249</v>
      </c>
      <c r="B193" s="1">
        <v>7</v>
      </c>
      <c r="C193" s="1">
        <v>20977</v>
      </c>
      <c r="D193" s="18">
        <f t="shared" si="2"/>
        <v>9.5969998048868108E-5</v>
      </c>
    </row>
    <row r="194" spans="1:4" x14ac:dyDescent="0.3">
      <c r="A194" t="s">
        <v>207</v>
      </c>
      <c r="B194" s="1">
        <v>10</v>
      </c>
      <c r="C194" s="1">
        <v>20958.000100000001</v>
      </c>
      <c r="D194" s="18">
        <f t="shared" si="2"/>
        <v>9.5883073304341794E-5</v>
      </c>
    </row>
    <row r="195" spans="1:4" x14ac:dyDescent="0.3">
      <c r="A195" t="s">
        <v>310</v>
      </c>
      <c r="B195" s="1">
        <v>5</v>
      </c>
      <c r="C195" s="1">
        <v>20879</v>
      </c>
      <c r="D195" s="18">
        <f t="shared" ref="D195:D258" si="3">C195/C$352</f>
        <v>9.5521647006832112E-5</v>
      </c>
    </row>
    <row r="196" spans="1:4" x14ac:dyDescent="0.3">
      <c r="A196" t="s">
        <v>212</v>
      </c>
      <c r="B196" s="1">
        <v>9</v>
      </c>
      <c r="C196" s="1">
        <v>20854.9994999999</v>
      </c>
      <c r="D196" s="18">
        <f t="shared" si="3"/>
        <v>9.5411844464133845E-5</v>
      </c>
    </row>
    <row r="197" spans="1:4" x14ac:dyDescent="0.3">
      <c r="A197" t="s">
        <v>143</v>
      </c>
      <c r="B197" s="1">
        <v>19</v>
      </c>
      <c r="C197" s="1">
        <v>20840.9997999999</v>
      </c>
      <c r="D197" s="18">
        <f t="shared" si="3"/>
        <v>9.5347795687774749E-5</v>
      </c>
    </row>
    <row r="198" spans="1:4" x14ac:dyDescent="0.3">
      <c r="A198" t="s">
        <v>156</v>
      </c>
      <c r="B198" s="1">
        <v>16</v>
      </c>
      <c r="C198" s="1">
        <v>20824.000399999899</v>
      </c>
      <c r="D198" s="18">
        <f t="shared" si="3"/>
        <v>9.5270023252019777E-5</v>
      </c>
    </row>
    <row r="199" spans="1:4" x14ac:dyDescent="0.3">
      <c r="A199" t="s">
        <v>183</v>
      </c>
      <c r="B199" s="1">
        <v>12</v>
      </c>
      <c r="C199" s="1">
        <v>20748.000199999999</v>
      </c>
      <c r="D199" s="18">
        <f t="shared" si="3"/>
        <v>9.492232152890857E-5</v>
      </c>
    </row>
    <row r="200" spans="1:4" x14ac:dyDescent="0.3">
      <c r="A200" t="s">
        <v>289</v>
      </c>
      <c r="B200" s="1">
        <v>5</v>
      </c>
      <c r="C200" s="1">
        <v>20674.999500000002</v>
      </c>
      <c r="D200" s="18">
        <f t="shared" si="3"/>
        <v>9.4588342550190656E-5</v>
      </c>
    </row>
    <row r="201" spans="1:4" x14ac:dyDescent="0.3">
      <c r="A201" t="s">
        <v>191</v>
      </c>
      <c r="B201" s="1">
        <v>11</v>
      </c>
      <c r="C201" s="1">
        <v>20603.000100000001</v>
      </c>
      <c r="D201" s="18">
        <f t="shared" si="3"/>
        <v>9.4258944529619561E-5</v>
      </c>
    </row>
    <row r="202" spans="1:4" x14ac:dyDescent="0.3">
      <c r="A202" t="s">
        <v>203</v>
      </c>
      <c r="B202" s="1">
        <v>10</v>
      </c>
      <c r="C202" s="1">
        <v>20566.000100000001</v>
      </c>
      <c r="D202" s="18">
        <f t="shared" si="3"/>
        <v>9.4089669136197812E-5</v>
      </c>
    </row>
    <row r="203" spans="1:4" x14ac:dyDescent="0.3">
      <c r="A203" t="s">
        <v>219</v>
      </c>
      <c r="B203" s="1">
        <v>8</v>
      </c>
      <c r="C203" s="1">
        <v>20560.0003</v>
      </c>
      <c r="D203" s="18">
        <f t="shared" si="3"/>
        <v>9.4062219987401811E-5</v>
      </c>
    </row>
    <row r="204" spans="1:4" x14ac:dyDescent="0.3">
      <c r="A204" t="s">
        <v>211</v>
      </c>
      <c r="B204" s="1">
        <v>9</v>
      </c>
      <c r="C204" s="1">
        <v>20555.000400000001</v>
      </c>
      <c r="D204" s="18">
        <f t="shared" si="3"/>
        <v>9.4039345391737765E-5</v>
      </c>
    </row>
    <row r="205" spans="1:4" x14ac:dyDescent="0.3">
      <c r="A205" t="s">
        <v>328</v>
      </c>
      <c r="B205" s="1">
        <v>4</v>
      </c>
      <c r="C205" s="1">
        <v>20484.0003</v>
      </c>
      <c r="D205" s="18">
        <f t="shared" si="3"/>
        <v>9.3714519179292254E-5</v>
      </c>
    </row>
    <row r="206" spans="1:4" x14ac:dyDescent="0.3">
      <c r="A206" t="s">
        <v>247</v>
      </c>
      <c r="B206" s="1">
        <v>7</v>
      </c>
      <c r="C206" s="1">
        <v>20473.000100000001</v>
      </c>
      <c r="D206" s="18">
        <f t="shared" si="3"/>
        <v>9.3664193147326911E-5</v>
      </c>
    </row>
    <row r="207" spans="1:4" x14ac:dyDescent="0.3">
      <c r="A207" t="s">
        <v>208</v>
      </c>
      <c r="B207" s="1">
        <v>9</v>
      </c>
      <c r="C207" s="1">
        <v>20458.9994999999</v>
      </c>
      <c r="D207" s="18">
        <f t="shared" si="3"/>
        <v>9.3600140253457785E-5</v>
      </c>
    </row>
    <row r="208" spans="1:4" x14ac:dyDescent="0.3">
      <c r="A208" t="s">
        <v>185</v>
      </c>
      <c r="B208" s="1">
        <v>12</v>
      </c>
      <c r="C208" s="1">
        <v>20452.000199999999</v>
      </c>
      <c r="D208" s="18">
        <f t="shared" si="3"/>
        <v>9.3568118381534538E-5</v>
      </c>
    </row>
    <row r="209" spans="1:4" x14ac:dyDescent="0.3">
      <c r="A209" t="s">
        <v>173</v>
      </c>
      <c r="B209" s="1">
        <v>13</v>
      </c>
      <c r="C209" s="1">
        <v>20447.0003</v>
      </c>
      <c r="D209" s="18">
        <f t="shared" si="3"/>
        <v>9.3545243785870505E-5</v>
      </c>
    </row>
    <row r="210" spans="1:4" x14ac:dyDescent="0.3">
      <c r="A210" t="s">
        <v>163</v>
      </c>
      <c r="B210" s="1">
        <v>15</v>
      </c>
      <c r="C210" s="1">
        <v>20441.000100000001</v>
      </c>
      <c r="D210" s="18">
        <f t="shared" si="3"/>
        <v>9.3517792807070257E-5</v>
      </c>
    </row>
    <row r="211" spans="1:4" x14ac:dyDescent="0.3">
      <c r="A211" t="s">
        <v>133</v>
      </c>
      <c r="B211" s="1">
        <v>22</v>
      </c>
      <c r="C211" s="1">
        <v>20440.07</v>
      </c>
      <c r="D211" s="18">
        <f t="shared" si="3"/>
        <v>9.3513537589680478E-5</v>
      </c>
    </row>
    <row r="212" spans="1:4" x14ac:dyDescent="0.3">
      <c r="A212" t="s">
        <v>291</v>
      </c>
      <c r="B212" s="1">
        <v>5</v>
      </c>
      <c r="C212" s="1">
        <v>20375.0003</v>
      </c>
      <c r="D212" s="18">
        <f t="shared" si="3"/>
        <v>9.321584302029304E-5</v>
      </c>
    </row>
    <row r="213" spans="1:4" x14ac:dyDescent="0.3">
      <c r="A213" t="s">
        <v>250</v>
      </c>
      <c r="B213" s="1">
        <v>7</v>
      </c>
      <c r="C213" s="1">
        <v>20364.999899999999</v>
      </c>
      <c r="D213" s="18">
        <f t="shared" si="3"/>
        <v>9.3170091083958576E-5</v>
      </c>
    </row>
    <row r="214" spans="1:4" x14ac:dyDescent="0.3">
      <c r="A214" t="s">
        <v>222</v>
      </c>
      <c r="B214" s="1">
        <v>8</v>
      </c>
      <c r="C214" s="1">
        <v>20359.999899999999</v>
      </c>
      <c r="D214" s="18">
        <f t="shared" si="3"/>
        <v>9.3147216030793482E-5</v>
      </c>
    </row>
    <row r="215" spans="1:4" x14ac:dyDescent="0.3">
      <c r="A215" t="s">
        <v>206</v>
      </c>
      <c r="B215" s="1">
        <v>10</v>
      </c>
      <c r="C215" s="1">
        <v>20358</v>
      </c>
      <c r="D215" s="18">
        <f t="shared" si="3"/>
        <v>9.3138066467028497E-5</v>
      </c>
    </row>
    <row r="216" spans="1:4" x14ac:dyDescent="0.3">
      <c r="A216" t="s">
        <v>170</v>
      </c>
      <c r="B216" s="1">
        <v>14</v>
      </c>
      <c r="C216" s="1">
        <v>20342.000199999999</v>
      </c>
      <c r="D216" s="18">
        <f t="shared" si="3"/>
        <v>9.3064867211902294E-5</v>
      </c>
    </row>
    <row r="217" spans="1:4" x14ac:dyDescent="0.3">
      <c r="A217" t="s">
        <v>248</v>
      </c>
      <c r="B217" s="1">
        <v>7</v>
      </c>
      <c r="C217" s="1">
        <v>20277.000199999999</v>
      </c>
      <c r="D217" s="18">
        <f t="shared" si="3"/>
        <v>9.2767491520755969E-5</v>
      </c>
    </row>
    <row r="218" spans="1:4" x14ac:dyDescent="0.3">
      <c r="A218" t="s">
        <v>216</v>
      </c>
      <c r="B218" s="1">
        <v>8</v>
      </c>
      <c r="C218" s="1">
        <v>20259.999899999999</v>
      </c>
      <c r="D218" s="18">
        <f t="shared" si="3"/>
        <v>9.268971496749144E-5</v>
      </c>
    </row>
    <row r="219" spans="1:4" x14ac:dyDescent="0.3">
      <c r="A219" t="s">
        <v>268</v>
      </c>
      <c r="B219" s="1">
        <v>6</v>
      </c>
      <c r="C219" s="1">
        <v>20228.0003</v>
      </c>
      <c r="D219" s="18">
        <f t="shared" si="3"/>
        <v>9.2543316457239047E-5</v>
      </c>
    </row>
    <row r="220" spans="1:4" x14ac:dyDescent="0.3">
      <c r="A220" t="s">
        <v>199</v>
      </c>
      <c r="B220" s="1">
        <v>10</v>
      </c>
      <c r="C220" s="1">
        <v>20208.000599999999</v>
      </c>
      <c r="D220" s="18">
        <f t="shared" si="3"/>
        <v>9.2451817617081826E-5</v>
      </c>
    </row>
    <row r="221" spans="1:4" x14ac:dyDescent="0.3">
      <c r="A221" t="s">
        <v>323</v>
      </c>
      <c r="B221" s="1">
        <v>4</v>
      </c>
      <c r="C221" s="1">
        <v>20179.999500000002</v>
      </c>
      <c r="D221" s="18">
        <f t="shared" si="3"/>
        <v>9.2323712286845571E-5</v>
      </c>
    </row>
    <row r="222" spans="1:4" x14ac:dyDescent="0.3">
      <c r="A222" t="s">
        <v>285</v>
      </c>
      <c r="B222" s="1">
        <v>5</v>
      </c>
      <c r="C222" s="1">
        <v>20174.999199999998</v>
      </c>
      <c r="D222" s="18">
        <f t="shared" si="3"/>
        <v>9.2300835861177264E-5</v>
      </c>
    </row>
    <row r="223" spans="1:4" x14ac:dyDescent="0.3">
      <c r="A223" t="s">
        <v>253</v>
      </c>
      <c r="B223" s="1">
        <v>7</v>
      </c>
      <c r="C223" s="1">
        <v>20115.000099999899</v>
      </c>
      <c r="D223" s="18">
        <f t="shared" si="3"/>
        <v>9.2026339340705156E-5</v>
      </c>
    </row>
    <row r="224" spans="1:4" x14ac:dyDescent="0.3">
      <c r="A224" t="s">
        <v>197</v>
      </c>
      <c r="B224" s="1">
        <v>10</v>
      </c>
      <c r="C224" s="1">
        <v>20108.0003</v>
      </c>
      <c r="D224" s="18">
        <f t="shared" si="3"/>
        <v>9.19943151812766E-5</v>
      </c>
    </row>
    <row r="225" spans="1:4" x14ac:dyDescent="0.3">
      <c r="A225" t="s">
        <v>256</v>
      </c>
      <c r="B225" s="1">
        <v>6</v>
      </c>
      <c r="C225" s="1">
        <v>20078.000199999999</v>
      </c>
      <c r="D225" s="18">
        <f t="shared" si="3"/>
        <v>9.185706440478493E-5</v>
      </c>
    </row>
    <row r="226" spans="1:4" x14ac:dyDescent="0.3">
      <c r="A226" t="s">
        <v>263</v>
      </c>
      <c r="B226" s="1">
        <v>6</v>
      </c>
      <c r="C226" s="1">
        <v>20074</v>
      </c>
      <c r="D226" s="18">
        <f t="shared" si="3"/>
        <v>9.1838763447250728E-5</v>
      </c>
    </row>
    <row r="227" spans="1:4" x14ac:dyDescent="0.3">
      <c r="A227" t="s">
        <v>242</v>
      </c>
      <c r="B227" s="1">
        <v>7</v>
      </c>
      <c r="C227" s="1">
        <v>20065.000499999998</v>
      </c>
      <c r="D227" s="18">
        <f t="shared" si="3"/>
        <v>9.179759063905885E-5</v>
      </c>
    </row>
    <row r="228" spans="1:4" x14ac:dyDescent="0.3">
      <c r="A228" t="s">
        <v>251</v>
      </c>
      <c r="B228" s="1">
        <v>7</v>
      </c>
      <c r="C228" s="1">
        <v>20018.999399999899</v>
      </c>
      <c r="D228" s="18">
        <f t="shared" si="3"/>
        <v>9.1587135117427761E-5</v>
      </c>
    </row>
    <row r="229" spans="1:4" x14ac:dyDescent="0.3">
      <c r="A229" t="s">
        <v>210</v>
      </c>
      <c r="B229" s="1">
        <v>9</v>
      </c>
      <c r="C229" s="1">
        <v>20004.999800000001</v>
      </c>
      <c r="D229" s="18">
        <f t="shared" si="3"/>
        <v>9.1523086798570201E-5</v>
      </c>
    </row>
    <row r="230" spans="1:4" x14ac:dyDescent="0.3">
      <c r="A230" t="s">
        <v>262</v>
      </c>
      <c r="B230" s="1">
        <v>6</v>
      </c>
      <c r="C230" s="1">
        <v>19801.5</v>
      </c>
      <c r="D230" s="18">
        <f t="shared" si="3"/>
        <v>9.0592073049752678E-5</v>
      </c>
    </row>
    <row r="231" spans="1:4" x14ac:dyDescent="0.3">
      <c r="A231" t="s">
        <v>162</v>
      </c>
      <c r="B231" s="1">
        <v>15</v>
      </c>
      <c r="C231" s="1">
        <v>19425.000099999899</v>
      </c>
      <c r="D231" s="18">
        <f t="shared" si="3"/>
        <v>8.886958200392111E-5</v>
      </c>
    </row>
    <row r="232" spans="1:4" x14ac:dyDescent="0.3">
      <c r="A232" t="s">
        <v>264</v>
      </c>
      <c r="B232" s="1">
        <v>6</v>
      </c>
      <c r="C232" s="1">
        <v>19333</v>
      </c>
      <c r="D232" s="18">
        <f t="shared" si="3"/>
        <v>8.8448680568182638E-5</v>
      </c>
    </row>
    <row r="233" spans="1:4" x14ac:dyDescent="0.3">
      <c r="A233" t="s">
        <v>231</v>
      </c>
      <c r="B233" s="1">
        <v>8</v>
      </c>
      <c r="C233" s="1">
        <v>19276</v>
      </c>
      <c r="D233" s="18">
        <f t="shared" si="3"/>
        <v>8.818790496210047E-5</v>
      </c>
    </row>
    <row r="234" spans="1:4" x14ac:dyDescent="0.3">
      <c r="A234" t="s">
        <v>140</v>
      </c>
      <c r="B234" s="1">
        <v>20</v>
      </c>
      <c r="C234" s="1">
        <v>18934.749899999999</v>
      </c>
      <c r="D234" s="18">
        <f t="shared" si="3"/>
        <v>8.6626682126081213E-5</v>
      </c>
    </row>
    <row r="235" spans="1:4" x14ac:dyDescent="0.3">
      <c r="A235" t="s">
        <v>329</v>
      </c>
      <c r="B235" s="1">
        <v>4</v>
      </c>
      <c r="C235" s="1">
        <v>18884</v>
      </c>
      <c r="D235" s="18">
        <f t="shared" si="3"/>
        <v>8.6394500793956488E-5</v>
      </c>
    </row>
    <row r="236" spans="1:4" x14ac:dyDescent="0.3">
      <c r="A236" t="s">
        <v>304</v>
      </c>
      <c r="B236" s="1">
        <v>5</v>
      </c>
      <c r="C236" s="1">
        <v>18676.999599999999</v>
      </c>
      <c r="D236" s="18">
        <f t="shared" si="3"/>
        <v>8.5447471762917018E-5</v>
      </c>
    </row>
    <row r="237" spans="1:4" x14ac:dyDescent="0.3">
      <c r="A237" t="s">
        <v>372</v>
      </c>
      <c r="B237" s="1">
        <v>2</v>
      </c>
      <c r="C237" s="1">
        <v>18490</v>
      </c>
      <c r="D237" s="18">
        <f t="shared" si="3"/>
        <v>8.4591946604546474E-5</v>
      </c>
    </row>
    <row r="238" spans="1:4" x14ac:dyDescent="0.3">
      <c r="A238" t="s">
        <v>176</v>
      </c>
      <c r="B238" s="1">
        <v>13</v>
      </c>
      <c r="C238" s="1">
        <v>17742.999899999999</v>
      </c>
      <c r="D238" s="18">
        <f t="shared" si="3"/>
        <v>8.1174413204179198E-5</v>
      </c>
    </row>
    <row r="239" spans="1:4" x14ac:dyDescent="0.3">
      <c r="A239" t="s">
        <v>220</v>
      </c>
      <c r="B239" s="1">
        <v>8</v>
      </c>
      <c r="C239" s="1">
        <v>17359.999400000001</v>
      </c>
      <c r="D239" s="18">
        <f t="shared" si="3"/>
        <v>7.9422181844227081E-5</v>
      </c>
    </row>
    <row r="240" spans="1:4" x14ac:dyDescent="0.3">
      <c r="A240" t="s">
        <v>233</v>
      </c>
      <c r="B240" s="1">
        <v>8</v>
      </c>
      <c r="C240" s="1">
        <v>17060</v>
      </c>
      <c r="D240" s="18">
        <f t="shared" si="3"/>
        <v>7.8049681399327354E-5</v>
      </c>
    </row>
    <row r="241" spans="1:4" x14ac:dyDescent="0.3">
      <c r="A241" t="s">
        <v>311</v>
      </c>
      <c r="B241" s="1">
        <v>4</v>
      </c>
      <c r="C241" s="1">
        <v>16080</v>
      </c>
      <c r="D241" s="18">
        <f t="shared" si="3"/>
        <v>7.3566170978967401E-5</v>
      </c>
    </row>
    <row r="242" spans="1:4" x14ac:dyDescent="0.3">
      <c r="A242" t="s">
        <v>340</v>
      </c>
      <c r="B242" s="1">
        <v>3</v>
      </c>
      <c r="C242" s="1">
        <v>16069</v>
      </c>
      <c r="D242" s="18">
        <f t="shared" si="3"/>
        <v>7.3515845862004182E-5</v>
      </c>
    </row>
    <row r="243" spans="1:4" x14ac:dyDescent="0.3">
      <c r="A243" t="s">
        <v>309</v>
      </c>
      <c r="B243" s="1">
        <v>5</v>
      </c>
      <c r="C243" s="1">
        <v>16065</v>
      </c>
      <c r="D243" s="18">
        <f t="shared" si="3"/>
        <v>7.349754581947209E-5</v>
      </c>
    </row>
    <row r="244" spans="1:4" x14ac:dyDescent="0.3">
      <c r="A244" t="s">
        <v>172</v>
      </c>
      <c r="B244" s="1">
        <v>14</v>
      </c>
      <c r="C244" s="1">
        <v>15831.4</v>
      </c>
      <c r="D244" s="18">
        <f t="shared" si="3"/>
        <v>7.2428823335598543E-5</v>
      </c>
    </row>
    <row r="245" spans="1:4" x14ac:dyDescent="0.3">
      <c r="A245" t="s">
        <v>187</v>
      </c>
      <c r="B245" s="1">
        <v>11</v>
      </c>
      <c r="C245" s="1">
        <v>15365</v>
      </c>
      <c r="D245" s="18">
        <f t="shared" si="3"/>
        <v>7.0295038376357841E-5</v>
      </c>
    </row>
    <row r="246" spans="1:4" x14ac:dyDescent="0.3">
      <c r="A246" t="s">
        <v>290</v>
      </c>
      <c r="B246" s="1">
        <v>5</v>
      </c>
      <c r="C246" s="1">
        <v>15304.13</v>
      </c>
      <c r="D246" s="18">
        <f t="shared" si="3"/>
        <v>7.0016557479125893E-5</v>
      </c>
    </row>
    <row r="247" spans="1:4" x14ac:dyDescent="0.3">
      <c r="A247" t="s">
        <v>224</v>
      </c>
      <c r="B247" s="1">
        <v>8</v>
      </c>
      <c r="C247" s="1">
        <v>15168.000099999999</v>
      </c>
      <c r="D247" s="18">
        <f t="shared" si="3"/>
        <v>6.9393761739153896E-5</v>
      </c>
    </row>
    <row r="248" spans="1:4" x14ac:dyDescent="0.3">
      <c r="A248" t="s">
        <v>244</v>
      </c>
      <c r="B248" s="1">
        <v>7</v>
      </c>
      <c r="C248" s="1">
        <v>14973.000099999999</v>
      </c>
      <c r="D248" s="18">
        <f t="shared" si="3"/>
        <v>6.8501634665714921E-5</v>
      </c>
    </row>
    <row r="249" spans="1:4" x14ac:dyDescent="0.3">
      <c r="A249" t="s">
        <v>286</v>
      </c>
      <c r="B249" s="1">
        <v>5</v>
      </c>
      <c r="C249" s="1">
        <v>14274.999899999901</v>
      </c>
      <c r="D249" s="18">
        <f t="shared" si="3"/>
        <v>6.5308276328864134E-5</v>
      </c>
    </row>
    <row r="250" spans="1:4" x14ac:dyDescent="0.3">
      <c r="A250" t="s">
        <v>237</v>
      </c>
      <c r="B250" s="1">
        <v>7</v>
      </c>
      <c r="C250" s="1">
        <v>14119.0001999999</v>
      </c>
      <c r="D250" s="18">
        <f t="shared" si="3"/>
        <v>6.4594576042616139E-5</v>
      </c>
    </row>
    <row r="251" spans="1:4" x14ac:dyDescent="0.3">
      <c r="A251" t="s">
        <v>193</v>
      </c>
      <c r="B251" s="1">
        <v>11</v>
      </c>
      <c r="C251" s="1">
        <v>14095</v>
      </c>
      <c r="D251" s="18">
        <f t="shared" si="3"/>
        <v>6.4484774872421979E-5</v>
      </c>
    </row>
    <row r="252" spans="1:4" x14ac:dyDescent="0.3">
      <c r="A252" t="s">
        <v>270</v>
      </c>
      <c r="B252" s="1">
        <v>6</v>
      </c>
      <c r="C252" s="1">
        <v>13777.9997</v>
      </c>
      <c r="D252" s="18">
        <f t="shared" si="3"/>
        <v>6.303449512925134E-5</v>
      </c>
    </row>
    <row r="253" spans="1:4" x14ac:dyDescent="0.3">
      <c r="A253" t="s">
        <v>318</v>
      </c>
      <c r="B253" s="1">
        <v>4</v>
      </c>
      <c r="C253" s="1">
        <v>13680.0006999999</v>
      </c>
      <c r="D253" s="18">
        <f t="shared" si="3"/>
        <v>6.2586148662225529E-5</v>
      </c>
    </row>
    <row r="254" spans="1:4" x14ac:dyDescent="0.3">
      <c r="A254" t="s">
        <v>279</v>
      </c>
      <c r="B254" s="1">
        <v>5</v>
      </c>
      <c r="C254" s="1">
        <v>13675.0003</v>
      </c>
      <c r="D254" s="18">
        <f t="shared" si="3"/>
        <v>6.256327177905662E-5</v>
      </c>
    </row>
    <row r="255" spans="1:4" x14ac:dyDescent="0.3">
      <c r="A255" t="s">
        <v>255</v>
      </c>
      <c r="B255" s="1">
        <v>6</v>
      </c>
      <c r="C255" s="1">
        <v>13669.9997</v>
      </c>
      <c r="D255" s="18">
        <f t="shared" si="3"/>
        <v>6.2540393980885142E-5</v>
      </c>
    </row>
    <row r="256" spans="1:4" x14ac:dyDescent="0.3">
      <c r="A256" t="s">
        <v>314</v>
      </c>
      <c r="B256" s="1">
        <v>4</v>
      </c>
      <c r="C256" s="1">
        <v>13580.0003</v>
      </c>
      <c r="D256" s="18">
        <f t="shared" si="3"/>
        <v>6.2128645768919687E-5</v>
      </c>
    </row>
    <row r="257" spans="1:4" x14ac:dyDescent="0.3">
      <c r="A257" t="s">
        <v>240</v>
      </c>
      <c r="B257" s="1">
        <v>7</v>
      </c>
      <c r="C257" s="1">
        <v>13468.9997</v>
      </c>
      <c r="D257" s="18">
        <f t="shared" si="3"/>
        <v>6.1620816843648056E-5</v>
      </c>
    </row>
    <row r="258" spans="1:4" x14ac:dyDescent="0.3">
      <c r="A258" t="s">
        <v>287</v>
      </c>
      <c r="B258" s="1">
        <v>5</v>
      </c>
      <c r="C258" s="1">
        <v>13383.0003</v>
      </c>
      <c r="D258" s="18">
        <f t="shared" si="3"/>
        <v>6.122736867421468E-5</v>
      </c>
    </row>
    <row r="259" spans="1:4" x14ac:dyDescent="0.3">
      <c r="A259" t="s">
        <v>297</v>
      </c>
      <c r="B259" s="1">
        <v>5</v>
      </c>
      <c r="C259" s="1">
        <v>13275.000099999999</v>
      </c>
      <c r="D259" s="18">
        <f t="shared" ref="D259:D322" si="4">C259/C$352</f>
        <v>6.0733266610846352E-5</v>
      </c>
    </row>
    <row r="260" spans="1:4" x14ac:dyDescent="0.3">
      <c r="A260" t="s">
        <v>305</v>
      </c>
      <c r="B260" s="1">
        <v>5</v>
      </c>
      <c r="C260" s="1">
        <v>13229.000400000001</v>
      </c>
      <c r="D260" s="18">
        <f t="shared" si="4"/>
        <v>6.0522817494230608E-5</v>
      </c>
    </row>
    <row r="261" spans="1:4" x14ac:dyDescent="0.3">
      <c r="A261" t="s">
        <v>336</v>
      </c>
      <c r="B261" s="1">
        <v>3</v>
      </c>
      <c r="C261" s="1">
        <v>12951</v>
      </c>
      <c r="D261" s="18">
        <f t="shared" si="4"/>
        <v>5.9250962708246689E-5</v>
      </c>
    </row>
    <row r="262" spans="1:4" x14ac:dyDescent="0.3">
      <c r="A262" t="s">
        <v>184</v>
      </c>
      <c r="B262" s="1">
        <v>12</v>
      </c>
      <c r="C262" s="1">
        <v>12742.9</v>
      </c>
      <c r="D262" s="18">
        <f t="shared" si="4"/>
        <v>5.829890299551515E-5</v>
      </c>
    </row>
    <row r="263" spans="1:4" x14ac:dyDescent="0.3">
      <c r="A263" t="s">
        <v>265</v>
      </c>
      <c r="B263" s="1">
        <v>6</v>
      </c>
      <c r="C263" s="1">
        <v>12569.9998</v>
      </c>
      <c r="D263" s="18">
        <f t="shared" si="4"/>
        <v>5.7507882742063803E-5</v>
      </c>
    </row>
    <row r="264" spans="1:4" x14ac:dyDescent="0.3">
      <c r="A264" t="s">
        <v>238</v>
      </c>
      <c r="B264" s="1">
        <v>7</v>
      </c>
      <c r="C264" s="1">
        <v>12552</v>
      </c>
      <c r="D264" s="18">
        <f t="shared" si="4"/>
        <v>5.7425533465671567E-5</v>
      </c>
    </row>
    <row r="265" spans="1:4" x14ac:dyDescent="0.3">
      <c r="A265" t="s">
        <v>178</v>
      </c>
      <c r="B265" s="1">
        <v>13</v>
      </c>
      <c r="C265" s="1">
        <v>11455</v>
      </c>
      <c r="D265" s="18">
        <f t="shared" si="4"/>
        <v>5.2406746801248235E-5</v>
      </c>
    </row>
    <row r="266" spans="1:4" x14ac:dyDescent="0.3">
      <c r="A266" t="s">
        <v>283</v>
      </c>
      <c r="B266" s="1">
        <v>5</v>
      </c>
      <c r="C266" s="1">
        <v>11423</v>
      </c>
      <c r="D266" s="18">
        <f t="shared" si="4"/>
        <v>5.226034646099158E-5</v>
      </c>
    </row>
    <row r="267" spans="1:4" x14ac:dyDescent="0.3">
      <c r="A267" t="s">
        <v>334</v>
      </c>
      <c r="B267" s="1">
        <v>3</v>
      </c>
      <c r="C267" s="1">
        <v>11391</v>
      </c>
      <c r="D267" s="18">
        <f t="shared" si="4"/>
        <v>5.2113946120734926E-5</v>
      </c>
    </row>
    <row r="268" spans="1:4" x14ac:dyDescent="0.3">
      <c r="A268" t="s">
        <v>343</v>
      </c>
      <c r="B268" s="1">
        <v>3</v>
      </c>
      <c r="C268" s="1">
        <v>11369</v>
      </c>
      <c r="D268" s="18">
        <f t="shared" si="4"/>
        <v>5.2013295886808481E-5</v>
      </c>
    </row>
    <row r="269" spans="1:4" x14ac:dyDescent="0.3">
      <c r="A269" t="s">
        <v>370</v>
      </c>
      <c r="B269" s="1">
        <v>2</v>
      </c>
      <c r="C269" s="1">
        <v>11190</v>
      </c>
      <c r="D269" s="18">
        <f t="shared" si="4"/>
        <v>5.1194368983497834E-5</v>
      </c>
    </row>
    <row r="270" spans="1:4" x14ac:dyDescent="0.3">
      <c r="A270" t="s">
        <v>330</v>
      </c>
      <c r="B270" s="1">
        <v>3</v>
      </c>
      <c r="C270" s="1">
        <v>10585</v>
      </c>
      <c r="D270" s="18">
        <f t="shared" si="4"/>
        <v>4.8426487550520518E-5</v>
      </c>
    </row>
    <row r="271" spans="1:4" x14ac:dyDescent="0.3">
      <c r="A271" t="s">
        <v>312</v>
      </c>
      <c r="B271" s="1">
        <v>4</v>
      </c>
      <c r="C271" s="1">
        <v>10580</v>
      </c>
      <c r="D271" s="18">
        <f t="shared" si="4"/>
        <v>4.8403612497355417E-5</v>
      </c>
    </row>
    <row r="272" spans="1:4" x14ac:dyDescent="0.3">
      <c r="A272" t="s">
        <v>333</v>
      </c>
      <c r="B272" s="1">
        <v>3</v>
      </c>
      <c r="C272" s="1">
        <v>10485</v>
      </c>
      <c r="D272" s="18">
        <f t="shared" si="4"/>
        <v>4.7968986487218484E-5</v>
      </c>
    </row>
    <row r="273" spans="1:4" x14ac:dyDescent="0.3">
      <c r="A273" t="s">
        <v>217</v>
      </c>
      <c r="B273" s="1">
        <v>8</v>
      </c>
      <c r="C273" s="1">
        <v>10356</v>
      </c>
      <c r="D273" s="18">
        <f t="shared" si="4"/>
        <v>4.7378810115558857E-5</v>
      </c>
    </row>
    <row r="274" spans="1:4" x14ac:dyDescent="0.3">
      <c r="A274" t="s">
        <v>198</v>
      </c>
      <c r="B274" s="1">
        <v>10</v>
      </c>
      <c r="C274" s="1">
        <v>10350.4</v>
      </c>
      <c r="D274" s="18">
        <f t="shared" si="4"/>
        <v>4.7353190056013942E-5</v>
      </c>
    </row>
    <row r="275" spans="1:4" x14ac:dyDescent="0.3">
      <c r="A275" t="s">
        <v>261</v>
      </c>
      <c r="B275" s="1">
        <v>6</v>
      </c>
      <c r="C275" s="1">
        <v>10324</v>
      </c>
      <c r="D275" s="18">
        <f t="shared" si="4"/>
        <v>4.7232409775302203E-5</v>
      </c>
    </row>
    <row r="276" spans="1:4" x14ac:dyDescent="0.3">
      <c r="A276" t="s">
        <v>228</v>
      </c>
      <c r="B276" s="1">
        <v>8</v>
      </c>
      <c r="C276" s="1">
        <v>10208</v>
      </c>
      <c r="D276" s="18">
        <f t="shared" si="4"/>
        <v>4.6701708541871841E-5</v>
      </c>
    </row>
    <row r="277" spans="1:4" x14ac:dyDescent="0.3">
      <c r="A277" t="s">
        <v>308</v>
      </c>
      <c r="B277" s="1">
        <v>5</v>
      </c>
      <c r="C277" s="1">
        <v>9783</v>
      </c>
      <c r="D277" s="18">
        <f t="shared" si="4"/>
        <v>4.4757329022838189E-5</v>
      </c>
    </row>
    <row r="278" spans="1:4" x14ac:dyDescent="0.3">
      <c r="A278" t="s">
        <v>298</v>
      </c>
      <c r="B278" s="1">
        <v>5</v>
      </c>
      <c r="C278" s="1">
        <v>9782.9998999999898</v>
      </c>
      <c r="D278" s="18">
        <f t="shared" si="4"/>
        <v>4.475732856533708E-5</v>
      </c>
    </row>
    <row r="279" spans="1:4" x14ac:dyDescent="0.3">
      <c r="A279" t="s">
        <v>296</v>
      </c>
      <c r="B279" s="1">
        <v>5</v>
      </c>
      <c r="C279" s="1">
        <v>9575.0000999999993</v>
      </c>
      <c r="D279" s="18">
        <f t="shared" si="4"/>
        <v>4.3805727268671011E-5</v>
      </c>
    </row>
    <row r="280" spans="1:4" x14ac:dyDescent="0.3">
      <c r="A280" t="s">
        <v>241</v>
      </c>
      <c r="B280" s="1">
        <v>7</v>
      </c>
      <c r="C280" s="1">
        <v>9527.0000999999993</v>
      </c>
      <c r="D280" s="18">
        <f t="shared" si="4"/>
        <v>4.3586126758286036E-5</v>
      </c>
    </row>
    <row r="281" spans="1:4" x14ac:dyDescent="0.3">
      <c r="A281" t="s">
        <v>363</v>
      </c>
      <c r="B281" s="1">
        <v>2</v>
      </c>
      <c r="C281" s="1">
        <v>9490</v>
      </c>
      <c r="D281" s="18">
        <f t="shared" si="4"/>
        <v>4.3416850907363226E-5</v>
      </c>
    </row>
    <row r="282" spans="1:4" x14ac:dyDescent="0.3">
      <c r="A282" t="s">
        <v>276</v>
      </c>
      <c r="B282" s="1">
        <v>5</v>
      </c>
      <c r="C282" s="1">
        <v>9079.0001999999895</v>
      </c>
      <c r="D282" s="18">
        <f t="shared" si="4"/>
        <v>4.1536522452193931E-5</v>
      </c>
    </row>
    <row r="283" spans="1:4" x14ac:dyDescent="0.3">
      <c r="A283" t="s">
        <v>284</v>
      </c>
      <c r="B283" s="1">
        <v>5</v>
      </c>
      <c r="C283" s="1">
        <v>8837.5</v>
      </c>
      <c r="D283" s="18">
        <f t="shared" si="4"/>
        <v>4.0431656469317436E-5</v>
      </c>
    </row>
    <row r="284" spans="1:4" x14ac:dyDescent="0.3">
      <c r="A284" t="s">
        <v>341</v>
      </c>
      <c r="B284" s="1">
        <v>3</v>
      </c>
      <c r="C284" s="1">
        <v>8811</v>
      </c>
      <c r="D284" s="18">
        <f t="shared" si="4"/>
        <v>4.0310418687542398E-5</v>
      </c>
    </row>
    <row r="285" spans="1:4" x14ac:dyDescent="0.3">
      <c r="A285" t="s">
        <v>315</v>
      </c>
      <c r="B285" s="1">
        <v>4</v>
      </c>
      <c r="C285" s="1">
        <v>8600.0000999999993</v>
      </c>
      <c r="D285" s="18">
        <f t="shared" si="4"/>
        <v>3.9345091901476165E-5</v>
      </c>
    </row>
    <row r="286" spans="1:4" x14ac:dyDescent="0.3">
      <c r="A286" t="s">
        <v>322</v>
      </c>
      <c r="B286" s="1">
        <v>4</v>
      </c>
      <c r="C286" s="1">
        <v>8485</v>
      </c>
      <c r="D286" s="18">
        <f t="shared" si="4"/>
        <v>3.8818965221177758E-5</v>
      </c>
    </row>
    <row r="287" spans="1:4" x14ac:dyDescent="0.3">
      <c r="A287" t="s">
        <v>307</v>
      </c>
      <c r="B287" s="1">
        <v>5</v>
      </c>
      <c r="C287" s="1">
        <v>8375.0000999999993</v>
      </c>
      <c r="D287" s="18">
        <f t="shared" si="4"/>
        <v>3.8315714509046582E-5</v>
      </c>
    </row>
    <row r="288" spans="1:4" x14ac:dyDescent="0.3">
      <c r="A288" t="s">
        <v>299</v>
      </c>
      <c r="B288" s="1">
        <v>5</v>
      </c>
      <c r="C288" s="1">
        <v>8272</v>
      </c>
      <c r="D288" s="18">
        <f t="shared" si="4"/>
        <v>3.7844487956344424E-5</v>
      </c>
    </row>
    <row r="289" spans="1:4" x14ac:dyDescent="0.3">
      <c r="A289" t="s">
        <v>313</v>
      </c>
      <c r="B289" s="1">
        <v>4</v>
      </c>
      <c r="C289" s="1">
        <v>8179.9998999999898</v>
      </c>
      <c r="D289" s="18">
        <f t="shared" si="4"/>
        <v>3.7423586520605444E-5</v>
      </c>
    </row>
    <row r="290" spans="1:4" x14ac:dyDescent="0.3">
      <c r="A290" t="s">
        <v>317</v>
      </c>
      <c r="B290" s="1">
        <v>4</v>
      </c>
      <c r="C290" s="1">
        <v>7932.5</v>
      </c>
      <c r="D290" s="18">
        <f t="shared" si="4"/>
        <v>3.629127184643401E-5</v>
      </c>
    </row>
    <row r="291" spans="1:4" x14ac:dyDescent="0.3">
      <c r="A291" t="s">
        <v>327</v>
      </c>
      <c r="B291" s="1">
        <v>4</v>
      </c>
      <c r="C291" s="1">
        <v>7883.75</v>
      </c>
      <c r="D291" s="18">
        <f t="shared" si="4"/>
        <v>3.606824007807427E-5</v>
      </c>
    </row>
    <row r="292" spans="1:4" x14ac:dyDescent="0.3">
      <c r="A292" t="s">
        <v>367</v>
      </c>
      <c r="B292" s="1">
        <v>2</v>
      </c>
      <c r="C292" s="1">
        <v>7390</v>
      </c>
      <c r="D292" s="18">
        <f t="shared" si="4"/>
        <v>3.3809328578020465E-5</v>
      </c>
    </row>
    <row r="293" spans="1:4" x14ac:dyDescent="0.3">
      <c r="A293" t="s">
        <v>292</v>
      </c>
      <c r="B293" s="1">
        <v>5</v>
      </c>
      <c r="C293" s="1">
        <v>7378.9998999999898</v>
      </c>
      <c r="D293" s="18">
        <f t="shared" si="4"/>
        <v>3.375900300355613E-5</v>
      </c>
    </row>
    <row r="294" spans="1:4" x14ac:dyDescent="0.3">
      <c r="A294" t="s">
        <v>281</v>
      </c>
      <c r="B294" s="1">
        <v>5</v>
      </c>
      <c r="C294" s="1">
        <v>7283</v>
      </c>
      <c r="D294" s="18">
        <f t="shared" si="4"/>
        <v>3.331980244028729E-5</v>
      </c>
    </row>
    <row r="295" spans="1:4" x14ac:dyDescent="0.3">
      <c r="A295" t="s">
        <v>303</v>
      </c>
      <c r="B295" s="1">
        <v>5</v>
      </c>
      <c r="C295" s="1">
        <v>7175</v>
      </c>
      <c r="D295" s="18">
        <f t="shared" si="4"/>
        <v>3.2825701291921085E-5</v>
      </c>
    </row>
    <row r="296" spans="1:4" x14ac:dyDescent="0.3">
      <c r="A296" t="s">
        <v>306</v>
      </c>
      <c r="B296" s="1">
        <v>5</v>
      </c>
      <c r="C296" s="1">
        <v>7132.9998999999998</v>
      </c>
      <c r="D296" s="18">
        <f t="shared" si="4"/>
        <v>3.2633550387833166E-5</v>
      </c>
    </row>
    <row r="297" spans="1:4" x14ac:dyDescent="0.3">
      <c r="A297" t="s">
        <v>293</v>
      </c>
      <c r="B297" s="1">
        <v>5</v>
      </c>
      <c r="C297" s="1">
        <v>7130</v>
      </c>
      <c r="D297" s="18">
        <f t="shared" si="4"/>
        <v>3.2619825813435173E-5</v>
      </c>
    </row>
    <row r="298" spans="1:4" x14ac:dyDescent="0.3">
      <c r="A298" t="s">
        <v>319</v>
      </c>
      <c r="B298" s="1">
        <v>4</v>
      </c>
      <c r="C298" s="1">
        <v>7090</v>
      </c>
      <c r="D298" s="18">
        <f t="shared" si="4"/>
        <v>3.2436825388114355E-5</v>
      </c>
    </row>
    <row r="299" spans="1:4" x14ac:dyDescent="0.3">
      <c r="A299" t="s">
        <v>337</v>
      </c>
      <c r="B299" s="1">
        <v>3</v>
      </c>
      <c r="C299" s="1">
        <v>6891.4</v>
      </c>
      <c r="D299" s="18">
        <f t="shared" si="4"/>
        <v>3.1528228276396511E-5</v>
      </c>
    </row>
    <row r="300" spans="1:4" x14ac:dyDescent="0.3">
      <c r="A300" t="s">
        <v>339</v>
      </c>
      <c r="B300" s="1">
        <v>3</v>
      </c>
      <c r="C300" s="1">
        <v>6785</v>
      </c>
      <c r="D300" s="18">
        <f t="shared" si="4"/>
        <v>3.104144714504315E-5</v>
      </c>
    </row>
    <row r="301" spans="1:4" x14ac:dyDescent="0.3">
      <c r="A301" t="s">
        <v>280</v>
      </c>
      <c r="B301" s="1">
        <v>5</v>
      </c>
      <c r="C301" s="1">
        <v>6779</v>
      </c>
      <c r="D301" s="18">
        <f t="shared" si="4"/>
        <v>3.1013997081245025E-5</v>
      </c>
    </row>
    <row r="302" spans="1:4" x14ac:dyDescent="0.3">
      <c r="A302" t="s">
        <v>273</v>
      </c>
      <c r="B302" s="1">
        <v>5</v>
      </c>
      <c r="C302" s="1">
        <v>6565.0001000000002</v>
      </c>
      <c r="D302" s="18">
        <f t="shared" si="4"/>
        <v>3.0034945263279733E-5</v>
      </c>
    </row>
    <row r="303" spans="1:4" x14ac:dyDescent="0.3">
      <c r="A303" t="s">
        <v>316</v>
      </c>
      <c r="B303" s="1">
        <v>4</v>
      </c>
      <c r="C303" s="1">
        <v>6080.0000999999902</v>
      </c>
      <c r="D303" s="18">
        <f t="shared" si="4"/>
        <v>2.781606510626481E-5</v>
      </c>
    </row>
    <row r="304" spans="1:4" x14ac:dyDescent="0.3">
      <c r="A304" t="s">
        <v>294</v>
      </c>
      <c r="B304" s="1">
        <v>5</v>
      </c>
      <c r="C304" s="1">
        <v>5985</v>
      </c>
      <c r="D304" s="18">
        <f t="shared" si="4"/>
        <v>2.7381438638626859E-5</v>
      </c>
    </row>
    <row r="305" spans="1:4" x14ac:dyDescent="0.3">
      <c r="A305" t="s">
        <v>278</v>
      </c>
      <c r="B305" s="1">
        <v>5</v>
      </c>
      <c r="C305" s="1">
        <v>5744</v>
      </c>
      <c r="D305" s="18">
        <f t="shared" si="4"/>
        <v>2.6278861076068953E-5</v>
      </c>
    </row>
    <row r="306" spans="1:4" x14ac:dyDescent="0.3">
      <c r="A306" t="s">
        <v>325</v>
      </c>
      <c r="B306" s="1">
        <v>4</v>
      </c>
      <c r="C306" s="1">
        <v>5688</v>
      </c>
      <c r="D306" s="18">
        <f t="shared" si="4"/>
        <v>2.6022660480619811E-5</v>
      </c>
    </row>
    <row r="307" spans="1:4" x14ac:dyDescent="0.3">
      <c r="A307" t="s">
        <v>149</v>
      </c>
      <c r="B307" s="1">
        <v>18</v>
      </c>
      <c r="C307" s="1">
        <v>5677.5</v>
      </c>
      <c r="D307" s="18">
        <f t="shared" si="4"/>
        <v>2.5974622868973097E-5</v>
      </c>
    </row>
    <row r="308" spans="1:4" x14ac:dyDescent="0.3">
      <c r="A308" t="s">
        <v>342</v>
      </c>
      <c r="B308" s="1">
        <v>3</v>
      </c>
      <c r="C308" s="1">
        <v>5388.9998999999998</v>
      </c>
      <c r="D308" s="18">
        <f t="shared" si="4"/>
        <v>2.4654731843845658E-5</v>
      </c>
    </row>
    <row r="309" spans="1:4" x14ac:dyDescent="0.3">
      <c r="A309" t="s">
        <v>302</v>
      </c>
      <c r="B309" s="1">
        <v>5</v>
      </c>
      <c r="C309" s="1">
        <v>5183</v>
      </c>
      <c r="D309" s="18">
        <f t="shared" si="4"/>
        <v>2.371228011094453E-5</v>
      </c>
    </row>
    <row r="310" spans="1:4" x14ac:dyDescent="0.3">
      <c r="A310" t="s">
        <v>375</v>
      </c>
      <c r="B310" s="1">
        <v>2</v>
      </c>
      <c r="C310" s="1">
        <v>4944</v>
      </c>
      <c r="D310" s="18">
        <f t="shared" si="4"/>
        <v>2.2618852569652662E-5</v>
      </c>
    </row>
    <row r="311" spans="1:4" x14ac:dyDescent="0.3">
      <c r="A311" t="s">
        <v>366</v>
      </c>
      <c r="B311" s="1">
        <v>2</v>
      </c>
      <c r="C311" s="1">
        <v>4892</v>
      </c>
      <c r="D311" s="18">
        <f t="shared" si="4"/>
        <v>2.2380952016735606E-5</v>
      </c>
    </row>
    <row r="312" spans="1:4" x14ac:dyDescent="0.3">
      <c r="A312" t="s">
        <v>275</v>
      </c>
      <c r="B312" s="1">
        <v>5</v>
      </c>
      <c r="C312" s="1">
        <v>4849</v>
      </c>
      <c r="D312" s="18">
        <f t="shared" si="4"/>
        <v>2.2184226559515729E-5</v>
      </c>
    </row>
    <row r="313" spans="1:4" x14ac:dyDescent="0.3">
      <c r="A313" t="s">
        <v>347</v>
      </c>
      <c r="B313" s="1">
        <v>3</v>
      </c>
      <c r="C313" s="1">
        <v>4611.3999999999996</v>
      </c>
      <c r="D313" s="18">
        <f t="shared" si="4"/>
        <v>2.109720403311009E-5</v>
      </c>
    </row>
    <row r="314" spans="1:4" x14ac:dyDescent="0.3">
      <c r="A314" t="s">
        <v>350</v>
      </c>
      <c r="B314" s="1">
        <v>3</v>
      </c>
      <c r="C314" s="1">
        <v>4585</v>
      </c>
      <c r="D314" s="18">
        <f t="shared" si="4"/>
        <v>2.0976423752398355E-5</v>
      </c>
    </row>
    <row r="315" spans="1:4" x14ac:dyDescent="0.3">
      <c r="A315" t="s">
        <v>345</v>
      </c>
      <c r="B315" s="1">
        <v>3</v>
      </c>
      <c r="C315" s="1">
        <v>4570.5</v>
      </c>
      <c r="D315" s="18">
        <f t="shared" si="4"/>
        <v>2.0910086098219559E-5</v>
      </c>
    </row>
    <row r="316" spans="1:4" x14ac:dyDescent="0.3">
      <c r="A316" t="s">
        <v>362</v>
      </c>
      <c r="B316" s="1">
        <v>2</v>
      </c>
      <c r="C316" s="1">
        <v>4494</v>
      </c>
      <c r="D316" s="18">
        <f t="shared" si="4"/>
        <v>2.05600977847935E-5</v>
      </c>
    </row>
    <row r="317" spans="1:4" x14ac:dyDescent="0.3">
      <c r="A317" t="s">
        <v>320</v>
      </c>
      <c r="B317" s="1">
        <v>4</v>
      </c>
      <c r="C317" s="1">
        <v>4370.3999999999996</v>
      </c>
      <c r="D317" s="18">
        <f t="shared" si="4"/>
        <v>1.9994626470552184E-5</v>
      </c>
    </row>
    <row r="318" spans="1:4" x14ac:dyDescent="0.3">
      <c r="A318" t="s">
        <v>378</v>
      </c>
      <c r="B318" s="1">
        <v>2</v>
      </c>
      <c r="C318" s="1">
        <v>4314</v>
      </c>
      <c r="D318" s="18">
        <f t="shared" si="4"/>
        <v>1.9736595870849836E-5</v>
      </c>
    </row>
    <row r="319" spans="1:4" x14ac:dyDescent="0.3">
      <c r="A319" t="s">
        <v>335</v>
      </c>
      <c r="B319" s="1">
        <v>3</v>
      </c>
      <c r="C319" s="1">
        <v>4309</v>
      </c>
      <c r="D319" s="18">
        <f t="shared" si="4"/>
        <v>1.9713720817684735E-5</v>
      </c>
    </row>
    <row r="320" spans="1:4" x14ac:dyDescent="0.3">
      <c r="A320" t="s">
        <v>365</v>
      </c>
      <c r="B320" s="1">
        <v>2</v>
      </c>
      <c r="C320" s="1">
        <v>4254</v>
      </c>
      <c r="D320" s="18">
        <f t="shared" si="4"/>
        <v>1.9462095232868613E-5</v>
      </c>
    </row>
    <row r="321" spans="1:4" x14ac:dyDescent="0.3">
      <c r="A321" t="s">
        <v>326</v>
      </c>
      <c r="B321" s="1">
        <v>4</v>
      </c>
      <c r="C321" s="1">
        <v>4188</v>
      </c>
      <c r="D321" s="18">
        <f t="shared" si="4"/>
        <v>1.9160144531089272E-5</v>
      </c>
    </row>
    <row r="322" spans="1:4" x14ac:dyDescent="0.3">
      <c r="A322" t="s">
        <v>324</v>
      </c>
      <c r="B322" s="1">
        <v>4</v>
      </c>
      <c r="C322" s="1">
        <v>4092</v>
      </c>
      <c r="D322" s="18">
        <f t="shared" si="4"/>
        <v>1.8720943510319316E-5</v>
      </c>
    </row>
    <row r="323" spans="1:4" x14ac:dyDescent="0.3">
      <c r="A323" t="s">
        <v>218</v>
      </c>
      <c r="B323" s="1">
        <v>8</v>
      </c>
      <c r="C323" s="1">
        <v>3924</v>
      </c>
      <c r="D323" s="18">
        <f t="shared" ref="D323:D351" si="5">C323/C$352</f>
        <v>1.7952341723971894E-5</v>
      </c>
    </row>
    <row r="324" spans="1:4" x14ac:dyDescent="0.3">
      <c r="A324" t="s">
        <v>354</v>
      </c>
      <c r="B324" s="1">
        <v>2</v>
      </c>
      <c r="C324" s="1">
        <v>3890</v>
      </c>
      <c r="D324" s="18">
        <f t="shared" si="5"/>
        <v>1.7796791362449204E-5</v>
      </c>
    </row>
    <row r="325" spans="1:4" x14ac:dyDescent="0.3">
      <c r="A325" t="s">
        <v>361</v>
      </c>
      <c r="B325" s="1">
        <v>2</v>
      </c>
      <c r="C325" s="1">
        <v>3841.25</v>
      </c>
      <c r="D325" s="18">
        <f t="shared" si="5"/>
        <v>1.757375959408946E-5</v>
      </c>
    </row>
    <row r="326" spans="1:4" x14ac:dyDescent="0.3">
      <c r="A326" t="s">
        <v>358</v>
      </c>
      <c r="B326" s="1">
        <v>2</v>
      </c>
      <c r="C326" s="1">
        <v>3834</v>
      </c>
      <c r="D326" s="18">
        <f t="shared" si="5"/>
        <v>1.7540590767000062E-5</v>
      </c>
    </row>
    <row r="327" spans="1:4" x14ac:dyDescent="0.3">
      <c r="A327" t="s">
        <v>331</v>
      </c>
      <c r="B327" s="1">
        <v>3</v>
      </c>
      <c r="C327" s="1">
        <v>3831</v>
      </c>
      <c r="D327" s="18">
        <f t="shared" si="5"/>
        <v>1.7526865735101003E-5</v>
      </c>
    </row>
    <row r="328" spans="1:4" x14ac:dyDescent="0.3">
      <c r="A328" t="s">
        <v>348</v>
      </c>
      <c r="B328" s="1">
        <v>3</v>
      </c>
      <c r="C328" s="1">
        <v>3594.5</v>
      </c>
      <c r="D328" s="18">
        <f t="shared" si="5"/>
        <v>1.6444875720391687E-5</v>
      </c>
    </row>
    <row r="329" spans="1:4" x14ac:dyDescent="0.3">
      <c r="A329" t="s">
        <v>338</v>
      </c>
      <c r="B329" s="1">
        <v>3</v>
      </c>
      <c r="C329" s="1">
        <v>3510.5</v>
      </c>
      <c r="D329" s="18">
        <f t="shared" si="5"/>
        <v>1.6060574827217976E-5</v>
      </c>
    </row>
    <row r="330" spans="1:4" x14ac:dyDescent="0.3">
      <c r="A330" t="s">
        <v>357</v>
      </c>
      <c r="B330" s="1">
        <v>2</v>
      </c>
      <c r="C330" s="1">
        <v>3194</v>
      </c>
      <c r="D330" s="18">
        <f t="shared" si="5"/>
        <v>1.4612583961867032E-5</v>
      </c>
    </row>
    <row r="331" spans="1:4" x14ac:dyDescent="0.3">
      <c r="A331" t="s">
        <v>373</v>
      </c>
      <c r="B331" s="1">
        <v>2</v>
      </c>
      <c r="C331" s="1">
        <v>3041.5</v>
      </c>
      <c r="D331" s="18">
        <f t="shared" si="5"/>
        <v>1.3914894840331427E-5</v>
      </c>
    </row>
    <row r="332" spans="1:4" x14ac:dyDescent="0.3">
      <c r="A332" t="s">
        <v>369</v>
      </c>
      <c r="B332" s="1">
        <v>2</v>
      </c>
      <c r="C332" s="1">
        <v>3031.5</v>
      </c>
      <c r="D332" s="18">
        <f t="shared" si="5"/>
        <v>1.3869144734001223E-5</v>
      </c>
    </row>
    <row r="333" spans="1:4" x14ac:dyDescent="0.3">
      <c r="A333" t="s">
        <v>360</v>
      </c>
      <c r="B333" s="1">
        <v>2</v>
      </c>
      <c r="C333" s="1">
        <v>2894</v>
      </c>
      <c r="D333" s="18">
        <f t="shared" si="5"/>
        <v>1.3240080771960924E-5</v>
      </c>
    </row>
    <row r="334" spans="1:4" x14ac:dyDescent="0.3">
      <c r="A334" t="s">
        <v>368</v>
      </c>
      <c r="B334" s="1">
        <v>2</v>
      </c>
      <c r="C334" s="1">
        <v>2874</v>
      </c>
      <c r="D334" s="18">
        <f t="shared" si="5"/>
        <v>1.3148580559300517E-5</v>
      </c>
    </row>
    <row r="335" spans="1:4" x14ac:dyDescent="0.3">
      <c r="A335" t="s">
        <v>266</v>
      </c>
      <c r="B335" s="1">
        <v>6</v>
      </c>
      <c r="C335" s="1">
        <v>2840</v>
      </c>
      <c r="D335" s="18">
        <f t="shared" si="5"/>
        <v>1.2993030197777824E-5</v>
      </c>
    </row>
    <row r="336" spans="1:4" x14ac:dyDescent="0.3">
      <c r="A336" t="s">
        <v>344</v>
      </c>
      <c r="B336" s="1">
        <v>3</v>
      </c>
      <c r="C336" s="1">
        <v>2751</v>
      </c>
      <c r="D336" s="18">
        <f t="shared" si="5"/>
        <v>1.2585854251439013E-5</v>
      </c>
    </row>
    <row r="337" spans="1:4" x14ac:dyDescent="0.3">
      <c r="A337" t="s">
        <v>352</v>
      </c>
      <c r="B337" s="1">
        <v>2</v>
      </c>
      <c r="C337" s="1">
        <v>2644</v>
      </c>
      <c r="D337" s="18">
        <f t="shared" si="5"/>
        <v>1.2096328113705835E-5</v>
      </c>
    </row>
    <row r="338" spans="1:4" x14ac:dyDescent="0.3">
      <c r="A338" t="s">
        <v>349</v>
      </c>
      <c r="B338" s="1">
        <v>3</v>
      </c>
      <c r="C338" s="1">
        <v>2451</v>
      </c>
      <c r="D338" s="18">
        <f t="shared" si="5"/>
        <v>1.1213351061532904E-5</v>
      </c>
    </row>
    <row r="339" spans="1:4" x14ac:dyDescent="0.3">
      <c r="A339" t="s">
        <v>376</v>
      </c>
      <c r="B339" s="1">
        <v>2</v>
      </c>
      <c r="C339" s="1">
        <v>2444</v>
      </c>
      <c r="D339" s="18">
        <f t="shared" si="5"/>
        <v>1.1181325987101762E-5</v>
      </c>
    </row>
    <row r="340" spans="1:4" x14ac:dyDescent="0.3">
      <c r="A340" t="s">
        <v>359</v>
      </c>
      <c r="B340" s="1">
        <v>2</v>
      </c>
      <c r="C340" s="1">
        <v>2394</v>
      </c>
      <c r="D340" s="18">
        <f t="shared" si="5"/>
        <v>1.0952575455450743E-5</v>
      </c>
    </row>
    <row r="341" spans="1:4" x14ac:dyDescent="0.3">
      <c r="A341" t="s">
        <v>371</v>
      </c>
      <c r="B341" s="1">
        <v>2</v>
      </c>
      <c r="C341" s="1">
        <v>2294</v>
      </c>
      <c r="D341" s="18">
        <f t="shared" si="5"/>
        <v>1.0495074392148707E-5</v>
      </c>
    </row>
    <row r="342" spans="1:4" x14ac:dyDescent="0.3">
      <c r="A342" t="s">
        <v>374</v>
      </c>
      <c r="B342" s="1">
        <v>2</v>
      </c>
      <c r="C342" s="1">
        <v>2190</v>
      </c>
      <c r="D342" s="18">
        <f t="shared" si="5"/>
        <v>1.001927328631459E-5</v>
      </c>
    </row>
    <row r="343" spans="1:4" x14ac:dyDescent="0.3">
      <c r="A343" t="s">
        <v>364</v>
      </c>
      <c r="B343" s="1">
        <v>2</v>
      </c>
      <c r="C343" s="1">
        <v>2001.5</v>
      </c>
      <c r="D343" s="18">
        <f t="shared" si="5"/>
        <v>9.1568837819902517E-6</v>
      </c>
    </row>
    <row r="344" spans="1:4" x14ac:dyDescent="0.3">
      <c r="A344" t="s">
        <v>332</v>
      </c>
      <c r="B344" s="1">
        <v>3</v>
      </c>
      <c r="C344" s="1">
        <v>1894.5</v>
      </c>
      <c r="D344" s="18">
        <f t="shared" si="5"/>
        <v>8.6673576442570731E-6</v>
      </c>
    </row>
    <row r="345" spans="1:4" x14ac:dyDescent="0.3">
      <c r="A345" t="s">
        <v>377</v>
      </c>
      <c r="B345" s="1">
        <v>2</v>
      </c>
      <c r="C345" s="1">
        <v>1854</v>
      </c>
      <c r="D345" s="18">
        <f t="shared" si="5"/>
        <v>8.4820697136197488E-6</v>
      </c>
    </row>
    <row r="346" spans="1:4" x14ac:dyDescent="0.3">
      <c r="A346" t="s">
        <v>353</v>
      </c>
      <c r="B346" s="1">
        <v>2</v>
      </c>
      <c r="C346" s="1">
        <v>1821.95</v>
      </c>
      <c r="D346" s="18">
        <f t="shared" si="5"/>
        <v>8.3354406228314467E-6</v>
      </c>
    </row>
    <row r="347" spans="1:4" x14ac:dyDescent="0.3">
      <c r="A347" t="s">
        <v>351</v>
      </c>
      <c r="B347" s="1">
        <v>2</v>
      </c>
      <c r="C347" s="1">
        <v>1783.5</v>
      </c>
      <c r="D347" s="18">
        <f t="shared" si="5"/>
        <v>8.1595314639918128E-6</v>
      </c>
    </row>
    <row r="348" spans="1:4" x14ac:dyDescent="0.3">
      <c r="A348" t="s">
        <v>355</v>
      </c>
      <c r="B348" s="1">
        <v>2</v>
      </c>
      <c r="C348" s="1">
        <v>1755.5</v>
      </c>
      <c r="D348" s="18">
        <f t="shared" si="5"/>
        <v>8.0314311662672436E-6</v>
      </c>
    </row>
    <row r="349" spans="1:4" x14ac:dyDescent="0.3">
      <c r="A349" t="s">
        <v>346</v>
      </c>
      <c r="B349" s="1">
        <v>3</v>
      </c>
      <c r="C349" s="1">
        <v>1393</v>
      </c>
      <c r="D349" s="18">
        <f t="shared" si="5"/>
        <v>6.3729898117973623E-6</v>
      </c>
    </row>
    <row r="350" spans="1:4" x14ac:dyDescent="0.3">
      <c r="A350" t="s">
        <v>356</v>
      </c>
      <c r="B350" s="1">
        <v>2</v>
      </c>
      <c r="C350" s="1">
        <v>1254</v>
      </c>
      <c r="D350" s="18">
        <f t="shared" si="5"/>
        <v>5.737063333807532E-6</v>
      </c>
    </row>
    <row r="351" spans="1:4" x14ac:dyDescent="0.3">
      <c r="A351" t="s">
        <v>379</v>
      </c>
      <c r="B351" s="1">
        <v>1</v>
      </c>
      <c r="C351" s="1">
        <v>499</v>
      </c>
      <c r="D351" s="18">
        <f t="shared" si="5"/>
        <v>2.2829303058771601E-6</v>
      </c>
    </row>
    <row r="352" spans="1:4" x14ac:dyDescent="0.3">
      <c r="C352" s="17">
        <f>SUM(C2:C351)</f>
        <v>218578726.96129963</v>
      </c>
    </row>
    <row r="355" spans="1:2" x14ac:dyDescent="0.3">
      <c r="A355" t="s">
        <v>39</v>
      </c>
      <c r="B355" s="18">
        <v>8.0307204832919629E-2</v>
      </c>
    </row>
    <row r="356" spans="1:2" x14ac:dyDescent="0.3">
      <c r="A356" t="s">
        <v>44</v>
      </c>
      <c r="B356" s="18">
        <v>5.0198542438408024E-2</v>
      </c>
    </row>
    <row r="357" spans="1:2" x14ac:dyDescent="0.3">
      <c r="A357" t="s">
        <v>57</v>
      </c>
      <c r="B357" s="18">
        <v>3.4438495053238975E-2</v>
      </c>
    </row>
    <row r="358" spans="1:2" x14ac:dyDescent="0.3">
      <c r="A358" t="s">
        <v>49</v>
      </c>
      <c r="B358" s="18">
        <v>2.4628658640477571E-2</v>
      </c>
    </row>
    <row r="359" spans="1:2" x14ac:dyDescent="0.3">
      <c r="A359" t="s">
        <v>61</v>
      </c>
      <c r="B359" s="18">
        <v>2.4415230510263095E-2</v>
      </c>
    </row>
    <row r="360" spans="1:2" x14ac:dyDescent="0.3">
      <c r="A360" t="s">
        <v>59</v>
      </c>
      <c r="B360" s="18">
        <v>2.2157300375610183E-2</v>
      </c>
    </row>
    <row r="361" spans="1:2" x14ac:dyDescent="0.3">
      <c r="A361" t="s">
        <v>388</v>
      </c>
      <c r="B361" s="18">
        <v>1.3097204345996838E-2</v>
      </c>
    </row>
    <row r="362" spans="1:2" x14ac:dyDescent="0.3">
      <c r="A362" t="s">
        <v>70</v>
      </c>
      <c r="B362" s="18">
        <v>1.1883134899764843E-2</v>
      </c>
    </row>
    <row r="363" spans="1:2" x14ac:dyDescent="0.3">
      <c r="A363" t="s">
        <v>75</v>
      </c>
      <c r="B363" s="18">
        <v>1.0567545965756164E-2</v>
      </c>
    </row>
    <row r="364" spans="1:2" x14ac:dyDescent="0.3">
      <c r="A364" t="s">
        <v>61</v>
      </c>
      <c r="B364" s="18">
        <v>7.9304233449346614E-3</v>
      </c>
    </row>
  </sheetData>
  <autoFilter ref="A1:C351">
    <sortState ref="A2:C351">
      <sortCondition descending="1" ref="C1:C35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3"/>
  <sheetViews>
    <sheetView tabSelected="1" topLeftCell="A17" zoomScale="115" zoomScaleNormal="115" workbookViewId="0">
      <selection activeCell="C26" sqref="C26"/>
    </sheetView>
  </sheetViews>
  <sheetFormatPr defaultRowHeight="14.4" x14ac:dyDescent="0.3"/>
  <cols>
    <col min="1" max="3" width="18.33203125" customWidth="1"/>
    <col min="4" max="4" width="18.44140625" customWidth="1"/>
  </cols>
  <sheetData>
    <row r="1" spans="1:4" x14ac:dyDescent="0.3">
      <c r="A1" t="s">
        <v>27</v>
      </c>
      <c r="B1" t="s">
        <v>28</v>
      </c>
      <c r="C1" t="s">
        <v>29</v>
      </c>
      <c r="D1" t="s">
        <v>389</v>
      </c>
    </row>
    <row r="2" spans="1:4" hidden="1" x14ac:dyDescent="0.3">
      <c r="A2" t="s">
        <v>30</v>
      </c>
      <c r="B2" s="1">
        <v>401235</v>
      </c>
      <c r="C2" s="1">
        <v>1146644104.78578</v>
      </c>
    </row>
    <row r="3" spans="1:4" x14ac:dyDescent="0.3">
      <c r="C3" s="17"/>
    </row>
    <row r="4" spans="1:4" x14ac:dyDescent="0.3">
      <c r="A4" t="s">
        <v>380</v>
      </c>
      <c r="B4" s="1">
        <v>30884</v>
      </c>
      <c r="C4" s="1">
        <v>109913150.92889901</v>
      </c>
      <c r="D4" s="19">
        <f>C4/$C$13</f>
        <v>0.45994905902403643</v>
      </c>
    </row>
    <row r="5" spans="1:4" x14ac:dyDescent="0.3">
      <c r="A5" t="s">
        <v>383</v>
      </c>
      <c r="B5" s="1">
        <v>11690</v>
      </c>
      <c r="C5" s="1">
        <v>59732009.256700002</v>
      </c>
      <c r="D5" s="19">
        <f t="shared" ref="D5:D11" si="0">C5/$C$13</f>
        <v>0.24995809163005861</v>
      </c>
    </row>
    <row r="6" spans="1:4" x14ac:dyDescent="0.3">
      <c r="A6" t="s">
        <v>381</v>
      </c>
      <c r="B6" s="1">
        <v>24159</v>
      </c>
      <c r="C6" s="1">
        <v>33541543.512099899</v>
      </c>
      <c r="D6" s="19">
        <f t="shared" si="0"/>
        <v>0.14035992277742862</v>
      </c>
    </row>
    <row r="7" spans="1:4" x14ac:dyDescent="0.3">
      <c r="A7" t="s">
        <v>382</v>
      </c>
      <c r="B7" s="1">
        <v>12452</v>
      </c>
      <c r="C7" s="1">
        <v>25342259.097399998</v>
      </c>
      <c r="D7" s="19">
        <f t="shared" si="0"/>
        <v>0.10604871325117979</v>
      </c>
    </row>
    <row r="8" spans="1:4" x14ac:dyDescent="0.3">
      <c r="A8" t="s">
        <v>384</v>
      </c>
      <c r="B8" s="1">
        <v>3565</v>
      </c>
      <c r="C8" s="1">
        <v>6220292.0726999799</v>
      </c>
      <c r="D8" s="19">
        <f t="shared" si="0"/>
        <v>2.6029801361474696E-2</v>
      </c>
    </row>
    <row r="9" spans="1:4" x14ac:dyDescent="0.3">
      <c r="A9" t="s">
        <v>385</v>
      </c>
      <c r="B9" s="1">
        <v>2005</v>
      </c>
      <c r="C9" s="1">
        <v>4016471.4613999999</v>
      </c>
      <c r="D9" s="19">
        <f t="shared" si="0"/>
        <v>1.6807563550451401E-2</v>
      </c>
    </row>
    <row r="10" spans="1:4" hidden="1" x14ac:dyDescent="0.3">
      <c r="A10" t="s">
        <v>387</v>
      </c>
      <c r="B10" s="1">
        <v>1</v>
      </c>
      <c r="C10" s="1">
        <v>2195</v>
      </c>
      <c r="D10" s="19">
        <f t="shared" si="0"/>
        <v>9.1853265603389518E-6</v>
      </c>
    </row>
    <row r="11" spans="1:4" x14ac:dyDescent="0.3">
      <c r="A11" t="s">
        <v>386</v>
      </c>
      <c r="B11" s="1">
        <v>46</v>
      </c>
      <c r="C11" s="1">
        <v>200174.75109999999</v>
      </c>
      <c r="D11" s="19">
        <f t="shared" si="0"/>
        <v>8.3766307881005407E-4</v>
      </c>
    </row>
    <row r="13" spans="1:4" x14ac:dyDescent="0.3">
      <c r="C13" s="17">
        <f>SUM(C4:C11)</f>
        <v>238968096.0802989</v>
      </c>
    </row>
    <row r="17" spans="1:5" x14ac:dyDescent="0.3">
      <c r="A17" t="s">
        <v>390</v>
      </c>
      <c r="B17" t="s">
        <v>391</v>
      </c>
      <c r="C17" t="s">
        <v>28</v>
      </c>
      <c r="D17" t="s">
        <v>29</v>
      </c>
    </row>
    <row r="18" spans="1:5" x14ac:dyDescent="0.3">
      <c r="A18" t="s">
        <v>380</v>
      </c>
      <c r="B18" t="s">
        <v>61</v>
      </c>
      <c r="C18">
        <v>4804</v>
      </c>
      <c r="D18">
        <v>51117983.771899998</v>
      </c>
      <c r="E18" s="18">
        <f>D18/$D$23</f>
        <v>0.4650900892377488</v>
      </c>
    </row>
    <row r="19" spans="1:5" x14ac:dyDescent="0.3">
      <c r="A19" t="s">
        <v>380</v>
      </c>
      <c r="B19" t="s">
        <v>39</v>
      </c>
      <c r="C19">
        <v>16127</v>
      </c>
      <c r="D19">
        <v>34985664.7227</v>
      </c>
      <c r="E19" s="18">
        <f t="shared" ref="E19:E23" si="1">D19/$D$23</f>
        <v>0.31831235755560222</v>
      </c>
    </row>
    <row r="20" spans="1:5" x14ac:dyDescent="0.3">
      <c r="A20" t="s">
        <v>380</v>
      </c>
      <c r="B20" t="s">
        <v>44</v>
      </c>
      <c r="C20">
        <v>9595</v>
      </c>
      <c r="D20">
        <v>21448416.335299902</v>
      </c>
      <c r="E20" s="18">
        <f t="shared" si="1"/>
        <v>0.1951455267075031</v>
      </c>
    </row>
    <row r="21" spans="1:5" x14ac:dyDescent="0.3">
      <c r="A21" t="s">
        <v>380</v>
      </c>
      <c r="B21" t="s">
        <v>59</v>
      </c>
      <c r="C21">
        <v>196</v>
      </c>
      <c r="D21">
        <v>1882290.1839999999</v>
      </c>
      <c r="E21" s="18">
        <f t="shared" si="1"/>
        <v>1.71257636755449E-2</v>
      </c>
    </row>
    <row r="22" spans="1:5" x14ac:dyDescent="0.3">
      <c r="A22" t="s">
        <v>380</v>
      </c>
      <c r="B22" t="s">
        <v>290</v>
      </c>
      <c r="C22">
        <v>161</v>
      </c>
      <c r="D22">
        <v>475498.91499999998</v>
      </c>
      <c r="E22" s="18">
        <f t="shared" si="1"/>
        <v>4.3262628236008542E-3</v>
      </c>
    </row>
    <row r="23" spans="1:5" x14ac:dyDescent="0.3">
      <c r="D23">
        <f>SUM(D18:D22)</f>
        <v>109909853.92889991</v>
      </c>
      <c r="E23" s="18">
        <f t="shared" si="1"/>
        <v>1</v>
      </c>
    </row>
    <row r="30" spans="1:5" x14ac:dyDescent="0.3">
      <c r="A30" t="s">
        <v>390</v>
      </c>
      <c r="B30" t="s">
        <v>391</v>
      </c>
      <c r="C30" t="s">
        <v>28</v>
      </c>
      <c r="D30" t="s">
        <v>29</v>
      </c>
    </row>
    <row r="31" spans="1:5" ht="14.4" hidden="1" customHeight="1" x14ac:dyDescent="0.3">
      <c r="A31" t="s">
        <v>30</v>
      </c>
      <c r="B31" t="s">
        <v>30</v>
      </c>
      <c r="C31" s="1">
        <v>401235</v>
      </c>
      <c r="D31" s="1">
        <v>1146644104.78578</v>
      </c>
    </row>
    <row r="32" spans="1:5" ht="14.4" hidden="1" customHeight="1" x14ac:dyDescent="0.3">
      <c r="A32" t="s">
        <v>380</v>
      </c>
      <c r="B32" t="s">
        <v>61</v>
      </c>
      <c r="C32" s="1">
        <v>4804</v>
      </c>
      <c r="D32" s="1">
        <v>51117983.771899998</v>
      </c>
    </row>
    <row r="33" spans="1:5" ht="14.4" hidden="1" customHeight="1" x14ac:dyDescent="0.3">
      <c r="A33" t="s">
        <v>381</v>
      </c>
      <c r="B33" t="s">
        <v>57</v>
      </c>
      <c r="C33" s="1">
        <v>9954</v>
      </c>
      <c r="D33" s="1">
        <v>9424634.7225999907</v>
      </c>
    </row>
    <row r="34" spans="1:5" ht="14.4" hidden="1" customHeight="1" x14ac:dyDescent="0.3">
      <c r="A34" t="s">
        <v>380</v>
      </c>
      <c r="B34" t="s">
        <v>39</v>
      </c>
      <c r="C34" s="1">
        <v>16127</v>
      </c>
      <c r="D34" s="1">
        <v>34985664.7227</v>
      </c>
    </row>
    <row r="35" spans="1:5" x14ac:dyDescent="0.3">
      <c r="A35" t="s">
        <v>382</v>
      </c>
      <c r="B35" t="s">
        <v>49</v>
      </c>
      <c r="C35" s="1">
        <v>7716</v>
      </c>
      <c r="D35" s="1">
        <v>15666022.6312999</v>
      </c>
      <c r="E35" s="18">
        <f>D35/$D$54</f>
        <v>0.20123209274142945</v>
      </c>
    </row>
    <row r="36" spans="1:5" ht="14.4" hidden="1" customHeight="1" x14ac:dyDescent="0.3">
      <c r="A36" t="s">
        <v>381</v>
      </c>
      <c r="B36" t="s">
        <v>51</v>
      </c>
      <c r="C36" s="1">
        <v>6790</v>
      </c>
      <c r="D36" s="1">
        <v>3653085.7158999899</v>
      </c>
    </row>
    <row r="37" spans="1:5" ht="14.4" hidden="1" customHeight="1" x14ac:dyDescent="0.3">
      <c r="A37" t="s">
        <v>380</v>
      </c>
      <c r="B37" t="s">
        <v>44</v>
      </c>
      <c r="C37" s="1">
        <v>9595</v>
      </c>
      <c r="D37" s="1">
        <v>21448416.335299902</v>
      </c>
    </row>
    <row r="38" spans="1:5" ht="14.4" hidden="1" customHeight="1" x14ac:dyDescent="0.3">
      <c r="A38" t="s">
        <v>380</v>
      </c>
      <c r="B38" t="s">
        <v>59</v>
      </c>
      <c r="C38" s="1">
        <v>196</v>
      </c>
      <c r="D38" s="1">
        <v>1882290.1839999999</v>
      </c>
    </row>
    <row r="39" spans="1:5" ht="14.4" hidden="1" customHeight="1" x14ac:dyDescent="0.3">
      <c r="A39" t="s">
        <v>380</v>
      </c>
      <c r="B39" t="s">
        <v>290</v>
      </c>
      <c r="C39" s="1">
        <v>161</v>
      </c>
      <c r="D39" s="1">
        <v>475498.91499999998</v>
      </c>
    </row>
    <row r="40" spans="1:5" x14ac:dyDescent="0.3">
      <c r="A40" t="s">
        <v>382</v>
      </c>
      <c r="B40" t="s">
        <v>39</v>
      </c>
      <c r="C40" s="1">
        <v>2543</v>
      </c>
      <c r="D40" s="1">
        <v>4586657.0727000004</v>
      </c>
      <c r="E40" s="18">
        <f>D40/$D$54</f>
        <v>5.8916205034877739E-2</v>
      </c>
    </row>
    <row r="41" spans="1:5" ht="14.4" hidden="1" customHeight="1" x14ac:dyDescent="0.3">
      <c r="A41" t="s">
        <v>381</v>
      </c>
      <c r="B41" t="s">
        <v>75</v>
      </c>
      <c r="C41" s="1">
        <v>2357</v>
      </c>
      <c r="D41" s="1">
        <v>10666213.4197999</v>
      </c>
    </row>
    <row r="42" spans="1:5" x14ac:dyDescent="0.3">
      <c r="A42" t="s">
        <v>382</v>
      </c>
      <c r="B42" t="s">
        <v>103</v>
      </c>
      <c r="C42" s="1">
        <v>1341</v>
      </c>
      <c r="D42" s="1">
        <v>2183816.7108999901</v>
      </c>
      <c r="E42" s="18">
        <f>D42/$D$54</f>
        <v>2.8051408914736529E-2</v>
      </c>
    </row>
    <row r="43" spans="1:5" ht="14.4" hidden="1" customHeight="1" x14ac:dyDescent="0.3">
      <c r="A43" t="s">
        <v>381</v>
      </c>
      <c r="B43" t="s">
        <v>149</v>
      </c>
      <c r="C43" s="1">
        <v>1945</v>
      </c>
      <c r="D43" s="1">
        <v>685554.3321</v>
      </c>
    </row>
    <row r="44" spans="1:5" ht="14.4" hidden="1" customHeight="1" x14ac:dyDescent="0.3">
      <c r="A44" t="s">
        <v>384</v>
      </c>
      <c r="B44" t="s">
        <v>39</v>
      </c>
      <c r="C44" s="1">
        <v>1919</v>
      </c>
      <c r="D44" s="1">
        <v>3318147.71559999</v>
      </c>
    </row>
    <row r="45" spans="1:5" ht="14.4" hidden="1" customHeight="1" x14ac:dyDescent="0.3">
      <c r="A45" t="s">
        <v>380</v>
      </c>
      <c r="B45" t="s">
        <v>395</v>
      </c>
      <c r="C45" s="1">
        <v>1</v>
      </c>
      <c r="D45" s="1">
        <v>3297</v>
      </c>
    </row>
    <row r="46" spans="1:5" x14ac:dyDescent="0.3">
      <c r="A46" t="s">
        <v>382</v>
      </c>
      <c r="B46" t="s">
        <v>61</v>
      </c>
      <c r="C46" s="1">
        <v>431</v>
      </c>
      <c r="D46" s="1">
        <v>2387942.1647000001</v>
      </c>
      <c r="E46" s="18">
        <f>D46/$D$54</f>
        <v>3.0673426845943975E-2</v>
      </c>
    </row>
    <row r="47" spans="1:5" ht="14.4" hidden="1" customHeight="1" x14ac:dyDescent="0.3">
      <c r="A47" t="s">
        <v>381</v>
      </c>
      <c r="B47" t="s">
        <v>78</v>
      </c>
      <c r="C47" s="1">
        <v>1232</v>
      </c>
      <c r="D47" s="1">
        <v>4006763.8974000001</v>
      </c>
    </row>
    <row r="48" spans="1:5" ht="14.4" hidden="1" customHeight="1" x14ac:dyDescent="0.3">
      <c r="A48" t="s">
        <v>384</v>
      </c>
      <c r="B48" t="s">
        <v>104</v>
      </c>
      <c r="C48" s="1">
        <v>997</v>
      </c>
      <c r="D48" s="1">
        <v>2178119.4386999998</v>
      </c>
    </row>
    <row r="49" spans="1:5" ht="14.4" hidden="1" customHeight="1" x14ac:dyDescent="0.3">
      <c r="A49" t="s">
        <v>381</v>
      </c>
      <c r="B49" t="s">
        <v>94</v>
      </c>
      <c r="C49" s="1">
        <v>836</v>
      </c>
      <c r="D49" s="1">
        <v>3210884.9550999999</v>
      </c>
    </row>
    <row r="50" spans="1:5" ht="14.4" hidden="1" customHeight="1" x14ac:dyDescent="0.3">
      <c r="A50" t="s">
        <v>384</v>
      </c>
      <c r="B50" t="s">
        <v>133</v>
      </c>
      <c r="C50" s="1">
        <v>502</v>
      </c>
      <c r="D50" s="1">
        <v>470990.63679999899</v>
      </c>
    </row>
    <row r="51" spans="1:5" ht="14.4" hidden="1" customHeight="1" x14ac:dyDescent="0.3">
      <c r="A51" t="s">
        <v>381</v>
      </c>
      <c r="B51" t="s">
        <v>134</v>
      </c>
      <c r="C51" s="1">
        <v>439</v>
      </c>
      <c r="D51" s="1">
        <v>687302.498599999</v>
      </c>
    </row>
    <row r="52" spans="1:5" x14ac:dyDescent="0.3">
      <c r="A52" t="s">
        <v>382</v>
      </c>
      <c r="B52" t="s">
        <v>133</v>
      </c>
      <c r="C52" s="1">
        <v>315</v>
      </c>
      <c r="D52" s="1">
        <v>339514.2427</v>
      </c>
      <c r="E52" s="18">
        <f>D52/$D$54</f>
        <v>4.3611044859299805E-3</v>
      </c>
    </row>
    <row r="53" spans="1:5" ht="14.4" hidden="1" customHeight="1" x14ac:dyDescent="0.3">
      <c r="A53" t="s">
        <v>381</v>
      </c>
      <c r="B53" t="s">
        <v>353</v>
      </c>
      <c r="C53" s="1">
        <v>376</v>
      </c>
      <c r="D53" s="1">
        <v>337305.61909999902</v>
      </c>
    </row>
    <row r="54" spans="1:5" x14ac:dyDescent="0.3">
      <c r="C54" s="1"/>
      <c r="D54" s="1">
        <f>SUM(D35:D52)</f>
        <v>77850517.866599694</v>
      </c>
      <c r="E54">
        <f>D54/$D$54</f>
        <v>1</v>
      </c>
    </row>
    <row r="55" spans="1:5" ht="14.4" hidden="1" customHeight="1" x14ac:dyDescent="0.3">
      <c r="A55" t="s">
        <v>386</v>
      </c>
      <c r="B55" t="s">
        <v>39</v>
      </c>
      <c r="C55" s="1">
        <v>34</v>
      </c>
      <c r="D55" s="1">
        <v>161632.20879999999</v>
      </c>
    </row>
    <row r="56" spans="1:5" ht="14.4" hidden="1" customHeight="1" x14ac:dyDescent="0.3">
      <c r="A56" t="s">
        <v>381</v>
      </c>
      <c r="B56" t="s">
        <v>177</v>
      </c>
      <c r="C56" s="1">
        <v>165</v>
      </c>
      <c r="D56" s="1">
        <v>717603.49949999899</v>
      </c>
    </row>
    <row r="57" spans="1:5" ht="14.4" hidden="1" customHeight="1" x14ac:dyDescent="0.3">
      <c r="A57" t="s">
        <v>386</v>
      </c>
      <c r="B57" t="s">
        <v>79</v>
      </c>
      <c r="C57" s="1">
        <v>12</v>
      </c>
      <c r="D57" s="1">
        <v>38542.542300000001</v>
      </c>
    </row>
    <row r="58" spans="1:5" ht="14.4" hidden="1" customHeight="1" x14ac:dyDescent="0.3">
      <c r="A58" t="s">
        <v>384</v>
      </c>
      <c r="B58" t="s">
        <v>49</v>
      </c>
      <c r="C58" s="1">
        <v>128</v>
      </c>
      <c r="D58" s="1">
        <v>195415.40759999899</v>
      </c>
    </row>
    <row r="59" spans="1:5" x14ac:dyDescent="0.3">
      <c r="C59" s="1"/>
      <c r="D59" s="1"/>
    </row>
    <row r="60" spans="1:5" x14ac:dyDescent="0.3">
      <c r="C60" s="1"/>
      <c r="D60" s="1"/>
    </row>
    <row r="61" spans="1:5" ht="14.4" hidden="1" customHeight="1" x14ac:dyDescent="0.3">
      <c r="A61" t="s">
        <v>381</v>
      </c>
      <c r="B61" t="s">
        <v>392</v>
      </c>
      <c r="C61" s="1">
        <v>34</v>
      </c>
      <c r="D61" s="1">
        <v>115768.1529</v>
      </c>
    </row>
    <row r="62" spans="1:5" ht="14.4" hidden="1" customHeight="1" x14ac:dyDescent="0.3">
      <c r="A62" t="s">
        <v>383</v>
      </c>
      <c r="B62" t="s">
        <v>59</v>
      </c>
      <c r="C62" s="1">
        <v>5005</v>
      </c>
      <c r="D62" s="1">
        <v>46028724.406199902</v>
      </c>
    </row>
    <row r="63" spans="1:5" ht="14.4" hidden="1" customHeight="1" x14ac:dyDescent="0.3">
      <c r="A63" t="s">
        <v>385</v>
      </c>
      <c r="B63" t="s">
        <v>79</v>
      </c>
      <c r="C63" s="1">
        <v>1967</v>
      </c>
      <c r="D63" s="1">
        <v>3967875.1956000002</v>
      </c>
    </row>
    <row r="64" spans="1:5" ht="14.4" hidden="1" customHeight="1" x14ac:dyDescent="0.3">
      <c r="A64" t="s">
        <v>381</v>
      </c>
      <c r="B64" t="s">
        <v>379</v>
      </c>
      <c r="C64" s="1">
        <v>22</v>
      </c>
      <c r="D64" s="1">
        <v>7313.88309999999</v>
      </c>
    </row>
    <row r="65" spans="1:4" ht="14.4" hidden="1" customHeight="1" x14ac:dyDescent="0.3">
      <c r="A65" t="s">
        <v>384</v>
      </c>
      <c r="B65" t="s">
        <v>61</v>
      </c>
      <c r="C65" s="1">
        <v>16</v>
      </c>
      <c r="D65" s="1">
        <v>52497.326999999997</v>
      </c>
    </row>
    <row r="66" spans="1:4" ht="14.4" hidden="1" customHeight="1" x14ac:dyDescent="0.3">
      <c r="A66" t="s">
        <v>383</v>
      </c>
      <c r="B66" t="s">
        <v>44</v>
      </c>
      <c r="C66" s="1">
        <v>5002</v>
      </c>
      <c r="D66" s="1">
        <v>10734780.008899899</v>
      </c>
    </row>
    <row r="67" spans="1:4" ht="14.4" hidden="1" customHeight="1" x14ac:dyDescent="0.3">
      <c r="A67" t="s">
        <v>381</v>
      </c>
      <c r="B67" t="s">
        <v>393</v>
      </c>
      <c r="C67" s="1">
        <v>9</v>
      </c>
      <c r="D67" s="1">
        <v>29112.815999999999</v>
      </c>
    </row>
    <row r="68" spans="1:4" ht="14.4" hidden="1" customHeight="1" x14ac:dyDescent="0.3">
      <c r="A68" t="s">
        <v>385</v>
      </c>
      <c r="B68" t="s">
        <v>39</v>
      </c>
      <c r="C68" s="1">
        <v>38</v>
      </c>
      <c r="D68" s="1">
        <v>48596.265800000001</v>
      </c>
    </row>
    <row r="69" spans="1:4" ht="14.4" hidden="1" customHeight="1" x14ac:dyDescent="0.3">
      <c r="A69" t="s">
        <v>384</v>
      </c>
      <c r="B69" t="s">
        <v>394</v>
      </c>
      <c r="C69" s="1">
        <v>1</v>
      </c>
      <c r="D69" s="1">
        <v>2272.547</v>
      </c>
    </row>
    <row r="70" spans="1:4" ht="14.4" hidden="1" customHeight="1" x14ac:dyDescent="0.3">
      <c r="A70" t="s">
        <v>387</v>
      </c>
      <c r="B70" t="s">
        <v>387</v>
      </c>
      <c r="C70" s="1">
        <v>1</v>
      </c>
      <c r="D70" s="1">
        <v>2195</v>
      </c>
    </row>
    <row r="71" spans="1:4" ht="14.4" hidden="1" customHeight="1" x14ac:dyDescent="0.3">
      <c r="A71" t="s">
        <v>384</v>
      </c>
      <c r="B71" t="s">
        <v>395</v>
      </c>
      <c r="C71" s="1">
        <v>1</v>
      </c>
      <c r="D71" s="1">
        <v>1749.5</v>
      </c>
    </row>
    <row r="72" spans="1:4" ht="14.4" hidden="1" customHeight="1" x14ac:dyDescent="0.3">
      <c r="A72" t="s">
        <v>383</v>
      </c>
      <c r="B72" t="s">
        <v>39</v>
      </c>
      <c r="C72" s="1">
        <v>1683</v>
      </c>
      <c r="D72" s="1">
        <v>2968504.8415999999</v>
      </c>
    </row>
    <row r="73" spans="1:4" ht="14.4" hidden="1" customHeight="1" x14ac:dyDescent="0.3">
      <c r="A73" t="s">
        <v>384</v>
      </c>
      <c r="B73" t="s">
        <v>103</v>
      </c>
      <c r="C73" s="1">
        <v>1</v>
      </c>
      <c r="D73" s="1">
        <v>1099.5</v>
      </c>
    </row>
  </sheetData>
  <autoFilter ref="A30:D73">
    <filterColumn colId="0">
      <filters>
        <filter val="CASUALE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business overview</vt:lpstr>
      <vt:lpstr>Repeat Customer Deep Dive</vt:lpstr>
      <vt:lpstr>Repeat Customer Breakdown</vt:lpstr>
      <vt:lpstr>Second Visit Study</vt:lpstr>
      <vt:lpstr>Category wise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Kumar</dc:creator>
  <cp:lastModifiedBy>Akhil Kumar</cp:lastModifiedBy>
  <dcterms:created xsi:type="dcterms:W3CDTF">2022-07-19T05:37:54Z</dcterms:created>
  <dcterms:modified xsi:type="dcterms:W3CDTF">2022-07-25T05:13:55Z</dcterms:modified>
</cp:coreProperties>
</file>