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dia\Desktop\Capillary\"/>
    </mc:Choice>
  </mc:AlternateContent>
  <bookViews>
    <workbookView xWindow="0" yWindow="0" windowWidth="17256" windowHeight="5844" activeTab="2"/>
  </bookViews>
  <sheets>
    <sheet name="EOSS Preview 2022" sheetId="1" r:id="rId1"/>
    <sheet name="EOSS Preview 2021" sheetId="3" r:id="rId2"/>
    <sheet name="Insights" sheetId="4" r:id="rId3"/>
  </sheets>
  <calcPr calcId="0"/>
</workbook>
</file>

<file path=xl/calcChain.xml><?xml version="1.0" encoding="utf-8"?>
<calcChain xmlns="http://schemas.openxmlformats.org/spreadsheetml/2006/main">
  <c r="M4" i="3" l="1"/>
  <c r="L4" i="3"/>
  <c r="K4" i="3"/>
  <c r="M5" i="1"/>
  <c r="M6" i="1"/>
  <c r="M7" i="1"/>
  <c r="M8" i="1"/>
  <c r="M4" i="1"/>
  <c r="L5" i="1"/>
  <c r="L6" i="1"/>
  <c r="L7" i="1"/>
  <c r="L8" i="1"/>
  <c r="L4" i="1"/>
  <c r="K5" i="1"/>
  <c r="K6" i="1"/>
  <c r="K7" i="1"/>
  <c r="K8" i="1"/>
  <c r="K4" i="1"/>
</calcChain>
</file>

<file path=xl/sharedStrings.xml><?xml version="1.0" encoding="utf-8"?>
<sst xmlns="http://schemas.openxmlformats.org/spreadsheetml/2006/main" count="67" uniqueCount="51">
  <si>
    <t>campaign_id</t>
  </si>
  <si>
    <t>campaign_name</t>
  </si>
  <si>
    <t>camapaign_channel</t>
  </si>
  <si>
    <t>start_date</t>
  </si>
  <si>
    <t>end_date</t>
  </si>
  <si>
    <t>contacted_customer</t>
  </si>
  <si>
    <t>responded_customer</t>
  </si>
  <si>
    <t>responded_customer_txns</t>
  </si>
  <si>
    <t>Responder_sales</t>
  </si>
  <si>
    <t>responder_qty</t>
  </si>
  <si>
    <t>Sale Preview Invite Emailer</t>
  </si>
  <si>
    <t>EMAIL</t>
  </si>
  <si>
    <t>Sale Preview Invite</t>
  </si>
  <si>
    <t>SMS</t>
  </si>
  <si>
    <t>The Sharp Cut</t>
  </si>
  <si>
    <t>FACEBOOK</t>
  </si>
  <si>
    <t>EOSS Live SMS Campaign || 29th June</t>
  </si>
  <si>
    <t>Last Day of Sale Preview</t>
  </si>
  <si>
    <t>EOSS Preview 2022</t>
  </si>
  <si>
    <t>hit rate</t>
  </si>
  <si>
    <t>ABV</t>
  </si>
  <si>
    <t>ABS</t>
  </si>
  <si>
    <t>EOSS Preview 2021</t>
  </si>
  <si>
    <t>Eoss Preview</t>
  </si>
  <si>
    <t>New Customer count</t>
  </si>
  <si>
    <t>repeat_customers</t>
  </si>
  <si>
    <t>active_retention</t>
  </si>
  <si>
    <t>active_retention_sales</t>
  </si>
  <si>
    <t>lapsed_winback</t>
  </si>
  <si>
    <t>lapsed_winback_sales</t>
  </si>
  <si>
    <t>lost_winback</t>
  </si>
  <si>
    <t>lost_winback_sales</t>
  </si>
  <si>
    <t>cat_group</t>
  </si>
  <si>
    <t>UNCLASSIFIED</t>
  </si>
  <si>
    <t>SHIRT</t>
  </si>
  <si>
    <t>Jackets</t>
  </si>
  <si>
    <t>Suits</t>
  </si>
  <si>
    <t>Trousers</t>
  </si>
  <si>
    <t>Khakis</t>
  </si>
  <si>
    <t>Footwear - Sandals</t>
  </si>
  <si>
    <t>Tie</t>
  </si>
  <si>
    <t>BOTTOM</t>
  </si>
  <si>
    <t>Footwear   Derby</t>
  </si>
  <si>
    <t>Top 10 categories</t>
  </si>
  <si>
    <t>sales</t>
  </si>
  <si>
    <t xml:space="preserve">Social CRM as a channel has the best hit rate </t>
  </si>
  <si>
    <t>Average hit rate for EOSS Preview 2022 has been higher than EOSS Preview 2021</t>
  </si>
  <si>
    <t>Shirts have been the best performing category</t>
  </si>
  <si>
    <t>Sales Preview Invite had a hit rate of 0.44% contributed by dnd and nondnd customers,m both being in the target group</t>
  </si>
  <si>
    <t>INSIGHTS</t>
  </si>
  <si>
    <t>Of all customers contacted during the EOSS Preview, active customers responded the most followed by lost and then lapsed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</si>
</sst>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5" formatCode="_ * #,##0_ ;_ * \-#,##0_ ;_ * &quot;-&quot;??_ ;_ @_ "/>
    <numFmt numFmtId="171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0" fontId="0" fillId="0" borderId="10" xfId="0" applyBorder="1"/>
    <xf numFmtId="14" fontId="0" fillId="0" borderId="10" xfId="0" applyNumberFormat="1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14" fontId="0" fillId="0" borderId="17" xfId="0" applyNumberFormat="1" applyBorder="1"/>
    <xf numFmtId="165" fontId="0" fillId="0" borderId="10" xfId="1" applyNumberFormat="1" applyFont="1" applyBorder="1"/>
    <xf numFmtId="165" fontId="0" fillId="0" borderId="15" xfId="1" applyNumberFormat="1" applyFont="1" applyBorder="1"/>
    <xf numFmtId="165" fontId="0" fillId="0" borderId="17" xfId="1" applyNumberFormat="1" applyFont="1" applyBorder="1"/>
    <xf numFmtId="165" fontId="0" fillId="0" borderId="18" xfId="1" applyNumberFormat="1" applyFont="1" applyBorder="1"/>
    <xf numFmtId="10" fontId="0" fillId="0" borderId="10" xfId="2" applyNumberFormat="1" applyFont="1" applyBorder="1"/>
    <xf numFmtId="10" fontId="0" fillId="0" borderId="17" xfId="2" applyNumberFormat="1" applyFont="1" applyBorder="1"/>
    <xf numFmtId="171" fontId="0" fillId="0" borderId="18" xfId="0" applyNumberFormat="1" applyBorder="1"/>
    <xf numFmtId="0" fontId="0" fillId="0" borderId="23" xfId="0" applyBorder="1"/>
    <xf numFmtId="0" fontId="0" fillId="0" borderId="0" xfId="0" applyBorder="1"/>
    <xf numFmtId="171" fontId="0" fillId="0" borderId="10" xfId="0" applyNumberFormat="1" applyBorder="1"/>
    <xf numFmtId="171" fontId="0" fillId="0" borderId="17" xfId="0" applyNumberFormat="1" applyBorder="1"/>
    <xf numFmtId="165" fontId="0" fillId="0" borderId="0" xfId="1" applyNumberFormat="1" applyFont="1" applyBorder="1"/>
    <xf numFmtId="0" fontId="16" fillId="0" borderId="14" xfId="0" applyFont="1" applyBorder="1"/>
    <xf numFmtId="0" fontId="16" fillId="0" borderId="15" xfId="0" applyFont="1" applyBorder="1"/>
    <xf numFmtId="0" fontId="16" fillId="0" borderId="11" xfId="0" applyFont="1" applyBorder="1"/>
    <xf numFmtId="0" fontId="16" fillId="0" borderId="12" xfId="0" applyFont="1" applyBorder="1"/>
    <xf numFmtId="0" fontId="16" fillId="0" borderId="12" xfId="0" applyFont="1" applyFill="1" applyBorder="1"/>
    <xf numFmtId="0" fontId="16" fillId="0" borderId="13" xfId="0" applyFont="1" applyBorder="1"/>
    <xf numFmtId="0" fontId="16" fillId="0" borderId="0" xfId="0" applyFont="1"/>
    <xf numFmtId="0" fontId="0" fillId="33" borderId="0" xfId="0" applyFill="1" applyBorder="1" applyAlignment="1"/>
    <xf numFmtId="0" fontId="16" fillId="0" borderId="22" xfId="0" applyFont="1" applyBorder="1"/>
    <xf numFmtId="0" fontId="16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3" xfId="0" applyFont="1" applyFill="1" applyBorder="1"/>
    <xf numFmtId="0" fontId="16" fillId="33" borderId="19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16" fillId="33" borderId="24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Top</a:t>
            </a:r>
            <a:r>
              <a:rPr lang="en-IN" baseline="0"/>
              <a:t> 10 Product Categories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'EOSS Preview 2022'!$A$15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2022'!$B$15</c:f>
              <c:numCache>
                <c:formatCode>_ * #,##0_ ;_ * \-#,##0_ ;_ * "-"??_ ;_ @_ </c:formatCode>
                <c:ptCount val="1"/>
                <c:pt idx="0">
                  <c:v>44614154.734099999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7-453F-9219-1E01F8A434D6}"/>
            </c:ext>
          </c:extLst>
        </c:ser>
        <c:ser>
          <c:idx val="1"/>
          <c:order val="1"/>
          <c:tx>
            <c:strRef>
              <c:f>'EOSS Preview 2022'!$A$16</c:f>
              <c:strCache>
                <c:ptCount val="1"/>
                <c:pt idx="0">
                  <c:v>SHIRT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2022'!$B$16</c:f>
              <c:numCache>
                <c:formatCode>_ * #,##0_ ;_ * \-#,##0_ ;_ * "-"??_ ;_ @_ </c:formatCode>
                <c:ptCount val="1"/>
                <c:pt idx="0">
                  <c:v>2543879.4657999999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7-453F-9219-1E01F8A434D6}"/>
            </c:ext>
          </c:extLst>
        </c:ser>
        <c:ser>
          <c:idx val="2"/>
          <c:order val="2"/>
          <c:tx>
            <c:strRef>
              <c:f>'EOSS Preview 2022'!$A$17</c:f>
              <c:strCache>
                <c:ptCount val="1"/>
                <c:pt idx="0">
                  <c:v>Jackets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2022'!$B$17</c:f>
              <c:numCache>
                <c:formatCode>_ * #,##0_ ;_ * \-#,##0_ ;_ * "-"??_ ;_ @_ </c:formatCode>
                <c:ptCount val="1"/>
                <c:pt idx="0">
                  <c:v>1409754.2578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7-453F-9219-1E01F8A434D6}"/>
            </c:ext>
          </c:extLst>
        </c:ser>
        <c:ser>
          <c:idx val="3"/>
          <c:order val="3"/>
          <c:tx>
            <c:strRef>
              <c:f>'EOSS Preview 2022'!$A$18</c:f>
              <c:strCache>
                <c:ptCount val="1"/>
                <c:pt idx="0">
                  <c:v>Suits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2022'!$B$18</c:f>
              <c:numCache>
                <c:formatCode>_ * #,##0_ ;_ * \-#,##0_ ;_ * "-"??_ ;_ @_ </c:formatCode>
                <c:ptCount val="1"/>
                <c:pt idx="0">
                  <c:v>1330104.399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7-453F-9219-1E01F8A434D6}"/>
            </c:ext>
          </c:extLst>
        </c:ser>
        <c:ser>
          <c:idx val="4"/>
          <c:order val="4"/>
          <c:tx>
            <c:strRef>
              <c:f>'EOSS Preview 2022'!$A$19</c:f>
              <c:strCache>
                <c:ptCount val="1"/>
                <c:pt idx="0">
                  <c:v>Trousers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2022'!$B$19</c:f>
              <c:numCache>
                <c:formatCode>_ * #,##0_ ;_ * \-#,##0_ ;_ * "-"??_ ;_ @_ </c:formatCode>
                <c:ptCount val="1"/>
                <c:pt idx="0">
                  <c:v>1309336.1525999999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97-453F-9219-1E01F8A434D6}"/>
            </c:ext>
          </c:extLst>
        </c:ser>
        <c:ser>
          <c:idx val="5"/>
          <c:order val="5"/>
          <c:tx>
            <c:strRef>
              <c:f>'EOSS Preview 2022'!$A$20</c:f>
              <c:strCache>
                <c:ptCount val="1"/>
                <c:pt idx="0">
                  <c:v>Khakis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2022'!$B$20</c:f>
              <c:numCache>
                <c:formatCode>_ * #,##0_ ;_ * \-#,##0_ ;_ * "-"??_ ;_ @_ </c:formatCode>
                <c:ptCount val="1"/>
                <c:pt idx="0">
                  <c:v>1237555.5475999899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97-453F-9219-1E01F8A434D6}"/>
            </c:ext>
          </c:extLst>
        </c:ser>
        <c:ser>
          <c:idx val="6"/>
          <c:order val="6"/>
          <c:tx>
            <c:strRef>
              <c:f>'EOSS Preview 2022'!$A$21</c:f>
              <c:strCache>
                <c:ptCount val="1"/>
                <c:pt idx="0">
                  <c:v>Footwear - Sandals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2022'!$B$21</c:f>
              <c:numCache>
                <c:formatCode>_ * #,##0_ ;_ * \-#,##0_ ;_ * "-"??_ ;_ @_ </c:formatCode>
                <c:ptCount val="1"/>
                <c:pt idx="0">
                  <c:v>516703.99219999998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97-453F-9219-1E01F8A434D6}"/>
            </c:ext>
          </c:extLst>
        </c:ser>
        <c:ser>
          <c:idx val="7"/>
          <c:order val="7"/>
          <c:tx>
            <c:strRef>
              <c:f>'EOSS Preview 2022'!$A$22</c:f>
              <c:strCache>
                <c:ptCount val="1"/>
                <c:pt idx="0">
                  <c:v>Tie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2022'!$B$22</c:f>
              <c:numCache>
                <c:formatCode>_ * #,##0_ ;_ * \-#,##0_ ;_ * "-"??_ ;_ @_ </c:formatCode>
                <c:ptCount val="1"/>
                <c:pt idx="0">
                  <c:v>298617.55939999898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97-453F-9219-1E01F8A434D6}"/>
            </c:ext>
          </c:extLst>
        </c:ser>
        <c:ser>
          <c:idx val="8"/>
          <c:order val="8"/>
          <c:tx>
            <c:strRef>
              <c:f>'EOSS Preview 2022'!$A$23</c:f>
              <c:strCache>
                <c:ptCount val="1"/>
                <c:pt idx="0">
                  <c:v>BOTTOM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2022'!$B$23</c:f>
              <c:numCache>
                <c:formatCode>_ * #,##0_ ;_ * \-#,##0_ ;_ * "-"??_ ;_ @_ </c:formatCode>
                <c:ptCount val="1"/>
                <c:pt idx="0">
                  <c:v>261182.6421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97-453F-9219-1E01F8A434D6}"/>
            </c:ext>
          </c:extLst>
        </c:ser>
        <c:ser>
          <c:idx val="9"/>
          <c:order val="9"/>
          <c:tx>
            <c:strRef>
              <c:f>'EOSS Preview 2022'!$A$24</c:f>
              <c:strCache>
                <c:ptCount val="1"/>
                <c:pt idx="0">
                  <c:v>Footwear   Derby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'EOSS Preview 2022'!$B$14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'EOSS Preview 2022'!$B$24</c:f>
              <c:numCache>
                <c:formatCode>_ * #,##0_ ;_ * \-#,##0_ ;_ * "-"??_ ;_ @_ </c:formatCode>
                <c:ptCount val="1"/>
                <c:pt idx="0">
                  <c:v>198796.44019999899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97-453F-9219-1E01F8A4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6146239"/>
        <c:axId val="1676140415"/>
      </c:barChart>
      <c:catAx>
        <c:axId val="167614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40415"/>
        <c:crosses val="autoZero"/>
        <c:auto val="1"/>
        <c:lblAlgn val="ctr"/>
        <c:lblOffset val="100"/>
        <c:noMultiLvlLbl val="0"/>
      </c:catAx>
      <c:valAx>
        <c:axId val="167614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14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1402080</xdr:colOff>
      <xdr:row>12</xdr:row>
      <xdr:rowOff>7620</xdr:rowOff>
    </xdr:from>
    <xdr:to>
      <xdr:col>9</xdr:col>
      <xdr:colOff>83820</xdr:colOff>
      <xdr:row>34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B7" sqref="B7"/>
    </sheetView>
  </sheetViews>
  <sheetFormatPr defaultRowHeight="14.4" x14ac:dyDescent="0.3"/>
  <cols>
    <col min="1" max="6" width="20.6640625" customWidth="1"/>
    <col min="7" max="13" width="19.33203125" customWidth="1"/>
    <col min="14" max="14" width="15.88671875" bestFit="1" customWidth="1"/>
    <col min="15" max="15" width="14.5546875" bestFit="1" customWidth="1"/>
    <col min="16" max="16" width="19.6640625" bestFit="1" customWidth="1"/>
    <col min="17" max="17" width="14" bestFit="1" customWidth="1"/>
    <col min="18" max="18" width="19.109375" bestFit="1" customWidth="1"/>
    <col min="19" max="19" width="11.6640625" bestFit="1" customWidth="1"/>
    <col min="20" max="20" width="16.77734375" bestFit="1" customWidth="1"/>
  </cols>
  <sheetData>
    <row r="1" spans="1:20" x14ac:dyDescent="0.3">
      <c r="A1" s="34" t="s">
        <v>18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26"/>
      <c r="M1" s="26"/>
      <c r="N1" s="26"/>
      <c r="O1" s="26"/>
      <c r="P1" s="26"/>
      <c r="Q1" s="26"/>
      <c r="R1" s="26"/>
      <c r="S1" s="26"/>
      <c r="T1" s="26"/>
    </row>
    <row r="2" spans="1:20" ht="15" thickBot="1" x14ac:dyDescent="0.35"/>
    <row r="3" spans="1:20" s="25" customFormat="1" x14ac:dyDescent="0.3">
      <c r="A3" s="21" t="s">
        <v>0</v>
      </c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3" t="s">
        <v>19</v>
      </c>
      <c r="L3" s="23" t="s">
        <v>20</v>
      </c>
      <c r="M3" s="23" t="s">
        <v>21</v>
      </c>
      <c r="N3" s="22" t="s">
        <v>25</v>
      </c>
      <c r="O3" s="22" t="s">
        <v>26</v>
      </c>
      <c r="P3" s="22" t="s">
        <v>27</v>
      </c>
      <c r="Q3" s="22" t="s">
        <v>28</v>
      </c>
      <c r="R3" s="22" t="s">
        <v>29</v>
      </c>
      <c r="S3" s="22" t="s">
        <v>30</v>
      </c>
      <c r="T3" s="24" t="s">
        <v>31</v>
      </c>
    </row>
    <row r="4" spans="1:20" x14ac:dyDescent="0.3">
      <c r="A4" s="3">
        <v>158724</v>
      </c>
      <c r="B4" s="1" t="s">
        <v>10</v>
      </c>
      <c r="C4" s="1" t="s">
        <v>11</v>
      </c>
      <c r="D4" s="2">
        <v>44736</v>
      </c>
      <c r="E4" s="2">
        <v>44738</v>
      </c>
      <c r="F4" s="7">
        <v>217575</v>
      </c>
      <c r="G4" s="7">
        <v>1042</v>
      </c>
      <c r="H4" s="7">
        <v>1162</v>
      </c>
      <c r="I4" s="7">
        <v>7461222</v>
      </c>
      <c r="J4" s="7">
        <v>3576</v>
      </c>
      <c r="K4" s="11">
        <f>G4/F4</f>
        <v>4.7891531655750892E-3</v>
      </c>
      <c r="L4" s="7">
        <f>I4/H4</f>
        <v>6421.0172117039583</v>
      </c>
      <c r="M4" s="16">
        <f>J4/H4</f>
        <v>3.0774526678141134</v>
      </c>
      <c r="N4" s="7">
        <v>549</v>
      </c>
      <c r="O4" s="7">
        <v>859</v>
      </c>
      <c r="P4" s="7">
        <v>6237681</v>
      </c>
      <c r="Q4" s="7">
        <v>87</v>
      </c>
      <c r="R4" s="7">
        <v>593776</v>
      </c>
      <c r="S4" s="7">
        <v>80</v>
      </c>
      <c r="T4" s="8">
        <v>534953</v>
      </c>
    </row>
    <row r="5" spans="1:20" x14ac:dyDescent="0.3">
      <c r="A5" s="3">
        <v>158723</v>
      </c>
      <c r="B5" s="1" t="s">
        <v>12</v>
      </c>
      <c r="C5" s="1" t="s">
        <v>13</v>
      </c>
      <c r="D5" s="2">
        <v>44735</v>
      </c>
      <c r="E5" s="2">
        <v>44738</v>
      </c>
      <c r="F5" s="7">
        <v>665995</v>
      </c>
      <c r="G5" s="7">
        <v>2923</v>
      </c>
      <c r="H5" s="7">
        <v>3690</v>
      </c>
      <c r="I5" s="7">
        <v>21378031</v>
      </c>
      <c r="J5" s="7">
        <v>10448</v>
      </c>
      <c r="K5" s="11">
        <f t="shared" ref="K5:K8" si="0">G5/F5</f>
        <v>4.3889218387525436E-3</v>
      </c>
      <c r="L5" s="7">
        <f t="shared" ref="L5:L8" si="1">I5/H5</f>
        <v>5793.5043360433601</v>
      </c>
      <c r="M5" s="16">
        <f t="shared" ref="M5:M8" si="2">J5/H5</f>
        <v>2.8314363143631436</v>
      </c>
      <c r="N5" s="7">
        <v>1407</v>
      </c>
      <c r="O5" s="7">
        <v>2109</v>
      </c>
      <c r="P5" s="7">
        <v>14590612</v>
      </c>
      <c r="Q5" s="7">
        <v>337</v>
      </c>
      <c r="R5" s="7">
        <v>2403206</v>
      </c>
      <c r="S5" s="7">
        <v>433</v>
      </c>
      <c r="T5" s="8">
        <v>2806819</v>
      </c>
    </row>
    <row r="6" spans="1:20" x14ac:dyDescent="0.3">
      <c r="A6" s="3">
        <v>158827</v>
      </c>
      <c r="B6" s="1" t="s">
        <v>14</v>
      </c>
      <c r="C6" s="1" t="s">
        <v>15</v>
      </c>
      <c r="D6" s="2">
        <v>44736</v>
      </c>
      <c r="E6" s="2">
        <v>44752</v>
      </c>
      <c r="F6" s="7">
        <v>267253</v>
      </c>
      <c r="G6" s="7">
        <v>1863</v>
      </c>
      <c r="H6" s="7">
        <v>2888</v>
      </c>
      <c r="I6" s="7">
        <v>15052372</v>
      </c>
      <c r="J6" s="7">
        <v>6966</v>
      </c>
      <c r="K6" s="11">
        <f t="shared" si="0"/>
        <v>6.9709226837491069E-3</v>
      </c>
      <c r="L6" s="7">
        <f t="shared" si="1"/>
        <v>5212.0401662049862</v>
      </c>
      <c r="M6" s="16">
        <f t="shared" si="2"/>
        <v>2.412049861495845</v>
      </c>
      <c r="N6" s="7">
        <v>990</v>
      </c>
      <c r="O6" s="7">
        <v>1535</v>
      </c>
      <c r="P6" s="7">
        <v>10883365</v>
      </c>
      <c r="Q6" s="7">
        <v>150</v>
      </c>
      <c r="R6" s="7">
        <v>1056614</v>
      </c>
      <c r="S6" s="7">
        <v>153</v>
      </c>
      <c r="T6" s="8">
        <v>947863</v>
      </c>
    </row>
    <row r="7" spans="1:20" x14ac:dyDescent="0.3">
      <c r="A7" s="3">
        <v>159134</v>
      </c>
      <c r="B7" s="1" t="s">
        <v>16</v>
      </c>
      <c r="C7" s="1" t="s">
        <v>13</v>
      </c>
      <c r="D7" s="2">
        <v>44741</v>
      </c>
      <c r="E7" s="2">
        <v>44758</v>
      </c>
      <c r="F7" s="7">
        <v>322450</v>
      </c>
      <c r="G7" s="7">
        <v>368</v>
      </c>
      <c r="H7" s="7">
        <v>392</v>
      </c>
      <c r="I7" s="7">
        <v>2054828</v>
      </c>
      <c r="J7" s="7">
        <v>1006</v>
      </c>
      <c r="K7" s="11">
        <f t="shared" si="0"/>
        <v>1.1412622111955342E-3</v>
      </c>
      <c r="L7" s="7">
        <f t="shared" si="1"/>
        <v>5241.908163265306</v>
      </c>
      <c r="M7" s="16">
        <f t="shared" si="2"/>
        <v>2.5663265306122449</v>
      </c>
      <c r="N7" s="7">
        <v>193</v>
      </c>
      <c r="O7" s="7">
        <v>282</v>
      </c>
      <c r="P7" s="7">
        <v>1538264</v>
      </c>
      <c r="Q7" s="7">
        <v>46</v>
      </c>
      <c r="R7" s="7">
        <v>315544</v>
      </c>
      <c r="S7" s="7">
        <v>31</v>
      </c>
      <c r="T7" s="8">
        <v>160512</v>
      </c>
    </row>
    <row r="8" spans="1:20" ht="15" thickBot="1" x14ac:dyDescent="0.35">
      <c r="A8" s="4">
        <v>158825</v>
      </c>
      <c r="B8" s="5" t="s">
        <v>17</v>
      </c>
      <c r="C8" s="5" t="s">
        <v>13</v>
      </c>
      <c r="D8" s="6">
        <v>44736</v>
      </c>
      <c r="E8" s="6">
        <v>44738</v>
      </c>
      <c r="F8" s="9">
        <v>665995</v>
      </c>
      <c r="G8" s="9">
        <v>1162</v>
      </c>
      <c r="H8" s="9">
        <v>1405</v>
      </c>
      <c r="I8" s="9">
        <v>8475689</v>
      </c>
      <c r="J8" s="9">
        <v>4202</v>
      </c>
      <c r="K8" s="12">
        <f t="shared" si="0"/>
        <v>1.7447578435273539E-3</v>
      </c>
      <c r="L8" s="9">
        <f t="shared" si="1"/>
        <v>6032.5188612099646</v>
      </c>
      <c r="M8" s="17">
        <f t="shared" si="2"/>
        <v>2.9907473309608541</v>
      </c>
      <c r="N8" s="9">
        <v>546</v>
      </c>
      <c r="O8" s="9">
        <v>827</v>
      </c>
      <c r="P8" s="9">
        <v>5922095</v>
      </c>
      <c r="Q8" s="9">
        <v>132</v>
      </c>
      <c r="R8" s="9">
        <v>895925</v>
      </c>
      <c r="S8" s="9">
        <v>186</v>
      </c>
      <c r="T8" s="10">
        <v>1161124</v>
      </c>
    </row>
    <row r="9" spans="1:20" ht="15" thickBot="1" x14ac:dyDescent="0.35"/>
    <row r="10" spans="1:20" x14ac:dyDescent="0.3">
      <c r="A10" s="27" t="s">
        <v>24</v>
      </c>
      <c r="B10" s="15"/>
      <c r="C10" s="15"/>
      <c r="D10" s="15"/>
      <c r="E10" s="15"/>
      <c r="F10" s="15"/>
      <c r="G10" s="15"/>
    </row>
    <row r="11" spans="1:20" ht="15" thickBot="1" x14ac:dyDescent="0.35">
      <c r="A11" s="14">
        <v>2942</v>
      </c>
      <c r="B11" s="18"/>
      <c r="C11" s="18"/>
      <c r="D11" s="18"/>
      <c r="E11" s="18"/>
      <c r="F11" s="18"/>
      <c r="G11" s="18"/>
    </row>
    <row r="12" spans="1:20" ht="15" thickBot="1" x14ac:dyDescent="0.35"/>
    <row r="13" spans="1:20" x14ac:dyDescent="0.3">
      <c r="A13" s="28" t="s">
        <v>43</v>
      </c>
      <c r="B13" s="29"/>
    </row>
    <row r="14" spans="1:20" x14ac:dyDescent="0.3">
      <c r="A14" s="19" t="s">
        <v>32</v>
      </c>
      <c r="B14" s="20" t="s">
        <v>44</v>
      </c>
    </row>
    <row r="15" spans="1:20" x14ac:dyDescent="0.3">
      <c r="A15" s="3" t="s">
        <v>33</v>
      </c>
      <c r="B15" s="8">
        <v>44614154.734099999</v>
      </c>
    </row>
    <row r="16" spans="1:20" x14ac:dyDescent="0.3">
      <c r="A16" s="3" t="s">
        <v>34</v>
      </c>
      <c r="B16" s="8">
        <v>2543879.4657999999</v>
      </c>
    </row>
    <row r="17" spans="1:2" x14ac:dyDescent="0.3">
      <c r="A17" s="3" t="s">
        <v>35</v>
      </c>
      <c r="B17" s="8">
        <v>1409754.2578</v>
      </c>
    </row>
    <row r="18" spans="1:2" x14ac:dyDescent="0.3">
      <c r="A18" s="3" t="s">
        <v>36</v>
      </c>
      <c r="B18" s="8">
        <v>1330104.399</v>
      </c>
    </row>
    <row r="19" spans="1:2" x14ac:dyDescent="0.3">
      <c r="A19" s="3" t="s">
        <v>37</v>
      </c>
      <c r="B19" s="8">
        <v>1309336.1525999999</v>
      </c>
    </row>
    <row r="20" spans="1:2" x14ac:dyDescent="0.3">
      <c r="A20" s="3" t="s">
        <v>38</v>
      </c>
      <c r="B20" s="8">
        <v>1237555.5475999899</v>
      </c>
    </row>
    <row r="21" spans="1:2" x14ac:dyDescent="0.3">
      <c r="A21" s="3" t="s">
        <v>39</v>
      </c>
      <c r="B21" s="8">
        <v>516703.99219999998</v>
      </c>
    </row>
    <row r="22" spans="1:2" x14ac:dyDescent="0.3">
      <c r="A22" s="3" t="s">
        <v>40</v>
      </c>
      <c r="B22" s="8">
        <v>298617.55939999898</v>
      </c>
    </row>
    <row r="23" spans="1:2" x14ac:dyDescent="0.3">
      <c r="A23" s="3" t="s">
        <v>41</v>
      </c>
      <c r="B23" s="8">
        <v>261182.6421</v>
      </c>
    </row>
    <row r="24" spans="1:2" ht="15" thickBot="1" x14ac:dyDescent="0.35">
      <c r="A24" s="4" t="s">
        <v>42</v>
      </c>
      <c r="B24" s="10">
        <v>198796.44019999899</v>
      </c>
    </row>
  </sheetData>
  <mergeCells count="2">
    <mergeCell ref="A13:B13"/>
    <mergeCell ref="A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20" sqref="F20"/>
    </sheetView>
  </sheetViews>
  <sheetFormatPr defaultRowHeight="14.4" x14ac:dyDescent="0.3"/>
  <cols>
    <col min="1" max="13" width="19.33203125" customWidth="1"/>
  </cols>
  <sheetData>
    <row r="1" spans="1:13" ht="15" thickBot="1" x14ac:dyDescent="0.35">
      <c r="A1" s="31" t="s">
        <v>22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</row>
    <row r="2" spans="1:13" ht="15" thickBot="1" x14ac:dyDescent="0.35"/>
    <row r="3" spans="1:13" s="25" customFormat="1" x14ac:dyDescent="0.3">
      <c r="A3" s="21" t="s">
        <v>0</v>
      </c>
      <c r="B3" s="22" t="s">
        <v>1</v>
      </c>
      <c r="C3" s="22" t="s">
        <v>2</v>
      </c>
      <c r="D3" s="22" t="s">
        <v>3</v>
      </c>
      <c r="E3" s="22" t="s">
        <v>4</v>
      </c>
      <c r="F3" s="22" t="s">
        <v>5</v>
      </c>
      <c r="G3" s="22" t="s">
        <v>6</v>
      </c>
      <c r="H3" s="22" t="s">
        <v>7</v>
      </c>
      <c r="I3" s="22" t="s">
        <v>8</v>
      </c>
      <c r="J3" s="22" t="s">
        <v>9</v>
      </c>
      <c r="K3" s="23" t="s">
        <v>19</v>
      </c>
      <c r="L3" s="23" t="s">
        <v>20</v>
      </c>
      <c r="M3" s="30" t="s">
        <v>21</v>
      </c>
    </row>
    <row r="4" spans="1:13" ht="15" thickBot="1" x14ac:dyDescent="0.35">
      <c r="A4" s="4">
        <v>122966</v>
      </c>
      <c r="B4" s="5" t="s">
        <v>23</v>
      </c>
      <c r="C4" s="5" t="s">
        <v>11</v>
      </c>
      <c r="D4" s="6">
        <v>44396</v>
      </c>
      <c r="E4" s="6">
        <v>44398</v>
      </c>
      <c r="F4" s="9">
        <v>212532</v>
      </c>
      <c r="G4" s="9">
        <v>234</v>
      </c>
      <c r="H4" s="9">
        <v>262</v>
      </c>
      <c r="I4" s="9">
        <v>1574526</v>
      </c>
      <c r="J4" s="5">
        <v>801</v>
      </c>
      <c r="K4" s="12">
        <f>G4/F4</f>
        <v>1.1010106713341991E-3</v>
      </c>
      <c r="L4" s="9">
        <f>I4/H4</f>
        <v>6009.6412213740459</v>
      </c>
      <c r="M4" s="13">
        <f>J4/H4</f>
        <v>3.0572519083969465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P4" sqref="P4"/>
    </sheetView>
  </sheetViews>
  <sheetFormatPr defaultRowHeight="14.4" x14ac:dyDescent="0.3"/>
  <sheetData>
    <row r="1" spans="1:12" ht="21.6" thickBot="1" x14ac:dyDescent="0.45">
      <c r="A1" s="36" t="s">
        <v>49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2" ht="28.8" customHeight="1" x14ac:dyDescent="0.3">
      <c r="A2" s="38" t="s">
        <v>45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</row>
    <row r="3" spans="1:12" ht="28.8" customHeight="1" x14ac:dyDescent="0.3">
      <c r="A3" s="41" t="s">
        <v>46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42"/>
    </row>
    <row r="4" spans="1:12" ht="28.8" customHeight="1" x14ac:dyDescent="0.3">
      <c r="A4" s="41" t="s">
        <v>47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42"/>
    </row>
    <row r="5" spans="1:12" ht="28.8" customHeight="1" x14ac:dyDescent="0.3">
      <c r="A5" s="41" t="s">
        <v>50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42"/>
    </row>
    <row r="6" spans="1:12" ht="28.8" customHeight="1" thickBot="1" x14ac:dyDescent="0.35">
      <c r="A6" s="43" t="s">
        <v>48</v>
      </c>
      <c r="B6" s="44"/>
      <c r="C6" s="44"/>
      <c r="D6" s="44"/>
      <c r="E6" s="44"/>
      <c r="F6" s="44"/>
      <c r="G6" s="44"/>
      <c r="H6" s="44"/>
      <c r="I6" s="44"/>
      <c r="J6" s="44"/>
      <c r="K6" s="44"/>
      <c r="L6" s="45"/>
    </row>
  </sheetData>
  <mergeCells count="6">
    <mergeCell ref="A2:L2"/>
    <mergeCell ref="A3:L3"/>
    <mergeCell ref="A4:L4"/>
    <mergeCell ref="A5:L5"/>
    <mergeCell ref="A6:L6"/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EOSS Preview 2022</vt:lpstr>
      <vt:lpstr>EOSS Preview 2021</vt:lpstr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 Kumar</dc:creator>
  <cp:lastModifiedBy>Akhil Kumar</cp:lastModifiedBy>
  <dcterms:created xsi:type="dcterms:W3CDTF">2022-06-30T13:01:50Z</dcterms:created>
  <dcterms:modified xsi:type="dcterms:W3CDTF">2022-06-30T14:17:41Z</dcterms:modified>
</cp:coreProperties>
</file>