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dia\Desktop\Capillary\"/>
    </mc:Choice>
  </mc:AlternateContent>
  <bookViews>
    <workbookView xWindow="0" yWindow="0" windowWidth="17256" windowHeight="5844" activeTab="2"/>
  </bookViews>
  <sheets>
    <sheet name="EOSS hit rate" sheetId="1" r:id="rId1"/>
    <sheet name="hit rate benchmark" sheetId="2" r:id="rId2"/>
    <sheet name="plan" sheetId="4" r:id="rId3"/>
  </sheets>
  <definedNames>
    <definedName name="_xlnm._FilterDatabase" localSheetId="0" hidden="1">'EOSS hit rate'!$A$1:$H$12</definedName>
  </definedNames>
  <calcPr calcId="0"/>
</workbook>
</file>

<file path=xl/calcChain.xml><?xml version="1.0" encoding="utf-8"?>
<calcChain xmlns="http://schemas.openxmlformats.org/spreadsheetml/2006/main">
  <c r="K4" i="4" l="1"/>
  <c r="J4" i="4" s="1"/>
  <c r="K2" i="4"/>
  <c r="J2" i="4" s="1"/>
  <c r="H2" i="1" l="1"/>
  <c r="H3" i="1"/>
  <c r="H4" i="1"/>
  <c r="H5" i="1"/>
  <c r="H6" i="1"/>
  <c r="H7" i="1"/>
  <c r="H8" i="1"/>
  <c r="H9" i="1"/>
  <c r="H10" i="1"/>
  <c r="H11" i="1"/>
  <c r="H12" i="1"/>
</calcChain>
</file>

<file path=xl/sharedStrings.xml><?xml version="1.0" encoding="utf-8"?>
<sst xmlns="http://schemas.openxmlformats.org/spreadsheetml/2006/main" count="66" uniqueCount="55">
  <si>
    <t>campaign_id</t>
  </si>
  <si>
    <t>campaign_name</t>
  </si>
  <si>
    <t>camapaign_channel</t>
  </si>
  <si>
    <t>start_date</t>
  </si>
  <si>
    <t>end_date</t>
  </si>
  <si>
    <t>Test_contacted_customer</t>
  </si>
  <si>
    <t>Test_responded_customer</t>
  </si>
  <si>
    <t>SMS</t>
  </si>
  <si>
    <t>July 26 Eoss</t>
  </si>
  <si>
    <t>EOSS_Store_Thane_060719</t>
  </si>
  <si>
    <t>EoSS Campaign 30th July</t>
  </si>
  <si>
    <t>Eoss_onetimer_conversion_130719</t>
  </si>
  <si>
    <t>EOSS_11Sep</t>
  </si>
  <si>
    <t>South EOSS Preview_170619</t>
  </si>
  <si>
    <t>EOSS_Store_LuluMall_060719</t>
  </si>
  <si>
    <t>Eoss Preview</t>
  </si>
  <si>
    <t>EMAIL</t>
  </si>
  <si>
    <t>Eoss_Repeater_130719</t>
  </si>
  <si>
    <t>EOSS July</t>
  </si>
  <si>
    <t>EOSS_Preview_12062019</t>
  </si>
  <si>
    <t>hit rate</t>
  </si>
  <si>
    <t>campaign type</t>
  </si>
  <si>
    <t>Hit rate</t>
  </si>
  <si>
    <t>Store campaign</t>
  </si>
  <si>
    <t>Repeaters</t>
  </si>
  <si>
    <t>OTCV</t>
  </si>
  <si>
    <t>Birthday</t>
  </si>
  <si>
    <t>Active</t>
  </si>
  <si>
    <t>Active repeaters</t>
  </si>
  <si>
    <t>lapsed</t>
  </si>
  <si>
    <t>lapsed repeaters</t>
  </si>
  <si>
    <t>lost</t>
  </si>
  <si>
    <t>lost repeaters</t>
  </si>
  <si>
    <t>Campaigns active during last FY</t>
  </si>
  <si>
    <t>Objective</t>
  </si>
  <si>
    <t>Campaign Name</t>
  </si>
  <si>
    <t>Target Segment</t>
  </si>
  <si>
    <t>Target Group</t>
  </si>
  <si>
    <t>Region</t>
  </si>
  <si>
    <t>Reason for targeting</t>
  </si>
  <si>
    <t>Data Count</t>
  </si>
  <si>
    <t>Expected Conversion</t>
  </si>
  <si>
    <t>Expected ABV</t>
  </si>
  <si>
    <t>Incremental Revenue</t>
  </si>
  <si>
    <t>Responder sales</t>
  </si>
  <si>
    <t>ROI+South</t>
  </si>
  <si>
    <t>Reminder Message + Brand Awareness</t>
  </si>
  <si>
    <t xml:space="preserve">Try to convert these customers to repeater . </t>
  </si>
  <si>
    <t>Winback</t>
  </si>
  <si>
    <t>EOSS Active</t>
  </si>
  <si>
    <t>EOSS Lost</t>
  </si>
  <si>
    <t>Active Retention</t>
  </si>
  <si>
    <t>Lost</t>
  </si>
  <si>
    <t>Customers with recency &gt; 0 and recency  &lt;= 240</t>
  </si>
  <si>
    <t>Customers with recency &gt; 365 and recency  &lt;= 548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</si>
</sst>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 * #,##0.00_ ;_ * \-#,##0.00_ ;_ * &quot;-&quot;??_ ;_ @_ "/>
    <numFmt numFmtId="164" formatCode="0.0%"/>
    <numFmt numFmtId="165" formatCode="_ * #,##0.0_ ;_ * \-#,##0.0_ ;_ * &quot;-&quot;??_ ;_ @_ "/>
    <numFmt numFmtId="166" formatCode="_ * #,##0_ ;_ * \-#,##0_ ;_ * &quot;-&quot;??_ ;_ @_ "/>
    <numFmt numFmtId="167" formatCode="_(* #,##0.00_);_(* \(#,##0.00\);_(* &quot;-&quot;??_);_(@_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7" fontId="1" fillId="0" borderId="0" applyFont="0" applyFill="0" applyBorder="0" applyAlignment="0" applyProtection="0"/>
  </cellStyleXfs>
  <cellXfs count="36">
    <xf numFmtId="0" fontId="0" fillId="0" borderId="0" xfId="0"/>
    <xf numFmtId="0" fontId="0" fillId="0" borderId="10" xfId="0" applyBorder="1"/>
    <xf numFmtId="14" fontId="0" fillId="0" borderId="10" xfId="0" applyNumberFormat="1" applyBorder="1"/>
    <xf numFmtId="166" fontId="0" fillId="0" borderId="10" xfId="1" applyNumberFormat="1" applyFont="1" applyBorder="1"/>
    <xf numFmtId="0" fontId="16" fillId="0" borderId="11" xfId="0" applyFont="1" applyBorder="1"/>
    <xf numFmtId="0" fontId="16" fillId="0" borderId="12" xfId="0" applyFont="1" applyBorder="1"/>
    <xf numFmtId="0" fontId="16" fillId="0" borderId="13" xfId="0" applyFont="1" applyBorder="1"/>
    <xf numFmtId="0" fontId="0" fillId="0" borderId="14" xfId="0" applyBorder="1"/>
    <xf numFmtId="164" fontId="0" fillId="0" borderId="15" xfId="2" applyNumberFormat="1" applyFont="1" applyBorder="1"/>
    <xf numFmtId="0" fontId="19" fillId="0" borderId="14" xfId="0" applyFont="1" applyBorder="1" applyAlignment="1">
      <alignment wrapText="1"/>
    </xf>
    <xf numFmtId="0" fontId="19" fillId="0" borderId="16" xfId="0" applyFont="1" applyBorder="1" applyAlignment="1">
      <alignment wrapText="1"/>
    </xf>
    <xf numFmtId="0" fontId="19" fillId="0" borderId="0" xfId="0" applyFont="1" applyFill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20" fillId="0" borderId="18" xfId="0" applyFont="1" applyFill="1" applyBorder="1" applyAlignment="1">
      <alignment horizontal="center" vertical="center" wrapText="1"/>
    </xf>
    <xf numFmtId="166" fontId="20" fillId="0" borderId="18" xfId="44" applyNumberFormat="1" applyFont="1" applyFill="1" applyBorder="1" applyAlignment="1">
      <alignment horizontal="center" vertical="center" wrapText="1"/>
    </xf>
    <xf numFmtId="164" fontId="20" fillId="0" borderId="18" xfId="2" applyNumberFormat="1" applyFont="1" applyFill="1" applyBorder="1" applyAlignment="1">
      <alignment horizontal="center" vertical="center" wrapText="1"/>
    </xf>
    <xf numFmtId="0" fontId="21" fillId="33" borderId="19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165" fontId="21" fillId="33" borderId="10" xfId="44" applyNumberFormat="1" applyFont="1" applyFill="1" applyBorder="1" applyAlignment="1">
      <alignment horizontal="center" vertical="center" wrapText="1"/>
    </xf>
    <xf numFmtId="166" fontId="21" fillId="33" borderId="10" xfId="44" applyNumberFormat="1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166" fontId="21" fillId="33" borderId="21" xfId="44" applyNumberFormat="1" applyFont="1" applyFill="1" applyBorder="1" applyAlignment="1">
      <alignment horizontal="center" vertical="center" wrapText="1"/>
    </xf>
    <xf numFmtId="166" fontId="21" fillId="33" borderId="22" xfId="44" applyNumberFormat="1" applyFont="1" applyFill="1" applyBorder="1" applyAlignment="1">
      <alignment horizontal="center" vertical="center" wrapText="1"/>
    </xf>
    <xf numFmtId="165" fontId="21" fillId="33" borderId="21" xfId="44" applyNumberFormat="1" applyFont="1" applyFill="1" applyBorder="1" applyAlignment="1">
      <alignment horizontal="center" vertical="center" wrapText="1"/>
    </xf>
    <xf numFmtId="165" fontId="21" fillId="33" borderId="22" xfId="44" applyNumberFormat="1" applyFont="1" applyFill="1" applyBorder="1" applyAlignment="1">
      <alignment horizontal="center" vertical="center" wrapText="1"/>
    </xf>
    <xf numFmtId="3" fontId="21" fillId="33" borderId="21" xfId="0" applyNumberFormat="1" applyFont="1" applyFill="1" applyBorder="1" applyAlignment="1">
      <alignment horizontal="center" vertical="center" wrapText="1"/>
    </xf>
    <xf numFmtId="3" fontId="21" fillId="33" borderId="22" xfId="0" applyNumberFormat="1" applyFont="1" applyFill="1" applyBorder="1" applyAlignment="1">
      <alignment horizontal="center" vertical="center" wrapText="1"/>
    </xf>
  </cellXfs>
  <cellStyles count="45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Comma 2" xfId="44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M9" sqref="M9"/>
    </sheetView>
  </sheetViews>
  <sheetFormatPr defaultRowHeight="14.4" x14ac:dyDescent="0.3"/>
  <cols>
    <col min="1" max="7" width="17.21875" customWidth="1"/>
  </cols>
  <sheetData>
    <row r="1" spans="1:8" x14ac:dyDescent="0.3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6" t="s">
        <v>20</v>
      </c>
    </row>
    <row r="2" spans="1:8" x14ac:dyDescent="0.3">
      <c r="A2" s="7">
        <v>124021</v>
      </c>
      <c r="B2" s="1" t="s">
        <v>8</v>
      </c>
      <c r="C2" s="1" t="s">
        <v>7</v>
      </c>
      <c r="D2" s="2">
        <v>44403</v>
      </c>
      <c r="E2" s="2">
        <v>44406</v>
      </c>
      <c r="F2" s="3">
        <v>53</v>
      </c>
      <c r="G2" s="3">
        <v>1</v>
      </c>
      <c r="H2" s="8">
        <f t="shared" ref="H2:H12" si="0">G2/F2</f>
        <v>1.8867924528301886E-2</v>
      </c>
    </row>
    <row r="3" spans="1:8" x14ac:dyDescent="0.3">
      <c r="A3" s="7">
        <v>64936</v>
      </c>
      <c r="B3" s="1" t="s">
        <v>9</v>
      </c>
      <c r="C3" s="1" t="s">
        <v>7</v>
      </c>
      <c r="D3" s="2">
        <v>43652</v>
      </c>
      <c r="E3" s="2">
        <v>43653</v>
      </c>
      <c r="F3" s="3">
        <v>5071</v>
      </c>
      <c r="G3" s="3">
        <v>17</v>
      </c>
      <c r="H3" s="8">
        <f t="shared" si="0"/>
        <v>3.3523959771248274E-3</v>
      </c>
    </row>
    <row r="4" spans="1:8" x14ac:dyDescent="0.3">
      <c r="A4" s="7">
        <v>124649</v>
      </c>
      <c r="B4" s="1" t="s">
        <v>10</v>
      </c>
      <c r="C4" s="1" t="s">
        <v>7</v>
      </c>
      <c r="D4" s="2">
        <v>44407</v>
      </c>
      <c r="E4" s="2">
        <v>44413</v>
      </c>
      <c r="F4" s="3">
        <v>481359</v>
      </c>
      <c r="G4" s="3">
        <v>1136</v>
      </c>
      <c r="H4" s="8">
        <f t="shared" si="0"/>
        <v>2.359984959250788E-3</v>
      </c>
    </row>
    <row r="5" spans="1:8" x14ac:dyDescent="0.3">
      <c r="A5" s="7">
        <v>65134</v>
      </c>
      <c r="B5" s="1" t="s">
        <v>11</v>
      </c>
      <c r="C5" s="1" t="s">
        <v>7</v>
      </c>
      <c r="D5" s="2">
        <v>43659</v>
      </c>
      <c r="E5" s="2">
        <v>43665</v>
      </c>
      <c r="F5" s="3">
        <v>380151</v>
      </c>
      <c r="G5" s="3">
        <v>1158</v>
      </c>
      <c r="H5" s="8">
        <f t="shared" si="0"/>
        <v>3.0461579740681992E-3</v>
      </c>
    </row>
    <row r="6" spans="1:8" x14ac:dyDescent="0.3">
      <c r="A6" s="7">
        <v>90860</v>
      </c>
      <c r="B6" s="1" t="s">
        <v>12</v>
      </c>
      <c r="C6" s="1" t="s">
        <v>7</v>
      </c>
      <c r="D6" s="2">
        <v>44085</v>
      </c>
      <c r="E6" s="2">
        <v>44087</v>
      </c>
      <c r="F6" s="3">
        <v>435122</v>
      </c>
      <c r="G6" s="3">
        <v>687</v>
      </c>
      <c r="H6" s="8">
        <f t="shared" si="0"/>
        <v>1.5788675360013972E-3</v>
      </c>
    </row>
    <row r="7" spans="1:8" x14ac:dyDescent="0.3">
      <c r="A7" s="7">
        <v>63947</v>
      </c>
      <c r="B7" s="1" t="s">
        <v>13</v>
      </c>
      <c r="C7" s="1" t="s">
        <v>7</v>
      </c>
      <c r="D7" s="2">
        <v>43633</v>
      </c>
      <c r="E7" s="2">
        <v>43636</v>
      </c>
      <c r="F7" s="3">
        <v>70183</v>
      </c>
      <c r="G7" s="3">
        <v>429</v>
      </c>
      <c r="H7" s="8">
        <f t="shared" si="0"/>
        <v>6.1125913682800676E-3</v>
      </c>
    </row>
    <row r="8" spans="1:8" x14ac:dyDescent="0.3">
      <c r="A8" s="7">
        <v>64950</v>
      </c>
      <c r="B8" s="1" t="s">
        <v>14</v>
      </c>
      <c r="C8" s="1" t="s">
        <v>7</v>
      </c>
      <c r="D8" s="2">
        <v>43652</v>
      </c>
      <c r="E8" s="2">
        <v>43658</v>
      </c>
      <c r="F8" s="3">
        <v>3373</v>
      </c>
      <c r="G8" s="3">
        <v>24</v>
      </c>
      <c r="H8" s="8">
        <f t="shared" si="0"/>
        <v>7.1153276015416544E-3</v>
      </c>
    </row>
    <row r="9" spans="1:8" x14ac:dyDescent="0.3">
      <c r="A9" s="7">
        <v>122966</v>
      </c>
      <c r="B9" s="1" t="s">
        <v>15</v>
      </c>
      <c r="C9" s="1" t="s">
        <v>16</v>
      </c>
      <c r="D9" s="2">
        <v>44396</v>
      </c>
      <c r="E9" s="2">
        <v>44398</v>
      </c>
      <c r="F9" s="3">
        <v>192613</v>
      </c>
      <c r="G9" s="3">
        <v>208</v>
      </c>
      <c r="H9" s="8">
        <f t="shared" si="0"/>
        <v>1.0798855736632521E-3</v>
      </c>
    </row>
    <row r="10" spans="1:8" x14ac:dyDescent="0.3">
      <c r="A10" s="7">
        <v>65248</v>
      </c>
      <c r="B10" s="1" t="s">
        <v>17</v>
      </c>
      <c r="C10" s="1" t="s">
        <v>7</v>
      </c>
      <c r="D10" s="2">
        <v>43659</v>
      </c>
      <c r="E10" s="2">
        <v>43665</v>
      </c>
      <c r="F10" s="3">
        <v>189344</v>
      </c>
      <c r="G10" s="3">
        <v>2631</v>
      </c>
      <c r="H10" s="8">
        <f t="shared" si="0"/>
        <v>1.3895343924285956E-2</v>
      </c>
    </row>
    <row r="11" spans="1:8" x14ac:dyDescent="0.3">
      <c r="A11" s="7">
        <v>123087</v>
      </c>
      <c r="B11" s="1" t="s">
        <v>18</v>
      </c>
      <c r="C11" s="1" t="s">
        <v>7</v>
      </c>
      <c r="D11" s="2">
        <v>44397</v>
      </c>
      <c r="E11" s="2">
        <v>44399</v>
      </c>
      <c r="F11" s="3">
        <v>563664</v>
      </c>
      <c r="G11" s="3">
        <v>636</v>
      </c>
      <c r="H11" s="8">
        <f t="shared" si="0"/>
        <v>1.1283317721195606E-3</v>
      </c>
    </row>
    <row r="12" spans="1:8" x14ac:dyDescent="0.3">
      <c r="A12" s="7">
        <v>63737</v>
      </c>
      <c r="B12" s="1" t="s">
        <v>19</v>
      </c>
      <c r="C12" s="1" t="s">
        <v>7</v>
      </c>
      <c r="D12" s="2">
        <v>43628</v>
      </c>
      <c r="E12" s="2">
        <v>43632</v>
      </c>
      <c r="F12" s="3">
        <v>499121</v>
      </c>
      <c r="G12" s="3">
        <v>4914</v>
      </c>
      <c r="H12" s="8">
        <f t="shared" si="0"/>
        <v>9.8453080515546326E-3</v>
      </c>
    </row>
  </sheetData>
  <autoFilter ref="A1:H1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F2" sqref="F2"/>
    </sheetView>
  </sheetViews>
  <sheetFormatPr defaultRowHeight="14.4" x14ac:dyDescent="0.3"/>
  <cols>
    <col min="1" max="2" width="17.88671875" customWidth="1"/>
  </cols>
  <sheetData>
    <row r="1" spans="1:2" ht="24" customHeight="1" x14ac:dyDescent="0.3">
      <c r="A1" s="14" t="s">
        <v>21</v>
      </c>
      <c r="B1" s="15" t="s">
        <v>22</v>
      </c>
    </row>
    <row r="2" spans="1:2" ht="24" customHeight="1" x14ac:dyDescent="0.3">
      <c r="A2" s="9" t="s">
        <v>23</v>
      </c>
      <c r="B2" s="12">
        <v>0.9</v>
      </c>
    </row>
    <row r="3" spans="1:2" ht="24" customHeight="1" x14ac:dyDescent="0.3">
      <c r="A3" s="9" t="s">
        <v>24</v>
      </c>
      <c r="B3" s="12">
        <v>1.3</v>
      </c>
    </row>
    <row r="4" spans="1:2" ht="24" customHeight="1" x14ac:dyDescent="0.3">
      <c r="A4" s="9" t="s">
        <v>25</v>
      </c>
      <c r="B4" s="12">
        <v>0.4</v>
      </c>
    </row>
    <row r="5" spans="1:2" ht="24" customHeight="1" x14ac:dyDescent="0.3">
      <c r="A5" s="9" t="s">
        <v>26</v>
      </c>
      <c r="B5" s="12">
        <v>1.5</v>
      </c>
    </row>
    <row r="6" spans="1:2" ht="24" customHeight="1" x14ac:dyDescent="0.3">
      <c r="A6" s="9" t="s">
        <v>27</v>
      </c>
      <c r="B6" s="12">
        <v>1.5</v>
      </c>
    </row>
    <row r="7" spans="1:2" ht="24" customHeight="1" x14ac:dyDescent="0.3">
      <c r="A7" s="9" t="s">
        <v>28</v>
      </c>
      <c r="B7" s="12">
        <v>2.6</v>
      </c>
    </row>
    <row r="8" spans="1:2" ht="24" customHeight="1" x14ac:dyDescent="0.3">
      <c r="A8" s="9" t="s">
        <v>29</v>
      </c>
      <c r="B8" s="12">
        <v>0.6</v>
      </c>
    </row>
    <row r="9" spans="1:2" ht="24" customHeight="1" x14ac:dyDescent="0.3">
      <c r="A9" s="9" t="s">
        <v>30</v>
      </c>
      <c r="B9" s="12">
        <v>1.3</v>
      </c>
    </row>
    <row r="10" spans="1:2" ht="24" customHeight="1" x14ac:dyDescent="0.3">
      <c r="A10" s="9" t="s">
        <v>31</v>
      </c>
      <c r="B10" s="12">
        <v>0.5</v>
      </c>
    </row>
    <row r="11" spans="1:2" ht="24" customHeight="1" thickBot="1" x14ac:dyDescent="0.35">
      <c r="A11" s="10" t="s">
        <v>32</v>
      </c>
      <c r="B11" s="13">
        <v>0.8</v>
      </c>
    </row>
    <row r="13" spans="1:2" ht="27" customHeight="1" x14ac:dyDescent="0.3">
      <c r="A13" s="11" t="s">
        <v>33</v>
      </c>
      <c r="B13" s="11"/>
    </row>
  </sheetData>
  <mergeCells count="1">
    <mergeCell ref="A13:B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8"/>
  <sheetViews>
    <sheetView tabSelected="1" topLeftCell="E1" zoomScale="110" zoomScaleNormal="110" workbookViewId="0">
      <pane ySplit="1" topLeftCell="A2" activePane="bottomLeft" state="frozen"/>
      <selection pane="bottomLeft" activeCell="F14" sqref="F14"/>
    </sheetView>
  </sheetViews>
  <sheetFormatPr defaultRowHeight="14.4" x14ac:dyDescent="0.3"/>
  <cols>
    <col min="1" max="1" width="19.109375" customWidth="1"/>
    <col min="2" max="2" width="15.33203125" bestFit="1" customWidth="1"/>
    <col min="3" max="3" width="52.109375" customWidth="1"/>
    <col min="4" max="4" width="44.5546875" bestFit="1" customWidth="1"/>
    <col min="5" max="5" width="9.44140625" bestFit="1" customWidth="1"/>
    <col min="6" max="6" width="57.6640625" customWidth="1"/>
    <col min="7" max="7" width="7.44140625" customWidth="1"/>
    <col min="8" max="8" width="8.6640625" customWidth="1"/>
    <col min="9" max="9" width="7.5546875" customWidth="1"/>
    <col min="10" max="10" width="9.6640625" customWidth="1"/>
    <col min="11" max="11" width="10.6640625" customWidth="1"/>
    <col min="13" max="13" width="10.109375" bestFit="1" customWidth="1"/>
    <col min="14" max="14" width="45.6640625" bestFit="1" customWidth="1"/>
    <col min="15" max="15" width="10.109375" bestFit="1" customWidth="1"/>
    <col min="16" max="17" width="12" bestFit="1" customWidth="1"/>
  </cols>
  <sheetData>
    <row r="1" spans="1:11" ht="24.6" thickBot="1" x14ac:dyDescent="0.35">
      <c r="A1" s="16" t="s">
        <v>34</v>
      </c>
      <c r="B1" s="16" t="s">
        <v>35</v>
      </c>
      <c r="C1" s="16" t="s">
        <v>36</v>
      </c>
      <c r="D1" s="16" t="s">
        <v>37</v>
      </c>
      <c r="E1" s="16" t="s">
        <v>38</v>
      </c>
      <c r="F1" s="16" t="s">
        <v>39</v>
      </c>
      <c r="G1" s="17" t="s">
        <v>40</v>
      </c>
      <c r="H1" s="18" t="s">
        <v>41</v>
      </c>
      <c r="I1" s="18" t="s">
        <v>42</v>
      </c>
      <c r="J1" s="16" t="s">
        <v>43</v>
      </c>
      <c r="K1" s="16" t="s">
        <v>44</v>
      </c>
    </row>
    <row r="2" spans="1:11" ht="15" customHeight="1" x14ac:dyDescent="0.3">
      <c r="A2" s="19" t="s">
        <v>51</v>
      </c>
      <c r="B2" s="20" t="s">
        <v>49</v>
      </c>
      <c r="C2" s="28" t="s">
        <v>53</v>
      </c>
      <c r="D2" s="28" t="s">
        <v>27</v>
      </c>
      <c r="E2" s="28" t="s">
        <v>45</v>
      </c>
      <c r="F2" s="28" t="s">
        <v>46</v>
      </c>
      <c r="G2" s="34">
        <v>215604</v>
      </c>
      <c r="H2" s="32">
        <v>1.5</v>
      </c>
      <c r="I2" s="30">
        <v>6999</v>
      </c>
      <c r="J2" s="30">
        <f>0.125*K2</f>
        <v>2829398.2425000002</v>
      </c>
      <c r="K2" s="30">
        <f>(G2*H2*I2)/100</f>
        <v>22635185.940000001</v>
      </c>
    </row>
    <row r="3" spans="1:11" x14ac:dyDescent="0.3">
      <c r="A3" s="21"/>
      <c r="B3" s="22"/>
      <c r="C3" s="29"/>
      <c r="D3" s="29"/>
      <c r="E3" s="29"/>
      <c r="F3" s="29"/>
      <c r="G3" s="35"/>
      <c r="H3" s="33"/>
      <c r="I3" s="31"/>
      <c r="J3" s="31"/>
      <c r="K3" s="31"/>
    </row>
    <row r="4" spans="1:11" x14ac:dyDescent="0.3">
      <c r="A4" s="27" t="s">
        <v>48</v>
      </c>
      <c r="B4" s="23" t="s">
        <v>50</v>
      </c>
      <c r="C4" s="23" t="s">
        <v>54</v>
      </c>
      <c r="D4" s="23" t="s">
        <v>52</v>
      </c>
      <c r="E4" s="23" t="s">
        <v>45</v>
      </c>
      <c r="F4" s="23" t="s">
        <v>47</v>
      </c>
      <c r="G4" s="24">
        <v>78728</v>
      </c>
      <c r="H4" s="25">
        <v>0.5</v>
      </c>
      <c r="I4" s="26">
        <v>6500</v>
      </c>
      <c r="J4" s="26">
        <f>0.125*K4</f>
        <v>319832.5</v>
      </c>
      <c r="K4" s="26">
        <f>(G4*H4*I4)/100</f>
        <v>2558660</v>
      </c>
    </row>
    <row r="7" spans="1:11" ht="25.5" customHeight="1" x14ac:dyDescent="0.3"/>
    <row r="13" spans="1:11" ht="15" customHeight="1" x14ac:dyDescent="0.3"/>
    <row r="17" ht="21.75" customHeight="1" x14ac:dyDescent="0.3"/>
    <row r="18" ht="21.75" customHeight="1" x14ac:dyDescent="0.3"/>
    <row r="19" ht="20.25" customHeight="1" x14ac:dyDescent="0.3"/>
    <row r="21" ht="30" customHeight="1" x14ac:dyDescent="0.3"/>
    <row r="23" ht="22.5" customHeight="1" x14ac:dyDescent="0.3"/>
    <row r="24" ht="15" customHeight="1" x14ac:dyDescent="0.3"/>
    <row r="31" ht="76.5" customHeight="1" x14ac:dyDescent="0.3"/>
    <row r="36" ht="22.5" customHeight="1" x14ac:dyDescent="0.3"/>
    <row r="37" ht="22.5" customHeight="1" x14ac:dyDescent="0.3"/>
    <row r="38" ht="22.5" customHeight="1" x14ac:dyDescent="0.3"/>
    <row r="39" ht="22.5" customHeight="1" x14ac:dyDescent="0.3"/>
    <row r="42" ht="18" customHeight="1" x14ac:dyDescent="0.3"/>
    <row r="43" ht="21.75" customHeight="1" x14ac:dyDescent="0.3"/>
    <row r="50" ht="18" customHeight="1" x14ac:dyDescent="0.3"/>
    <row r="51" ht="20.25" customHeight="1" x14ac:dyDescent="0.3"/>
    <row r="52" ht="20.25" customHeight="1" x14ac:dyDescent="0.3"/>
    <row r="55" ht="15" customHeight="1" x14ac:dyDescent="0.3"/>
    <row r="57" ht="15" customHeight="1" x14ac:dyDescent="0.3"/>
    <row r="58" ht="15" customHeight="1" x14ac:dyDescent="0.3"/>
    <row r="59" ht="15" customHeight="1" x14ac:dyDescent="0.3"/>
    <row r="60" ht="15" customHeight="1" x14ac:dyDescent="0.3"/>
    <row r="61" ht="21" customHeight="1" x14ac:dyDescent="0.3"/>
    <row r="62" ht="29.25" customHeight="1" x14ac:dyDescent="0.3"/>
    <row r="63" ht="30" customHeight="1" x14ac:dyDescent="0.3"/>
    <row r="80" ht="19.5" customHeight="1" x14ac:dyDescent="0.3"/>
    <row r="82" ht="50.25" customHeight="1" x14ac:dyDescent="0.3"/>
    <row r="84" ht="33" customHeight="1" x14ac:dyDescent="0.3"/>
    <row r="85" ht="30" customHeight="1" x14ac:dyDescent="0.3"/>
    <row r="88" ht="24.75" customHeight="1" x14ac:dyDescent="0.3"/>
    <row r="90" ht="23.25" customHeight="1" x14ac:dyDescent="0.3"/>
    <row r="91" ht="21" customHeight="1" x14ac:dyDescent="0.3"/>
    <row r="92" ht="21.75" customHeight="1" x14ac:dyDescent="0.3"/>
    <row r="94" ht="19.5" customHeight="1" x14ac:dyDescent="0.3"/>
    <row r="96" ht="18.75" customHeight="1" x14ac:dyDescent="0.3"/>
    <row r="97" ht="18.75" customHeight="1" x14ac:dyDescent="0.3"/>
    <row r="98" ht="13.5" customHeight="1" x14ac:dyDescent="0.3"/>
  </sheetData>
  <mergeCells count="11">
    <mergeCell ref="J2:J3"/>
    <mergeCell ref="I2:I3"/>
    <mergeCell ref="G2:G3"/>
    <mergeCell ref="K2:K3"/>
    <mergeCell ref="C2:C3"/>
    <mergeCell ref="D2:D3"/>
    <mergeCell ref="F2:F3"/>
    <mergeCell ref="E2:E3"/>
    <mergeCell ref="A2:A3"/>
    <mergeCell ref="B2:B3"/>
    <mergeCell ref="H2:H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EOSS hit rate</vt:lpstr>
      <vt:lpstr>hit rate benchmark</vt:lpstr>
      <vt:lpstr>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 Kumar</dc:creator>
  <cp:lastModifiedBy>Akhil Kumar</cp:lastModifiedBy>
  <dcterms:created xsi:type="dcterms:W3CDTF">2022-07-01T09:33:51Z</dcterms:created>
  <dcterms:modified xsi:type="dcterms:W3CDTF">2022-07-01T09:33:51Z</dcterms:modified>
</cp:coreProperties>
</file>