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8c1fde97c2c373d/Imperial/EE 3rd Year Coursework/DSD/report_2/"/>
    </mc:Choice>
  </mc:AlternateContent>
  <bookViews>
    <workbookView xWindow="0" yWindow="0" windowWidth="28800" windowHeight="15525"/>
  </bookViews>
  <sheets>
    <sheet name="case 1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2" l="1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2" i="2"/>
  <c r="I2" i="2"/>
  <c r="M2" i="2"/>
  <c r="Q2" i="2"/>
  <c r="U2" i="2"/>
  <c r="Y2" i="2"/>
  <c r="I3" i="2"/>
  <c r="M3" i="2"/>
  <c r="Q3" i="2"/>
  <c r="U3" i="2"/>
  <c r="Y3" i="2"/>
  <c r="I4" i="2"/>
  <c r="M4" i="2"/>
  <c r="Q4" i="2"/>
  <c r="U4" i="2"/>
  <c r="Y4" i="2"/>
  <c r="I5" i="2"/>
  <c r="M5" i="2"/>
  <c r="Q5" i="2"/>
  <c r="U5" i="2"/>
  <c r="Y5" i="2"/>
  <c r="I6" i="2"/>
  <c r="M6" i="2"/>
  <c r="Q6" i="2"/>
  <c r="U6" i="2"/>
  <c r="Y6" i="2"/>
  <c r="I7" i="2"/>
  <c r="M7" i="2"/>
  <c r="Q7" i="2"/>
  <c r="U7" i="2"/>
  <c r="Y7" i="2"/>
  <c r="I8" i="2"/>
  <c r="M8" i="2"/>
  <c r="Q8" i="2"/>
  <c r="U8" i="2"/>
  <c r="Y8" i="2"/>
  <c r="I9" i="2"/>
  <c r="M9" i="2"/>
  <c r="Q9" i="2"/>
  <c r="U9" i="2"/>
  <c r="Y9" i="2"/>
  <c r="I10" i="2"/>
  <c r="M10" i="2"/>
  <c r="Q10" i="2"/>
  <c r="U10" i="2"/>
  <c r="Y10" i="2"/>
  <c r="I11" i="2"/>
  <c r="M11" i="2"/>
  <c r="Q11" i="2"/>
  <c r="U11" i="2"/>
  <c r="Y11" i="2"/>
  <c r="I12" i="2"/>
  <c r="M12" i="2"/>
  <c r="Q12" i="2"/>
  <c r="U12" i="2"/>
  <c r="Y12" i="2"/>
  <c r="I13" i="2"/>
  <c r="M13" i="2"/>
  <c r="Q13" i="2"/>
  <c r="U13" i="2"/>
  <c r="Y13" i="2"/>
  <c r="I14" i="2"/>
  <c r="M14" i="2"/>
  <c r="Q14" i="2"/>
  <c r="U14" i="2"/>
  <c r="Y14" i="2"/>
  <c r="I15" i="2"/>
  <c r="M15" i="2"/>
  <c r="Q15" i="2"/>
  <c r="U15" i="2"/>
  <c r="Y15" i="2"/>
  <c r="I16" i="2"/>
  <c r="M16" i="2"/>
  <c r="Q16" i="2"/>
  <c r="U16" i="2"/>
  <c r="Y16" i="2"/>
  <c r="I17" i="2"/>
  <c r="M17" i="2"/>
  <c r="Q17" i="2"/>
  <c r="U17" i="2"/>
  <c r="Y17" i="2"/>
  <c r="I18" i="2"/>
  <c r="M18" i="2"/>
  <c r="Q18" i="2"/>
  <c r="U18" i="2"/>
  <c r="Y18" i="2"/>
  <c r="I19" i="2"/>
  <c r="M19" i="2"/>
  <c r="Q19" i="2"/>
  <c r="U19" i="2"/>
  <c r="Y19" i="2"/>
  <c r="I20" i="2"/>
  <c r="M20" i="2"/>
  <c r="Q20" i="2"/>
  <c r="U20" i="2"/>
  <c r="Y20" i="2"/>
  <c r="I21" i="2"/>
  <c r="M21" i="2"/>
  <c r="Q21" i="2"/>
  <c r="U21" i="2"/>
  <c r="Y21" i="2"/>
  <c r="I22" i="2"/>
  <c r="M22" i="2"/>
  <c r="Q22" i="2"/>
  <c r="U22" i="2"/>
  <c r="Y22" i="2"/>
  <c r="I23" i="2"/>
  <c r="M23" i="2"/>
  <c r="Q23" i="2"/>
  <c r="U23" i="2"/>
  <c r="Y23" i="2"/>
  <c r="I24" i="2"/>
  <c r="M24" i="2"/>
  <c r="Q24" i="2"/>
  <c r="U24" i="2"/>
  <c r="Y24" i="2"/>
  <c r="I25" i="2"/>
  <c r="M25" i="2"/>
  <c r="Q25" i="2"/>
  <c r="U25" i="2"/>
  <c r="Y25" i="2"/>
  <c r="I26" i="2"/>
  <c r="M26" i="2"/>
  <c r="Q26" i="2"/>
  <c r="U26" i="2"/>
  <c r="Y26" i="2"/>
  <c r="I27" i="2"/>
  <c r="M27" i="2"/>
  <c r="Q27" i="2"/>
  <c r="U27" i="2"/>
  <c r="Y27" i="2"/>
  <c r="I28" i="2"/>
  <c r="M28" i="2"/>
  <c r="Q28" i="2"/>
  <c r="U28" i="2"/>
  <c r="Y28" i="2"/>
  <c r="I29" i="2"/>
  <c r="M29" i="2"/>
  <c r="Q29" i="2"/>
  <c r="U29" i="2"/>
  <c r="Y29" i="2"/>
  <c r="I30" i="2"/>
  <c r="M30" i="2"/>
  <c r="Q30" i="2"/>
  <c r="U30" i="2"/>
  <c r="Y30" i="2"/>
  <c r="I31" i="2"/>
  <c r="M31" i="2"/>
  <c r="Q31" i="2"/>
  <c r="U31" i="2"/>
  <c r="Y31" i="2"/>
  <c r="I32" i="2"/>
  <c r="M32" i="2"/>
  <c r="Q32" i="2"/>
  <c r="U32" i="2"/>
  <c r="Y32" i="2"/>
  <c r="I33" i="2"/>
  <c r="M33" i="2"/>
  <c r="Q33" i="2"/>
  <c r="U33" i="2"/>
  <c r="Y33" i="2"/>
  <c r="I34" i="2"/>
  <c r="M34" i="2"/>
  <c r="Q34" i="2"/>
  <c r="U34" i="2"/>
  <c r="Y34" i="2"/>
  <c r="I35" i="2"/>
  <c r="M35" i="2"/>
  <c r="Q35" i="2"/>
  <c r="U35" i="2"/>
  <c r="Y35" i="2"/>
  <c r="I36" i="2"/>
  <c r="M36" i="2"/>
  <c r="Q36" i="2"/>
  <c r="U36" i="2"/>
  <c r="Y36" i="2"/>
  <c r="I37" i="2"/>
  <c r="M37" i="2"/>
  <c r="Q37" i="2"/>
  <c r="U37" i="2"/>
  <c r="Y37" i="2"/>
  <c r="I38" i="2"/>
  <c r="M38" i="2"/>
  <c r="Q38" i="2"/>
  <c r="U38" i="2"/>
  <c r="Y38" i="2"/>
  <c r="I39" i="2"/>
  <c r="M39" i="2"/>
  <c r="Q39" i="2"/>
  <c r="U39" i="2"/>
  <c r="Y39" i="2"/>
  <c r="I40" i="2"/>
  <c r="M40" i="2"/>
  <c r="Q40" i="2"/>
  <c r="U40" i="2"/>
  <c r="Y40" i="2"/>
  <c r="I41" i="2"/>
  <c r="M41" i="2"/>
  <c r="Q41" i="2"/>
  <c r="U41" i="2"/>
  <c r="Y41" i="2"/>
  <c r="I42" i="2"/>
  <c r="M42" i="2"/>
  <c r="Q42" i="2"/>
  <c r="U42" i="2"/>
  <c r="Y42" i="2"/>
  <c r="I43" i="2"/>
  <c r="M43" i="2"/>
  <c r="Q43" i="2"/>
  <c r="U43" i="2"/>
  <c r="Y43" i="2"/>
  <c r="I44" i="2"/>
  <c r="M44" i="2"/>
  <c r="Q44" i="2"/>
  <c r="U44" i="2"/>
  <c r="Y44" i="2"/>
  <c r="I45" i="2"/>
  <c r="M45" i="2"/>
  <c r="Q45" i="2"/>
  <c r="U45" i="2"/>
  <c r="Y45" i="2"/>
  <c r="I46" i="2"/>
  <c r="M46" i="2"/>
  <c r="Q46" i="2"/>
  <c r="U46" i="2"/>
  <c r="Y46" i="2"/>
  <c r="I47" i="2"/>
  <c r="M47" i="2"/>
  <c r="Q47" i="2"/>
  <c r="U47" i="2"/>
  <c r="Y47" i="2"/>
  <c r="I48" i="2"/>
  <c r="M48" i="2"/>
  <c r="Q48" i="2"/>
  <c r="U48" i="2"/>
  <c r="Y48" i="2"/>
  <c r="I49" i="2"/>
  <c r="M49" i="2"/>
  <c r="Q49" i="2"/>
  <c r="U49" i="2"/>
  <c r="Y49" i="2"/>
  <c r="I50" i="2"/>
  <c r="M50" i="2"/>
  <c r="Q50" i="2"/>
  <c r="U50" i="2"/>
  <c r="Y50" i="2"/>
  <c r="I51" i="2"/>
  <c r="M51" i="2"/>
  <c r="Q51" i="2"/>
  <c r="U51" i="2"/>
  <c r="Y51" i="2"/>
  <c r="I52" i="2"/>
  <c r="M52" i="2"/>
  <c r="Q52" i="2"/>
  <c r="U52" i="2"/>
  <c r="Y52" i="2"/>
  <c r="I53" i="2"/>
  <c r="M53" i="2"/>
  <c r="Q53" i="2"/>
  <c r="U53" i="2"/>
  <c r="Y53" i="2"/>
</calcChain>
</file>

<file path=xl/sharedStrings.xml><?xml version="1.0" encoding="utf-8"?>
<sst xmlns="http://schemas.openxmlformats.org/spreadsheetml/2006/main" count="328" uniqueCount="17">
  <si>
    <t xml:space="preserve"> naive</t>
  </si>
  <si>
    <t xml:space="preserve"> dd</t>
  </si>
  <si>
    <t xml:space="preserve"> fd</t>
  </si>
  <si>
    <t xml:space="preserve"> df</t>
  </si>
  <si>
    <t xml:space="preserve"> ff</t>
  </si>
  <si>
    <t>ind</t>
  </si>
  <si>
    <t>diff</t>
  </si>
  <si>
    <t>matlab</t>
  </si>
  <si>
    <t>nios2_naive</t>
  </si>
  <si>
    <t>nios2_double_in_double_out</t>
  </si>
  <si>
    <t>nios2_float_in_double_out</t>
  </si>
  <si>
    <t>nios2_double_in_float_out</t>
  </si>
  <si>
    <t>nios2_float_in_float_out</t>
  </si>
  <si>
    <t>MATLAB</t>
  </si>
  <si>
    <t>Index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</si>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</sst>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nios2_naive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 1'!$C$2:$C$53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 formatCode="0.0000">
                  <c:v>51</c:v>
                </c:pt>
              </c:numCache>
            </c:numRef>
          </c:xVal>
          <c:yVal>
            <c:numRef>
              <c:f>'case 1'!$Y$2:$Y$54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1.0000000045806701E-6</c:v>
                </c:pt>
                <c:pt idx="3">
                  <c:v>-9.9999999747524271E-7</c:v>
                </c:pt>
                <c:pt idx="4">
                  <c:v>-7.0000000107484084E-6</c:v>
                </c:pt>
                <c:pt idx="5">
                  <c:v>-1.3999999993075107E-5</c:v>
                </c:pt>
                <c:pt idx="6">
                  <c:v>5.9999999848514562E-6</c:v>
                </c:pt>
                <c:pt idx="7">
                  <c:v>-1.5999999959603883E-5</c:v>
                </c:pt>
                <c:pt idx="8">
                  <c:v>-1.4000000000180535E-5</c:v>
                </c:pt>
                <c:pt idx="9">
                  <c:v>-5.2999999979874701E-5</c:v>
                </c:pt>
                <c:pt idx="10">
                  <c:v>-5.3999999998666226E-5</c:v>
                </c:pt>
                <c:pt idx="11">
                  <c:v>-5.6999999742401997E-5</c:v>
                </c:pt>
                <c:pt idx="12">
                  <c:v>-1.7500000012660166E-4</c:v>
                </c:pt>
                <c:pt idx="13">
                  <c:v>-1.9799999995484541E-4</c:v>
                </c:pt>
                <c:pt idx="14">
                  <c:v>-3.7200000042503234E-4</c:v>
                </c:pt>
                <c:pt idx="15">
                  <c:v>-2.5199999981850851E-4</c:v>
                </c:pt>
                <c:pt idx="16">
                  <c:v>-2.4399999995239341E-4</c:v>
                </c:pt>
                <c:pt idx="17">
                  <c:v>-2.6500000001306034E-4</c:v>
                </c:pt>
                <c:pt idx="18">
                  <c:v>-2.4900000062189065E-4</c:v>
                </c:pt>
                <c:pt idx="19">
                  <c:v>1.6800000048533548E-4</c:v>
                </c:pt>
                <c:pt idx="20">
                  <c:v>8.6000000010244548E-5</c:v>
                </c:pt>
                <c:pt idx="21">
                  <c:v>1.1799999992945231E-4</c:v>
                </c:pt>
                <c:pt idx="22">
                  <c:v>1.7400000069756061E-4</c:v>
                </c:pt>
                <c:pt idx="23">
                  <c:v>1.6899999991437653E-4</c:v>
                </c:pt>
                <c:pt idx="24">
                  <c:v>3.3400000029359944E-4</c:v>
                </c:pt>
                <c:pt idx="25">
                  <c:v>3.1599999988429772E-4</c:v>
                </c:pt>
                <c:pt idx="26">
                  <c:v>-5.0999999075429514E-5</c:v>
                </c:pt>
                <c:pt idx="27">
                  <c:v>1.8999999883817509E-4</c:v>
                </c:pt>
                <c:pt idx="28">
                  <c:v>5.8400000125402585E-4</c:v>
                </c:pt>
                <c:pt idx="29">
                  <c:v>7.7899999996589031E-4</c:v>
                </c:pt>
                <c:pt idx="30">
                  <c:v>7.7600000008715142E-4</c:v>
                </c:pt>
                <c:pt idx="31">
                  <c:v>1.1919999997189734E-3</c:v>
                </c:pt>
                <c:pt idx="32">
                  <c:v>1.2769999993906822E-3</c:v>
                </c:pt>
                <c:pt idx="33">
                  <c:v>1.1719999997694686E-3</c:v>
                </c:pt>
                <c:pt idx="34">
                  <c:v>3.9399999877787195E-4</c:v>
                </c:pt>
                <c:pt idx="35">
                  <c:v>5.0199999895994551E-4</c:v>
                </c:pt>
                <c:pt idx="36">
                  <c:v>4.1800000008151983E-4</c:v>
                </c:pt>
                <c:pt idx="37">
                  <c:v>4.2400000074849231E-4</c:v>
                </c:pt>
                <c:pt idx="38">
                  <c:v>1.9099999917671084E-4</c:v>
                </c:pt>
                <c:pt idx="39">
                  <c:v>-2.3000000510364771E-5</c:v>
                </c:pt>
                <c:pt idx="40">
                  <c:v>-3.8299999869195744E-4</c:v>
                </c:pt>
                <c:pt idx="41">
                  <c:v>-4.3999999979860149E-4</c:v>
                </c:pt>
                <c:pt idx="42">
                  <c:v>-4.2099999700440094E-4</c:v>
                </c:pt>
                <c:pt idx="43">
                  <c:v>-5.2299999970273348E-4</c:v>
                </c:pt>
                <c:pt idx="44">
                  <c:v>-1.4799999989918433E-3</c:v>
                </c:pt>
                <c:pt idx="45">
                  <c:v>-1.4850000000024011E-3</c:v>
                </c:pt>
                <c:pt idx="46">
                  <c:v>-3.0209999968064949E-3</c:v>
                </c:pt>
                <c:pt idx="47">
                  <c:v>-5.407999997260049E-3</c:v>
                </c:pt>
                <c:pt idx="48">
                  <c:v>-5.1639999946928583E-3</c:v>
                </c:pt>
                <c:pt idx="49">
                  <c:v>-5.266000000119675E-3</c:v>
                </c:pt>
                <c:pt idx="50">
                  <c:v>-5.3069999999024731E-3</c:v>
                </c:pt>
                <c:pt idx="51">
                  <c:v>-5.7850000011967495E-3</c:v>
                </c:pt>
              </c:numCache>
            </c:numRef>
          </c:yVal>
          <c:smooth val="0"/>
        </c:ser>
        <c:ser>
          <c:idx val="1"/>
          <c:order val="1"/>
          <c:tx>
            <c:v>Max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9050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'case 1'!$C$2:$C$53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 formatCode="0.0000">
                  <c:v>51</c:v>
                </c:pt>
              </c:numCache>
            </c:numRef>
          </c:xVal>
          <c:yVal>
            <c:numRef>
              <c:f>'case 1'!$Z$2:$Z$53</c:f>
              <c:numCache>
                <c:formatCode>General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1.2769999993906822E-3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v>Min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9050">
                <a:solidFill>
                  <a:srgbClr val="00B0F0"/>
                </a:solidFill>
              </a:ln>
              <a:effectLst/>
            </c:spPr>
          </c:marker>
          <c:dLbls>
            <c:dLbl>
              <c:idx val="5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'case 1'!$C$2:$C$53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 formatCode="0.0000">
                  <c:v>51</c:v>
                </c:pt>
              </c:numCache>
            </c:numRef>
          </c:xVal>
          <c:yVal>
            <c:numRef>
              <c:f>'case 1'!$AA$2:$AA$53</c:f>
              <c:numCache>
                <c:formatCode>General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-5.7850000011967495E-3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577096"/>
        <c:axId val="1261581800"/>
      </c:scatterChart>
      <c:valAx>
        <c:axId val="1261577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581800"/>
        <c:crosses val="autoZero"/>
        <c:crossBetween val="midCat"/>
      </c:valAx>
      <c:valAx>
        <c:axId val="126158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with MATLAB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577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361949</xdr:colOff>
      <xdr:row>11</xdr:row>
      <xdr:rowOff>147637</xdr:rowOff>
    </xdr:from>
    <xdr:to>
      <xdr:col>17</xdr:col>
      <xdr:colOff>9524</xdr:colOff>
      <xdr:row>27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53"/>
  <sheetViews>
    <sheetView tabSelected="1" workbookViewId="0">
      <pane ySplit="1" topLeftCell="A2" activePane="bottomLeft" state="frozen"/>
      <selection pane="bottomLeft" activeCell="J6" sqref="J6"/>
    </sheetView>
  </sheetViews>
  <sheetFormatPr defaultRowHeight="15" x14ac:dyDescent="0.25"/>
  <cols>
    <col min="3" max="3" width="9.28515625" bestFit="1" customWidth="1"/>
    <col min="5" max="5" width="10.5703125" bestFit="1" customWidth="1"/>
    <col min="7" max="7" width="10.5703125" bestFit="1" customWidth="1"/>
    <col min="9" max="9" width="9.28515625" bestFit="1" customWidth="1"/>
    <col min="11" max="11" width="10.5703125" bestFit="1" customWidth="1"/>
    <col min="13" max="13" width="9.28515625" bestFit="1" customWidth="1"/>
    <col min="15" max="15" width="10.5703125" bestFit="1" customWidth="1"/>
    <col min="17" max="17" width="9.28515625" bestFit="1" customWidth="1"/>
    <col min="19" max="19" width="10.5703125" bestFit="1" customWidth="1"/>
    <col min="21" max="21" width="9.28515625" bestFit="1" customWidth="1"/>
    <col min="23" max="23" width="10.5703125" bestFit="1" customWidth="1"/>
    <col min="25" max="25" width="9.28515625" bestFit="1" customWidth="1"/>
  </cols>
  <sheetData>
    <row r="1" spans="2:27" s="2" customFormat="1" ht="45.75" customHeight="1" x14ac:dyDescent="0.25">
      <c r="C1" s="2" t="s">
        <v>14</v>
      </c>
      <c r="E1" s="2" t="s">
        <v>13</v>
      </c>
      <c r="G1" s="2" t="s">
        <v>12</v>
      </c>
      <c r="I1" s="2" t="s">
        <v>12</v>
      </c>
      <c r="K1" s="2" t="s">
        <v>11</v>
      </c>
      <c r="O1" s="2" t="s">
        <v>10</v>
      </c>
      <c r="S1" s="2" t="s">
        <v>9</v>
      </c>
      <c r="W1" s="2" t="s">
        <v>8</v>
      </c>
      <c r="Z1" s="2" t="s">
        <v>16</v>
      </c>
      <c r="AA1" s="2" t="s">
        <v>15</v>
      </c>
    </row>
    <row r="2" spans="2:27" x14ac:dyDescent="0.25">
      <c r="B2" t="s">
        <v>5</v>
      </c>
      <c r="C2">
        <v>0</v>
      </c>
      <c r="D2" t="s">
        <v>7</v>
      </c>
      <c r="E2">
        <v>0</v>
      </c>
      <c r="F2" t="s">
        <v>4</v>
      </c>
      <c r="G2">
        <v>0</v>
      </c>
      <c r="H2" t="s">
        <v>6</v>
      </c>
      <c r="I2">
        <f>$E2-G2</f>
        <v>0</v>
      </c>
      <c r="J2" t="s">
        <v>3</v>
      </c>
      <c r="K2">
        <v>0</v>
      </c>
      <c r="L2" t="s">
        <v>6</v>
      </c>
      <c r="M2">
        <f>$E2-K2</f>
        <v>0</v>
      </c>
      <c r="N2" t="s">
        <v>2</v>
      </c>
      <c r="O2">
        <v>0</v>
      </c>
      <c r="P2" t="s">
        <v>6</v>
      </c>
      <c r="Q2">
        <f>$E2-O2</f>
        <v>0</v>
      </c>
      <c r="R2" t="s">
        <v>1</v>
      </c>
      <c r="S2">
        <v>0</v>
      </c>
      <c r="T2" t="s">
        <v>6</v>
      </c>
      <c r="U2">
        <f>S2-$E2</f>
        <v>0</v>
      </c>
      <c r="V2" t="s">
        <v>0</v>
      </c>
      <c r="W2">
        <v>0</v>
      </c>
      <c r="X2" t="s">
        <v>6</v>
      </c>
      <c r="Y2">
        <f>W2-$E2</f>
        <v>0</v>
      </c>
      <c r="Z2" t="e">
        <f>IF(Y2=MAX(Y:Y), Y2, NA())</f>
        <v>#N/A</v>
      </c>
      <c r="AA2" t="e">
        <f>IF(Y2=MIN(Y:Y), Y2, NA())</f>
        <v>#N/A</v>
      </c>
    </row>
    <row r="3" spans="2:27" x14ac:dyDescent="0.25">
      <c r="B3" t="s">
        <v>5</v>
      </c>
      <c r="C3">
        <v>1</v>
      </c>
      <c r="E3">
        <v>25.368559000000001</v>
      </c>
      <c r="F3" t="s">
        <v>4</v>
      </c>
      <c r="G3">
        <v>25.368559000000001</v>
      </c>
      <c r="I3">
        <f>$E3-G3</f>
        <v>0</v>
      </c>
      <c r="J3" t="s">
        <v>3</v>
      </c>
      <c r="K3">
        <v>25.368559000000001</v>
      </c>
      <c r="M3">
        <f>$E3-K3</f>
        <v>0</v>
      </c>
      <c r="N3" t="s">
        <v>2</v>
      </c>
      <c r="O3">
        <v>25.368559000000001</v>
      </c>
      <c r="Q3">
        <f>$E3-O3</f>
        <v>0</v>
      </c>
      <c r="R3" t="s">
        <v>1</v>
      </c>
      <c r="S3">
        <v>25.368559000000001</v>
      </c>
      <c r="U3">
        <f>S3-$E3</f>
        <v>0</v>
      </c>
      <c r="V3" t="s">
        <v>0</v>
      </c>
      <c r="W3">
        <v>25.368559000000001</v>
      </c>
      <c r="Y3">
        <f>W3-$E3</f>
        <v>0</v>
      </c>
      <c r="Z3" t="e">
        <f t="shared" ref="Z3:AA53" si="0">IF(Y3=MAX(Y:Y), Y3, NA())</f>
        <v>#N/A</v>
      </c>
      <c r="AA3" t="e">
        <f t="shared" ref="AA3:AA53" si="1">IF(Y3=MIN(Y:Y), Y3, NA())</f>
        <v>#N/A</v>
      </c>
    </row>
    <row r="4" spans="2:27" x14ac:dyDescent="0.25">
      <c r="B4" t="s">
        <v>5</v>
      </c>
      <c r="C4">
        <v>2</v>
      </c>
      <c r="E4">
        <v>45.793703999999998</v>
      </c>
      <c r="F4" t="s">
        <v>4</v>
      </c>
      <c r="G4">
        <v>45.793705000000003</v>
      </c>
      <c r="I4">
        <f>$E4-G4</f>
        <v>-1.0000000045806701E-6</v>
      </c>
      <c r="J4" t="s">
        <v>3</v>
      </c>
      <c r="K4">
        <v>45.793705000000003</v>
      </c>
      <c r="M4">
        <f>$E4-K4</f>
        <v>-1.0000000045806701E-6</v>
      </c>
      <c r="N4" t="s">
        <v>2</v>
      </c>
      <c r="O4">
        <v>45.793705000000003</v>
      </c>
      <c r="Q4">
        <f>$E4-O4</f>
        <v>-1.0000000045806701E-6</v>
      </c>
      <c r="R4" t="s">
        <v>1</v>
      </c>
      <c r="S4">
        <v>45.793703999999998</v>
      </c>
      <c r="U4">
        <f>S4-$E4</f>
        <v>0</v>
      </c>
      <c r="V4" t="s">
        <v>0</v>
      </c>
      <c r="W4">
        <v>45.793705000000003</v>
      </c>
      <c r="Y4">
        <f>W4-$E4</f>
        <v>1.0000000045806701E-6</v>
      </c>
      <c r="Z4" t="e">
        <f t="shared" si="0"/>
        <v>#N/A</v>
      </c>
      <c r="AA4" t="e">
        <f t="shared" si="1"/>
        <v>#N/A</v>
      </c>
    </row>
    <row r="5" spans="2:27" x14ac:dyDescent="0.25">
      <c r="B5" t="s">
        <v>5</v>
      </c>
      <c r="C5">
        <v>3</v>
      </c>
      <c r="E5">
        <v>-115.01924</v>
      </c>
      <c r="F5" t="s">
        <v>4</v>
      </c>
      <c r="G5">
        <v>-115.01924099999999</v>
      </c>
      <c r="I5">
        <f>$E5-G5</f>
        <v>9.9999999747524271E-7</v>
      </c>
      <c r="J5" t="s">
        <v>3</v>
      </c>
      <c r="K5">
        <v>-115.01924099999999</v>
      </c>
      <c r="M5">
        <f>$E5-K5</f>
        <v>9.9999999747524271E-7</v>
      </c>
      <c r="N5" t="s">
        <v>2</v>
      </c>
      <c r="O5">
        <v>-115.019238</v>
      </c>
      <c r="Q5">
        <f>$E5-O5</f>
        <v>-1.9999999949504854E-6</v>
      </c>
      <c r="R5" t="s">
        <v>1</v>
      </c>
      <c r="S5">
        <v>-115.01924</v>
      </c>
      <c r="U5">
        <f>S5-$E5</f>
        <v>0</v>
      </c>
      <c r="V5" t="s">
        <v>0</v>
      </c>
      <c r="W5">
        <v>-115.01924099999999</v>
      </c>
      <c r="Y5">
        <f>W5-$E5</f>
        <v>-9.9999999747524271E-7</v>
      </c>
      <c r="Z5" t="e">
        <f t="shared" si="0"/>
        <v>#N/A</v>
      </c>
      <c r="AA5" t="e">
        <f t="shared" si="1"/>
        <v>#N/A</v>
      </c>
    </row>
    <row r="6" spans="2:27" x14ac:dyDescent="0.25">
      <c r="B6" t="s">
        <v>5</v>
      </c>
      <c r="C6">
        <v>4</v>
      </c>
      <c r="E6">
        <v>-221.874764</v>
      </c>
      <c r="F6" t="s">
        <v>4</v>
      </c>
      <c r="G6">
        <v>-221.87477100000001</v>
      </c>
      <c r="I6">
        <f>$E6-G6</f>
        <v>7.0000000107484084E-6</v>
      </c>
      <c r="J6" t="s">
        <v>3</v>
      </c>
      <c r="K6">
        <v>-221.87477100000001</v>
      </c>
      <c r="M6">
        <f>$E6-K6</f>
        <v>7.0000000107484084E-6</v>
      </c>
      <c r="N6" t="s">
        <v>2</v>
      </c>
      <c r="O6">
        <v>-221.87476699999999</v>
      </c>
      <c r="Q6">
        <f>$E6-O6</f>
        <v>2.9999999924257281E-6</v>
      </c>
      <c r="R6" t="s">
        <v>1</v>
      </c>
      <c r="S6">
        <v>-221.874764</v>
      </c>
      <c r="U6">
        <f>S6-$E6</f>
        <v>0</v>
      </c>
      <c r="V6" t="s">
        <v>0</v>
      </c>
      <c r="W6">
        <v>-221.87477100000001</v>
      </c>
      <c r="Y6">
        <f>W6-$E6</f>
        <v>-7.0000000107484084E-6</v>
      </c>
      <c r="Z6" t="e">
        <f t="shared" si="0"/>
        <v>#N/A</v>
      </c>
      <c r="AA6" t="e">
        <f t="shared" si="1"/>
        <v>#N/A</v>
      </c>
    </row>
    <row r="7" spans="2:27" x14ac:dyDescent="0.25">
      <c r="B7" t="s">
        <v>5</v>
      </c>
      <c r="C7">
        <v>5</v>
      </c>
      <c r="E7">
        <v>194.94981300000001</v>
      </c>
      <c r="F7" t="s">
        <v>4</v>
      </c>
      <c r="G7">
        <v>194.949783</v>
      </c>
      <c r="I7">
        <f>$E7-G7</f>
        <v>3.000000000952241E-5</v>
      </c>
      <c r="J7" t="s">
        <v>3</v>
      </c>
      <c r="K7">
        <v>194.94979900000001</v>
      </c>
      <c r="M7">
        <f>$E7-K7</f>
        <v>1.3999999993075107E-5</v>
      </c>
      <c r="N7" t="s">
        <v>2</v>
      </c>
      <c r="O7">
        <v>194.94978699999999</v>
      </c>
      <c r="Q7">
        <f>$E7-O7</f>
        <v>2.6000000019621439E-5</v>
      </c>
      <c r="R7" t="s">
        <v>1</v>
      </c>
      <c r="S7">
        <v>194.94981300000001</v>
      </c>
      <c r="U7">
        <f>S7-$E7</f>
        <v>0</v>
      </c>
      <c r="V7" t="s">
        <v>0</v>
      </c>
      <c r="W7">
        <v>194.94979900000001</v>
      </c>
      <c r="Y7">
        <f>W7-$E7</f>
        <v>-1.3999999993075107E-5</v>
      </c>
      <c r="Z7" t="e">
        <f t="shared" si="0"/>
        <v>#N/A</v>
      </c>
      <c r="AA7" t="e">
        <f t="shared" si="1"/>
        <v>#N/A</v>
      </c>
    </row>
    <row r="8" spans="2:27" x14ac:dyDescent="0.25">
      <c r="B8" t="s">
        <v>5</v>
      </c>
      <c r="C8">
        <v>6</v>
      </c>
      <c r="E8">
        <v>1102.0323430000001</v>
      </c>
      <c r="F8" t="s">
        <v>4</v>
      </c>
      <c r="G8">
        <v>1102.0323490000001</v>
      </c>
      <c r="I8">
        <f>$E8-G8</f>
        <v>-5.9999999848514562E-6</v>
      </c>
      <c r="J8" t="s">
        <v>3</v>
      </c>
      <c r="K8">
        <v>1102.0323490000001</v>
      </c>
      <c r="M8">
        <f>$E8-K8</f>
        <v>-5.9999999848514562E-6</v>
      </c>
      <c r="N8" t="s">
        <v>2</v>
      </c>
      <c r="O8">
        <v>1102.0323069999999</v>
      </c>
      <c r="Q8">
        <f>$E8-O8</f>
        <v>3.6000000136482413E-5</v>
      </c>
      <c r="R8" t="s">
        <v>1</v>
      </c>
      <c r="S8">
        <v>1102.0323430000001</v>
      </c>
      <c r="U8">
        <f>S8-$E8</f>
        <v>0</v>
      </c>
      <c r="V8" t="s">
        <v>0</v>
      </c>
      <c r="W8">
        <v>1102.0323490000001</v>
      </c>
      <c r="Y8">
        <f>W8-$E8</f>
        <v>5.9999999848514562E-6</v>
      </c>
      <c r="Z8" t="e">
        <f t="shared" si="0"/>
        <v>#N/A</v>
      </c>
      <c r="AA8" t="e">
        <f t="shared" si="1"/>
        <v>#N/A</v>
      </c>
    </row>
    <row r="9" spans="2:27" x14ac:dyDescent="0.25">
      <c r="B9" t="s">
        <v>5</v>
      </c>
      <c r="C9">
        <v>7</v>
      </c>
      <c r="E9">
        <v>1639.151627</v>
      </c>
      <c r="F9" t="s">
        <v>4</v>
      </c>
      <c r="G9">
        <v>1639.151611</v>
      </c>
      <c r="I9">
        <f>$E9-G9</f>
        <v>1.5999999959603883E-5</v>
      </c>
      <c r="J9" t="s">
        <v>3</v>
      </c>
      <c r="K9">
        <v>1639.151611</v>
      </c>
      <c r="M9">
        <f>$E9-K9</f>
        <v>1.5999999959603883E-5</v>
      </c>
      <c r="N9" t="s">
        <v>2</v>
      </c>
      <c r="O9">
        <v>1639.1516300000001</v>
      </c>
      <c r="Q9">
        <f>$E9-O9</f>
        <v>-3.0000001061125658E-6</v>
      </c>
      <c r="R9" t="s">
        <v>1</v>
      </c>
      <c r="S9">
        <v>1639.151627</v>
      </c>
      <c r="U9">
        <f>S9-$E9</f>
        <v>0</v>
      </c>
      <c r="V9" t="s">
        <v>0</v>
      </c>
      <c r="W9">
        <v>1639.151611</v>
      </c>
      <c r="Y9">
        <f>W9-$E9</f>
        <v>-1.5999999959603883E-5</v>
      </c>
      <c r="Z9" t="e">
        <f t="shared" si="0"/>
        <v>#N/A</v>
      </c>
      <c r="AA9" t="e">
        <f t="shared" si="1"/>
        <v>#N/A</v>
      </c>
    </row>
    <row r="10" spans="2:27" x14ac:dyDescent="0.25">
      <c r="B10" t="s">
        <v>5</v>
      </c>
      <c r="C10">
        <v>8</v>
      </c>
      <c r="E10">
        <v>59.214305000000003</v>
      </c>
      <c r="F10" t="s">
        <v>4</v>
      </c>
      <c r="G10">
        <v>59.214233</v>
      </c>
      <c r="I10">
        <f>$E10-G10</f>
        <v>7.2000000002958586E-5</v>
      </c>
      <c r="J10" t="s">
        <v>3</v>
      </c>
      <c r="K10">
        <v>59.214291000000003</v>
      </c>
      <c r="M10">
        <f>$E10-K10</f>
        <v>1.4000000000180535E-5</v>
      </c>
      <c r="N10" t="s">
        <v>2</v>
      </c>
      <c r="O10">
        <v>59.214252000000002</v>
      </c>
      <c r="Q10">
        <f>$E10-O10</f>
        <v>5.3000000001190983E-5</v>
      </c>
      <c r="R10" t="s">
        <v>1</v>
      </c>
      <c r="S10">
        <v>59.214305000000003</v>
      </c>
      <c r="U10">
        <f>S10-$E10</f>
        <v>0</v>
      </c>
      <c r="V10" t="s">
        <v>0</v>
      </c>
      <c r="W10">
        <v>59.214291000000003</v>
      </c>
      <c r="Y10">
        <f>W10-$E10</f>
        <v>-1.4000000000180535E-5</v>
      </c>
      <c r="Z10" t="e">
        <f t="shared" si="0"/>
        <v>#N/A</v>
      </c>
      <c r="AA10" t="e">
        <f t="shared" si="1"/>
        <v>#N/A</v>
      </c>
    </row>
    <row r="11" spans="2:27" x14ac:dyDescent="0.25">
      <c r="B11" t="s">
        <v>5</v>
      </c>
      <c r="C11">
        <v>9</v>
      </c>
      <c r="E11">
        <v>-1027.437447</v>
      </c>
      <c r="F11" t="s">
        <v>4</v>
      </c>
      <c r="G11">
        <v>-1027.4375</v>
      </c>
      <c r="I11">
        <f>$E11-G11</f>
        <v>5.2999999979874701E-5</v>
      </c>
      <c r="J11" t="s">
        <v>3</v>
      </c>
      <c r="K11">
        <v>-1027.4375</v>
      </c>
      <c r="M11">
        <f>$E11-K11</f>
        <v>5.2999999979874701E-5</v>
      </c>
      <c r="N11" t="s">
        <v>2</v>
      </c>
      <c r="O11">
        <v>-1027.4374809999999</v>
      </c>
      <c r="Q11">
        <f>$E11-O11</f>
        <v>3.3999999914158252E-5</v>
      </c>
      <c r="R11" t="s">
        <v>1</v>
      </c>
      <c r="S11">
        <v>-1027.437447</v>
      </c>
      <c r="U11">
        <f>S11-$E11</f>
        <v>0</v>
      </c>
      <c r="V11" t="s">
        <v>0</v>
      </c>
      <c r="W11">
        <v>-1027.4375</v>
      </c>
      <c r="Y11">
        <f>W11-$E11</f>
        <v>-5.2999999979874701E-5</v>
      </c>
      <c r="Z11" t="e">
        <f t="shared" si="0"/>
        <v>#N/A</v>
      </c>
      <c r="AA11" t="e">
        <f t="shared" si="1"/>
        <v>#N/A</v>
      </c>
    </row>
    <row r="12" spans="2:27" x14ac:dyDescent="0.25">
      <c r="B12" t="s">
        <v>5</v>
      </c>
      <c r="C12">
        <v>10</v>
      </c>
      <c r="E12">
        <v>17.767707999999999</v>
      </c>
      <c r="F12" t="s">
        <v>4</v>
      </c>
      <c r="G12">
        <v>17.767700000000001</v>
      </c>
      <c r="I12">
        <f>$E12-G12</f>
        <v>7.9999999975655101E-6</v>
      </c>
      <c r="J12" t="s">
        <v>3</v>
      </c>
      <c r="K12">
        <v>17.767654</v>
      </c>
      <c r="M12">
        <f>$E12-K12</f>
        <v>5.3999999998666226E-5</v>
      </c>
      <c r="N12" t="s">
        <v>2</v>
      </c>
      <c r="O12">
        <v>17.767719</v>
      </c>
      <c r="Q12">
        <f>$E12-O12</f>
        <v>-1.1000000000649379E-5</v>
      </c>
      <c r="R12" t="s">
        <v>1</v>
      </c>
      <c r="S12">
        <v>17.767707999999999</v>
      </c>
      <c r="U12">
        <f>S12-$E12</f>
        <v>0</v>
      </c>
      <c r="V12" t="s">
        <v>0</v>
      </c>
      <c r="W12">
        <v>17.767654</v>
      </c>
      <c r="Y12">
        <f>W12-$E12</f>
        <v>-5.3999999998666226E-5</v>
      </c>
      <c r="Z12" t="e">
        <f t="shared" si="0"/>
        <v>#N/A</v>
      </c>
      <c r="AA12" t="e">
        <f t="shared" si="1"/>
        <v>#N/A</v>
      </c>
    </row>
    <row r="13" spans="2:27" x14ac:dyDescent="0.25">
      <c r="B13" t="s">
        <v>5</v>
      </c>
      <c r="C13">
        <v>11</v>
      </c>
      <c r="E13">
        <v>3036.0991779999999</v>
      </c>
      <c r="F13" t="s">
        <v>4</v>
      </c>
      <c r="G13">
        <v>3036.0991210000002</v>
      </c>
      <c r="I13">
        <f>$E13-G13</f>
        <v>5.6999999742401997E-5</v>
      </c>
      <c r="J13" t="s">
        <v>3</v>
      </c>
      <c r="K13">
        <v>3036.0991210000002</v>
      </c>
      <c r="M13">
        <f>$E13-K13</f>
        <v>5.6999999742401997E-5</v>
      </c>
      <c r="N13" t="s">
        <v>2</v>
      </c>
      <c r="O13">
        <v>3036.0992620000002</v>
      </c>
      <c r="Q13">
        <f>$E13-O13</f>
        <v>-8.4000000242667738E-5</v>
      </c>
      <c r="R13" t="s">
        <v>1</v>
      </c>
      <c r="S13">
        <v>3036.0991779999999</v>
      </c>
      <c r="U13">
        <f>S13-$E13</f>
        <v>0</v>
      </c>
      <c r="V13" t="s">
        <v>0</v>
      </c>
      <c r="W13">
        <v>3036.0991210000002</v>
      </c>
      <c r="Y13">
        <f>W13-$E13</f>
        <v>-5.6999999742401997E-5</v>
      </c>
      <c r="Z13" t="e">
        <f t="shared" si="0"/>
        <v>#N/A</v>
      </c>
      <c r="AA13" t="e">
        <f t="shared" si="1"/>
        <v>#N/A</v>
      </c>
    </row>
    <row r="14" spans="2:27" x14ac:dyDescent="0.25">
      <c r="B14" t="s">
        <v>5</v>
      </c>
      <c r="C14">
        <v>12</v>
      </c>
      <c r="E14">
        <v>2075.5111609999999</v>
      </c>
      <c r="F14" t="s">
        <v>4</v>
      </c>
      <c r="G14">
        <v>2075.5109859999998</v>
      </c>
      <c r="I14">
        <f>$E14-G14</f>
        <v>1.7500000012660166E-4</v>
      </c>
      <c r="J14" t="s">
        <v>3</v>
      </c>
      <c r="K14">
        <v>2075.5109859999998</v>
      </c>
      <c r="M14">
        <f>$E14-K14</f>
        <v>1.7500000012660166E-4</v>
      </c>
      <c r="N14" t="s">
        <v>2</v>
      </c>
      <c r="O14">
        <v>2075.5111889999998</v>
      </c>
      <c r="Q14">
        <f>$E14-O14</f>
        <v>-2.7999999929306796E-5</v>
      </c>
      <c r="R14" t="s">
        <v>1</v>
      </c>
      <c r="S14">
        <v>2075.5111609999999</v>
      </c>
      <c r="U14">
        <f>S14-$E14</f>
        <v>0</v>
      </c>
      <c r="V14" t="s">
        <v>0</v>
      </c>
      <c r="W14">
        <v>2075.5109859999998</v>
      </c>
      <c r="Y14">
        <f>W14-$E14</f>
        <v>-1.7500000012660166E-4</v>
      </c>
      <c r="Z14" t="e">
        <f t="shared" si="0"/>
        <v>#N/A</v>
      </c>
      <c r="AA14" t="e">
        <f t="shared" si="1"/>
        <v>#N/A</v>
      </c>
    </row>
    <row r="15" spans="2:27" x14ac:dyDescent="0.25">
      <c r="B15" t="s">
        <v>5</v>
      </c>
      <c r="C15">
        <v>13</v>
      </c>
      <c r="E15">
        <v>-1938.100144</v>
      </c>
      <c r="F15" t="s">
        <v>4</v>
      </c>
      <c r="G15">
        <v>-1938.100342</v>
      </c>
      <c r="I15">
        <f>$E15-G15</f>
        <v>1.9799999995484541E-4</v>
      </c>
      <c r="J15" t="s">
        <v>3</v>
      </c>
      <c r="K15">
        <v>-1938.100342</v>
      </c>
      <c r="M15">
        <f>$E15-K15</f>
        <v>1.9799999995484541E-4</v>
      </c>
      <c r="N15" t="s">
        <v>2</v>
      </c>
      <c r="O15">
        <v>-1938.10014</v>
      </c>
      <c r="Q15">
        <f>$E15-O15</f>
        <v>-3.9999999899009708E-6</v>
      </c>
      <c r="R15" t="s">
        <v>1</v>
      </c>
      <c r="S15">
        <v>-1938.100144</v>
      </c>
      <c r="U15">
        <f>S15-$E15</f>
        <v>0</v>
      </c>
      <c r="V15" t="s">
        <v>0</v>
      </c>
      <c r="W15">
        <v>-1938.100342</v>
      </c>
      <c r="Y15">
        <f>W15-$E15</f>
        <v>-1.9799999995484541E-4</v>
      </c>
      <c r="Z15" t="e">
        <f t="shared" si="0"/>
        <v>#N/A</v>
      </c>
      <c r="AA15" t="e">
        <f t="shared" si="1"/>
        <v>#N/A</v>
      </c>
    </row>
    <row r="16" spans="2:27" x14ac:dyDescent="0.25">
      <c r="B16" t="s">
        <v>5</v>
      </c>
      <c r="C16">
        <v>14</v>
      </c>
      <c r="E16">
        <v>-5625.570917</v>
      </c>
      <c r="F16" t="s">
        <v>4</v>
      </c>
      <c r="G16">
        <v>-5625.5712890000004</v>
      </c>
      <c r="I16">
        <f>$E16-G16</f>
        <v>3.7200000042503234E-4</v>
      </c>
      <c r="J16" t="s">
        <v>3</v>
      </c>
      <c r="K16">
        <v>-5625.5712890000004</v>
      </c>
      <c r="M16">
        <f>$E16-K16</f>
        <v>3.7200000042503234E-4</v>
      </c>
      <c r="N16" t="s">
        <v>2</v>
      </c>
      <c r="O16">
        <v>-5625.5710870000003</v>
      </c>
      <c r="Q16">
        <f>$E16-O16</f>
        <v>1.7000000025291229E-4</v>
      </c>
      <c r="R16" t="s">
        <v>1</v>
      </c>
      <c r="S16">
        <v>-5625.570917</v>
      </c>
      <c r="U16">
        <f>S16-$E16</f>
        <v>0</v>
      </c>
      <c r="V16" t="s">
        <v>0</v>
      </c>
      <c r="W16">
        <v>-5625.5712890000004</v>
      </c>
      <c r="Y16">
        <f>W16-$E16</f>
        <v>-3.7200000042503234E-4</v>
      </c>
      <c r="Z16" t="e">
        <f t="shared" si="0"/>
        <v>#N/A</v>
      </c>
      <c r="AA16" t="e">
        <f t="shared" si="1"/>
        <v>#N/A</v>
      </c>
    </row>
    <row r="17" spans="2:27" x14ac:dyDescent="0.25">
      <c r="B17" t="s">
        <v>5</v>
      </c>
      <c r="C17">
        <v>15</v>
      </c>
      <c r="E17">
        <v>-4818.9240639999998</v>
      </c>
      <c r="F17" t="s">
        <v>4</v>
      </c>
      <c r="G17">
        <v>-4818.9243159999996</v>
      </c>
      <c r="I17">
        <f>$E17-G17</f>
        <v>2.5199999981850851E-4</v>
      </c>
      <c r="J17" t="s">
        <v>3</v>
      </c>
      <c r="K17">
        <v>-4818.9243159999996</v>
      </c>
      <c r="M17">
        <f>$E17-K17</f>
        <v>2.5199999981850851E-4</v>
      </c>
      <c r="N17" t="s">
        <v>2</v>
      </c>
      <c r="O17">
        <v>-4818.9242359999998</v>
      </c>
      <c r="Q17">
        <f>$E17-O17</f>
        <v>1.720000000204891E-4</v>
      </c>
      <c r="R17" t="s">
        <v>1</v>
      </c>
      <c r="S17">
        <v>-4818.9240639999998</v>
      </c>
      <c r="U17">
        <f>S17-$E17</f>
        <v>0</v>
      </c>
      <c r="V17" t="s">
        <v>0</v>
      </c>
      <c r="W17">
        <v>-4818.9243159999996</v>
      </c>
      <c r="Y17">
        <f>W17-$E17</f>
        <v>-2.5199999981850851E-4</v>
      </c>
      <c r="Z17" t="e">
        <f t="shared" si="0"/>
        <v>#N/A</v>
      </c>
      <c r="AA17" t="e">
        <f t="shared" si="1"/>
        <v>#N/A</v>
      </c>
    </row>
    <row r="18" spans="2:27" x14ac:dyDescent="0.25">
      <c r="B18" t="s">
        <v>5</v>
      </c>
      <c r="C18">
        <v>16</v>
      </c>
      <c r="E18">
        <v>621.74127199999998</v>
      </c>
      <c r="F18" t="s">
        <v>4</v>
      </c>
      <c r="G18">
        <v>621.74121100000002</v>
      </c>
      <c r="I18">
        <f>$E18-G18</f>
        <v>6.0999999959676643E-5</v>
      </c>
      <c r="J18" t="s">
        <v>3</v>
      </c>
      <c r="K18">
        <v>621.74102800000003</v>
      </c>
      <c r="M18">
        <f>$E18-K18</f>
        <v>2.4399999995239341E-4</v>
      </c>
      <c r="N18" t="s">
        <v>2</v>
      </c>
      <c r="O18">
        <v>621.74129100000005</v>
      </c>
      <c r="Q18">
        <f>$E18-O18</f>
        <v>-1.9000000065716449E-5</v>
      </c>
      <c r="R18" t="s">
        <v>1</v>
      </c>
      <c r="S18">
        <v>621.74127199999998</v>
      </c>
      <c r="U18">
        <f>S18-$E18</f>
        <v>0</v>
      </c>
      <c r="V18" t="s">
        <v>0</v>
      </c>
      <c r="W18">
        <v>621.74102800000003</v>
      </c>
      <c r="Y18">
        <f>W18-$E18</f>
        <v>-2.4399999995239341E-4</v>
      </c>
      <c r="Z18" t="e">
        <f t="shared" si="0"/>
        <v>#N/A</v>
      </c>
      <c r="AA18" t="e">
        <f t="shared" si="1"/>
        <v>#N/A</v>
      </c>
    </row>
    <row r="19" spans="2:27" x14ac:dyDescent="0.25">
      <c r="B19" t="s">
        <v>5</v>
      </c>
      <c r="C19">
        <v>17</v>
      </c>
      <c r="E19">
        <v>696.21694000000002</v>
      </c>
      <c r="F19" t="s">
        <v>4</v>
      </c>
      <c r="G19">
        <v>696.216858</v>
      </c>
      <c r="I19">
        <f>$E19-G19</f>
        <v>8.2000000020343577E-5</v>
      </c>
      <c r="J19" t="s">
        <v>3</v>
      </c>
      <c r="K19">
        <v>696.21667500000001</v>
      </c>
      <c r="M19">
        <f>$E19-K19</f>
        <v>2.6500000001306034E-4</v>
      </c>
      <c r="N19" t="s">
        <v>2</v>
      </c>
      <c r="O19">
        <v>696.21696099999997</v>
      </c>
      <c r="Q19">
        <f>$E19-O19</f>
        <v>-2.0999999946980097E-5</v>
      </c>
      <c r="R19" t="s">
        <v>1</v>
      </c>
      <c r="S19">
        <v>696.21694000000002</v>
      </c>
      <c r="U19">
        <f>S19-$E19</f>
        <v>0</v>
      </c>
      <c r="V19" t="s">
        <v>0</v>
      </c>
      <c r="W19">
        <v>696.21667500000001</v>
      </c>
      <c r="Y19">
        <f>W19-$E19</f>
        <v>-2.6500000001306034E-4</v>
      </c>
      <c r="Z19" t="e">
        <f t="shared" si="0"/>
        <v>#N/A</v>
      </c>
      <c r="AA19" t="e">
        <f t="shared" si="1"/>
        <v>#N/A</v>
      </c>
    </row>
    <row r="20" spans="2:27" x14ac:dyDescent="0.25">
      <c r="B20" t="s">
        <v>5</v>
      </c>
      <c r="C20">
        <v>18</v>
      </c>
      <c r="E20">
        <v>-6055.2624459999997</v>
      </c>
      <c r="F20" t="s">
        <v>4</v>
      </c>
      <c r="G20">
        <v>-6055.2626950000003</v>
      </c>
      <c r="I20">
        <f>$E20-G20</f>
        <v>2.4900000062189065E-4</v>
      </c>
      <c r="J20" t="s">
        <v>3</v>
      </c>
      <c r="K20">
        <v>-6055.2626950000003</v>
      </c>
      <c r="M20">
        <f>$E20-K20</f>
        <v>2.4900000062189065E-4</v>
      </c>
      <c r="N20" t="s">
        <v>2</v>
      </c>
      <c r="O20">
        <v>-6055.2625310000003</v>
      </c>
      <c r="Q20">
        <f>$E20-O20</f>
        <v>8.5000000581203494E-5</v>
      </c>
      <c r="R20" t="s">
        <v>1</v>
      </c>
      <c r="S20">
        <v>-6055.2624459999997</v>
      </c>
      <c r="U20">
        <f>S20-$E20</f>
        <v>0</v>
      </c>
      <c r="V20" t="s">
        <v>0</v>
      </c>
      <c r="W20">
        <v>-6055.2626950000003</v>
      </c>
      <c r="Y20">
        <f>W20-$E20</f>
        <v>-2.4900000062189065E-4</v>
      </c>
      <c r="Z20" t="e">
        <f t="shared" si="0"/>
        <v>#N/A</v>
      </c>
      <c r="AA20" t="e">
        <f t="shared" si="1"/>
        <v>#N/A</v>
      </c>
    </row>
    <row r="21" spans="2:27" x14ac:dyDescent="0.25">
      <c r="B21" t="s">
        <v>5</v>
      </c>
      <c r="C21">
        <v>19</v>
      </c>
      <c r="E21">
        <v>-14230.713059</v>
      </c>
      <c r="F21" t="s">
        <v>4</v>
      </c>
      <c r="G21">
        <v>-14230.712890999999</v>
      </c>
      <c r="I21">
        <f>$E21-G21</f>
        <v>-1.6800000048533548E-4</v>
      </c>
      <c r="J21" t="s">
        <v>3</v>
      </c>
      <c r="K21">
        <v>-14230.712890999999</v>
      </c>
      <c r="M21">
        <f>$E21-K21</f>
        <v>-1.6800000048533548E-4</v>
      </c>
      <c r="N21" t="s">
        <v>2</v>
      </c>
      <c r="O21">
        <v>-14230.712727</v>
      </c>
      <c r="Q21">
        <f>$E21-O21</f>
        <v>-3.3199999961652793E-4</v>
      </c>
      <c r="R21" t="s">
        <v>1</v>
      </c>
      <c r="S21">
        <v>-14230.713059</v>
      </c>
      <c r="U21">
        <f>S21-$E21</f>
        <v>0</v>
      </c>
      <c r="V21" t="s">
        <v>0</v>
      </c>
      <c r="W21">
        <v>-14230.712890999999</v>
      </c>
      <c r="Y21">
        <f>W21-$E21</f>
        <v>1.6800000048533548E-4</v>
      </c>
      <c r="Z21" t="e">
        <f t="shared" si="0"/>
        <v>#N/A</v>
      </c>
      <c r="AA21" t="e">
        <f t="shared" si="1"/>
        <v>#N/A</v>
      </c>
    </row>
    <row r="22" spans="2:27" x14ac:dyDescent="0.25">
      <c r="B22" t="s">
        <v>5</v>
      </c>
      <c r="C22">
        <v>20</v>
      </c>
      <c r="E22">
        <v>-6641.6905159999997</v>
      </c>
      <c r="F22" t="s">
        <v>4</v>
      </c>
      <c r="G22">
        <v>-6641.6909180000002</v>
      </c>
      <c r="I22">
        <f>$E22-G22</f>
        <v>4.020000005766633E-4</v>
      </c>
      <c r="J22" t="s">
        <v>3</v>
      </c>
      <c r="K22">
        <v>-6641.6904299999997</v>
      </c>
      <c r="M22">
        <f>$E22-K22</f>
        <v>-8.6000000010244548E-5</v>
      </c>
      <c r="N22" t="s">
        <v>2</v>
      </c>
      <c r="O22">
        <v>-6641.6907540000002</v>
      </c>
      <c r="Q22">
        <f>$E22-O22</f>
        <v>2.3800000053597614E-4</v>
      </c>
      <c r="R22" t="s">
        <v>1</v>
      </c>
      <c r="S22">
        <v>-6641.6905159999997</v>
      </c>
      <c r="U22">
        <f>S22-$E22</f>
        <v>0</v>
      </c>
      <c r="V22" t="s">
        <v>0</v>
      </c>
      <c r="W22">
        <v>-6641.6904299999997</v>
      </c>
      <c r="Y22">
        <f>W22-$E22</f>
        <v>8.6000000010244548E-5</v>
      </c>
      <c r="Z22" t="e">
        <f t="shared" si="0"/>
        <v>#N/A</v>
      </c>
      <c r="AA22" t="e">
        <f t="shared" si="1"/>
        <v>#N/A</v>
      </c>
    </row>
    <row r="23" spans="2:27" x14ac:dyDescent="0.25">
      <c r="B23" t="s">
        <v>5</v>
      </c>
      <c r="C23">
        <v>21</v>
      </c>
      <c r="E23">
        <v>3996.6868939999999</v>
      </c>
      <c r="F23" t="s">
        <v>4</v>
      </c>
      <c r="G23">
        <v>3996.6860350000002</v>
      </c>
      <c r="I23">
        <f>$E23-G23</f>
        <v>8.5899999976390973E-4</v>
      </c>
      <c r="J23" t="s">
        <v>3</v>
      </c>
      <c r="K23">
        <v>3996.6870119999999</v>
      </c>
      <c r="M23">
        <f>$E23-K23</f>
        <v>-1.1799999992945231E-4</v>
      </c>
      <c r="N23" t="s">
        <v>2</v>
      </c>
      <c r="O23">
        <v>3996.6861990000002</v>
      </c>
      <c r="Q23">
        <f>$E23-O23</f>
        <v>6.9499999972322257E-4</v>
      </c>
      <c r="R23" t="s">
        <v>1</v>
      </c>
      <c r="S23">
        <v>3996.6868939999999</v>
      </c>
      <c r="U23">
        <f>S23-$E23</f>
        <v>0</v>
      </c>
      <c r="V23" t="s">
        <v>0</v>
      </c>
      <c r="W23">
        <v>3996.6870119999999</v>
      </c>
      <c r="Y23">
        <f>W23-$E23</f>
        <v>1.1799999992945231E-4</v>
      </c>
      <c r="Z23" t="e">
        <f t="shared" si="0"/>
        <v>#N/A</v>
      </c>
      <c r="AA23" t="e">
        <f t="shared" si="1"/>
        <v>#N/A</v>
      </c>
    </row>
    <row r="24" spans="2:27" x14ac:dyDescent="0.25">
      <c r="B24" t="s">
        <v>5</v>
      </c>
      <c r="C24">
        <v>22</v>
      </c>
      <c r="E24">
        <v>7483.9993379999996</v>
      </c>
      <c r="F24" t="s">
        <v>4</v>
      </c>
      <c r="G24">
        <v>7483.9985349999997</v>
      </c>
      <c r="I24">
        <f>$E24-G24</f>
        <v>8.0299999990529614E-4</v>
      </c>
      <c r="J24" t="s">
        <v>3</v>
      </c>
      <c r="K24">
        <v>7483.9995120000003</v>
      </c>
      <c r="M24">
        <f>$E24-K24</f>
        <v>-1.7400000069756061E-4</v>
      </c>
      <c r="N24" t="s">
        <v>2</v>
      </c>
      <c r="O24">
        <v>7483.9986989999998</v>
      </c>
      <c r="Q24">
        <f>$E24-O24</f>
        <v>6.3899999986460898E-4</v>
      </c>
      <c r="R24" t="s">
        <v>1</v>
      </c>
      <c r="S24">
        <v>7483.9993379999996</v>
      </c>
      <c r="U24">
        <f>S24-$E24</f>
        <v>0</v>
      </c>
      <c r="V24" t="s">
        <v>0</v>
      </c>
      <c r="W24">
        <v>7483.9995120000003</v>
      </c>
      <c r="Y24">
        <f>W24-$E24</f>
        <v>1.7400000069756061E-4</v>
      </c>
      <c r="Z24" t="e">
        <f t="shared" si="0"/>
        <v>#N/A</v>
      </c>
      <c r="AA24" t="e">
        <f t="shared" si="1"/>
        <v>#N/A</v>
      </c>
    </row>
    <row r="25" spans="2:27" x14ac:dyDescent="0.25">
      <c r="B25" t="s">
        <v>5</v>
      </c>
      <c r="C25">
        <v>23</v>
      </c>
      <c r="E25">
        <v>-1102.937547</v>
      </c>
      <c r="F25" t="s">
        <v>4</v>
      </c>
      <c r="G25">
        <v>-1102.9379879999999</v>
      </c>
      <c r="I25">
        <f>$E25-G25</f>
        <v>4.4099999990976357E-4</v>
      </c>
      <c r="J25" t="s">
        <v>3</v>
      </c>
      <c r="K25">
        <v>-1102.9373780000001</v>
      </c>
      <c r="M25">
        <f>$E25-K25</f>
        <v>-1.6899999991437653E-4</v>
      </c>
      <c r="N25" t="s">
        <v>2</v>
      </c>
      <c r="O25">
        <v>-1102.9378240000001</v>
      </c>
      <c r="Q25">
        <f>$E25-O25</f>
        <v>2.7700000009645009E-4</v>
      </c>
      <c r="R25" t="s">
        <v>1</v>
      </c>
      <c r="S25">
        <v>-1102.937547</v>
      </c>
      <c r="U25">
        <f>S25-$E25</f>
        <v>0</v>
      </c>
      <c r="V25" t="s">
        <v>0</v>
      </c>
      <c r="W25">
        <v>-1102.9373780000001</v>
      </c>
      <c r="Y25">
        <f>W25-$E25</f>
        <v>1.6899999991437653E-4</v>
      </c>
      <c r="Z25" t="e">
        <f t="shared" si="0"/>
        <v>#N/A</v>
      </c>
      <c r="AA25" t="e">
        <f t="shared" si="1"/>
        <v>#N/A</v>
      </c>
    </row>
    <row r="26" spans="2:27" x14ac:dyDescent="0.25">
      <c r="B26" t="s">
        <v>5</v>
      </c>
      <c r="C26">
        <v>24</v>
      </c>
      <c r="E26">
        <v>-7035.451994</v>
      </c>
      <c r="F26" t="s">
        <v>4</v>
      </c>
      <c r="G26">
        <v>-7035.4526370000003</v>
      </c>
      <c r="I26">
        <f>$E26-G26</f>
        <v>6.430000003092573E-4</v>
      </c>
      <c r="J26" t="s">
        <v>3</v>
      </c>
      <c r="K26">
        <v>-7035.4516599999997</v>
      </c>
      <c r="M26">
        <f>$E26-K26</f>
        <v>-3.3400000029359944E-4</v>
      </c>
      <c r="N26" t="s">
        <v>2</v>
      </c>
      <c r="O26">
        <v>-7035.4524730000003</v>
      </c>
      <c r="Q26">
        <f>$E26-O26</f>
        <v>4.7900000026857015E-4</v>
      </c>
      <c r="R26" t="s">
        <v>1</v>
      </c>
      <c r="S26">
        <v>-7035.451994</v>
      </c>
      <c r="U26">
        <f>S26-$E26</f>
        <v>0</v>
      </c>
      <c r="V26" t="s">
        <v>0</v>
      </c>
      <c r="W26">
        <v>-7035.4516599999997</v>
      </c>
      <c r="Y26">
        <f>W26-$E26</f>
        <v>3.3400000029359944E-4</v>
      </c>
      <c r="Z26" t="e">
        <f t="shared" si="0"/>
        <v>#N/A</v>
      </c>
      <c r="AA26" t="e">
        <f t="shared" si="1"/>
        <v>#N/A</v>
      </c>
    </row>
    <row r="27" spans="2:27" x14ac:dyDescent="0.25">
      <c r="B27" t="s">
        <v>5</v>
      </c>
      <c r="C27">
        <v>25</v>
      </c>
      <c r="E27">
        <v>1469.2715350000001</v>
      </c>
      <c r="F27" t="s">
        <v>4</v>
      </c>
      <c r="G27">
        <v>1469.2700199999999</v>
      </c>
      <c r="I27">
        <f>$E27-G27</f>
        <v>1.515000000154032E-3</v>
      </c>
      <c r="J27" t="s">
        <v>3</v>
      </c>
      <c r="K27">
        <v>1469.271851</v>
      </c>
      <c r="M27">
        <f>$E27-K27</f>
        <v>-3.1599999988429772E-4</v>
      </c>
      <c r="N27" t="s">
        <v>2</v>
      </c>
      <c r="O27">
        <v>1469.270184</v>
      </c>
      <c r="Q27">
        <f>$E27-O27</f>
        <v>1.3510000001133449E-3</v>
      </c>
      <c r="R27" t="s">
        <v>1</v>
      </c>
      <c r="S27">
        <v>1469.2715350000001</v>
      </c>
      <c r="U27">
        <f>S27-$E27</f>
        <v>0</v>
      </c>
      <c r="V27" t="s">
        <v>0</v>
      </c>
      <c r="W27">
        <v>1469.271851</v>
      </c>
      <c r="Y27">
        <f>W27-$E27</f>
        <v>3.1599999988429772E-4</v>
      </c>
      <c r="Z27" t="e">
        <f t="shared" si="0"/>
        <v>#N/A</v>
      </c>
      <c r="AA27" t="e">
        <f t="shared" si="1"/>
        <v>#N/A</v>
      </c>
    </row>
    <row r="28" spans="2:27" x14ac:dyDescent="0.25">
      <c r="B28" t="s">
        <v>5</v>
      </c>
      <c r="C28">
        <v>26</v>
      </c>
      <c r="E28">
        <v>18434.271535</v>
      </c>
      <c r="F28" t="s">
        <v>4</v>
      </c>
      <c r="G28">
        <v>18434.269531000002</v>
      </c>
      <c r="I28">
        <f>$E28-G28</f>
        <v>2.0039999981236178E-3</v>
      </c>
      <c r="J28" t="s">
        <v>3</v>
      </c>
      <c r="K28">
        <v>18434.271484000001</v>
      </c>
      <c r="M28">
        <f>$E28-K28</f>
        <v>5.0999999075429514E-5</v>
      </c>
      <c r="N28" t="s">
        <v>2</v>
      </c>
      <c r="O28">
        <v>18434.270184000001</v>
      </c>
      <c r="Q28">
        <f>$E28-O28</f>
        <v>1.3509999989764765E-3</v>
      </c>
      <c r="R28" t="s">
        <v>1</v>
      </c>
      <c r="S28">
        <v>18434.271535</v>
      </c>
      <c r="U28">
        <f>S28-$E28</f>
        <v>0</v>
      </c>
      <c r="V28" t="s">
        <v>0</v>
      </c>
      <c r="W28">
        <v>18434.271484000001</v>
      </c>
      <c r="Y28">
        <f>W28-$E28</f>
        <v>-5.0999999075429514E-5</v>
      </c>
      <c r="Z28" t="e">
        <f t="shared" si="0"/>
        <v>#N/A</v>
      </c>
      <c r="AA28" t="e">
        <f t="shared" si="1"/>
        <v>#N/A</v>
      </c>
    </row>
    <row r="29" spans="2:27" x14ac:dyDescent="0.25">
      <c r="B29" t="s">
        <v>5</v>
      </c>
      <c r="C29">
        <v>27</v>
      </c>
      <c r="E29">
        <v>28348.781060000001</v>
      </c>
      <c r="F29" t="s">
        <v>4</v>
      </c>
      <c r="G29">
        <v>28348.777343999998</v>
      </c>
      <c r="I29">
        <f>$E29-G29</f>
        <v>3.7160000028961804E-3</v>
      </c>
      <c r="J29" t="s">
        <v>3</v>
      </c>
      <c r="K29">
        <v>28348.78125</v>
      </c>
      <c r="M29">
        <f>$E29-K29</f>
        <v>-1.8999999883817509E-4</v>
      </c>
      <c r="N29" t="s">
        <v>2</v>
      </c>
      <c r="O29">
        <v>28348.778973</v>
      </c>
      <c r="Q29">
        <f>$E29-O29</f>
        <v>2.0870000007562339E-3</v>
      </c>
      <c r="R29" t="s">
        <v>1</v>
      </c>
      <c r="S29">
        <v>28348.781060000001</v>
      </c>
      <c r="U29">
        <f>S29-$E29</f>
        <v>0</v>
      </c>
      <c r="V29" t="s">
        <v>0</v>
      </c>
      <c r="W29">
        <v>28348.78125</v>
      </c>
      <c r="Y29">
        <f>W29-$E29</f>
        <v>1.8999999883817509E-4</v>
      </c>
      <c r="Z29" t="e">
        <f t="shared" si="0"/>
        <v>#N/A</v>
      </c>
      <c r="AA29" t="e">
        <f t="shared" si="1"/>
        <v>#N/A</v>
      </c>
    </row>
    <row r="30" spans="2:27" x14ac:dyDescent="0.25">
      <c r="B30" t="s">
        <v>5</v>
      </c>
      <c r="C30">
        <v>28</v>
      </c>
      <c r="E30">
        <v>9014.9281269999992</v>
      </c>
      <c r="F30" t="s">
        <v>4</v>
      </c>
      <c r="G30">
        <v>9014.9238280000009</v>
      </c>
      <c r="I30">
        <f>$E30-G30</f>
        <v>4.2989999983547023E-3</v>
      </c>
      <c r="J30" t="s">
        <v>3</v>
      </c>
      <c r="K30">
        <v>9014.9287110000005</v>
      </c>
      <c r="M30">
        <f>$E30-K30</f>
        <v>-5.8400000125402585E-4</v>
      </c>
      <c r="N30" t="s">
        <v>2</v>
      </c>
      <c r="O30">
        <v>9014.9254569999994</v>
      </c>
      <c r="Q30">
        <f>$E30-O30</f>
        <v>2.6699999998527346E-3</v>
      </c>
      <c r="R30" t="s">
        <v>1</v>
      </c>
      <c r="S30">
        <v>9014.9281269999992</v>
      </c>
      <c r="U30">
        <f>S30-$E30</f>
        <v>0</v>
      </c>
      <c r="V30" t="s">
        <v>0</v>
      </c>
      <c r="W30">
        <v>9014.9287110000005</v>
      </c>
      <c r="Y30">
        <f>W30-$E30</f>
        <v>5.8400000125402585E-4</v>
      </c>
      <c r="Z30" t="e">
        <f t="shared" si="0"/>
        <v>#N/A</v>
      </c>
      <c r="AA30" t="e">
        <f t="shared" si="1"/>
        <v>#N/A</v>
      </c>
    </row>
    <row r="31" spans="2:27" x14ac:dyDescent="0.25">
      <c r="B31" t="s">
        <v>5</v>
      </c>
      <c r="C31">
        <v>29</v>
      </c>
      <c r="E31">
        <v>-4655.4290019999999</v>
      </c>
      <c r="F31" t="s">
        <v>4</v>
      </c>
      <c r="G31">
        <v>-4655.4326170000004</v>
      </c>
      <c r="I31">
        <f>$E31-G31</f>
        <v>3.6150000005363836E-3</v>
      </c>
      <c r="J31" t="s">
        <v>3</v>
      </c>
      <c r="K31">
        <v>-4655.4282229999999</v>
      </c>
      <c r="M31">
        <f>$E31-K31</f>
        <v>-7.7899999996589031E-4</v>
      </c>
      <c r="N31" t="s">
        <v>2</v>
      </c>
      <c r="O31">
        <v>-4655.4309880000001</v>
      </c>
      <c r="Q31">
        <f>$E31-O31</f>
        <v>1.9860000002154266E-3</v>
      </c>
      <c r="R31" t="s">
        <v>1</v>
      </c>
      <c r="S31">
        <v>-4655.4290019999999</v>
      </c>
      <c r="U31">
        <f>S31-$E31</f>
        <v>0</v>
      </c>
      <c r="V31" t="s">
        <v>0</v>
      </c>
      <c r="W31">
        <v>-4655.4282229999999</v>
      </c>
      <c r="Y31">
        <f>W31-$E31</f>
        <v>7.7899999996589031E-4</v>
      </c>
      <c r="Z31" t="e">
        <f t="shared" si="0"/>
        <v>#N/A</v>
      </c>
      <c r="AA31" t="e">
        <f t="shared" si="1"/>
        <v>#N/A</v>
      </c>
    </row>
    <row r="32" spans="2:27" x14ac:dyDescent="0.25">
      <c r="B32" t="s">
        <v>5</v>
      </c>
      <c r="C32">
        <v>30</v>
      </c>
      <c r="E32">
        <v>1801.9701709999999</v>
      </c>
      <c r="F32" t="s">
        <v>4</v>
      </c>
      <c r="G32">
        <v>1801.966797</v>
      </c>
      <c r="I32">
        <f>$E32-G32</f>
        <v>3.3739999998942949E-3</v>
      </c>
      <c r="J32" t="s">
        <v>3</v>
      </c>
      <c r="K32">
        <v>1801.970947</v>
      </c>
      <c r="M32">
        <f>$E32-K32</f>
        <v>-7.7600000008715142E-4</v>
      </c>
      <c r="N32" t="s">
        <v>2</v>
      </c>
      <c r="O32">
        <v>1801.9684259999999</v>
      </c>
      <c r="Q32">
        <f>$E32-O32</f>
        <v>1.7450000000280852E-3</v>
      </c>
      <c r="R32" t="s">
        <v>1</v>
      </c>
      <c r="S32">
        <v>1801.9701709999999</v>
      </c>
      <c r="U32">
        <f>S32-$E32</f>
        <v>0</v>
      </c>
      <c r="V32" t="s">
        <v>0</v>
      </c>
      <c r="W32">
        <v>1801.970947</v>
      </c>
      <c r="Y32">
        <f>W32-$E32</f>
        <v>7.7600000008715142E-4</v>
      </c>
      <c r="Z32" t="e">
        <f t="shared" si="0"/>
        <v>#N/A</v>
      </c>
      <c r="AA32" t="e">
        <f t="shared" si="1"/>
        <v>#N/A</v>
      </c>
    </row>
    <row r="33" spans="2:27" x14ac:dyDescent="0.25">
      <c r="B33" t="s">
        <v>5</v>
      </c>
      <c r="C33">
        <v>31</v>
      </c>
      <c r="E33">
        <v>24947.561308</v>
      </c>
      <c r="F33" t="s">
        <v>4</v>
      </c>
      <c r="G33">
        <v>24947.556640999999</v>
      </c>
      <c r="I33">
        <f>$E33-G33</f>
        <v>4.6670000010635704E-3</v>
      </c>
      <c r="J33" t="s">
        <v>3</v>
      </c>
      <c r="K33">
        <v>24947.5625</v>
      </c>
      <c r="M33">
        <f>$E33-K33</f>
        <v>-1.1919999997189734E-3</v>
      </c>
      <c r="N33" t="s">
        <v>2</v>
      </c>
      <c r="O33">
        <v>24947.558270000001</v>
      </c>
      <c r="Q33">
        <f>$E33-O33</f>
        <v>3.0379999989236239E-3</v>
      </c>
      <c r="R33" t="s">
        <v>1</v>
      </c>
      <c r="S33">
        <v>24947.561308</v>
      </c>
      <c r="U33">
        <f>S33-$E33</f>
        <v>0</v>
      </c>
      <c r="V33" t="s">
        <v>0</v>
      </c>
      <c r="W33">
        <v>24947.5625</v>
      </c>
      <c r="Y33">
        <f>W33-$E33</f>
        <v>1.1919999997189734E-3</v>
      </c>
      <c r="Z33" t="e">
        <f t="shared" si="0"/>
        <v>#N/A</v>
      </c>
      <c r="AA33" t="e">
        <f t="shared" si="1"/>
        <v>#N/A</v>
      </c>
    </row>
    <row r="34" spans="2:27" x14ac:dyDescent="0.25">
      <c r="B34" t="s">
        <v>5</v>
      </c>
      <c r="C34">
        <v>32</v>
      </c>
      <c r="E34">
        <v>21302.760441999999</v>
      </c>
      <c r="F34" t="s">
        <v>4</v>
      </c>
      <c r="G34">
        <v>21302.755859000001</v>
      </c>
      <c r="I34">
        <f>$E34-G34</f>
        <v>4.5829999980924185E-3</v>
      </c>
      <c r="J34" t="s">
        <v>3</v>
      </c>
      <c r="K34">
        <v>21302.761718999998</v>
      </c>
      <c r="M34">
        <f>$E34-K34</f>
        <v>-1.2769999993906822E-3</v>
      </c>
      <c r="N34" t="s">
        <v>2</v>
      </c>
      <c r="O34">
        <v>21302.757487999999</v>
      </c>
      <c r="Q34">
        <f>$E34-O34</f>
        <v>2.9539999995904509E-3</v>
      </c>
      <c r="R34" t="s">
        <v>1</v>
      </c>
      <c r="S34">
        <v>21302.760441999999</v>
      </c>
      <c r="U34">
        <f>S34-$E34</f>
        <v>0</v>
      </c>
      <c r="V34" t="s">
        <v>0</v>
      </c>
      <c r="W34">
        <v>21302.761718999998</v>
      </c>
      <c r="Y34">
        <f>W34-$E34</f>
        <v>1.2769999993906822E-3</v>
      </c>
      <c r="Z34">
        <f t="shared" si="0"/>
        <v>1.2769999993906822E-3</v>
      </c>
      <c r="AA34" t="e">
        <f t="shared" si="1"/>
        <v>#N/A</v>
      </c>
    </row>
    <row r="35" spans="2:27" x14ac:dyDescent="0.25">
      <c r="B35" t="s">
        <v>5</v>
      </c>
      <c r="C35">
        <v>33</v>
      </c>
      <c r="E35">
        <v>-3420.2609379999999</v>
      </c>
      <c r="F35" t="s">
        <v>4</v>
      </c>
      <c r="G35">
        <v>-3420.265625</v>
      </c>
      <c r="I35">
        <f>$E35-G35</f>
        <v>4.6870000001035805E-3</v>
      </c>
      <c r="J35" t="s">
        <v>3</v>
      </c>
      <c r="K35">
        <v>-3420.2597660000001</v>
      </c>
      <c r="M35">
        <f>$E35-K35</f>
        <v>-1.1719999997694686E-3</v>
      </c>
      <c r="N35" t="s">
        <v>2</v>
      </c>
      <c r="O35">
        <v>-3420.2639960000001</v>
      </c>
      <c r="Q35">
        <f>$E35-O35</f>
        <v>3.0580000002373708E-3</v>
      </c>
      <c r="R35" t="s">
        <v>1</v>
      </c>
      <c r="S35">
        <v>-3420.2609379999999</v>
      </c>
      <c r="U35">
        <f>S35-$E35</f>
        <v>0</v>
      </c>
      <c r="V35" t="s">
        <v>0</v>
      </c>
      <c r="W35">
        <v>-3420.2597660000001</v>
      </c>
      <c r="Y35">
        <f>W35-$E35</f>
        <v>1.1719999997694686E-3</v>
      </c>
      <c r="Z35" t="e">
        <f t="shared" si="0"/>
        <v>#N/A</v>
      </c>
      <c r="AA35" t="e">
        <f t="shared" si="1"/>
        <v>#N/A</v>
      </c>
    </row>
    <row r="36" spans="2:27" x14ac:dyDescent="0.25">
      <c r="B36" t="s">
        <v>5</v>
      </c>
      <c r="C36">
        <v>34</v>
      </c>
      <c r="E36">
        <v>-27584.428128</v>
      </c>
      <c r="F36" t="s">
        <v>4</v>
      </c>
      <c r="G36">
        <v>-27584.431640999999</v>
      </c>
      <c r="I36">
        <f>$E36-G36</f>
        <v>3.5129999996570405E-3</v>
      </c>
      <c r="J36" t="s">
        <v>3</v>
      </c>
      <c r="K36">
        <v>-27584.427734000001</v>
      </c>
      <c r="M36">
        <f>$E36-K36</f>
        <v>-3.9399999877787195E-4</v>
      </c>
      <c r="N36" t="s">
        <v>2</v>
      </c>
      <c r="O36">
        <v>-27584.430012000001</v>
      </c>
      <c r="Q36">
        <f>$E36-O36</f>
        <v>1.8840000011550728E-3</v>
      </c>
      <c r="R36" t="s">
        <v>1</v>
      </c>
      <c r="S36">
        <v>-27584.428128</v>
      </c>
      <c r="U36">
        <f>S36-$E36</f>
        <v>0</v>
      </c>
      <c r="V36" t="s">
        <v>0</v>
      </c>
      <c r="W36">
        <v>-27584.427734000001</v>
      </c>
      <c r="Y36">
        <f>W36-$E36</f>
        <v>3.9399999877787195E-4</v>
      </c>
      <c r="Z36" t="e">
        <f t="shared" si="0"/>
        <v>#N/A</v>
      </c>
      <c r="AA36" t="e">
        <f t="shared" si="1"/>
        <v>#N/A</v>
      </c>
    </row>
    <row r="37" spans="2:27" x14ac:dyDescent="0.25">
      <c r="B37" t="s">
        <v>5</v>
      </c>
      <c r="C37">
        <v>35</v>
      </c>
      <c r="E37">
        <v>-27361.391126999999</v>
      </c>
      <c r="F37" t="s">
        <v>4</v>
      </c>
      <c r="G37">
        <v>-27361.394531000002</v>
      </c>
      <c r="I37">
        <f>$E37-G37</f>
        <v>3.4040000027744099E-3</v>
      </c>
      <c r="J37" t="s">
        <v>3</v>
      </c>
      <c r="K37">
        <v>-27361.390625</v>
      </c>
      <c r="M37">
        <f>$E37-K37</f>
        <v>-5.0199999895994551E-4</v>
      </c>
      <c r="N37" t="s">
        <v>2</v>
      </c>
      <c r="O37">
        <v>-27361.393008999999</v>
      </c>
      <c r="Q37">
        <f>$E37-O37</f>
        <v>1.8820000004780013E-3</v>
      </c>
      <c r="R37" t="s">
        <v>1</v>
      </c>
      <c r="S37">
        <v>-27361.391126999999</v>
      </c>
      <c r="U37">
        <f>S37-$E37</f>
        <v>0</v>
      </c>
      <c r="V37" t="s">
        <v>0</v>
      </c>
      <c r="W37">
        <v>-27361.390625</v>
      </c>
      <c r="Y37">
        <f>W37-$E37</f>
        <v>5.0199999895994551E-4</v>
      </c>
      <c r="Z37" t="e">
        <f t="shared" si="0"/>
        <v>#N/A</v>
      </c>
      <c r="AA37" t="e">
        <f t="shared" si="1"/>
        <v>#N/A</v>
      </c>
    </row>
    <row r="38" spans="2:27" x14ac:dyDescent="0.25">
      <c r="B38" t="s">
        <v>5</v>
      </c>
      <c r="C38">
        <v>36</v>
      </c>
      <c r="E38">
        <v>2129.8845919999999</v>
      </c>
      <c r="F38" t="s">
        <v>4</v>
      </c>
      <c r="G38">
        <v>2129.8808589999999</v>
      </c>
      <c r="I38">
        <f>$E38-G38</f>
        <v>3.7330000000110886E-3</v>
      </c>
      <c r="J38" t="s">
        <v>3</v>
      </c>
      <c r="K38">
        <v>2129.88501</v>
      </c>
      <c r="M38">
        <f>$E38-K38</f>
        <v>-4.1800000008151983E-4</v>
      </c>
      <c r="N38" t="s">
        <v>2</v>
      </c>
      <c r="O38">
        <v>2129.8823809999999</v>
      </c>
      <c r="Q38">
        <f>$E38-O38</f>
        <v>2.2109999999884167E-3</v>
      </c>
      <c r="R38" t="s">
        <v>1</v>
      </c>
      <c r="S38">
        <v>2129.8845919999999</v>
      </c>
      <c r="U38">
        <f>S38-$E38</f>
        <v>0</v>
      </c>
      <c r="V38" t="s">
        <v>0</v>
      </c>
      <c r="W38">
        <v>2129.88501</v>
      </c>
      <c r="Y38">
        <f>W38-$E38</f>
        <v>4.1800000008151983E-4</v>
      </c>
      <c r="Z38" t="e">
        <f t="shared" si="0"/>
        <v>#N/A</v>
      </c>
      <c r="AA38" t="e">
        <f t="shared" si="1"/>
        <v>#N/A</v>
      </c>
    </row>
    <row r="39" spans="2:27" x14ac:dyDescent="0.25">
      <c r="B39" t="s">
        <v>5</v>
      </c>
      <c r="C39">
        <v>37</v>
      </c>
      <c r="E39">
        <v>6902.2158849999996</v>
      </c>
      <c r="F39" t="s">
        <v>4</v>
      </c>
      <c r="G39">
        <v>6902.2119140000004</v>
      </c>
      <c r="I39">
        <f>$E39-G39</f>
        <v>3.9709999991828226E-3</v>
      </c>
      <c r="J39" t="s">
        <v>3</v>
      </c>
      <c r="K39">
        <v>6902.2163090000004</v>
      </c>
      <c r="M39">
        <f>$E39-K39</f>
        <v>-4.2400000074849231E-4</v>
      </c>
      <c r="N39" t="s">
        <v>2</v>
      </c>
      <c r="O39">
        <v>6902.213436</v>
      </c>
      <c r="Q39">
        <f>$E39-O39</f>
        <v>2.4489999996148981E-3</v>
      </c>
      <c r="R39" t="s">
        <v>1</v>
      </c>
      <c r="S39">
        <v>6902.2158849999996</v>
      </c>
      <c r="U39">
        <f>S39-$E39</f>
        <v>0</v>
      </c>
      <c r="V39" t="s">
        <v>0</v>
      </c>
      <c r="W39">
        <v>6902.2163090000004</v>
      </c>
      <c r="Y39">
        <f>W39-$E39</f>
        <v>4.2400000074849231E-4</v>
      </c>
      <c r="Z39" t="e">
        <f t="shared" si="0"/>
        <v>#N/A</v>
      </c>
      <c r="AA39" t="e">
        <f t="shared" si="1"/>
        <v>#N/A</v>
      </c>
    </row>
    <row r="40" spans="2:27" x14ac:dyDescent="0.25">
      <c r="B40" t="s">
        <v>5</v>
      </c>
      <c r="C40">
        <v>38</v>
      </c>
      <c r="E40">
        <v>-20427.517768999998</v>
      </c>
      <c r="F40" t="s">
        <v>4</v>
      </c>
      <c r="G40">
        <v>-20427.523438</v>
      </c>
      <c r="I40">
        <f>$E40-G40</f>
        <v>5.6690000019443687E-3</v>
      </c>
      <c r="J40" t="s">
        <v>3</v>
      </c>
      <c r="K40">
        <v>-20427.517577999999</v>
      </c>
      <c r="M40">
        <f>$E40-K40</f>
        <v>-1.9099999917671084E-4</v>
      </c>
      <c r="N40" t="s">
        <v>2</v>
      </c>
      <c r="O40">
        <v>-20427.522892000001</v>
      </c>
      <c r="Q40">
        <f>$E40-O40</f>
        <v>5.1230000026407652E-3</v>
      </c>
      <c r="R40" t="s">
        <v>1</v>
      </c>
      <c r="S40">
        <v>-20427.517768999998</v>
      </c>
      <c r="U40">
        <f>S40-$E40</f>
        <v>0</v>
      </c>
      <c r="V40" t="s">
        <v>0</v>
      </c>
      <c r="W40">
        <v>-20427.517577999999</v>
      </c>
      <c r="Y40">
        <f>W40-$E40</f>
        <v>1.9099999917671084E-4</v>
      </c>
      <c r="Z40" t="e">
        <f t="shared" si="0"/>
        <v>#N/A</v>
      </c>
      <c r="AA40" t="e">
        <f t="shared" si="1"/>
        <v>#N/A</v>
      </c>
    </row>
    <row r="41" spans="2:27" x14ac:dyDescent="0.25">
      <c r="B41" t="s">
        <v>5</v>
      </c>
      <c r="C41">
        <v>39</v>
      </c>
      <c r="E41">
        <v>-56745.019507999998</v>
      </c>
      <c r="F41" t="s">
        <v>4</v>
      </c>
      <c r="G41">
        <v>-56745.023437999997</v>
      </c>
      <c r="I41">
        <f>$E41-G41</f>
        <v>3.9299999989452772E-3</v>
      </c>
      <c r="J41" t="s">
        <v>3</v>
      </c>
      <c r="K41">
        <v>-56745.019530999998</v>
      </c>
      <c r="M41">
        <f>$E41-K41</f>
        <v>2.3000000510364771E-5</v>
      </c>
      <c r="N41" t="s">
        <v>2</v>
      </c>
      <c r="O41">
        <v>-56745.022892000001</v>
      </c>
      <c r="Q41">
        <f>$E41-O41</f>
        <v>3.3840000032796524E-3</v>
      </c>
      <c r="R41" t="s">
        <v>1</v>
      </c>
      <c r="S41">
        <v>-56745.019507999998</v>
      </c>
      <c r="U41">
        <f>S41-$E41</f>
        <v>0</v>
      </c>
      <c r="V41" t="s">
        <v>0</v>
      </c>
      <c r="W41">
        <v>-56745.019530999998</v>
      </c>
      <c r="Y41">
        <f>W41-$E41</f>
        <v>-2.3000000510364771E-5</v>
      </c>
      <c r="Z41" t="e">
        <f t="shared" si="0"/>
        <v>#N/A</v>
      </c>
      <c r="AA41" t="e">
        <f t="shared" si="1"/>
        <v>#N/A</v>
      </c>
    </row>
    <row r="42" spans="2:27" x14ac:dyDescent="0.25">
      <c r="B42" t="s">
        <v>5</v>
      </c>
      <c r="C42">
        <v>40</v>
      </c>
      <c r="E42">
        <v>-30232.351179000001</v>
      </c>
      <c r="F42" t="s">
        <v>4</v>
      </c>
      <c r="G42">
        <v>-30232.355468999998</v>
      </c>
      <c r="I42">
        <f>$E42-G42</f>
        <v>4.2899999971268699E-3</v>
      </c>
      <c r="J42" t="s">
        <v>3</v>
      </c>
      <c r="K42">
        <v>-30232.351562</v>
      </c>
      <c r="M42">
        <f>$E42-K42</f>
        <v>3.8299999869195744E-4</v>
      </c>
      <c r="N42" t="s">
        <v>2</v>
      </c>
      <c r="O42">
        <v>-30232.354922999999</v>
      </c>
      <c r="Q42">
        <f>$E42-O42</f>
        <v>3.7439999978232663E-3</v>
      </c>
      <c r="R42" t="s">
        <v>1</v>
      </c>
      <c r="S42">
        <v>-30232.351179000001</v>
      </c>
      <c r="U42">
        <f>S42-$E42</f>
        <v>0</v>
      </c>
      <c r="V42" t="s">
        <v>0</v>
      </c>
      <c r="W42">
        <v>-30232.351562</v>
      </c>
      <c r="Y42">
        <f>W42-$E42</f>
        <v>-3.8299999869195744E-4</v>
      </c>
      <c r="Z42" t="e">
        <f t="shared" si="0"/>
        <v>#N/A</v>
      </c>
      <c r="AA42" t="e">
        <f t="shared" si="1"/>
        <v>#N/A</v>
      </c>
    </row>
    <row r="43" spans="2:27" x14ac:dyDescent="0.25">
      <c r="B43" t="s">
        <v>5</v>
      </c>
      <c r="C43">
        <v>41</v>
      </c>
      <c r="E43">
        <v>11420.460401</v>
      </c>
      <c r="F43" t="s">
        <v>4</v>
      </c>
      <c r="G43">
        <v>11420.457031</v>
      </c>
      <c r="I43">
        <f>$E43-G43</f>
        <v>3.3700000003591413E-3</v>
      </c>
      <c r="J43" t="s">
        <v>3</v>
      </c>
      <c r="K43">
        <v>11420.459961</v>
      </c>
      <c r="M43">
        <f>$E43-K43</f>
        <v>4.3999999979860149E-4</v>
      </c>
      <c r="N43" t="s">
        <v>2</v>
      </c>
      <c r="O43">
        <v>11420.457576999999</v>
      </c>
      <c r="Q43">
        <f>$E43-O43</f>
        <v>2.8240000010555377E-3</v>
      </c>
      <c r="R43" t="s">
        <v>1</v>
      </c>
      <c r="S43">
        <v>11420.460401</v>
      </c>
      <c r="U43">
        <f>S43-$E43</f>
        <v>0</v>
      </c>
      <c r="V43" t="s">
        <v>0</v>
      </c>
      <c r="W43">
        <v>11420.459961</v>
      </c>
      <c r="Y43">
        <f>W43-$E43</f>
        <v>-4.3999999979860149E-4</v>
      </c>
      <c r="Z43" t="e">
        <f t="shared" si="0"/>
        <v>#N/A</v>
      </c>
      <c r="AA43" t="e">
        <f t="shared" si="1"/>
        <v>#N/A</v>
      </c>
    </row>
    <row r="44" spans="2:27" x14ac:dyDescent="0.25">
      <c r="B44" t="s">
        <v>5</v>
      </c>
      <c r="C44">
        <v>42</v>
      </c>
      <c r="E44">
        <v>29521.879326999999</v>
      </c>
      <c r="F44" t="s">
        <v>4</v>
      </c>
      <c r="G44">
        <v>29521.876952999999</v>
      </c>
      <c r="I44">
        <f>$E44-G44</f>
        <v>2.3739999996905681E-3</v>
      </c>
      <c r="J44" t="s">
        <v>3</v>
      </c>
      <c r="K44">
        <v>29521.878906000002</v>
      </c>
      <c r="M44">
        <f>$E44-K44</f>
        <v>4.2099999700440094E-4</v>
      </c>
      <c r="N44" t="s">
        <v>2</v>
      </c>
      <c r="O44">
        <v>29521.877498999998</v>
      </c>
      <c r="Q44">
        <f>$E44-O44</f>
        <v>1.8280000003869645E-3</v>
      </c>
      <c r="R44" t="s">
        <v>1</v>
      </c>
      <c r="S44">
        <v>29521.879326999999</v>
      </c>
      <c r="U44">
        <f>S44-$E44</f>
        <v>0</v>
      </c>
      <c r="V44" t="s">
        <v>0</v>
      </c>
      <c r="W44">
        <v>29521.878906000002</v>
      </c>
      <c r="Y44">
        <f>W44-$E44</f>
        <v>-4.2099999700440094E-4</v>
      </c>
      <c r="Z44" t="e">
        <f t="shared" si="0"/>
        <v>#N/A</v>
      </c>
      <c r="AA44" t="e">
        <f t="shared" si="1"/>
        <v>#N/A</v>
      </c>
    </row>
    <row r="45" spans="2:27" x14ac:dyDescent="0.25">
      <c r="B45" t="s">
        <v>5</v>
      </c>
      <c r="C45">
        <v>43</v>
      </c>
      <c r="E45">
        <v>4310.5942729999997</v>
      </c>
      <c r="F45" t="s">
        <v>4</v>
      </c>
      <c r="G45">
        <v>4310.591797</v>
      </c>
      <c r="I45">
        <f>$E45-G45</f>
        <v>2.4759999996604165E-3</v>
      </c>
      <c r="J45" t="s">
        <v>3</v>
      </c>
      <c r="K45">
        <v>4310.59375</v>
      </c>
      <c r="M45">
        <f>$E45-K45</f>
        <v>5.2299999970273348E-4</v>
      </c>
      <c r="N45" t="s">
        <v>2</v>
      </c>
      <c r="O45">
        <v>4310.5923419999999</v>
      </c>
      <c r="Q45">
        <f>$E45-O45</f>
        <v>1.930999999785854E-3</v>
      </c>
      <c r="R45" t="s">
        <v>1</v>
      </c>
      <c r="S45">
        <v>4310.5942729999997</v>
      </c>
      <c r="U45">
        <f>S45-$E45</f>
        <v>0</v>
      </c>
      <c r="V45" t="s">
        <v>0</v>
      </c>
      <c r="W45">
        <v>4310.59375</v>
      </c>
      <c r="Y45">
        <f>W45-$E45</f>
        <v>-5.2299999970273348E-4</v>
      </c>
      <c r="Z45" t="e">
        <f t="shared" si="0"/>
        <v>#N/A</v>
      </c>
      <c r="AA45" t="e">
        <f t="shared" si="1"/>
        <v>#N/A</v>
      </c>
    </row>
    <row r="46" spans="2:27" x14ac:dyDescent="0.25">
      <c r="B46" t="s">
        <v>5</v>
      </c>
      <c r="C46">
        <v>44</v>
      </c>
      <c r="E46">
        <v>-21368.523911</v>
      </c>
      <c r="F46" t="s">
        <v>4</v>
      </c>
      <c r="G46">
        <v>-21368.527343999998</v>
      </c>
      <c r="I46">
        <f>$E46-G46</f>
        <v>3.4329999980400316E-3</v>
      </c>
      <c r="J46" t="s">
        <v>3</v>
      </c>
      <c r="K46">
        <v>-21368.525390999999</v>
      </c>
      <c r="M46">
        <f>$E46-K46</f>
        <v>1.4799999989918433E-3</v>
      </c>
      <c r="N46" t="s">
        <v>2</v>
      </c>
      <c r="O46">
        <v>-21368.526797999999</v>
      </c>
      <c r="Q46">
        <f>$E46-O46</f>
        <v>2.8869999987364281E-3</v>
      </c>
      <c r="R46" t="s">
        <v>1</v>
      </c>
      <c r="S46">
        <v>-21368.523911</v>
      </c>
      <c r="U46">
        <f>S46-$E46</f>
        <v>0</v>
      </c>
      <c r="V46" t="s">
        <v>0</v>
      </c>
      <c r="W46">
        <v>-21368.525390999999</v>
      </c>
      <c r="Y46">
        <f>W46-$E46</f>
        <v>-1.4799999989918433E-3</v>
      </c>
      <c r="Z46" t="e">
        <f t="shared" si="0"/>
        <v>#N/A</v>
      </c>
      <c r="AA46" t="e">
        <f t="shared" si="1"/>
        <v>#N/A</v>
      </c>
    </row>
    <row r="47" spans="2:27" x14ac:dyDescent="0.25">
      <c r="B47" t="s">
        <v>5</v>
      </c>
      <c r="C47">
        <v>45</v>
      </c>
      <c r="E47">
        <v>218.03833499999999</v>
      </c>
      <c r="F47" t="s">
        <v>4</v>
      </c>
      <c r="G47">
        <v>218.035156</v>
      </c>
      <c r="I47">
        <f>$E47-G47</f>
        <v>3.1789999999887186E-3</v>
      </c>
      <c r="J47" t="s">
        <v>3</v>
      </c>
      <c r="K47">
        <v>218.03684999999999</v>
      </c>
      <c r="M47">
        <f>$E47-K47</f>
        <v>1.4850000000024011E-3</v>
      </c>
      <c r="N47" t="s">
        <v>2</v>
      </c>
      <c r="O47">
        <v>218.03570199999999</v>
      </c>
      <c r="Q47">
        <f>$E47-O47</f>
        <v>2.6330000000029941E-3</v>
      </c>
      <c r="R47" t="s">
        <v>1</v>
      </c>
      <c r="S47">
        <v>218.03833499999999</v>
      </c>
      <c r="U47">
        <f>S47-$E47</f>
        <v>0</v>
      </c>
      <c r="V47" t="s">
        <v>0</v>
      </c>
      <c r="W47">
        <v>218.03684999999999</v>
      </c>
      <c r="Y47">
        <f>W47-$E47</f>
        <v>-1.4850000000024011E-3</v>
      </c>
      <c r="Z47" t="e">
        <f t="shared" si="0"/>
        <v>#N/A</v>
      </c>
      <c r="AA47" t="e">
        <f t="shared" si="1"/>
        <v>#N/A</v>
      </c>
    </row>
    <row r="48" spans="2:27" x14ac:dyDescent="0.25">
      <c r="B48" t="s">
        <v>5</v>
      </c>
      <c r="C48">
        <v>46</v>
      </c>
      <c r="E48">
        <v>52767.667083</v>
      </c>
      <c r="F48" t="s">
        <v>4</v>
      </c>
      <c r="G48">
        <v>52767.664062000003</v>
      </c>
      <c r="I48">
        <f>$E48-G48</f>
        <v>3.0209999968064949E-3</v>
      </c>
      <c r="J48" t="s">
        <v>3</v>
      </c>
      <c r="K48">
        <v>52767.664062000003</v>
      </c>
      <c r="M48">
        <f>$E48-K48</f>
        <v>3.0209999968064949E-3</v>
      </c>
      <c r="N48" t="s">
        <v>2</v>
      </c>
      <c r="O48">
        <v>52767.664607999999</v>
      </c>
      <c r="Q48">
        <f>$E48-O48</f>
        <v>2.4750000011408702E-3</v>
      </c>
      <c r="R48" t="s">
        <v>1</v>
      </c>
      <c r="S48">
        <v>52767.667083</v>
      </c>
      <c r="U48">
        <f>S48-$E48</f>
        <v>0</v>
      </c>
      <c r="V48" t="s">
        <v>0</v>
      </c>
      <c r="W48">
        <v>52767.664062000003</v>
      </c>
      <c r="Y48">
        <f>W48-$E48</f>
        <v>-3.0209999968064949E-3</v>
      </c>
      <c r="Z48" t="e">
        <f t="shared" si="0"/>
        <v>#N/A</v>
      </c>
      <c r="AA48" t="e">
        <f t="shared" si="1"/>
        <v>#N/A</v>
      </c>
    </row>
    <row r="49" spans="2:27" x14ac:dyDescent="0.25">
      <c r="B49" t="s">
        <v>5</v>
      </c>
      <c r="C49">
        <v>47</v>
      </c>
      <c r="E49">
        <v>88611.286657999997</v>
      </c>
      <c r="F49" t="s">
        <v>4</v>
      </c>
      <c r="G49">
        <v>88611.28125</v>
      </c>
      <c r="I49">
        <f>$E49-G49</f>
        <v>5.407999997260049E-3</v>
      </c>
      <c r="J49" t="s">
        <v>3</v>
      </c>
      <c r="K49">
        <v>88611.28125</v>
      </c>
      <c r="M49">
        <f>$E49-K49</f>
        <v>5.407999997260049E-3</v>
      </c>
      <c r="N49" t="s">
        <v>2</v>
      </c>
      <c r="O49">
        <v>88611.281795999996</v>
      </c>
      <c r="Q49">
        <f>$E49-O49</f>
        <v>4.8620000015944242E-3</v>
      </c>
      <c r="R49" t="s">
        <v>1</v>
      </c>
      <c r="S49">
        <v>88611.286657999997</v>
      </c>
      <c r="U49">
        <f>S49-$E49</f>
        <v>0</v>
      </c>
      <c r="V49" t="s">
        <v>0</v>
      </c>
      <c r="W49">
        <v>88611.28125</v>
      </c>
      <c r="Y49">
        <f>W49-$E49</f>
        <v>-5.407999997260049E-3</v>
      </c>
      <c r="Z49" t="e">
        <f t="shared" si="0"/>
        <v>#N/A</v>
      </c>
      <c r="AA49" t="e">
        <f t="shared" si="1"/>
        <v>#N/A</v>
      </c>
    </row>
    <row r="50" spans="2:27" x14ac:dyDescent="0.25">
      <c r="B50" t="s">
        <v>5</v>
      </c>
      <c r="C50">
        <v>48</v>
      </c>
      <c r="E50">
        <v>33285.188757999997</v>
      </c>
      <c r="F50" t="s">
        <v>4</v>
      </c>
      <c r="G50">
        <v>33285.183594000002</v>
      </c>
      <c r="I50">
        <f>$E50-G50</f>
        <v>5.1639999946928583E-3</v>
      </c>
      <c r="J50" t="s">
        <v>3</v>
      </c>
      <c r="K50">
        <v>33285.183594000002</v>
      </c>
      <c r="M50">
        <f>$E50-K50</f>
        <v>5.1639999946928583E-3</v>
      </c>
      <c r="N50" t="s">
        <v>2</v>
      </c>
      <c r="O50">
        <v>33285.184138999997</v>
      </c>
      <c r="Q50">
        <f>$E50-O50</f>
        <v>4.6189999993657693E-3</v>
      </c>
      <c r="R50" t="s">
        <v>1</v>
      </c>
      <c r="S50">
        <v>33285.188757999997</v>
      </c>
      <c r="U50">
        <f>S50-$E50</f>
        <v>0</v>
      </c>
      <c r="V50" t="s">
        <v>0</v>
      </c>
      <c r="W50">
        <v>33285.183594000002</v>
      </c>
      <c r="Y50">
        <f>W50-$E50</f>
        <v>-5.1639999946928583E-3</v>
      </c>
      <c r="Z50" t="e">
        <f t="shared" si="0"/>
        <v>#N/A</v>
      </c>
      <c r="AA50" t="e">
        <f t="shared" si="1"/>
        <v>#N/A</v>
      </c>
    </row>
    <row r="51" spans="2:27" x14ac:dyDescent="0.25">
      <c r="B51" t="s">
        <v>5</v>
      </c>
      <c r="C51">
        <v>49</v>
      </c>
      <c r="E51">
        <v>-11494.464461</v>
      </c>
      <c r="F51" t="s">
        <v>4</v>
      </c>
      <c r="G51">
        <v>-11494.46875</v>
      </c>
      <c r="I51">
        <f>$E51-G51</f>
        <v>4.2890000004263129E-3</v>
      </c>
      <c r="J51" t="s">
        <v>3</v>
      </c>
      <c r="K51">
        <v>-11494.469727</v>
      </c>
      <c r="M51">
        <f>$E51-K51</f>
        <v>5.266000000119675E-3</v>
      </c>
      <c r="N51" t="s">
        <v>2</v>
      </c>
      <c r="O51">
        <v>-11494.468204000001</v>
      </c>
      <c r="Q51">
        <f>$E51-O51</f>
        <v>3.7430000011227094E-3</v>
      </c>
      <c r="R51" t="s">
        <v>1</v>
      </c>
      <c r="S51">
        <v>-11494.464461</v>
      </c>
      <c r="U51">
        <f>S51-$E51</f>
        <v>0</v>
      </c>
      <c r="V51" t="s">
        <v>0</v>
      </c>
      <c r="W51">
        <v>-11494.469727</v>
      </c>
      <c r="Y51">
        <f>W51-$E51</f>
        <v>-5.266000000119675E-3</v>
      </c>
      <c r="Z51" t="e">
        <f t="shared" si="0"/>
        <v>#N/A</v>
      </c>
      <c r="AA51" t="e">
        <f t="shared" si="1"/>
        <v>#N/A</v>
      </c>
    </row>
    <row r="52" spans="2:27" x14ac:dyDescent="0.25">
      <c r="B52" t="s">
        <v>5</v>
      </c>
      <c r="C52">
        <v>50</v>
      </c>
      <c r="E52">
        <v>-1728.7488430000001</v>
      </c>
      <c r="F52" t="s">
        <v>4</v>
      </c>
      <c r="G52">
        <v>-1728.7529300000001</v>
      </c>
      <c r="I52">
        <f>$E52-G52</f>
        <v>4.0870000000268192E-3</v>
      </c>
      <c r="J52" t="s">
        <v>3</v>
      </c>
      <c r="K52">
        <v>-1728.75415</v>
      </c>
      <c r="M52">
        <f>$E52-K52</f>
        <v>5.3069999999024731E-3</v>
      </c>
      <c r="N52" t="s">
        <v>2</v>
      </c>
      <c r="O52">
        <v>-1728.7523839999999</v>
      </c>
      <c r="Q52">
        <f>$E52-O52</f>
        <v>3.5409999998137209E-3</v>
      </c>
      <c r="R52" t="s">
        <v>1</v>
      </c>
      <c r="S52">
        <v>-1728.7488430000001</v>
      </c>
      <c r="U52">
        <f>S52-$E52</f>
        <v>0</v>
      </c>
      <c r="V52" t="s">
        <v>0</v>
      </c>
      <c r="W52">
        <v>-1728.75415</v>
      </c>
      <c r="Y52">
        <f>W52-$E52</f>
        <v>-5.3069999999024731E-3</v>
      </c>
      <c r="Z52" t="e">
        <f t="shared" si="0"/>
        <v>#N/A</v>
      </c>
      <c r="AA52" t="e">
        <f t="shared" si="1"/>
        <v>#N/A</v>
      </c>
    </row>
    <row r="53" spans="2:27" s="1" customFormat="1" x14ac:dyDescent="0.25">
      <c r="B53" s="1" t="s">
        <v>5</v>
      </c>
      <c r="C53" s="1">
        <v>51</v>
      </c>
      <c r="E53" s="1">
        <v>57879.872972999998</v>
      </c>
      <c r="F53" s="1" t="s">
        <v>4</v>
      </c>
      <c r="G53" s="1">
        <v>57879.867187999997</v>
      </c>
      <c r="I53">
        <f>$E53-G53</f>
        <v>5.7850000011967495E-3</v>
      </c>
      <c r="J53" s="1" t="s">
        <v>3</v>
      </c>
      <c r="K53" s="1">
        <v>57879.867187999997</v>
      </c>
      <c r="M53">
        <f>$E53-K53</f>
        <v>5.7850000011967495E-3</v>
      </c>
      <c r="N53" s="1" t="s">
        <v>2</v>
      </c>
      <c r="O53" s="1">
        <v>57879.868710000002</v>
      </c>
      <c r="Q53">
        <f>$E53-O53</f>
        <v>4.2629999952623621E-3</v>
      </c>
      <c r="R53" s="1" t="s">
        <v>1</v>
      </c>
      <c r="S53" s="1">
        <v>57879.872972999998</v>
      </c>
      <c r="U53">
        <f>S53-$E53</f>
        <v>0</v>
      </c>
      <c r="V53" s="1" t="s">
        <v>0</v>
      </c>
      <c r="W53" s="1">
        <v>57879.867187999997</v>
      </c>
      <c r="Y53">
        <f>W53-$E53</f>
        <v>-5.7850000011967495E-3</v>
      </c>
      <c r="Z53" t="e">
        <f t="shared" si="0"/>
        <v>#N/A</v>
      </c>
      <c r="AA53">
        <f t="shared" si="1"/>
        <v>-5.7850000011967495E-3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 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Chan</dc:creator>
  <cp:lastModifiedBy>Jeremy Chan</cp:lastModifiedBy>
  <dcterms:created xsi:type="dcterms:W3CDTF">2016-02-12T18:44:35Z</dcterms:created>
  <dcterms:modified xsi:type="dcterms:W3CDTF">2016-02-12T21:07:32Z</dcterms:modified>
</cp:coreProperties>
</file>