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8c1fde97c2c373d/Imperial/EE 3rd Year Coursework/DSD/report_3/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9" i="1"/>
  <c r="E10" i="1"/>
  <c r="E11" i="1"/>
  <c r="E9" i="1"/>
  <c r="E4" i="1"/>
  <c r="E5" i="1"/>
  <c r="E6" i="1"/>
  <c r="E3" i="1"/>
  <c r="D6" i="1"/>
  <c r="C6" i="1"/>
</calcChain>
</file>

<file path=xl/sharedStrings.xml><?xml version="1.0" encoding="utf-8"?>
<sst xmlns="http://schemas.openxmlformats.org/spreadsheetml/2006/main" count="10" uniqueCount="9">
  <si>
    <t>task</t>
  </si>
  <si>
    <t>reference task 5</t>
  </si>
  <si>
    <t>t6</t>
  </si>
  <si>
    <t>throughput Bps</t>
  </si>
  <si>
    <t>accuracy</t>
  </si>
  <si>
    <t>reference matlab</t>
  </si>
  <si>
    <t>t6 error</t>
  </si>
  <si>
    <t>t6 error %</t>
  </si>
  <si>
    <t>t6 improvement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</si>
</sst>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8" fontId="0" fillId="0" borderId="0" xfId="0" applyNumberFormat="1"/>
    <xf numFmtId="0" fontId="0" fillId="0" borderId="0" xfId="0" applyNumberFormat="1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tabSelected="1" workbookViewId="0">
      <selection activeCell="F9" sqref="F9"/>
    </sheetView>
  </sheetViews>
  <sheetFormatPr defaultRowHeight="15" x14ac:dyDescent="0.25"/>
  <cols>
    <col min="2" max="2" width="14.7109375" bestFit="1" customWidth="1"/>
    <col min="3" max="3" width="16.7109375" bestFit="1" customWidth="1"/>
    <col min="4" max="4" width="12.5703125" bestFit="1" customWidth="1"/>
    <col min="5" max="5" width="15.7109375" bestFit="1" customWidth="1"/>
    <col min="6" max="6" width="12.140625" bestFit="1" customWidth="1"/>
  </cols>
  <sheetData>
    <row r="2" spans="2:6" x14ac:dyDescent="0.25">
      <c r="B2" t="s">
        <v>0</v>
      </c>
      <c r="C2" s="3" t="s">
        <v>1</v>
      </c>
      <c r="D2" t="s">
        <v>2</v>
      </c>
      <c r="E2" t="s">
        <v>8</v>
      </c>
    </row>
    <row r="3" spans="2:6" x14ac:dyDescent="0.25">
      <c r="B3">
        <v>1</v>
      </c>
      <c r="C3" s="4">
        <v>28</v>
      </c>
      <c r="D3" s="1">
        <v>23</v>
      </c>
      <c r="E3" s="1">
        <f>ABS(100*($C3-D3)/$C3)</f>
        <v>17.857142857142858</v>
      </c>
    </row>
    <row r="4" spans="2:6" x14ac:dyDescent="0.25">
      <c r="B4">
        <v>2</v>
      </c>
      <c r="C4" s="4">
        <v>1384</v>
      </c>
      <c r="D4" s="1">
        <v>1144</v>
      </c>
      <c r="E4" s="1">
        <f t="shared" ref="E4:E6" si="0">ABS(100*($C4-D4)/$C4)</f>
        <v>17.341040462427745</v>
      </c>
    </row>
    <row r="5" spans="2:6" x14ac:dyDescent="0.25">
      <c r="B5">
        <v>3</v>
      </c>
      <c r="C5" s="4">
        <v>138379</v>
      </c>
      <c r="D5" s="1">
        <v>114332</v>
      </c>
      <c r="E5" s="1">
        <f t="shared" si="0"/>
        <v>17.377636780147277</v>
      </c>
    </row>
    <row r="6" spans="2:6" x14ac:dyDescent="0.25">
      <c r="B6" t="s">
        <v>3</v>
      </c>
      <c r="C6" s="4">
        <f>255001/4/C5*1000</f>
        <v>460.69309649585563</v>
      </c>
      <c r="D6" s="1">
        <f>255001/4/D5*1000</f>
        <v>557.58886401007589</v>
      </c>
      <c r="E6" s="1">
        <f t="shared" si="0"/>
        <v>21.032606794248313</v>
      </c>
    </row>
    <row r="8" spans="2:6" x14ac:dyDescent="0.25">
      <c r="B8" t="s">
        <v>4</v>
      </c>
      <c r="C8" s="3" t="s">
        <v>5</v>
      </c>
      <c r="D8" t="s">
        <v>2</v>
      </c>
      <c r="E8" t="s">
        <v>6</v>
      </c>
      <c r="F8" t="s">
        <v>7</v>
      </c>
    </row>
    <row r="9" spans="2:6" x14ac:dyDescent="0.25">
      <c r="B9">
        <v>1</v>
      </c>
      <c r="C9" s="4">
        <v>57879.873</v>
      </c>
      <c r="D9" s="1">
        <v>57879.867187999997</v>
      </c>
      <c r="E9" s="1">
        <f>C9-D9</f>
        <v>5.8120000030612573E-3</v>
      </c>
      <c r="F9" s="2">
        <f>ABS(100*E9/$C9)</f>
        <v>1.0041487138476024E-5</v>
      </c>
    </row>
    <row r="10" spans="2:6" x14ac:dyDescent="0.25">
      <c r="B10">
        <v>2</v>
      </c>
      <c r="C10" s="4">
        <v>-126818.14</v>
      </c>
      <c r="D10" s="1">
        <v>-76973.640625</v>
      </c>
      <c r="E10" s="1">
        <f t="shared" ref="E10:E11" si="1">C10-D10</f>
        <v>-49844.499374999999</v>
      </c>
      <c r="F10" s="1">
        <f t="shared" ref="F10:F11" si="2">ABS(100*E10/$C10)</f>
        <v>39.303919277636467</v>
      </c>
    </row>
    <row r="11" spans="2:6" x14ac:dyDescent="0.25">
      <c r="B11">
        <v>3</v>
      </c>
      <c r="C11" s="4">
        <v>-12774366.300000001</v>
      </c>
      <c r="D11" s="1">
        <v>37022500</v>
      </c>
      <c r="E11" s="1">
        <f t="shared" si="1"/>
        <v>-49796866.299999997</v>
      </c>
      <c r="F11" s="1">
        <f t="shared" si="2"/>
        <v>389.81868165155089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2016-03-12T16:57:37Z</dcterms:created>
  <dcterms:modified xsi:type="dcterms:W3CDTF">2016-03-12T17:16:06Z</dcterms:modified>
</cp:coreProperties>
</file>