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8c1fde97c2c373d/Imperial/EE 3rd Year Coursework/DSD/report_3/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4" i="1"/>
  <c r="E4" i="1" s="1"/>
  <c r="A1" i="1"/>
</calcChain>
</file>

<file path=xl/sharedStrings.xml><?xml version="1.0" encoding="utf-8"?>
<sst xmlns="http://schemas.openxmlformats.org/spreadsheetml/2006/main" count="60" uniqueCount="59">
  <si>
    <t>09B74EDB</t>
  </si>
  <si>
    <t>error</t>
  </si>
  <si>
    <t>stage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</si>
  <si>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</si>
  <si>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</si>
  <si>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</si>
  <si>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</si>
  <si>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</si>
  <si>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</si>
  <si>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</si>
  <si>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</si>
  <si>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</si>
  <si>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</si>
  <si>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</si>
  <si>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</si>
  <si>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</si>
  <si>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</si>
  <si>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</si>
  <si>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</si>
  <si>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</si>
  <si>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</si>
  <si>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</si>
  <si>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</si>
  <si>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</si>
  <si>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</si>
  <si>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</si>
  <si>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</si>
  <si>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</si>
  <si>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</si>
  <si>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</si>
  <si>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</si>
  <si>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CORDIC Stage Output</t>
  </si>
  <si>
    <t>percentage error</t>
  </si>
  <si>
    <t>04DBA76D</t>
  </si>
  <si>
    <t>0136E9DB</t>
  </si>
  <si>
    <t>FF3DADD6</t>
  </si>
  <si>
    <t>003CB9AC</t>
  </si>
  <si>
    <t>FFBCD297</t>
  </si>
  <si>
    <t>FFFCCDB9</t>
  </si>
  <si>
    <t>001CCD64</t>
  </si>
  <si>
    <t>000CCD88</t>
  </si>
  <si>
    <t>0014CD85</t>
  </si>
  <si>
    <t>0010CD88</t>
  </si>
  <si>
    <t>0012CD87</t>
  </si>
  <si>
    <t>0011CD87</t>
  </si>
  <si>
    <t>00124D87</t>
  </si>
  <si>
    <t>00120D87</t>
  </si>
  <si>
    <t>00122D87</t>
  </si>
  <si>
    <t>00121D87</t>
  </si>
  <si>
    <t>00122587</t>
  </si>
  <si>
    <t>00122187</t>
  </si>
  <si>
    <t>00121F87</t>
  </si>
  <si>
    <t>00122087</t>
  </si>
  <si>
    <t>00122107</t>
  </si>
  <si>
    <t>001220C7</t>
  </si>
  <si>
    <t>001220A7</t>
  </si>
  <si>
    <t>001220B7</t>
  </si>
  <si>
    <t>001220AF</t>
  </si>
  <si>
    <t>001220AB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</si>
</sst>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49" fontId="0" fillId="0" borderId="0" xfId="0" applyNumberFormat="1"/>
    <xf numFmtId="10" fontId="0" fillId="0" borderId="0" xfId="0" applyNumberFormat="1"/>
    <xf numFmtId="49" fontId="0" fillId="0" borderId="0" xfId="0" quotePrefix="1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r>
              <a:rPr lang="en-US"/>
              <a:t>Error for cos(11)=0.004425698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CORDIC Stage 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Sheet1!$B$4:$B$31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strCache>
            </c:strRef>
          </c:xVal>
          <c:yVal>
            <c:numRef>
              <c:f>Sheet1!$C$4:$C$31</c:f>
              <c:numCache>
                <c:formatCode>0.0000000000</c:formatCode>
                <c:ptCount val="28"/>
                <c:pt idx="0">
                  <c:v>0.60725293681025505</c:v>
                </c:pt>
                <c:pt idx="1">
                  <c:v>0.60725293681025505</c:v>
                </c:pt>
                <c:pt idx="2">
                  <c:v>0.30362646654248199</c:v>
                </c:pt>
                <c:pt idx="3">
                  <c:v>7.5906615704298006E-2</c:v>
                </c:pt>
                <c:pt idx="4">
                  <c:v>15.952558360993899</c:v>
                </c:pt>
                <c:pt idx="5">
                  <c:v>1.48255079984665E-2</c:v>
                </c:pt>
                <c:pt idx="6">
                  <c:v>15.9835992716253</c:v>
                </c:pt>
                <c:pt idx="7">
                  <c:v>15.9992196299136</c:v>
                </c:pt>
                <c:pt idx="8">
                  <c:v>7.03181326389313E-3</c:v>
                </c:pt>
                <c:pt idx="9">
                  <c:v>3.1256973743438699E-3</c:v>
                </c:pt>
                <c:pt idx="10">
                  <c:v>5.0788111984729802E-3</c:v>
                </c:pt>
                <c:pt idx="11">
                  <c:v>4.1022598743438703E-3</c:v>
                </c:pt>
                <c:pt idx="12">
                  <c:v>4.5905373990535701E-3</c:v>
                </c:pt>
                <c:pt idx="13">
                  <c:v>4.3463967740535701E-3</c:v>
                </c:pt>
                <c:pt idx="14">
                  <c:v>4.4684670865535701E-3</c:v>
                </c:pt>
                <c:pt idx="15">
                  <c:v>4.4074319303035701E-3</c:v>
                </c:pt>
                <c:pt idx="16">
                  <c:v>4.4379495084285701E-3</c:v>
                </c:pt>
                <c:pt idx="17">
                  <c:v>4.4226907193660701E-3</c:v>
                </c:pt>
                <c:pt idx="18">
                  <c:v>4.4303201138973201E-3</c:v>
                </c:pt>
                <c:pt idx="19">
                  <c:v>4.4265054166317003E-3</c:v>
                </c:pt>
                <c:pt idx="20">
                  <c:v>4.4245980679988896E-3</c:v>
                </c:pt>
                <c:pt idx="21">
                  <c:v>4.4255517423152898E-3</c:v>
                </c:pt>
                <c:pt idx="22">
                  <c:v>4.4260285794734998E-3</c:v>
                </c:pt>
                <c:pt idx="23">
                  <c:v>4.4257901608943896E-3</c:v>
                </c:pt>
                <c:pt idx="24">
                  <c:v>4.4256709516048397E-3</c:v>
                </c:pt>
                <c:pt idx="25">
                  <c:v>4.4257305562496203E-3</c:v>
                </c:pt>
                <c:pt idx="26">
                  <c:v>4.42570075392723E-3</c:v>
                </c:pt>
                <c:pt idx="27">
                  <c:v>4.4256858527660396E-3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strRef>
              <c:f>Sheet1!$B$4:$B$31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strCache>
            </c:strRef>
          </c:xVal>
          <c:yVal>
            <c:numRef>
              <c:f>Sheet1!$D$4:$D$31</c:f>
              <c:numCache>
                <c:formatCode>0.0000000000</c:formatCode>
                <c:ptCount val="28"/>
                <c:pt idx="0">
                  <c:v>0.60282723882220424</c:v>
                </c:pt>
                <c:pt idx="1">
                  <c:v>0.60282723882220424</c:v>
                </c:pt>
                <c:pt idx="2">
                  <c:v>0.29920076855443123</c:v>
                </c:pt>
                <c:pt idx="3">
                  <c:v>7.1480917716247219E-2</c:v>
                </c:pt>
                <c:pt idx="4">
                  <c:v>15.948132663005849</c:v>
                </c:pt>
                <c:pt idx="5">
                  <c:v>1.0399810010415716E-2</c:v>
                </c:pt>
                <c:pt idx="6">
                  <c:v>15.979173573637249</c:v>
                </c:pt>
                <c:pt idx="7">
                  <c:v>15.99479393192555</c:v>
                </c:pt>
                <c:pt idx="8">
                  <c:v>2.6061152758423446E-3</c:v>
                </c:pt>
                <c:pt idx="9">
                  <c:v>1.3000006137069155E-3</c:v>
                </c:pt>
                <c:pt idx="10">
                  <c:v>6.5311321042219473E-4</c:v>
                </c:pt>
                <c:pt idx="11">
                  <c:v>3.2343811370691509E-4</c:v>
                </c:pt>
                <c:pt idx="12">
                  <c:v>1.6483941100278472E-4</c:v>
                </c:pt>
                <c:pt idx="13">
                  <c:v>7.9301213997215285E-5</c:v>
                </c:pt>
                <c:pt idx="14">
                  <c:v>4.2769098502784715E-5</c:v>
                </c:pt>
                <c:pt idx="15">
                  <c:v>1.8266057747215285E-5</c:v>
                </c:pt>
                <c:pt idx="16">
                  <c:v>1.2251520377784715E-5</c:v>
                </c:pt>
                <c:pt idx="17">
                  <c:v>3.0072686847152849E-6</c:v>
                </c:pt>
                <c:pt idx="18">
                  <c:v>4.6221258465347151E-6</c:v>
                </c:pt>
                <c:pt idx="19">
                  <c:v>8.0742858091491926E-7</c:v>
                </c:pt>
                <c:pt idx="20">
                  <c:v>1.099920051895846E-6</c:v>
                </c:pt>
                <c:pt idx="21">
                  <c:v>1.4624573549566755E-7</c:v>
                </c:pt>
                <c:pt idx="22">
                  <c:v>3.3059142271439634E-7</c:v>
                </c:pt>
                <c:pt idx="23">
                  <c:v>9.2172843604160226E-8</c:v>
                </c:pt>
                <c:pt idx="24">
                  <c:v>2.7036445945753662E-8</c:v>
                </c:pt>
                <c:pt idx="25">
                  <c:v>3.2568198834841133E-8</c:v>
                </c:pt>
                <c:pt idx="26">
                  <c:v>2.7658764445437356E-9</c:v>
                </c:pt>
                <c:pt idx="27">
                  <c:v>1.2135284745834474E-8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28760"/>
        <c:axId val="383524056"/>
      </c:scatterChart>
      <c:scatterChart>
        <c:scatterStyle val="lineMarker"/>
        <c:varyColors val="0"/>
        <c:ser>
          <c:idx val="2"/>
          <c:order val="2"/>
          <c:tx>
            <c:strRef>
              <c:f>Sheet1!$E$3</c:f>
              <c:strCache>
                <c:ptCount val="1"/>
                <c:pt idx="0">
                  <c:v>percentage error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strRef>
              <c:f>Sheet1!$B$4:$B$31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strCache>
            </c:strRef>
          </c:xVal>
          <c:yVal>
            <c:numRef>
              <c:f>Sheet1!$E$4:$E$31</c:f>
              <c:numCache>
                <c:formatCode>0.00%</c:formatCode>
                <c:ptCount val="28"/>
                <c:pt idx="0">
                  <c:v>136.21065884970341</c:v>
                </c:pt>
                <c:pt idx="1">
                  <c:v>136.21065884970341</c:v>
                </c:pt>
                <c:pt idx="2">
                  <c:v>67.605329003981254</c:v>
                </c:pt>
                <c:pt idx="3">
                  <c:v>16.151332040560145</c:v>
                </c:pt>
                <c:pt idx="4">
                  <c:v>3603.5293655520991</c:v>
                </c:pt>
                <c:pt idx="5">
                  <c:v>2.3498688881380527</c:v>
                </c:pt>
                <c:pt idx="6">
                  <c:v>3610.5431542731571</c:v>
                </c:pt>
                <c:pt idx="7">
                  <c:v>3614.07262201598</c:v>
                </c:pt>
                <c:pt idx="8">
                  <c:v>0.58885971950159177</c:v>
                </c:pt>
                <c:pt idx="9">
                  <c:v>0.29373911577718753</c:v>
                </c:pt>
                <c:pt idx="10">
                  <c:v>0.14757292797329943</c:v>
                </c:pt>
                <c:pt idx="11">
                  <c:v>7.3081831290834925E-2</c:v>
                </c:pt>
                <c:pt idx="12">
                  <c:v>3.724596921160115E-2</c:v>
                </c:pt>
                <c:pt idx="13">
                  <c:v>1.791835190998697E-2</c:v>
                </c:pt>
                <c:pt idx="14">
                  <c:v>9.6638086508070899E-3</c:v>
                </c:pt>
                <c:pt idx="15">
                  <c:v>4.1272716295899401E-3</c:v>
                </c:pt>
                <c:pt idx="16">
                  <c:v>2.7682685106085749E-3</c:v>
                </c:pt>
                <c:pt idx="17">
                  <c:v>6.7950155949068251E-4</c:v>
                </c:pt>
                <c:pt idx="18">
                  <c:v>1.0443834755589462E-3</c:v>
                </c:pt>
                <c:pt idx="19">
                  <c:v>1.8244095803530774E-4</c:v>
                </c:pt>
                <c:pt idx="20">
                  <c:v>2.4853030072670749E-4</c:v>
                </c:pt>
                <c:pt idx="21">
                  <c:v>3.3044671346875773E-5</c:v>
                </c:pt>
                <c:pt idx="22">
                  <c:v>7.4698143345293896E-5</c:v>
                </c:pt>
                <c:pt idx="23">
                  <c:v>2.0826735998033159E-5</c:v>
                </c:pt>
                <c:pt idx="24">
                  <c:v>6.1089676744213063E-6</c:v>
                </c:pt>
                <c:pt idx="25">
                  <c:v>7.358884163079817E-6</c:v>
                </c:pt>
                <c:pt idx="26">
                  <c:v>6.2495824432925514E-7</c:v>
                </c:pt>
                <c:pt idx="27">
                  <c:v>2.7420047139681191E-6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673904"/>
        <c:axId val="453572848"/>
      </c:scatterChart>
      <c:valAx>
        <c:axId val="38352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CORDIC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383524056"/>
        <c:crosses val="autoZero"/>
        <c:crossBetween val="midCat"/>
      </c:valAx>
      <c:valAx>
        <c:axId val="383524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Absolute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383528760"/>
        <c:crosses val="autoZero"/>
        <c:crossBetween val="midCat"/>
      </c:valAx>
      <c:valAx>
        <c:axId val="453572848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Percentage Error (log10)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721673904"/>
        <c:crosses val="max"/>
        <c:crossBetween val="midCat"/>
      </c:valAx>
      <c:valAx>
        <c:axId val="721673904"/>
        <c:scaling>
          <c:orientation val="minMax"/>
        </c:scaling>
        <c:delete val="1"/>
        <c:axPos val="b"/>
        <c:majorTickMark val="out"/>
        <c:minorTickMark val="none"/>
        <c:tickLblPos val="nextTo"/>
        <c:crossAx val="45357284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obe Garamond Pro" panose="020205020605060204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19</xdr:row>
      <xdr:rowOff>47625</xdr:rowOff>
    </xdr:from>
    <xdr:to>
      <xdr:col>10</xdr:col>
      <xdr:colOff>514350</xdr:colOff>
      <xdr:row>39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tabSelected="1" workbookViewId="0">
      <selection activeCell="J16" sqref="J16"/>
    </sheetView>
  </sheetViews>
  <sheetFormatPr defaultRowHeight="15" x14ac:dyDescent="0.25"/>
  <cols>
    <col min="1" max="1" width="26.28515625" customWidth="1"/>
    <col min="2" max="2" width="17.7109375" customWidth="1"/>
    <col min="3" max="3" width="54.28515625" customWidth="1"/>
    <col min="4" max="4" width="13.7109375" bestFit="1" customWidth="1"/>
    <col min="5" max="5" width="16" style="2" bestFit="1" customWidth="1"/>
    <col min="6" max="6" width="7" customWidth="1"/>
    <col min="7" max="7" width="4.42578125" customWidth="1"/>
    <col min="8" max="8" width="7" customWidth="1"/>
    <col min="9" max="9" width="4.42578125" customWidth="1"/>
    <col min="10" max="10" width="20.7109375" customWidth="1"/>
    <col min="11" max="18" width="10.7109375" customWidth="1"/>
    <col min="19" max="36" width="10.28515625" customWidth="1"/>
    <col min="37" max="37" width="10.140625" customWidth="1"/>
    <col min="38" max="38" width="7" style="2" customWidth="1"/>
    <col min="39" max="39" width="4.42578125" style="2" customWidth="1"/>
    <col min="40" max="40" width="11.85546875" style="2" bestFit="1" customWidth="1"/>
    <col min="41" max="67" width="10.140625" style="2" bestFit="1" customWidth="1"/>
  </cols>
  <sheetData>
    <row r="1" spans="1:44" x14ac:dyDescent="0.25">
      <c r="A1">
        <f>COS(11)</f>
        <v>4.4256979880507854E-3</v>
      </c>
      <c r="H1" s="2"/>
    </row>
    <row r="2" spans="1:44" x14ac:dyDescent="0.25">
      <c r="H2" s="2"/>
    </row>
    <row r="3" spans="1:44" x14ac:dyDescent="0.25">
      <c r="B3" t="s">
        <v>2</v>
      </c>
      <c r="C3" t="s">
        <v>31</v>
      </c>
      <c r="D3" t="s">
        <v>1</v>
      </c>
      <c r="E3" s="2" t="s">
        <v>32</v>
      </c>
      <c r="F3" s="2"/>
      <c r="H3" s="2"/>
      <c r="I3" s="2"/>
      <c r="J3" s="4"/>
      <c r="K3" s="2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44" x14ac:dyDescent="0.25">
      <c r="A4" s="2" t="s">
        <v>0</v>
      </c>
      <c r="B4" s="2" t="s">
        <v>3</v>
      </c>
      <c r="C4" s="5">
        <v>0.60725293681025505</v>
      </c>
      <c r="D4" s="5">
        <f>ABS(C4-$A$1)</f>
        <v>0.60282723882220424</v>
      </c>
      <c r="E4" s="3">
        <f>D4/$A$1</f>
        <v>136.21065884970341</v>
      </c>
      <c r="F4" s="2"/>
      <c r="G4" s="2"/>
      <c r="H4" s="2"/>
      <c r="I4" s="2"/>
      <c r="J4" s="4"/>
      <c r="K4" s="2"/>
      <c r="L4" s="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44" x14ac:dyDescent="0.25">
      <c r="A5" s="2" t="s">
        <v>0</v>
      </c>
      <c r="B5" s="2" t="s">
        <v>4</v>
      </c>
      <c r="C5" s="5">
        <v>0.60725293681025505</v>
      </c>
      <c r="D5" s="5">
        <f t="shared" ref="D5:D31" si="0">ABS(C5-$A$1)</f>
        <v>0.60282723882220424</v>
      </c>
      <c r="E5" s="3">
        <f t="shared" ref="E5:E31" si="1">D5/$A$1</f>
        <v>136.21065884970341</v>
      </c>
      <c r="F5" s="2"/>
      <c r="G5" s="2"/>
      <c r="H5" s="2"/>
      <c r="I5" s="2"/>
      <c r="J5" s="4"/>
      <c r="K5" s="2"/>
      <c r="L5" s="4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44" x14ac:dyDescent="0.25">
      <c r="A6" s="2" t="s">
        <v>33</v>
      </c>
      <c r="B6" s="2" t="s">
        <v>5</v>
      </c>
      <c r="C6" s="5">
        <v>0.30362646654248199</v>
      </c>
      <c r="D6" s="5">
        <f t="shared" si="0"/>
        <v>0.29920076855443123</v>
      </c>
      <c r="E6" s="3">
        <f t="shared" si="1"/>
        <v>67.605329003981254</v>
      </c>
      <c r="F6" s="2"/>
      <c r="G6" s="2"/>
      <c r="H6" s="2"/>
      <c r="I6" s="2"/>
      <c r="J6" s="4"/>
      <c r="K6" s="2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44" x14ac:dyDescent="0.25">
      <c r="A7" s="2" t="s">
        <v>34</v>
      </c>
      <c r="B7" s="2" t="s">
        <v>6</v>
      </c>
      <c r="C7" s="5">
        <v>7.5906615704298006E-2</v>
      </c>
      <c r="D7" s="5">
        <f t="shared" si="0"/>
        <v>7.1480917716247219E-2</v>
      </c>
      <c r="E7" s="3">
        <f t="shared" si="1"/>
        <v>16.151332040560145</v>
      </c>
      <c r="F7" s="2"/>
      <c r="G7" s="2"/>
      <c r="H7" s="2"/>
      <c r="I7" s="2"/>
      <c r="J7" s="4"/>
      <c r="K7" s="2"/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44" x14ac:dyDescent="0.25">
      <c r="A8" s="2" t="s">
        <v>35</v>
      </c>
      <c r="B8" s="2" t="s">
        <v>7</v>
      </c>
      <c r="C8" s="5">
        <v>15.952558360993899</v>
      </c>
      <c r="D8" s="5">
        <f t="shared" si="0"/>
        <v>15.948132663005849</v>
      </c>
      <c r="E8" s="3">
        <f t="shared" si="1"/>
        <v>3603.5293655520991</v>
      </c>
      <c r="F8" s="2"/>
      <c r="G8" s="2"/>
      <c r="H8" s="2"/>
      <c r="I8" s="2"/>
      <c r="J8" s="4"/>
      <c r="K8" s="2"/>
      <c r="L8" s="4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44" x14ac:dyDescent="0.25">
      <c r="A9" s="2" t="s">
        <v>36</v>
      </c>
      <c r="B9" s="2" t="s">
        <v>8</v>
      </c>
      <c r="C9" s="5">
        <v>1.48255079984665E-2</v>
      </c>
      <c r="D9" s="5">
        <f t="shared" si="0"/>
        <v>1.0399810010415716E-2</v>
      </c>
      <c r="E9" s="3">
        <f t="shared" si="1"/>
        <v>2.3498688881380527</v>
      </c>
      <c r="F9" s="2"/>
      <c r="G9" s="2"/>
      <c r="H9" s="2"/>
      <c r="I9" s="2"/>
      <c r="J9" s="4"/>
      <c r="K9" s="2"/>
      <c r="L9" s="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44" x14ac:dyDescent="0.25">
      <c r="A10" s="2" t="s">
        <v>37</v>
      </c>
      <c r="B10" s="2" t="s">
        <v>9</v>
      </c>
      <c r="C10" s="5">
        <v>15.9835992716253</v>
      </c>
      <c r="D10" s="5">
        <f t="shared" si="0"/>
        <v>15.979173573637249</v>
      </c>
      <c r="E10" s="3">
        <f t="shared" si="1"/>
        <v>3610.5431542731571</v>
      </c>
      <c r="F10" s="2"/>
      <c r="G10" s="2"/>
      <c r="H10" s="2"/>
      <c r="I10" s="2"/>
      <c r="J10" s="4"/>
      <c r="K10" s="2"/>
      <c r="L10" s="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44" x14ac:dyDescent="0.25">
      <c r="A11" s="2" t="s">
        <v>38</v>
      </c>
      <c r="B11" s="2" t="s">
        <v>10</v>
      </c>
      <c r="C11" s="5">
        <v>15.9992196299136</v>
      </c>
      <c r="D11" s="5">
        <f t="shared" si="0"/>
        <v>15.99479393192555</v>
      </c>
      <c r="E11" s="3">
        <f t="shared" si="1"/>
        <v>3614.07262201598</v>
      </c>
      <c r="F11" s="2"/>
      <c r="G11" s="2"/>
      <c r="H11" s="2"/>
      <c r="I11" s="2"/>
      <c r="J11" s="4"/>
      <c r="K11" s="2"/>
      <c r="L11" s="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R11" s="1"/>
    </row>
    <row r="12" spans="1:44" x14ac:dyDescent="0.25">
      <c r="A12" s="2" t="s">
        <v>39</v>
      </c>
      <c r="B12" s="2" t="s">
        <v>11</v>
      </c>
      <c r="C12" s="5">
        <v>7.03181326389313E-3</v>
      </c>
      <c r="D12" s="5">
        <f t="shared" si="0"/>
        <v>2.6061152758423446E-3</v>
      </c>
      <c r="E12" s="3">
        <f t="shared" si="1"/>
        <v>0.58885971950159177</v>
      </c>
      <c r="F12" s="2"/>
      <c r="G12" s="2"/>
      <c r="H12" s="2"/>
      <c r="I12" s="2"/>
      <c r="J12" s="4"/>
      <c r="K12" s="2"/>
      <c r="L12" s="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R12" s="1"/>
    </row>
    <row r="13" spans="1:44" x14ac:dyDescent="0.25">
      <c r="A13" s="2" t="s">
        <v>40</v>
      </c>
      <c r="B13" s="2" t="s">
        <v>12</v>
      </c>
      <c r="C13" s="5">
        <v>3.1256973743438699E-3</v>
      </c>
      <c r="D13" s="5">
        <f t="shared" si="0"/>
        <v>1.3000006137069155E-3</v>
      </c>
      <c r="E13" s="3">
        <f t="shared" si="1"/>
        <v>0.29373911577718753</v>
      </c>
      <c r="F13" s="2"/>
      <c r="G13" s="2"/>
      <c r="H13" s="2"/>
      <c r="I13" s="2"/>
      <c r="J13" s="4"/>
      <c r="K13" s="2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R13" s="1"/>
    </row>
    <row r="14" spans="1:44" x14ac:dyDescent="0.25">
      <c r="A14" s="2" t="s">
        <v>41</v>
      </c>
      <c r="B14" s="2" t="s">
        <v>13</v>
      </c>
      <c r="C14" s="5">
        <v>5.0788111984729802E-3</v>
      </c>
      <c r="D14" s="5">
        <f t="shared" si="0"/>
        <v>6.5311321042219473E-4</v>
      </c>
      <c r="E14" s="3">
        <f t="shared" si="1"/>
        <v>0.14757292797329943</v>
      </c>
      <c r="F14" s="2"/>
      <c r="G14" s="2"/>
      <c r="H14" s="2"/>
      <c r="I14" s="2"/>
      <c r="J14" s="4"/>
      <c r="K14" s="2"/>
      <c r="L14" s="4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R14" s="1"/>
    </row>
    <row r="15" spans="1:44" x14ac:dyDescent="0.25">
      <c r="A15" s="2" t="s">
        <v>42</v>
      </c>
      <c r="B15" s="2" t="s">
        <v>14</v>
      </c>
      <c r="C15" s="5">
        <v>4.1022598743438703E-3</v>
      </c>
      <c r="D15" s="5">
        <f t="shared" si="0"/>
        <v>3.2343811370691509E-4</v>
      </c>
      <c r="E15" s="3">
        <f t="shared" si="1"/>
        <v>7.3081831290834925E-2</v>
      </c>
      <c r="F15" s="2"/>
      <c r="G15" s="2"/>
      <c r="H15" s="2"/>
      <c r="I15" s="2"/>
      <c r="J15" s="4"/>
      <c r="K15" s="2"/>
      <c r="L15" s="4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R15" s="1"/>
    </row>
    <row r="16" spans="1:44" x14ac:dyDescent="0.25">
      <c r="A16" s="2" t="s">
        <v>43</v>
      </c>
      <c r="B16" s="2" t="s">
        <v>15</v>
      </c>
      <c r="C16" s="5">
        <v>4.5905373990535701E-3</v>
      </c>
      <c r="D16" s="5">
        <f t="shared" si="0"/>
        <v>1.6483941100278472E-4</v>
      </c>
      <c r="E16" s="3">
        <f t="shared" si="1"/>
        <v>3.724596921160115E-2</v>
      </c>
      <c r="F16" s="2"/>
      <c r="G16" s="2"/>
      <c r="H16" s="2"/>
      <c r="I16" s="2"/>
      <c r="J16" s="4"/>
      <c r="K16" s="2"/>
      <c r="L16" s="4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R16" s="1"/>
    </row>
    <row r="17" spans="1:65" x14ac:dyDescent="0.25">
      <c r="A17" s="2" t="s">
        <v>44</v>
      </c>
      <c r="B17" s="2" t="s">
        <v>16</v>
      </c>
      <c r="C17" s="5">
        <v>4.3463967740535701E-3</v>
      </c>
      <c r="D17" s="5">
        <f t="shared" si="0"/>
        <v>7.9301213997215285E-5</v>
      </c>
      <c r="E17" s="3">
        <f t="shared" si="1"/>
        <v>1.791835190998697E-2</v>
      </c>
      <c r="F17" s="2"/>
      <c r="G17" s="2"/>
      <c r="H17" s="2"/>
      <c r="I17" s="2"/>
      <c r="J17" s="4"/>
      <c r="K17" s="2"/>
      <c r="L17" s="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R17" s="1"/>
    </row>
    <row r="18" spans="1:65" x14ac:dyDescent="0.25">
      <c r="A18" s="2" t="s">
        <v>45</v>
      </c>
      <c r="B18" s="2" t="s">
        <v>17</v>
      </c>
      <c r="C18" s="5">
        <v>4.4684670865535701E-3</v>
      </c>
      <c r="D18" s="5">
        <f t="shared" si="0"/>
        <v>4.2769098502784715E-5</v>
      </c>
      <c r="E18" s="3">
        <f t="shared" si="1"/>
        <v>9.6638086508070899E-3</v>
      </c>
      <c r="F18" s="2"/>
      <c r="G18" s="2"/>
      <c r="H18" s="2"/>
      <c r="I18" s="2"/>
      <c r="J18" s="4"/>
      <c r="K18" s="2"/>
      <c r="L18" s="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R18" s="1"/>
    </row>
    <row r="19" spans="1:65" x14ac:dyDescent="0.25">
      <c r="A19" s="2" t="s">
        <v>46</v>
      </c>
      <c r="B19" s="2" t="s">
        <v>18</v>
      </c>
      <c r="C19" s="5">
        <v>4.4074319303035701E-3</v>
      </c>
      <c r="D19" s="5">
        <f t="shared" si="0"/>
        <v>1.8266057747215285E-5</v>
      </c>
      <c r="E19" s="3">
        <f t="shared" si="1"/>
        <v>4.1272716295899401E-3</v>
      </c>
      <c r="F19" s="2"/>
      <c r="G19" s="2"/>
      <c r="H19" s="2"/>
      <c r="I19" s="2"/>
      <c r="J19" s="4"/>
      <c r="K19" s="2"/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R19" s="1"/>
    </row>
    <row r="20" spans="1:65" x14ac:dyDescent="0.25">
      <c r="A20" s="2" t="s">
        <v>47</v>
      </c>
      <c r="B20" s="2" t="s">
        <v>19</v>
      </c>
      <c r="C20" s="5">
        <v>4.4379495084285701E-3</v>
      </c>
      <c r="D20" s="5">
        <f t="shared" si="0"/>
        <v>1.2251520377784715E-5</v>
      </c>
      <c r="E20" s="3">
        <f t="shared" si="1"/>
        <v>2.7682685106085749E-3</v>
      </c>
      <c r="F20" s="2"/>
      <c r="G20" s="2"/>
      <c r="H20" s="2"/>
      <c r="I20" s="2"/>
      <c r="J20" s="4"/>
      <c r="K20" s="2"/>
      <c r="L20" s="4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R20" s="1"/>
    </row>
    <row r="21" spans="1:65" x14ac:dyDescent="0.25">
      <c r="A21" s="2" t="s">
        <v>48</v>
      </c>
      <c r="B21" s="2" t="s">
        <v>20</v>
      </c>
      <c r="C21" s="5">
        <v>4.4226907193660701E-3</v>
      </c>
      <c r="D21" s="5">
        <f t="shared" si="0"/>
        <v>3.0072686847152849E-6</v>
      </c>
      <c r="E21" s="3">
        <f t="shared" si="1"/>
        <v>6.7950155949068251E-4</v>
      </c>
      <c r="F21" s="2"/>
      <c r="G21" s="2"/>
      <c r="H21" s="2"/>
      <c r="I21" s="2"/>
      <c r="J21" s="4"/>
      <c r="K21" s="2"/>
      <c r="L21" s="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R21" s="1"/>
    </row>
    <row r="22" spans="1:65" x14ac:dyDescent="0.25">
      <c r="A22" s="2" t="s">
        <v>49</v>
      </c>
      <c r="B22" s="2" t="s">
        <v>21</v>
      </c>
      <c r="C22" s="5">
        <v>4.4303201138973201E-3</v>
      </c>
      <c r="D22" s="5">
        <f t="shared" si="0"/>
        <v>4.6221258465347151E-6</v>
      </c>
      <c r="E22" s="3">
        <f t="shared" si="1"/>
        <v>1.0443834755589462E-3</v>
      </c>
      <c r="F22" s="2"/>
      <c r="G22" s="2"/>
      <c r="H22" s="2"/>
      <c r="I22" s="2"/>
      <c r="J22" s="4"/>
      <c r="K22" s="2"/>
      <c r="L22" s="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R22" s="1"/>
    </row>
    <row r="23" spans="1:65" x14ac:dyDescent="0.25">
      <c r="A23" s="2" t="s">
        <v>50</v>
      </c>
      <c r="B23" s="2" t="s">
        <v>22</v>
      </c>
      <c r="C23" s="5">
        <v>4.4265054166317003E-3</v>
      </c>
      <c r="D23" s="5">
        <f t="shared" si="0"/>
        <v>8.0742858091491926E-7</v>
      </c>
      <c r="E23" s="3">
        <f t="shared" si="1"/>
        <v>1.8244095803530774E-4</v>
      </c>
      <c r="F23" s="2"/>
      <c r="G23" s="2"/>
      <c r="H23" s="2"/>
      <c r="I23" s="2"/>
      <c r="J23" s="4"/>
      <c r="K23" s="2"/>
      <c r="L23" s="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R23" s="1"/>
    </row>
    <row r="24" spans="1:65" x14ac:dyDescent="0.25">
      <c r="A24" s="2" t="s">
        <v>51</v>
      </c>
      <c r="B24" s="2" t="s">
        <v>23</v>
      </c>
      <c r="C24" s="5">
        <v>4.4245980679988896E-3</v>
      </c>
      <c r="D24" s="5">
        <f t="shared" si="0"/>
        <v>1.099920051895846E-6</v>
      </c>
      <c r="E24" s="3">
        <f t="shared" si="1"/>
        <v>2.4853030072670749E-4</v>
      </c>
      <c r="F24" s="2"/>
      <c r="G24" s="2"/>
      <c r="H24" s="2"/>
      <c r="I24" s="2"/>
      <c r="J24" s="4"/>
      <c r="K24" s="2"/>
      <c r="L24" s="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R24" s="1"/>
    </row>
    <row r="25" spans="1:65" x14ac:dyDescent="0.25">
      <c r="A25" s="2" t="s">
        <v>52</v>
      </c>
      <c r="B25" s="2" t="s">
        <v>24</v>
      </c>
      <c r="C25" s="5">
        <v>4.4255517423152898E-3</v>
      </c>
      <c r="D25" s="5">
        <f t="shared" si="0"/>
        <v>1.4624573549566755E-7</v>
      </c>
      <c r="E25" s="3">
        <f t="shared" si="1"/>
        <v>3.3044671346875773E-5</v>
      </c>
      <c r="F25" s="2"/>
      <c r="G25" s="2"/>
      <c r="H25" s="2"/>
      <c r="I25" s="2"/>
      <c r="J25" s="4"/>
      <c r="K25" s="2"/>
      <c r="L25" s="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R25" s="1"/>
    </row>
    <row r="26" spans="1:65" x14ac:dyDescent="0.25">
      <c r="A26" s="2" t="s">
        <v>53</v>
      </c>
      <c r="B26" s="2" t="s">
        <v>25</v>
      </c>
      <c r="C26" s="5">
        <v>4.4260285794734998E-3</v>
      </c>
      <c r="D26" s="5">
        <f t="shared" si="0"/>
        <v>3.3059142271439634E-7</v>
      </c>
      <c r="E26" s="3">
        <f t="shared" si="1"/>
        <v>7.4698143345293896E-5</v>
      </c>
      <c r="F26" s="2"/>
      <c r="G26" s="2"/>
      <c r="H26" s="2"/>
      <c r="I26" s="2"/>
      <c r="J26" s="4"/>
      <c r="K26" s="2"/>
      <c r="L26" s="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R26" s="1"/>
      <c r="BG26" s="1"/>
    </row>
    <row r="27" spans="1:65" x14ac:dyDescent="0.25">
      <c r="A27" s="2" t="s">
        <v>54</v>
      </c>
      <c r="B27" s="2" t="s">
        <v>26</v>
      </c>
      <c r="C27" s="5">
        <v>4.4257901608943896E-3</v>
      </c>
      <c r="D27" s="5">
        <f t="shared" si="0"/>
        <v>9.2172843604160226E-8</v>
      </c>
      <c r="E27" s="3">
        <f t="shared" si="1"/>
        <v>2.0826735998033159E-5</v>
      </c>
      <c r="F27" s="2"/>
      <c r="G27" s="2"/>
      <c r="H27" s="2"/>
      <c r="I27" s="2"/>
      <c r="J27" s="4"/>
      <c r="K27" s="2"/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R27" s="1"/>
      <c r="BG27" s="1"/>
    </row>
    <row r="28" spans="1:65" x14ac:dyDescent="0.25">
      <c r="A28" s="2" t="s">
        <v>55</v>
      </c>
      <c r="B28" s="2" t="s">
        <v>27</v>
      </c>
      <c r="C28" s="5">
        <v>4.4256709516048397E-3</v>
      </c>
      <c r="D28" s="5">
        <f t="shared" si="0"/>
        <v>2.7036445945753662E-8</v>
      </c>
      <c r="E28" s="3">
        <f t="shared" si="1"/>
        <v>6.1089676744213063E-6</v>
      </c>
      <c r="F28" s="2"/>
      <c r="G28" s="2"/>
      <c r="H28" s="2"/>
      <c r="I28" s="2"/>
      <c r="J28" s="4"/>
      <c r="K28" s="2"/>
      <c r="L28" s="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R28" s="1"/>
      <c r="BG28" s="1"/>
    </row>
    <row r="29" spans="1:65" x14ac:dyDescent="0.25">
      <c r="A29" s="2" t="s">
        <v>56</v>
      </c>
      <c r="B29" s="2" t="s">
        <v>28</v>
      </c>
      <c r="C29" s="5">
        <v>4.4257305562496203E-3</v>
      </c>
      <c r="D29" s="5">
        <f t="shared" si="0"/>
        <v>3.2568198834841133E-8</v>
      </c>
      <c r="E29" s="3">
        <f t="shared" si="1"/>
        <v>7.358884163079817E-6</v>
      </c>
      <c r="F29" s="2"/>
      <c r="G29" s="2"/>
      <c r="H29" s="2"/>
      <c r="I29" s="2"/>
      <c r="J29" s="4"/>
      <c r="K29" s="2"/>
      <c r="L29" s="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R29" s="1"/>
      <c r="BG29" s="1"/>
      <c r="BJ29" s="1"/>
    </row>
    <row r="30" spans="1:65" x14ac:dyDescent="0.25">
      <c r="A30" s="2" t="s">
        <v>57</v>
      </c>
      <c r="B30" s="2" t="s">
        <v>29</v>
      </c>
      <c r="C30" s="5">
        <v>4.42570075392723E-3</v>
      </c>
      <c r="D30" s="5">
        <f t="shared" si="0"/>
        <v>2.7658764445437356E-9</v>
      </c>
      <c r="E30" s="3">
        <f t="shared" si="1"/>
        <v>6.2495824432925514E-7</v>
      </c>
      <c r="F30" s="2"/>
      <c r="G30" s="2"/>
      <c r="H30" s="2"/>
      <c r="I30" s="2"/>
      <c r="J30" s="4"/>
      <c r="K30" s="2"/>
      <c r="L30" s="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R30" s="1"/>
      <c r="BG30" s="1"/>
      <c r="BJ30" s="1"/>
      <c r="BK30" s="1"/>
    </row>
    <row r="31" spans="1:65" x14ac:dyDescent="0.25">
      <c r="A31" s="2" t="s">
        <v>58</v>
      </c>
      <c r="B31" s="2" t="s">
        <v>30</v>
      </c>
      <c r="C31" s="5">
        <v>4.4256858527660396E-3</v>
      </c>
      <c r="D31" s="5">
        <f t="shared" si="0"/>
        <v>1.2135284745834474E-8</v>
      </c>
      <c r="E31" s="3">
        <f t="shared" si="1"/>
        <v>2.7420047139681191E-6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R31" s="1"/>
      <c r="BG31" s="1"/>
      <c r="BJ31" s="1"/>
      <c r="BK31" s="1"/>
      <c r="BL31" s="1"/>
    </row>
    <row r="32" spans="1:65" x14ac:dyDescent="0.2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R32" s="1"/>
      <c r="BG32" s="1"/>
      <c r="BJ32" s="1"/>
      <c r="BK32" s="1"/>
      <c r="BL32" s="1"/>
      <c r="BM32" s="1"/>
    </row>
    <row r="33" spans="6:67" x14ac:dyDescent="0.25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R33" s="1"/>
      <c r="BG33" s="1"/>
      <c r="BJ33" s="1"/>
      <c r="BK33" s="1"/>
      <c r="BL33" s="1"/>
      <c r="BM33" s="1"/>
    </row>
    <row r="34" spans="6:67" x14ac:dyDescent="0.25">
      <c r="F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R34" s="1"/>
      <c r="BG34" s="1"/>
      <c r="BJ34" s="1"/>
      <c r="BK34" s="1"/>
      <c r="BL34" s="1"/>
      <c r="BM34" s="1"/>
      <c r="BO34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Chan</dc:creator>
  <cp:lastModifiedBy>Jeremy Chan</cp:lastModifiedBy>
  <dcterms:created xsi:type="dcterms:W3CDTF">2016-03-15T21:04:53Z</dcterms:created>
  <dcterms:modified xsi:type="dcterms:W3CDTF">2016-03-15T22:33:03Z</dcterms:modified>
</cp:coreProperties>
</file>