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Imperial\EE 3rd Year Coursework\DSD\report_3\"/>
    </mc:Choice>
  </mc:AlternateContent>
  <bookViews>
    <workbookView xWindow="0" yWindow="0" windowWidth="17895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H2" i="1"/>
  <c r="H1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J2" i="1"/>
  <c r="J3" i="1"/>
  <c r="J4" i="1"/>
  <c r="J1" i="1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N2" i="1"/>
  <c r="N1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P2" i="1"/>
  <c r="P3" i="1"/>
  <c r="P1" i="1" s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U6" i="1" l="1"/>
  <c r="U7" i="1"/>
  <c r="U8" i="1"/>
  <c r="U9" i="1"/>
  <c r="U10" i="1"/>
  <c r="U5" i="1"/>
  <c r="W6" i="1"/>
  <c r="V6" i="1"/>
  <c r="W7" i="1" l="1"/>
  <c r="W8" i="1"/>
  <c r="W9" i="1"/>
  <c r="W10" i="1"/>
  <c r="W5" i="1"/>
  <c r="V7" i="1"/>
  <c r="V8" i="1"/>
  <c r="V9" i="1"/>
  <c r="V10" i="1"/>
  <c r="V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F1" i="1" l="1"/>
</calcChain>
</file>

<file path=xl/sharedStrings.xml><?xml version="1.0" encoding="utf-8"?>
<sst xmlns="http://schemas.openxmlformats.org/spreadsheetml/2006/main" count="10" uniqueCount="10">
  <si>
    <t>rand</t>
  </si>
  <si>
    <t>cos</t>
  </si>
  <si>
    <t>stage</t>
  </si>
  <si>
    <t>http://ideone.com/rl4i2b</t>
  </si>
  <si>
    <t>resources</t>
  </si>
  <si>
    <t>reported</t>
  </si>
  <si>
    <t>actual</t>
  </si>
  <si>
    <t>Average Absolute Error</t>
  </si>
  <si>
    <t>Max Error</t>
  </si>
  <si>
    <t>Min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</si>
</sst>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33333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r>
              <a:rPr lang="en-US"/>
              <a:t>Error of the CORDIC Algorithm and Resources vs Numbers of Stages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Sheet1!$V$4</c:f>
              <c:strCache>
                <c:ptCount val="1"/>
                <c:pt idx="0">
                  <c:v>Max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rgbClr val="00B0F0"/>
                </a:solidFill>
              </a:ln>
              <a:effectLst/>
            </c:spPr>
          </c:marker>
          <c:dLbls>
            <c:delete val="1"/>
          </c:dLbls>
          <c:xVal>
            <c:numRef>
              <c:f>Sheet1!$S$5:$S$10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27</c:v>
                </c:pt>
              </c:numCache>
            </c:numRef>
          </c:xVal>
          <c:yVal>
            <c:numRef>
              <c:f>Sheet1!$V$5:$V$10</c:f>
              <c:numCache>
                <c:formatCode>0.00E+00</c:formatCode>
                <c:ptCount val="6"/>
                <c:pt idx="0">
                  <c:v>6.2120230000000188E-3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Sheet1!$W$4</c:f>
              <c:strCache>
                <c:ptCount val="1"/>
                <c:pt idx="0">
                  <c:v>Min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rgbClr val="7030A0"/>
                </a:solidFill>
              </a:ln>
              <a:effectLst/>
            </c:spPr>
          </c:marker>
          <c:dLbls>
            <c:delete val="1"/>
          </c:dLbls>
          <c:xVal>
            <c:numRef>
              <c:f>Sheet1!$S$5:$S$10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27</c:v>
                </c:pt>
              </c:numCache>
            </c:numRef>
          </c:xVal>
          <c:yVal>
            <c:numRef>
              <c:f>Sheet1!$W$5:$W$10</c:f>
              <c:numCache>
                <c:formatCode>0.00E+00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2.999999999999531E-9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Sheet1!$T$4</c:f>
              <c:strCache>
                <c:ptCount val="1"/>
                <c:pt idx="0">
                  <c:v>Average Absolute Error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0.00E+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047230966752697"/>
                  <c:y val="-9.52952471615692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dobe Garamond Pro" panose="020205020605060204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Sheet1!$S$5:$S$10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27</c:v>
                </c:pt>
              </c:numCache>
            </c:numRef>
          </c:xVal>
          <c:yVal>
            <c:numRef>
              <c:f>Sheet1!$T$5:$T$10</c:f>
              <c:numCache>
                <c:formatCode>0.00E+00</c:formatCode>
                <c:ptCount val="6"/>
                <c:pt idx="0">
                  <c:v>6.2120230000000188E-3</c:v>
                </c:pt>
                <c:pt idx="1">
                  <c:v>3.4060699999999175E-4</c:v>
                </c:pt>
                <c:pt idx="2">
                  <c:v>1.2196300000001301E-4</c:v>
                </c:pt>
                <c:pt idx="3">
                  <c:v>4.8730000000025629E-6</c:v>
                </c:pt>
                <c:pt idx="4">
                  <c:v>7.7000000000071801E-8</c:v>
                </c:pt>
                <c:pt idx="5">
                  <c:v>2.999999999999531E-9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4373992"/>
        <c:axId val="454381048"/>
      </c:scatterChart>
      <c:scatterChart>
        <c:scatterStyle val="lineMarker"/>
        <c:varyColors val="0"/>
        <c:ser>
          <c:idx val="3"/>
          <c:order val="3"/>
          <c:tx>
            <c:v>LE's Used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1904064259390052E-3"/>
                  <c:y val="0.1812776471849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dobe Garamond Pro" panose="020205020605060204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Sheet1!$S$5:$S$10</c:f>
              <c:numCache>
                <c:formatCode>General</c:formatCode>
                <c:ptCount val="6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27</c:v>
                </c:pt>
              </c:numCache>
            </c:numRef>
          </c:xVal>
          <c:yVal>
            <c:numRef>
              <c:f>Sheet1!$U$5:$U$10</c:f>
              <c:numCache>
                <c:formatCode>General</c:formatCode>
                <c:ptCount val="6"/>
                <c:pt idx="0">
                  <c:v>1492</c:v>
                </c:pt>
                <c:pt idx="1">
                  <c:v>1944</c:v>
                </c:pt>
                <c:pt idx="2">
                  <c:v>2235</c:v>
                </c:pt>
                <c:pt idx="3">
                  <c:v>2871</c:v>
                </c:pt>
                <c:pt idx="4">
                  <c:v>3866</c:v>
                </c:pt>
                <c:pt idx="5">
                  <c:v>4361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82616"/>
        <c:axId val="454382224"/>
      </c:scatterChart>
      <c:valAx>
        <c:axId val="45437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CORDIC </a:t>
                </a:r>
                <a:r>
                  <a:rPr lang="en-US">
                    <a:latin typeface="Adobe Garamond Pro" panose="02020502060506020403" pitchFamily="18" charset="0"/>
                  </a:rPr>
                  <a:t>Stages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454381048"/>
        <c:crosses val="autoZero"/>
        <c:crossBetween val="midCat"/>
      </c:valAx>
      <c:valAx>
        <c:axId val="45438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US"/>
                  <a:t>Average Absolute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454373992"/>
        <c:crosses val="autoZero"/>
        <c:crossBetween val="midCat"/>
      </c:valAx>
      <c:valAx>
        <c:axId val="4543822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dobe Garamond Pro" panose="02020502060506020403" pitchFamily="18" charset="0"/>
                    <a:ea typeface="+mn-ea"/>
                    <a:cs typeface="+mn-cs"/>
                  </a:defRPr>
                </a:pPr>
                <a:r>
                  <a:rPr lang="en-GB"/>
                  <a:t>LE's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dobe Garamond Pro" panose="020205020605060204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dobe Garamond Pro" panose="02020502060506020403" pitchFamily="18" charset="0"/>
                <a:ea typeface="+mn-ea"/>
                <a:cs typeface="+mn-cs"/>
              </a:defRPr>
            </a:pPr>
            <a:endParaRPr lang="en-US"/>
          </a:p>
        </c:txPr>
        <c:crossAx val="454382616"/>
        <c:crosses val="max"/>
        <c:crossBetween val="midCat"/>
      </c:valAx>
      <c:valAx>
        <c:axId val="454382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382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dobe Garamond Pro" panose="020205020605060204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dobe Garamond Pro" panose="020205020605060204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85725</xdr:rowOff>
    </xdr:from>
    <xdr:to>
      <xdr:col>18</xdr:col>
      <xdr:colOff>238125</xdr:colOff>
      <xdr:row>51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"/>
  <sheetViews>
    <sheetView tabSelected="1" workbookViewId="0">
      <selection activeCell="U37" sqref="U37"/>
    </sheetView>
  </sheetViews>
  <sheetFormatPr defaultRowHeight="15" x14ac:dyDescent="0.25"/>
  <cols>
    <col min="1" max="1" width="23.85546875" bestFit="1" customWidth="1"/>
    <col min="20" max="20" width="9.140625" customWidth="1"/>
    <col min="21" max="21" width="17.7109375" customWidth="1"/>
    <col min="22" max="22" width="21" customWidth="1"/>
  </cols>
  <sheetData>
    <row r="1" spans="1:23" x14ac:dyDescent="0.25">
      <c r="A1" t="s">
        <v>3</v>
      </c>
      <c r="B1" t="s">
        <v>0</v>
      </c>
      <c r="D1" t="s">
        <v>1</v>
      </c>
      <c r="E1">
        <v>27</v>
      </c>
      <c r="F1">
        <f>ABS(AVERAGE(F2:F101))</f>
        <v>2.999999999999531E-9</v>
      </c>
      <c r="G1">
        <v>20</v>
      </c>
      <c r="H1">
        <f>ABS(AVERAGE(H2:H101))</f>
        <v>7.7000000000071801E-8</v>
      </c>
      <c r="I1">
        <v>15</v>
      </c>
      <c r="J1">
        <f>ABS(AVERAGE(J2:J101))</f>
        <v>4.8730000000025629E-6</v>
      </c>
      <c r="K1">
        <v>10</v>
      </c>
      <c r="L1">
        <f>ABS(AVERAGE(L2:L101))</f>
        <v>1.2196300000001301E-4</v>
      </c>
      <c r="M1">
        <v>8</v>
      </c>
      <c r="N1">
        <f>ABS(AVERAGE(N2:N101))</f>
        <v>3.4060699999999175E-4</v>
      </c>
      <c r="O1">
        <v>5</v>
      </c>
      <c r="P1">
        <f>ABS(AVERAGE(P2:P101))</f>
        <v>6.2120230000000188E-3</v>
      </c>
    </row>
    <row r="2" spans="1:23" x14ac:dyDescent="0.25">
      <c r="A2">
        <v>1</v>
      </c>
      <c r="B2" s="1">
        <v>10.972300000000001</v>
      </c>
      <c r="C2" s="1">
        <f>FLOOR(B2/4, 1)-32</f>
        <v>-30</v>
      </c>
      <c r="D2" s="1">
        <v>0.154251</v>
      </c>
      <c r="E2">
        <v>0.154251</v>
      </c>
      <c r="F2">
        <f>$D2-E2</f>
        <v>0</v>
      </c>
      <c r="G2">
        <v>0.154253</v>
      </c>
      <c r="H2">
        <f>$D2-G2</f>
        <v>-2.0000000000020002E-6</v>
      </c>
      <c r="I2">
        <v>0.154255</v>
      </c>
      <c r="J2">
        <f>$D2-I2</f>
        <v>-4.0000000000040004E-6</v>
      </c>
      <c r="K2">
        <v>0.155642</v>
      </c>
      <c r="L2">
        <f>$D2-K2</f>
        <v>-1.3910000000000033E-3</v>
      </c>
      <c r="M2">
        <v>0.16142500000000001</v>
      </c>
      <c r="N2">
        <f>$D2-M2</f>
        <v>-7.1740000000000137E-3</v>
      </c>
      <c r="O2" s="1">
        <v>0.13817399999999999</v>
      </c>
      <c r="P2">
        <f>$D2-O2</f>
        <v>1.6077000000000008E-2</v>
      </c>
    </row>
    <row r="3" spans="1:23" x14ac:dyDescent="0.25">
      <c r="A3">
        <v>2</v>
      </c>
      <c r="B3" s="1">
        <v>77.278499999999994</v>
      </c>
      <c r="C3" s="1">
        <f t="shared" ref="C3:C66" si="0">FLOOR(B3/4, 1)-32</f>
        <v>-13</v>
      </c>
      <c r="D3" s="1">
        <v>0.907447</v>
      </c>
      <c r="E3">
        <v>0.907447</v>
      </c>
      <c r="F3">
        <f t="shared" ref="F3:H66" si="1">$D3-E3</f>
        <v>0</v>
      </c>
      <c r="G3">
        <v>0.907447</v>
      </c>
      <c r="H3">
        <f t="shared" si="1"/>
        <v>0</v>
      </c>
      <c r="I3">
        <v>0.90746199999999999</v>
      </c>
      <c r="J3">
        <f t="shared" ref="J3" si="2">$D3-I3</f>
        <v>-1.4999999999987246E-5</v>
      </c>
      <c r="K3">
        <v>0.90784500000000001</v>
      </c>
      <c r="L3">
        <f t="shared" ref="L3" si="3">$D3-K3</f>
        <v>-3.9800000000000946E-4</v>
      </c>
      <c r="M3">
        <v>0.90701600000000004</v>
      </c>
      <c r="N3">
        <f t="shared" ref="N3:P3" si="4">$D3-M3</f>
        <v>4.3099999999995919E-4</v>
      </c>
      <c r="O3" s="1">
        <v>0.92807700000000004</v>
      </c>
      <c r="P3">
        <f t="shared" si="4"/>
        <v>-2.0630000000000037E-2</v>
      </c>
    </row>
    <row r="4" spans="1:23" x14ac:dyDescent="0.25">
      <c r="A4">
        <v>3</v>
      </c>
      <c r="B4" s="1">
        <v>210.851</v>
      </c>
      <c r="C4" s="1">
        <f t="shared" si="0"/>
        <v>20</v>
      </c>
      <c r="D4" s="1">
        <v>0.408082</v>
      </c>
      <c r="E4">
        <v>0.408082</v>
      </c>
      <c r="F4">
        <f t="shared" si="1"/>
        <v>0</v>
      </c>
      <c r="G4">
        <v>0.40808100000000003</v>
      </c>
      <c r="H4">
        <f t="shared" si="1"/>
        <v>9.9999999997324451E-7</v>
      </c>
      <c r="I4">
        <v>0.40813500000000003</v>
      </c>
      <c r="J4">
        <f t="shared" ref="J4" si="5">$D4-I4</f>
        <v>-5.3000000000025249E-5</v>
      </c>
      <c r="K4">
        <v>0.408636</v>
      </c>
      <c r="L4">
        <f t="shared" ref="L4" si="6">$D4-K4</f>
        <v>-5.5399999999999894E-4</v>
      </c>
      <c r="M4">
        <v>0.40684900000000002</v>
      </c>
      <c r="N4">
        <f t="shared" ref="N4:P4" si="7">$D4-M4</f>
        <v>1.2329999999999841E-3</v>
      </c>
      <c r="O4" s="1">
        <v>0.37063800000000002</v>
      </c>
      <c r="P4">
        <f t="shared" si="7"/>
        <v>3.7443999999999977E-2</v>
      </c>
      <c r="S4" t="s">
        <v>2</v>
      </c>
      <c r="T4" t="s">
        <v>7</v>
      </c>
      <c r="V4" t="s">
        <v>8</v>
      </c>
      <c r="W4" t="s">
        <v>9</v>
      </c>
    </row>
    <row r="5" spans="1:23" x14ac:dyDescent="0.25">
      <c r="A5">
        <v>4</v>
      </c>
      <c r="B5" s="1">
        <v>96.460300000000004</v>
      </c>
      <c r="C5" s="1">
        <f t="shared" si="0"/>
        <v>-8</v>
      </c>
      <c r="D5" s="1">
        <v>-0.14549999999999999</v>
      </c>
      <c r="E5">
        <v>-0.14549999999999999</v>
      </c>
      <c r="F5">
        <f t="shared" si="1"/>
        <v>0</v>
      </c>
      <c r="G5">
        <v>-0.14549999999999999</v>
      </c>
      <c r="H5">
        <f t="shared" si="1"/>
        <v>0</v>
      </c>
      <c r="I5">
        <v>-0.14544499999999999</v>
      </c>
      <c r="J5">
        <f t="shared" ref="J5" si="8">$D5-I5</f>
        <v>-5.4999999999999494E-5</v>
      </c>
      <c r="K5">
        <v>-0.14405599999999999</v>
      </c>
      <c r="L5">
        <f t="shared" ref="L5" si="9">$D5-K5</f>
        <v>-1.4440000000000008E-3</v>
      </c>
      <c r="M5">
        <v>-0.14598700000000001</v>
      </c>
      <c r="N5">
        <f t="shared" ref="N5:P5" si="10">$D5-M5</f>
        <v>4.870000000000152E-4</v>
      </c>
      <c r="O5" s="1">
        <v>-0.13817399999999999</v>
      </c>
      <c r="P5">
        <f t="shared" si="10"/>
        <v>-7.3259999999999992E-3</v>
      </c>
      <c r="S5">
        <v>5</v>
      </c>
      <c r="T5" s="2">
        <v>6.2120230000000188E-3</v>
      </c>
      <c r="U5">
        <f t="shared" ref="U5:U10" si="11">S16-$S$15</f>
        <v>1492</v>
      </c>
      <c r="V5" s="2">
        <f t="shared" ref="V5:V10" si="12">IF($T5=MAX($T$5:$T$10), $T5, NA())</f>
        <v>6.2120230000000188E-3</v>
      </c>
      <c r="W5" s="2" t="e">
        <f t="shared" ref="W5:W10" si="13">IF($T5=MIN($T$5:$T$10), $T5, NA())</f>
        <v>#N/A</v>
      </c>
    </row>
    <row r="6" spans="1:23" x14ac:dyDescent="0.25">
      <c r="A6">
        <v>5</v>
      </c>
      <c r="B6" s="1">
        <v>98.149900000000002</v>
      </c>
      <c r="C6" s="1">
        <f t="shared" si="0"/>
        <v>-8</v>
      </c>
      <c r="D6" s="1">
        <v>-0.14549999999999999</v>
      </c>
      <c r="E6">
        <v>-0.14549999999999999</v>
      </c>
      <c r="F6">
        <f t="shared" si="1"/>
        <v>0</v>
      </c>
      <c r="G6">
        <v>-0.14549999999999999</v>
      </c>
      <c r="H6">
        <f t="shared" si="1"/>
        <v>0</v>
      </c>
      <c r="I6">
        <v>-0.14544499999999999</v>
      </c>
      <c r="J6">
        <f t="shared" ref="J6" si="14">$D6-I6</f>
        <v>-5.4999999999999494E-5</v>
      </c>
      <c r="K6">
        <v>-0.14405599999999999</v>
      </c>
      <c r="L6">
        <f t="shared" ref="L6" si="15">$D6-K6</f>
        <v>-1.4440000000000008E-3</v>
      </c>
      <c r="M6">
        <v>-0.14598700000000001</v>
      </c>
      <c r="N6">
        <f t="shared" ref="N6:P6" si="16">$D6-M6</f>
        <v>4.870000000000152E-4</v>
      </c>
      <c r="O6" s="1">
        <v>-0.13817399999999999</v>
      </c>
      <c r="P6">
        <f t="shared" si="16"/>
        <v>-7.3259999999999992E-3</v>
      </c>
      <c r="S6">
        <v>8</v>
      </c>
      <c r="T6" s="2">
        <v>3.4060699999999175E-4</v>
      </c>
      <c r="U6">
        <f t="shared" si="11"/>
        <v>1944</v>
      </c>
      <c r="V6" s="2" t="e">
        <f t="shared" si="12"/>
        <v>#N/A</v>
      </c>
      <c r="W6" s="2" t="e">
        <f t="shared" si="13"/>
        <v>#N/A</v>
      </c>
    </row>
    <row r="7" spans="1:23" x14ac:dyDescent="0.25">
      <c r="A7">
        <v>6</v>
      </c>
      <c r="B7" s="1">
        <v>145.173</v>
      </c>
      <c r="C7" s="1">
        <f t="shared" si="0"/>
        <v>4</v>
      </c>
      <c r="D7" s="1">
        <v>-0.653644</v>
      </c>
      <c r="E7">
        <v>-0.653644</v>
      </c>
      <c r="F7">
        <f t="shared" si="1"/>
        <v>0</v>
      </c>
      <c r="G7">
        <v>-0.653644</v>
      </c>
      <c r="H7">
        <f t="shared" si="1"/>
        <v>0</v>
      </c>
      <c r="I7">
        <v>-0.65368000000000004</v>
      </c>
      <c r="J7">
        <f t="shared" ref="J7" si="17">$D7-I7</f>
        <v>3.6000000000036003E-5</v>
      </c>
      <c r="K7">
        <v>-0.65372600000000003</v>
      </c>
      <c r="L7">
        <f t="shared" ref="L7" si="18">$D7-K7</f>
        <v>8.2000000000026496E-5</v>
      </c>
      <c r="M7">
        <v>-0.65519700000000003</v>
      </c>
      <c r="N7">
        <f t="shared" ref="N7:P7" si="19">$D7-M7</f>
        <v>1.5530000000000266E-3</v>
      </c>
      <c r="O7" s="1">
        <v>-0.68375300000000006</v>
      </c>
      <c r="P7">
        <f t="shared" si="19"/>
        <v>3.0109000000000052E-2</v>
      </c>
      <c r="S7">
        <v>10</v>
      </c>
      <c r="T7" s="2">
        <v>1.2196300000001301E-4</v>
      </c>
      <c r="U7">
        <f t="shared" si="11"/>
        <v>2235</v>
      </c>
      <c r="V7" s="2" t="e">
        <f t="shared" si="12"/>
        <v>#N/A</v>
      </c>
      <c r="W7" s="2" t="e">
        <f t="shared" si="13"/>
        <v>#N/A</v>
      </c>
    </row>
    <row r="8" spans="1:23" x14ac:dyDescent="0.25">
      <c r="A8">
        <v>7</v>
      </c>
      <c r="B8" s="1">
        <v>46.464799999999997</v>
      </c>
      <c r="C8" s="1">
        <f t="shared" si="0"/>
        <v>-21</v>
      </c>
      <c r="D8" s="1">
        <v>-0.54772900000000002</v>
      </c>
      <c r="E8">
        <v>-0.54772900000000002</v>
      </c>
      <c r="F8">
        <f t="shared" si="1"/>
        <v>0</v>
      </c>
      <c r="G8">
        <v>-0.54773000000000005</v>
      </c>
      <c r="H8">
        <f t="shared" si="1"/>
        <v>1.0000000000287557E-6</v>
      </c>
      <c r="I8">
        <v>-0.54774400000000001</v>
      </c>
      <c r="J8">
        <f t="shared" ref="J8" si="20">$D8-I8</f>
        <v>1.4999999999987246E-5</v>
      </c>
      <c r="K8">
        <v>-0.54789699999999997</v>
      </c>
      <c r="L8">
        <f t="shared" ref="L8" si="21">$D8-K8</f>
        <v>1.6799999999994597E-4</v>
      </c>
      <c r="M8">
        <v>-0.54298100000000005</v>
      </c>
      <c r="N8">
        <f t="shared" ref="N8:P8" si="22">$D8-M8</f>
        <v>-4.7479999999999745E-3</v>
      </c>
      <c r="O8" s="1">
        <v>-0.58768299999999996</v>
      </c>
      <c r="P8">
        <f t="shared" si="22"/>
        <v>3.9953999999999934E-2</v>
      </c>
      <c r="S8">
        <v>15</v>
      </c>
      <c r="T8" s="2">
        <v>4.8730000000025629E-6</v>
      </c>
      <c r="U8">
        <f t="shared" si="11"/>
        <v>2871</v>
      </c>
      <c r="V8" s="2" t="e">
        <f t="shared" si="12"/>
        <v>#N/A</v>
      </c>
      <c r="W8" s="2" t="e">
        <f t="shared" si="13"/>
        <v>#N/A</v>
      </c>
    </row>
    <row r="9" spans="1:23" x14ac:dyDescent="0.25">
      <c r="A9">
        <v>8</v>
      </c>
      <c r="B9" s="1">
        <v>66.648200000000003</v>
      </c>
      <c r="C9" s="1">
        <f t="shared" si="0"/>
        <v>-16</v>
      </c>
      <c r="D9" s="1">
        <v>-0.95765900000000004</v>
      </c>
      <c r="E9">
        <v>-0.95765900000000004</v>
      </c>
      <c r="F9">
        <f t="shared" si="1"/>
        <v>0</v>
      </c>
      <c r="G9">
        <v>-0.95765900000000004</v>
      </c>
      <c r="H9">
        <f t="shared" si="1"/>
        <v>0</v>
      </c>
      <c r="I9">
        <v>-0.95765900000000004</v>
      </c>
      <c r="J9">
        <f t="shared" ref="J9" si="23">$D9-I9</f>
        <v>0</v>
      </c>
      <c r="K9">
        <v>-0.95742899999999997</v>
      </c>
      <c r="L9">
        <f t="shared" ref="L9" si="24">$D9-K9</f>
        <v>-2.3000000000006349E-4</v>
      </c>
      <c r="M9">
        <v>-0.95909500000000003</v>
      </c>
      <c r="N9">
        <f t="shared" ref="N9:P9" si="25">$D9-M9</f>
        <v>1.4359999999999928E-3</v>
      </c>
      <c r="O9" s="1">
        <v>-0.96484400000000003</v>
      </c>
      <c r="P9">
        <f t="shared" si="25"/>
        <v>7.1849999999999969E-3</v>
      </c>
      <c r="S9">
        <v>20</v>
      </c>
      <c r="T9" s="2">
        <v>7.7000000000071801E-8</v>
      </c>
      <c r="U9">
        <f t="shared" si="11"/>
        <v>3866</v>
      </c>
      <c r="V9" s="2" t="e">
        <f t="shared" si="12"/>
        <v>#N/A</v>
      </c>
      <c r="W9" s="2" t="e">
        <f t="shared" si="13"/>
        <v>#N/A</v>
      </c>
    </row>
    <row r="10" spans="1:23" x14ac:dyDescent="0.25">
      <c r="A10">
        <v>9</v>
      </c>
      <c r="B10" s="1">
        <v>14.1594</v>
      </c>
      <c r="C10" s="1">
        <f t="shared" si="0"/>
        <v>-29</v>
      </c>
      <c r="D10" s="1">
        <v>-0.748058</v>
      </c>
      <c r="E10">
        <v>-0.748058</v>
      </c>
      <c r="F10">
        <f t="shared" si="1"/>
        <v>0</v>
      </c>
      <c r="G10">
        <v>-0.74805699999999997</v>
      </c>
      <c r="H10">
        <f t="shared" si="1"/>
        <v>-1.0000000000287557E-6</v>
      </c>
      <c r="I10">
        <v>-0.748089</v>
      </c>
      <c r="J10">
        <f t="shared" ref="J10" si="26">$D10-I10</f>
        <v>3.1000000000003247E-5</v>
      </c>
      <c r="K10">
        <v>-0.74901899999999999</v>
      </c>
      <c r="L10">
        <f t="shared" ref="L10" si="27">$D10-K10</f>
        <v>9.6099999999998964E-4</v>
      </c>
      <c r="M10">
        <v>-0.74511700000000003</v>
      </c>
      <c r="N10">
        <f t="shared" ref="N10:P10" si="28">$D10-M10</f>
        <v>-2.9409999999999714E-3</v>
      </c>
      <c r="O10" s="1">
        <v>-0.72882199999999997</v>
      </c>
      <c r="P10">
        <f t="shared" si="28"/>
        <v>-1.9236000000000031E-2</v>
      </c>
      <c r="S10">
        <v>27</v>
      </c>
      <c r="T10" s="2">
        <v>2.999999999999531E-9</v>
      </c>
      <c r="U10">
        <f t="shared" si="11"/>
        <v>4361</v>
      </c>
      <c r="V10" s="2" t="e">
        <f t="shared" si="12"/>
        <v>#N/A</v>
      </c>
      <c r="W10" s="2">
        <f t="shared" si="13"/>
        <v>2.999999999999531E-9</v>
      </c>
    </row>
    <row r="11" spans="1:23" x14ac:dyDescent="0.25">
      <c r="A11">
        <v>10</v>
      </c>
      <c r="B11" s="1">
        <v>130.90299999999999</v>
      </c>
      <c r="C11" s="1">
        <f t="shared" si="0"/>
        <v>0</v>
      </c>
      <c r="D11" s="1">
        <v>1</v>
      </c>
      <c r="E11">
        <v>1</v>
      </c>
      <c r="F11">
        <f t="shared" si="1"/>
        <v>0</v>
      </c>
      <c r="G11">
        <v>1</v>
      </c>
      <c r="H11">
        <f t="shared" si="1"/>
        <v>0</v>
      </c>
      <c r="I11">
        <v>1</v>
      </c>
      <c r="J11">
        <f t="shared" ref="J11" si="29">$D11-I11</f>
        <v>0</v>
      </c>
      <c r="K11">
        <v>0.99999899999999997</v>
      </c>
      <c r="L11">
        <f t="shared" ref="L11" si="30">$D11-K11</f>
        <v>1.0000000000287557E-6</v>
      </c>
      <c r="M11">
        <v>0.99996499999999999</v>
      </c>
      <c r="N11">
        <f t="shared" ref="N11:P11" si="31">$D11-M11</f>
        <v>3.5000000000007248E-5</v>
      </c>
      <c r="O11" s="1">
        <v>0.99923899999999999</v>
      </c>
      <c r="P11">
        <f t="shared" si="31"/>
        <v>7.6100000000001167E-4</v>
      </c>
    </row>
    <row r="12" spans="1:23" x14ac:dyDescent="0.25">
      <c r="A12">
        <v>11</v>
      </c>
      <c r="B12" s="1">
        <v>233.58500000000001</v>
      </c>
      <c r="C12" s="1">
        <f t="shared" si="0"/>
        <v>26</v>
      </c>
      <c r="D12" s="1">
        <v>0.64691900000000002</v>
      </c>
      <c r="E12">
        <v>0.64691900000000002</v>
      </c>
      <c r="F12">
        <f t="shared" si="1"/>
        <v>0</v>
      </c>
      <c r="G12">
        <v>0.64691799999999999</v>
      </c>
      <c r="H12">
        <f t="shared" si="1"/>
        <v>1.0000000000287557E-6</v>
      </c>
      <c r="I12">
        <v>0.64691100000000001</v>
      </c>
      <c r="J12">
        <f t="shared" ref="J12" si="32">$D12-I12</f>
        <v>8.0000000000080007E-6</v>
      </c>
      <c r="K12">
        <v>0.64779500000000001</v>
      </c>
      <c r="L12">
        <f t="shared" ref="L12" si="33">$D12-K12</f>
        <v>-8.759999999999879E-4</v>
      </c>
      <c r="M12">
        <v>0.64331400000000005</v>
      </c>
      <c r="N12">
        <f t="shared" ref="N12:P12" si="34">$D12-M12</f>
        <v>3.6049999999999693E-3</v>
      </c>
      <c r="O12" s="1">
        <v>0.68375300000000006</v>
      </c>
      <c r="P12">
        <f t="shared" si="34"/>
        <v>-3.6834000000000033E-2</v>
      </c>
    </row>
    <row r="13" spans="1:23" x14ac:dyDescent="0.25">
      <c r="A13">
        <v>12</v>
      </c>
      <c r="B13" s="1">
        <v>250.26499999999999</v>
      </c>
      <c r="C13" s="1">
        <f t="shared" si="0"/>
        <v>30</v>
      </c>
      <c r="D13" s="1">
        <v>0.154251</v>
      </c>
      <c r="E13">
        <v>0.154251</v>
      </c>
      <c r="F13">
        <f t="shared" si="1"/>
        <v>0</v>
      </c>
      <c r="G13">
        <v>0.154253</v>
      </c>
      <c r="H13">
        <f t="shared" si="1"/>
        <v>-2.0000000000020002E-6</v>
      </c>
      <c r="I13">
        <v>0.154255</v>
      </c>
      <c r="J13">
        <f t="shared" ref="J13" si="35">$D13-I13</f>
        <v>-4.0000000000040004E-6</v>
      </c>
      <c r="K13">
        <v>0.155642</v>
      </c>
      <c r="L13">
        <f t="shared" ref="L13" si="36">$D13-K13</f>
        <v>-1.3910000000000033E-3</v>
      </c>
      <c r="M13">
        <v>0.16142500000000001</v>
      </c>
      <c r="N13">
        <f t="shared" ref="N13:P13" si="37">$D13-M13</f>
        <v>-7.1740000000000137E-3</v>
      </c>
      <c r="O13" s="1">
        <v>0.13817399999999999</v>
      </c>
      <c r="P13">
        <f t="shared" si="37"/>
        <v>1.6077000000000008E-2</v>
      </c>
    </row>
    <row r="14" spans="1:23" x14ac:dyDescent="0.25">
      <c r="A14">
        <v>13</v>
      </c>
      <c r="B14" s="1">
        <v>245.55099999999999</v>
      </c>
      <c r="C14" s="1">
        <f t="shared" si="0"/>
        <v>29</v>
      </c>
      <c r="D14" s="1">
        <v>-0.748058</v>
      </c>
      <c r="E14">
        <v>-0.748058</v>
      </c>
      <c r="F14">
        <f t="shared" si="1"/>
        <v>0</v>
      </c>
      <c r="G14">
        <v>-0.74805699999999997</v>
      </c>
      <c r="H14">
        <f t="shared" si="1"/>
        <v>-1.0000000000287557E-6</v>
      </c>
      <c r="I14">
        <v>-0.748089</v>
      </c>
      <c r="J14">
        <f t="shared" ref="J14" si="38">$D14-I14</f>
        <v>3.1000000000003247E-5</v>
      </c>
      <c r="K14">
        <v>-0.74901899999999999</v>
      </c>
      <c r="L14">
        <f t="shared" ref="L14" si="39">$D14-K14</f>
        <v>9.6099999999998964E-4</v>
      </c>
      <c r="M14">
        <v>-0.74511700000000003</v>
      </c>
      <c r="N14">
        <f t="shared" ref="N14:P14" si="40">$D14-M14</f>
        <v>-2.9409999999999714E-3</v>
      </c>
      <c r="O14" s="1">
        <v>-0.72882199999999997</v>
      </c>
      <c r="P14">
        <f t="shared" si="40"/>
        <v>-1.9236000000000031E-2</v>
      </c>
      <c r="R14" t="s">
        <v>4</v>
      </c>
      <c r="S14" t="s">
        <v>5</v>
      </c>
      <c r="T14" t="s">
        <v>6</v>
      </c>
    </row>
    <row r="15" spans="1:23" x14ac:dyDescent="0.25">
      <c r="A15">
        <v>14</v>
      </c>
      <c r="B15" s="1">
        <v>204.25399999999999</v>
      </c>
      <c r="C15" s="1">
        <f t="shared" si="0"/>
        <v>19</v>
      </c>
      <c r="D15" s="1">
        <v>0.98870499999999995</v>
      </c>
      <c r="E15">
        <v>0.98870499999999995</v>
      </c>
      <c r="F15">
        <f t="shared" si="1"/>
        <v>0</v>
      </c>
      <c r="G15">
        <v>0.98870499999999995</v>
      </c>
      <c r="H15">
        <f t="shared" si="1"/>
        <v>0</v>
      </c>
      <c r="I15">
        <v>0.98869899999999999</v>
      </c>
      <c r="J15">
        <f t="shared" ref="J15" si="41">$D15-I15</f>
        <v>5.9999999999504894E-6</v>
      </c>
      <c r="K15">
        <v>0.98841299999999999</v>
      </c>
      <c r="L15">
        <f t="shared" ref="L15" si="42">$D15-K15</f>
        <v>2.9199999999995896E-4</v>
      </c>
      <c r="M15">
        <v>0.98927600000000004</v>
      </c>
      <c r="N15">
        <f t="shared" ref="N15:P15" si="43">$D15-M15</f>
        <v>-5.7100000000009921E-4</v>
      </c>
      <c r="O15" s="1">
        <v>0.98975100000000005</v>
      </c>
      <c r="P15">
        <f t="shared" si="43"/>
        <v>-1.0460000000001024E-3</v>
      </c>
      <c r="R15">
        <v>0</v>
      </c>
      <c r="S15">
        <v>3210</v>
      </c>
    </row>
    <row r="16" spans="1:23" x14ac:dyDescent="0.25">
      <c r="A16">
        <v>15</v>
      </c>
      <c r="B16" s="1">
        <v>230.82300000000001</v>
      </c>
      <c r="C16" s="1">
        <f t="shared" si="0"/>
        <v>25</v>
      </c>
      <c r="D16" s="1">
        <v>0.99120299999999995</v>
      </c>
      <c r="E16">
        <v>0.99120299999999995</v>
      </c>
      <c r="F16">
        <f t="shared" si="1"/>
        <v>0</v>
      </c>
      <c r="G16">
        <v>0.99120299999999995</v>
      </c>
      <c r="H16">
        <f t="shared" si="1"/>
        <v>0</v>
      </c>
      <c r="I16">
        <v>0.99119500000000005</v>
      </c>
      <c r="J16">
        <f t="shared" ref="J16" si="44">$D16-I16</f>
        <v>7.9999999998969784E-6</v>
      </c>
      <c r="K16">
        <v>0.99118700000000004</v>
      </c>
      <c r="L16">
        <f t="shared" ref="L16" si="45">$D16-K16</f>
        <v>1.5999999999904979E-5</v>
      </c>
      <c r="M16">
        <v>0.99143400000000004</v>
      </c>
      <c r="N16">
        <f t="shared" ref="N16:P16" si="46">$D16-M16</f>
        <v>-2.3100000000009224E-4</v>
      </c>
      <c r="O16" s="1">
        <v>0.98975100000000005</v>
      </c>
      <c r="P16">
        <f t="shared" si="46"/>
        <v>1.4519999999998978E-3</v>
      </c>
      <c r="R16">
        <v>5</v>
      </c>
      <c r="S16">
        <v>4702</v>
      </c>
    </row>
    <row r="17" spans="1:19" x14ac:dyDescent="0.25">
      <c r="A17">
        <v>16</v>
      </c>
      <c r="B17" s="1">
        <v>91.187899999999999</v>
      </c>
      <c r="C17" s="1">
        <f t="shared" si="0"/>
        <v>-10</v>
      </c>
      <c r="D17" s="1">
        <v>-0.83907200000000004</v>
      </c>
      <c r="E17">
        <v>-0.83907200000000004</v>
      </c>
      <c r="F17">
        <f t="shared" si="1"/>
        <v>0</v>
      </c>
      <c r="G17">
        <v>-0.83907100000000001</v>
      </c>
      <c r="H17">
        <f t="shared" si="1"/>
        <v>-1.0000000000287557E-6</v>
      </c>
      <c r="I17">
        <v>-0.83904500000000004</v>
      </c>
      <c r="J17">
        <f t="shared" ref="J17" si="47">$D17-I17</f>
        <v>-2.6999999999999247E-5</v>
      </c>
      <c r="K17">
        <v>-0.83867899999999995</v>
      </c>
      <c r="L17">
        <f t="shared" ref="L17" si="48">$D17-K17</f>
        <v>-3.9300000000008772E-4</v>
      </c>
      <c r="M17">
        <v>-0.83973299999999995</v>
      </c>
      <c r="N17">
        <f t="shared" ref="N17:P17" si="49">$D17-M17</f>
        <v>6.6099999999991166E-4</v>
      </c>
      <c r="O17" s="1">
        <v>-0.80828699999999998</v>
      </c>
      <c r="P17">
        <f t="shared" si="49"/>
        <v>-3.0785000000000062E-2</v>
      </c>
      <c r="R17">
        <v>8</v>
      </c>
      <c r="S17">
        <v>5154</v>
      </c>
    </row>
    <row r="18" spans="1:19" x14ac:dyDescent="0.25">
      <c r="A18">
        <v>17</v>
      </c>
      <c r="B18" s="1">
        <v>22.741800000000001</v>
      </c>
      <c r="C18" s="1">
        <f t="shared" si="0"/>
        <v>-27</v>
      </c>
      <c r="D18" s="1">
        <v>-0.29213899999999998</v>
      </c>
      <c r="E18">
        <v>-0.29213899999999998</v>
      </c>
      <c r="F18">
        <f t="shared" si="1"/>
        <v>0</v>
      </c>
      <c r="G18">
        <v>-0.29213699999999998</v>
      </c>
      <c r="H18">
        <f t="shared" si="1"/>
        <v>-2.0000000000020002E-6</v>
      </c>
      <c r="I18">
        <v>-0.29210999999999998</v>
      </c>
      <c r="J18">
        <f t="shared" ref="J18" si="50">$D18-I18</f>
        <v>-2.9000000000001247E-5</v>
      </c>
      <c r="K18">
        <v>-0.292402</v>
      </c>
      <c r="L18">
        <f t="shared" ref="L18" si="51">$D18-K18</f>
        <v>2.6300000000001322E-4</v>
      </c>
      <c r="M18">
        <v>-0.29799700000000001</v>
      </c>
      <c r="N18">
        <f t="shared" ref="N18:P18" si="52">$D18-M18</f>
        <v>5.8580000000000298E-3</v>
      </c>
      <c r="O18" s="1">
        <v>-0.26033600000000001</v>
      </c>
      <c r="P18">
        <f t="shared" si="52"/>
        <v>-3.180299999999997E-2</v>
      </c>
      <c r="R18">
        <v>10</v>
      </c>
      <c r="S18">
        <v>5445</v>
      </c>
    </row>
    <row r="19" spans="1:19" x14ac:dyDescent="0.25">
      <c r="A19">
        <v>18</v>
      </c>
      <c r="B19" s="1">
        <v>253.154</v>
      </c>
      <c r="C19" s="1">
        <f t="shared" si="0"/>
        <v>31</v>
      </c>
      <c r="D19" s="1">
        <v>0.91474200000000006</v>
      </c>
      <c r="E19">
        <v>0.91474200000000006</v>
      </c>
      <c r="F19">
        <f t="shared" si="1"/>
        <v>0</v>
      </c>
      <c r="G19">
        <v>0.91474200000000006</v>
      </c>
      <c r="H19">
        <f t="shared" si="1"/>
        <v>0</v>
      </c>
      <c r="I19">
        <v>0.91475600000000001</v>
      </c>
      <c r="J19">
        <f t="shared" ref="J19" si="53">$D19-I19</f>
        <v>-1.399999999995849E-5</v>
      </c>
      <c r="K19">
        <v>0.91428600000000004</v>
      </c>
      <c r="L19">
        <f t="shared" ref="L19" si="54">$D19-K19</f>
        <v>4.5600000000001195E-4</v>
      </c>
      <c r="M19">
        <v>0.91348399999999996</v>
      </c>
      <c r="N19">
        <f t="shared" ref="N19:P19" si="55">$D19-M19</f>
        <v>1.2580000000000924E-3</v>
      </c>
      <c r="O19" s="1">
        <v>0.92807700000000004</v>
      </c>
      <c r="P19">
        <f t="shared" si="55"/>
        <v>-1.3334999999999986E-2</v>
      </c>
      <c r="R19">
        <v>15</v>
      </c>
      <c r="S19">
        <v>6081</v>
      </c>
    </row>
    <row r="20" spans="1:19" x14ac:dyDescent="0.25">
      <c r="A20">
        <v>19</v>
      </c>
      <c r="B20" s="1">
        <v>236.203</v>
      </c>
      <c r="C20" s="1">
        <f t="shared" si="0"/>
        <v>27</v>
      </c>
      <c r="D20" s="1">
        <v>-0.29213899999999998</v>
      </c>
      <c r="E20">
        <v>-0.29213899999999998</v>
      </c>
      <c r="F20">
        <f t="shared" si="1"/>
        <v>0</v>
      </c>
      <c r="G20">
        <v>-0.29213699999999998</v>
      </c>
      <c r="H20">
        <f t="shared" si="1"/>
        <v>-2.0000000000020002E-6</v>
      </c>
      <c r="I20">
        <v>-0.29210999999999998</v>
      </c>
      <c r="J20">
        <f t="shared" ref="J20" si="56">$D20-I20</f>
        <v>-2.9000000000001247E-5</v>
      </c>
      <c r="K20">
        <v>-0.292402</v>
      </c>
      <c r="L20">
        <f t="shared" ref="L20" si="57">$D20-K20</f>
        <v>2.6300000000001322E-4</v>
      </c>
      <c r="M20">
        <v>-0.29799700000000001</v>
      </c>
      <c r="N20">
        <f t="shared" ref="N20:P20" si="58">$D20-M20</f>
        <v>5.8580000000000298E-3</v>
      </c>
      <c r="O20" s="1">
        <v>-0.26033600000000001</v>
      </c>
      <c r="P20">
        <f t="shared" si="58"/>
        <v>-3.180299999999997E-2</v>
      </c>
      <c r="R20">
        <v>20</v>
      </c>
      <c r="S20">
        <v>7076</v>
      </c>
    </row>
    <row r="21" spans="1:19" x14ac:dyDescent="0.25">
      <c r="A21">
        <v>20</v>
      </c>
      <c r="B21" s="1">
        <v>89.840100000000007</v>
      </c>
      <c r="C21" s="1">
        <f t="shared" si="0"/>
        <v>-10</v>
      </c>
      <c r="D21" s="1">
        <v>-0.83907200000000004</v>
      </c>
      <c r="E21">
        <v>-0.83907200000000004</v>
      </c>
      <c r="F21">
        <f t="shared" si="1"/>
        <v>0</v>
      </c>
      <c r="G21">
        <v>-0.83907100000000001</v>
      </c>
      <c r="H21">
        <f t="shared" si="1"/>
        <v>-1.0000000000287557E-6</v>
      </c>
      <c r="I21">
        <v>-0.83904500000000004</v>
      </c>
      <c r="J21">
        <f t="shared" ref="J21" si="59">$D21-I21</f>
        <v>-2.6999999999999247E-5</v>
      </c>
      <c r="K21">
        <v>-0.83867899999999995</v>
      </c>
      <c r="L21">
        <f t="shared" ref="L21" si="60">$D21-K21</f>
        <v>-3.9300000000008772E-4</v>
      </c>
      <c r="M21">
        <v>-0.83973299999999995</v>
      </c>
      <c r="N21">
        <f t="shared" ref="N21:P21" si="61">$D21-M21</f>
        <v>6.6099999999991166E-4</v>
      </c>
      <c r="O21" s="1">
        <v>-0.80828699999999998</v>
      </c>
      <c r="P21">
        <f t="shared" si="61"/>
        <v>-3.0785000000000062E-2</v>
      </c>
      <c r="R21">
        <v>27</v>
      </c>
      <c r="S21">
        <v>7571</v>
      </c>
    </row>
    <row r="22" spans="1:19" x14ac:dyDescent="0.25">
      <c r="A22">
        <v>21</v>
      </c>
      <c r="B22" s="1">
        <v>172.16200000000001</v>
      </c>
      <c r="C22" s="1">
        <f t="shared" si="0"/>
        <v>11</v>
      </c>
      <c r="D22" s="1">
        <v>4.4257000000000003E-3</v>
      </c>
      <c r="E22">
        <v>4.4260000000000002E-3</v>
      </c>
      <c r="F22">
        <f t="shared" si="1"/>
        <v>-2.9999999999995308E-7</v>
      </c>
      <c r="G22">
        <v>4.4250000000000001E-3</v>
      </c>
      <c r="H22">
        <f t="shared" si="1"/>
        <v>7.0000000000017965E-7</v>
      </c>
      <c r="I22">
        <v>4.4070000000000003E-3</v>
      </c>
      <c r="J22">
        <f t="shared" ref="J22" si="62">$D22-I22</f>
        <v>1.8699999999999967E-5</v>
      </c>
      <c r="K22">
        <v>5.0790000000000002E-3</v>
      </c>
      <c r="L22">
        <f t="shared" ref="L22" si="63">$D22-K22</f>
        <v>-6.5329999999999989E-4</v>
      </c>
      <c r="M22">
        <v>7.0320000000000001E-3</v>
      </c>
      <c r="N22">
        <f t="shared" ref="N22:P22" si="64">$D22-M22</f>
        <v>-2.6062999999999998E-3</v>
      </c>
      <c r="O22" s="1">
        <v>1.4826000000000001E-2</v>
      </c>
      <c r="P22">
        <f t="shared" si="64"/>
        <v>-1.0400300000000001E-2</v>
      </c>
    </row>
    <row r="23" spans="1:19" x14ac:dyDescent="0.25">
      <c r="A23">
        <v>22</v>
      </c>
      <c r="B23" s="1">
        <v>56.545299999999997</v>
      </c>
      <c r="C23" s="1">
        <f t="shared" si="0"/>
        <v>-18</v>
      </c>
      <c r="D23" s="1">
        <v>0.66031700000000004</v>
      </c>
      <c r="E23">
        <v>0.66031700000000004</v>
      </c>
      <c r="F23">
        <f t="shared" si="1"/>
        <v>0</v>
      </c>
      <c r="G23">
        <v>0.66031600000000001</v>
      </c>
      <c r="H23">
        <f t="shared" si="1"/>
        <v>1.0000000000287557E-6</v>
      </c>
      <c r="I23">
        <v>0.66030599999999995</v>
      </c>
      <c r="J23">
        <f t="shared" ref="J23" si="65">$D23-I23</f>
        <v>1.1000000000094268E-5</v>
      </c>
      <c r="K23">
        <v>0.65961800000000004</v>
      </c>
      <c r="L23">
        <f t="shared" ref="L23" si="66">$D23-K23</f>
        <v>6.9900000000000517E-4</v>
      </c>
      <c r="M23">
        <v>0.65519700000000003</v>
      </c>
      <c r="N23">
        <f t="shared" ref="N23:P23" si="67">$D23-M23</f>
        <v>5.1200000000000134E-3</v>
      </c>
      <c r="O23" s="1">
        <v>0.68375300000000006</v>
      </c>
      <c r="P23">
        <f t="shared" si="67"/>
        <v>-2.3436000000000012E-2</v>
      </c>
    </row>
    <row r="24" spans="1:19" x14ac:dyDescent="0.25">
      <c r="A24">
        <v>23</v>
      </c>
      <c r="B24" s="1">
        <v>127.008</v>
      </c>
      <c r="C24" s="1">
        <f t="shared" si="0"/>
        <v>-1</v>
      </c>
      <c r="D24" s="1">
        <v>0.54030199999999995</v>
      </c>
      <c r="E24">
        <v>0.54030199999999995</v>
      </c>
      <c r="F24">
        <f t="shared" si="1"/>
        <v>0</v>
      </c>
      <c r="G24">
        <v>0.54030100000000003</v>
      </c>
      <c r="H24">
        <f t="shared" si="1"/>
        <v>9.9999999991773336E-7</v>
      </c>
      <c r="I24">
        <v>0.54026700000000005</v>
      </c>
      <c r="J24">
        <f t="shared" ref="J24" si="68">$D24-I24</f>
        <v>3.4999999999896225E-5</v>
      </c>
      <c r="K24">
        <v>0.54134499999999997</v>
      </c>
      <c r="L24">
        <f t="shared" ref="L24" si="69">$D24-K24</f>
        <v>-1.0430000000000161E-3</v>
      </c>
      <c r="M24">
        <v>0.54298100000000005</v>
      </c>
      <c r="N24">
        <f t="shared" ref="N24:P24" si="70">$D24-M24</f>
        <v>-2.679000000000098E-3</v>
      </c>
      <c r="O24" s="1">
        <v>0.58768299999999996</v>
      </c>
      <c r="P24">
        <f t="shared" si="70"/>
        <v>-4.7381000000000006E-2</v>
      </c>
    </row>
    <row r="25" spans="1:19" x14ac:dyDescent="0.25">
      <c r="A25">
        <v>24</v>
      </c>
      <c r="B25" s="1">
        <v>55.205100000000002</v>
      </c>
      <c r="C25" s="1">
        <f t="shared" si="0"/>
        <v>-19</v>
      </c>
      <c r="D25" s="1">
        <v>0.98870499999999995</v>
      </c>
      <c r="E25">
        <v>0.98870499999999995</v>
      </c>
      <c r="F25">
        <f t="shared" si="1"/>
        <v>0</v>
      </c>
      <c r="G25">
        <v>0.98870499999999995</v>
      </c>
      <c r="H25">
        <f t="shared" si="1"/>
        <v>0</v>
      </c>
      <c r="I25">
        <v>0.98869899999999999</v>
      </c>
      <c r="J25">
        <f t="shared" ref="J25" si="71">$D25-I25</f>
        <v>5.9999999999504894E-6</v>
      </c>
      <c r="K25">
        <v>0.98841299999999999</v>
      </c>
      <c r="L25">
        <f t="shared" ref="L25" si="72">$D25-K25</f>
        <v>2.9199999999995896E-4</v>
      </c>
      <c r="M25">
        <v>0.98927600000000004</v>
      </c>
      <c r="N25">
        <f t="shared" ref="N25:P25" si="73">$D25-M25</f>
        <v>-5.7100000000009921E-4</v>
      </c>
      <c r="O25" s="1">
        <v>0.98975100000000005</v>
      </c>
      <c r="P25">
        <f t="shared" si="73"/>
        <v>-1.0460000000001024E-3</v>
      </c>
    </row>
    <row r="26" spans="1:19" x14ac:dyDescent="0.25">
      <c r="A26">
        <v>25</v>
      </c>
      <c r="B26" s="1">
        <v>191.92699999999999</v>
      </c>
      <c r="C26" s="1">
        <f t="shared" si="0"/>
        <v>15</v>
      </c>
      <c r="D26" s="1">
        <v>-0.75968800000000003</v>
      </c>
      <c r="E26">
        <v>-0.75968800000000003</v>
      </c>
      <c r="F26">
        <f t="shared" si="1"/>
        <v>0</v>
      </c>
      <c r="G26">
        <v>-0.759687</v>
      </c>
      <c r="H26">
        <f t="shared" si="1"/>
        <v>-1.0000000000287557E-6</v>
      </c>
      <c r="I26">
        <v>-0.75971500000000003</v>
      </c>
      <c r="J26">
        <f t="shared" ref="J26" si="74">$D26-I26</f>
        <v>2.6999999999999247E-5</v>
      </c>
      <c r="K26">
        <v>-0.75927800000000001</v>
      </c>
      <c r="L26">
        <f t="shared" ref="L26" si="75">$D26-K26</f>
        <v>-4.1000000000002146E-4</v>
      </c>
      <c r="M26">
        <v>-0.75544500000000003</v>
      </c>
      <c r="N26">
        <f t="shared" ref="N26:P26" si="76">$D26-M26</f>
        <v>-4.2429999999999968E-3</v>
      </c>
      <c r="O26" s="1">
        <v>-0.72882199999999997</v>
      </c>
      <c r="P26">
        <f t="shared" si="76"/>
        <v>-3.086600000000006E-2</v>
      </c>
    </row>
    <row r="27" spans="1:19" x14ac:dyDescent="0.25">
      <c r="A27">
        <v>26</v>
      </c>
      <c r="B27" s="1">
        <v>227.89699999999999</v>
      </c>
      <c r="C27" s="1">
        <f t="shared" si="0"/>
        <v>24</v>
      </c>
      <c r="D27" s="1">
        <v>0.42417899999999997</v>
      </c>
      <c r="E27">
        <v>0.42417899999999997</v>
      </c>
      <c r="F27">
        <f t="shared" si="1"/>
        <v>0</v>
      </c>
      <c r="G27">
        <v>0.42417899999999997</v>
      </c>
      <c r="H27">
        <f t="shared" si="1"/>
        <v>0</v>
      </c>
      <c r="I27">
        <v>0.42422900000000002</v>
      </c>
      <c r="J27">
        <f t="shared" ref="J27" si="77">$D27-I27</f>
        <v>-5.0000000000050004E-5</v>
      </c>
      <c r="K27">
        <v>0.422846</v>
      </c>
      <c r="L27">
        <f t="shared" ref="L27" si="78">$D27-K27</f>
        <v>1.3329999999999731E-3</v>
      </c>
      <c r="M27">
        <v>0.421072</v>
      </c>
      <c r="N27">
        <f t="shared" ref="N27:P27" si="79">$D27-M27</f>
        <v>3.1069999999999709E-3</v>
      </c>
      <c r="O27" s="1">
        <v>0.37063800000000002</v>
      </c>
      <c r="P27">
        <f t="shared" si="79"/>
        <v>5.354099999999995E-2</v>
      </c>
    </row>
    <row r="28" spans="1:19" x14ac:dyDescent="0.25">
      <c r="A28">
        <v>27</v>
      </c>
      <c r="B28" s="1">
        <v>254.83699999999999</v>
      </c>
      <c r="C28" s="1">
        <f t="shared" si="0"/>
        <v>31</v>
      </c>
      <c r="D28" s="1">
        <v>0.91474200000000006</v>
      </c>
      <c r="E28">
        <v>0.91474200000000006</v>
      </c>
      <c r="F28">
        <f t="shared" si="1"/>
        <v>0</v>
      </c>
      <c r="G28">
        <v>0.91474200000000006</v>
      </c>
      <c r="H28">
        <f t="shared" si="1"/>
        <v>0</v>
      </c>
      <c r="I28">
        <v>0.91475600000000001</v>
      </c>
      <c r="J28">
        <f t="shared" ref="J28" si="80">$D28-I28</f>
        <v>-1.399999999995849E-5</v>
      </c>
      <c r="K28">
        <v>0.91428600000000004</v>
      </c>
      <c r="L28">
        <f t="shared" ref="L28" si="81">$D28-K28</f>
        <v>4.5600000000001195E-4</v>
      </c>
      <c r="M28">
        <v>0.91348399999999996</v>
      </c>
      <c r="N28">
        <f t="shared" ref="N28:P28" si="82">$D28-M28</f>
        <v>1.2580000000000924E-3</v>
      </c>
      <c r="O28" s="1">
        <v>0.92807700000000004</v>
      </c>
      <c r="P28">
        <f t="shared" si="82"/>
        <v>-1.3334999999999986E-2</v>
      </c>
    </row>
    <row r="29" spans="1:19" x14ac:dyDescent="0.25">
      <c r="A29">
        <v>28</v>
      </c>
      <c r="B29" s="1">
        <v>99.793800000000005</v>
      </c>
      <c r="C29" s="1">
        <f t="shared" si="0"/>
        <v>-8</v>
      </c>
      <c r="D29" s="1">
        <v>-0.14549999999999999</v>
      </c>
      <c r="E29">
        <v>-0.14549999999999999</v>
      </c>
      <c r="F29">
        <f t="shared" si="1"/>
        <v>0</v>
      </c>
      <c r="G29">
        <v>-0.14549999999999999</v>
      </c>
      <c r="H29">
        <f t="shared" si="1"/>
        <v>0</v>
      </c>
      <c r="I29">
        <v>-0.14544499999999999</v>
      </c>
      <c r="J29">
        <f t="shared" ref="J29" si="83">$D29-I29</f>
        <v>-5.4999999999999494E-5</v>
      </c>
      <c r="K29">
        <v>-0.14405599999999999</v>
      </c>
      <c r="L29">
        <f t="shared" ref="L29" si="84">$D29-K29</f>
        <v>-1.4440000000000008E-3</v>
      </c>
      <c r="M29">
        <v>-0.14598700000000001</v>
      </c>
      <c r="N29">
        <f t="shared" ref="N29:P29" si="85">$D29-M29</f>
        <v>4.870000000000152E-4</v>
      </c>
      <c r="O29" s="1">
        <v>-0.13817399999999999</v>
      </c>
      <c r="P29">
        <f t="shared" si="85"/>
        <v>-7.3259999999999992E-3</v>
      </c>
    </row>
    <row r="30" spans="1:19" x14ac:dyDescent="0.25">
      <c r="A30">
        <v>29</v>
      </c>
      <c r="B30" s="1">
        <v>200.357</v>
      </c>
      <c r="C30" s="1">
        <f t="shared" si="0"/>
        <v>18</v>
      </c>
      <c r="D30" s="1">
        <v>0.66031700000000004</v>
      </c>
      <c r="E30">
        <v>0.66031700000000004</v>
      </c>
      <c r="F30">
        <f t="shared" si="1"/>
        <v>0</v>
      </c>
      <c r="G30">
        <v>0.66031600000000001</v>
      </c>
      <c r="H30">
        <f t="shared" si="1"/>
        <v>1.0000000000287557E-6</v>
      </c>
      <c r="I30">
        <v>0.66030599999999995</v>
      </c>
      <c r="J30">
        <f t="shared" ref="J30" si="86">$D30-I30</f>
        <v>1.1000000000094268E-5</v>
      </c>
      <c r="K30">
        <v>0.65961800000000004</v>
      </c>
      <c r="L30">
        <f t="shared" ref="L30" si="87">$D30-K30</f>
        <v>6.9900000000000517E-4</v>
      </c>
      <c r="M30">
        <v>0.65519700000000003</v>
      </c>
      <c r="N30">
        <f t="shared" ref="N30:P30" si="88">$D30-M30</f>
        <v>5.1200000000000134E-3</v>
      </c>
      <c r="O30" s="1">
        <v>0.68375300000000006</v>
      </c>
      <c r="P30">
        <f t="shared" si="88"/>
        <v>-2.3436000000000012E-2</v>
      </c>
    </row>
    <row r="31" spans="1:19" x14ac:dyDescent="0.25">
      <c r="A31">
        <v>30</v>
      </c>
      <c r="B31" s="1">
        <v>132.95500000000001</v>
      </c>
      <c r="C31" s="1">
        <f t="shared" si="0"/>
        <v>1</v>
      </c>
      <c r="D31" s="1">
        <v>0.54030199999999995</v>
      </c>
      <c r="E31">
        <v>0.54030199999999995</v>
      </c>
      <c r="F31">
        <f t="shared" si="1"/>
        <v>0</v>
      </c>
      <c r="G31">
        <v>0.54030100000000003</v>
      </c>
      <c r="H31">
        <f t="shared" si="1"/>
        <v>9.9999999991773336E-7</v>
      </c>
      <c r="I31">
        <v>0.54026700000000005</v>
      </c>
      <c r="J31">
        <f t="shared" ref="J31" si="89">$D31-I31</f>
        <v>3.4999999999896225E-5</v>
      </c>
      <c r="K31">
        <v>0.54134499999999997</v>
      </c>
      <c r="L31">
        <f t="shared" ref="L31" si="90">$D31-K31</f>
        <v>-1.0430000000000161E-3</v>
      </c>
      <c r="M31">
        <v>0.54298100000000005</v>
      </c>
      <c r="N31">
        <f t="shared" ref="N31:P31" si="91">$D31-M31</f>
        <v>-2.679000000000098E-3</v>
      </c>
      <c r="O31" s="1">
        <v>0.58768299999999996</v>
      </c>
      <c r="P31">
        <f t="shared" si="91"/>
        <v>-4.7381000000000006E-2</v>
      </c>
    </row>
    <row r="32" spans="1:19" x14ac:dyDescent="0.25">
      <c r="A32">
        <v>31</v>
      </c>
      <c r="B32" s="1">
        <v>213.63399999999999</v>
      </c>
      <c r="C32" s="1">
        <f t="shared" si="0"/>
        <v>21</v>
      </c>
      <c r="D32" s="1">
        <v>-0.54772900000000002</v>
      </c>
      <c r="E32">
        <v>-0.54772900000000002</v>
      </c>
      <c r="F32">
        <f t="shared" si="1"/>
        <v>0</v>
      </c>
      <c r="G32">
        <v>-0.54773000000000005</v>
      </c>
      <c r="H32">
        <f t="shared" si="1"/>
        <v>1.0000000000287557E-6</v>
      </c>
      <c r="I32">
        <v>-0.54774400000000001</v>
      </c>
      <c r="J32">
        <f t="shared" ref="J32" si="92">$D32-I32</f>
        <v>1.4999999999987246E-5</v>
      </c>
      <c r="K32">
        <v>-0.54789699999999997</v>
      </c>
      <c r="L32">
        <f t="shared" ref="L32" si="93">$D32-K32</f>
        <v>1.6799999999994597E-4</v>
      </c>
      <c r="M32">
        <v>-0.54298100000000005</v>
      </c>
      <c r="N32">
        <f t="shared" ref="N32:P32" si="94">$D32-M32</f>
        <v>-4.7479999999999745E-3</v>
      </c>
      <c r="O32" s="1">
        <v>-0.58768299999999996</v>
      </c>
      <c r="P32">
        <f t="shared" si="94"/>
        <v>3.9953999999999934E-2</v>
      </c>
    </row>
    <row r="33" spans="1:16" x14ac:dyDescent="0.25">
      <c r="A33">
        <v>32</v>
      </c>
      <c r="B33" s="1">
        <v>211.32900000000001</v>
      </c>
      <c r="C33" s="1">
        <f t="shared" si="0"/>
        <v>20</v>
      </c>
      <c r="D33" s="1">
        <v>0.408082</v>
      </c>
      <c r="E33">
        <v>0.408082</v>
      </c>
      <c r="F33">
        <f t="shared" si="1"/>
        <v>0</v>
      </c>
      <c r="G33">
        <v>0.40808100000000003</v>
      </c>
      <c r="H33">
        <f t="shared" si="1"/>
        <v>9.9999999997324451E-7</v>
      </c>
      <c r="I33">
        <v>0.40813500000000003</v>
      </c>
      <c r="J33">
        <f t="shared" ref="J33" si="95">$D33-I33</f>
        <v>-5.3000000000025249E-5</v>
      </c>
      <c r="K33">
        <v>0.408636</v>
      </c>
      <c r="L33">
        <f t="shared" ref="L33" si="96">$D33-K33</f>
        <v>-5.5399999999999894E-4</v>
      </c>
      <c r="M33">
        <v>0.40684900000000002</v>
      </c>
      <c r="N33">
        <f t="shared" ref="N33:P33" si="97">$D33-M33</f>
        <v>1.2329999999999841E-3</v>
      </c>
      <c r="O33" s="1">
        <v>0.37063800000000002</v>
      </c>
      <c r="P33">
        <f t="shared" si="97"/>
        <v>3.7443999999999977E-2</v>
      </c>
    </row>
    <row r="34" spans="1:16" x14ac:dyDescent="0.25">
      <c r="A34">
        <v>33</v>
      </c>
      <c r="B34" s="1">
        <v>210.23400000000001</v>
      </c>
      <c r="C34" s="1">
        <f t="shared" si="0"/>
        <v>20</v>
      </c>
      <c r="D34" s="1">
        <v>0.408082</v>
      </c>
      <c r="E34">
        <v>0.408082</v>
      </c>
      <c r="F34">
        <f t="shared" si="1"/>
        <v>0</v>
      </c>
      <c r="G34">
        <v>0.40808100000000003</v>
      </c>
      <c r="H34">
        <f t="shared" si="1"/>
        <v>9.9999999997324451E-7</v>
      </c>
      <c r="I34">
        <v>0.40813500000000003</v>
      </c>
      <c r="J34">
        <f t="shared" ref="J34" si="98">$D34-I34</f>
        <v>-5.3000000000025249E-5</v>
      </c>
      <c r="K34">
        <v>0.408636</v>
      </c>
      <c r="L34">
        <f t="shared" ref="L34" si="99">$D34-K34</f>
        <v>-5.5399999999999894E-4</v>
      </c>
      <c r="M34">
        <v>0.40684900000000002</v>
      </c>
      <c r="N34">
        <f t="shared" ref="N34:P34" si="100">$D34-M34</f>
        <v>1.2329999999999841E-3</v>
      </c>
      <c r="O34" s="1">
        <v>0.37063800000000002</v>
      </c>
      <c r="P34">
        <f t="shared" si="100"/>
        <v>3.7443999999999977E-2</v>
      </c>
    </row>
    <row r="35" spans="1:16" x14ac:dyDescent="0.25">
      <c r="A35">
        <v>34</v>
      </c>
      <c r="B35" s="1">
        <v>169.48500000000001</v>
      </c>
      <c r="C35" s="1">
        <f t="shared" si="0"/>
        <v>10</v>
      </c>
      <c r="D35" s="1">
        <v>-0.83907200000000004</v>
      </c>
      <c r="E35">
        <v>-0.83907200000000004</v>
      </c>
      <c r="F35">
        <f t="shared" si="1"/>
        <v>0</v>
      </c>
      <c r="G35">
        <v>-0.83907100000000001</v>
      </c>
      <c r="H35">
        <f t="shared" si="1"/>
        <v>-1.0000000000287557E-6</v>
      </c>
      <c r="I35">
        <v>-0.83904500000000004</v>
      </c>
      <c r="J35">
        <f t="shared" ref="J35" si="101">$D35-I35</f>
        <v>-2.6999999999999247E-5</v>
      </c>
      <c r="K35">
        <v>-0.83867899999999995</v>
      </c>
      <c r="L35">
        <f t="shared" ref="L35" si="102">$D35-K35</f>
        <v>-3.9300000000008772E-4</v>
      </c>
      <c r="M35">
        <v>-0.83973299999999995</v>
      </c>
      <c r="N35">
        <f t="shared" ref="N35:P35" si="103">$D35-M35</f>
        <v>6.6099999999991166E-4</v>
      </c>
      <c r="O35" s="1">
        <v>-0.80828699999999998</v>
      </c>
      <c r="P35">
        <f t="shared" si="103"/>
        <v>-3.0785000000000062E-2</v>
      </c>
    </row>
    <row r="36" spans="1:16" x14ac:dyDescent="0.25">
      <c r="A36">
        <v>35</v>
      </c>
      <c r="B36" s="1">
        <v>52.7898</v>
      </c>
      <c r="C36" s="1">
        <f t="shared" si="0"/>
        <v>-19</v>
      </c>
      <c r="D36" s="1">
        <v>0.98870499999999995</v>
      </c>
      <c r="E36">
        <v>0.98870499999999995</v>
      </c>
      <c r="F36">
        <f t="shared" si="1"/>
        <v>0</v>
      </c>
      <c r="G36">
        <v>0.98870499999999995</v>
      </c>
      <c r="H36">
        <f t="shared" si="1"/>
        <v>0</v>
      </c>
      <c r="I36">
        <v>0.98869899999999999</v>
      </c>
      <c r="J36">
        <f t="shared" ref="J36" si="104">$D36-I36</f>
        <v>5.9999999999504894E-6</v>
      </c>
      <c r="K36">
        <v>0.98841299999999999</v>
      </c>
      <c r="L36">
        <f t="shared" ref="L36" si="105">$D36-K36</f>
        <v>2.9199999999995896E-4</v>
      </c>
      <c r="M36">
        <v>0.98927600000000004</v>
      </c>
      <c r="N36">
        <f t="shared" ref="N36:P36" si="106">$D36-M36</f>
        <v>-5.7100000000009921E-4</v>
      </c>
      <c r="O36" s="1">
        <v>0.98975100000000005</v>
      </c>
      <c r="P36">
        <f t="shared" si="106"/>
        <v>-1.0460000000001024E-3</v>
      </c>
    </row>
    <row r="37" spans="1:16" x14ac:dyDescent="0.25">
      <c r="A37">
        <v>36</v>
      </c>
      <c r="B37" s="1">
        <v>53.383699999999997</v>
      </c>
      <c r="C37" s="1">
        <f t="shared" si="0"/>
        <v>-19</v>
      </c>
      <c r="D37" s="1">
        <v>0.98870499999999995</v>
      </c>
      <c r="E37">
        <v>0.98870499999999995</v>
      </c>
      <c r="F37">
        <f t="shared" si="1"/>
        <v>0</v>
      </c>
      <c r="G37">
        <v>0.98870499999999995</v>
      </c>
      <c r="H37">
        <f t="shared" si="1"/>
        <v>0</v>
      </c>
      <c r="I37">
        <v>0.98869899999999999</v>
      </c>
      <c r="J37">
        <f t="shared" ref="J37" si="107">$D37-I37</f>
        <v>5.9999999999504894E-6</v>
      </c>
      <c r="K37">
        <v>0.98841299999999999</v>
      </c>
      <c r="L37">
        <f t="shared" ref="L37" si="108">$D37-K37</f>
        <v>2.9199999999995896E-4</v>
      </c>
      <c r="M37">
        <v>0.98927600000000004</v>
      </c>
      <c r="N37">
        <f t="shared" ref="N37:P37" si="109">$D37-M37</f>
        <v>-5.7100000000009921E-4</v>
      </c>
      <c r="O37" s="1">
        <v>0.98975100000000005</v>
      </c>
      <c r="P37">
        <f t="shared" si="109"/>
        <v>-1.0460000000001024E-3</v>
      </c>
    </row>
    <row r="38" spans="1:16" x14ac:dyDescent="0.25">
      <c r="A38">
        <v>37</v>
      </c>
      <c r="B38" s="1">
        <v>59.657400000000003</v>
      </c>
      <c r="C38" s="1">
        <f t="shared" si="0"/>
        <v>-18</v>
      </c>
      <c r="D38" s="1">
        <v>0.66031700000000004</v>
      </c>
      <c r="E38">
        <v>0.66031700000000004</v>
      </c>
      <c r="F38">
        <f t="shared" si="1"/>
        <v>0</v>
      </c>
      <c r="G38">
        <v>0.66031600000000001</v>
      </c>
      <c r="H38">
        <f t="shared" si="1"/>
        <v>1.0000000000287557E-6</v>
      </c>
      <c r="I38">
        <v>0.66030599999999995</v>
      </c>
      <c r="J38">
        <f t="shared" ref="J38" si="110">$D38-I38</f>
        <v>1.1000000000094268E-5</v>
      </c>
      <c r="K38">
        <v>0.65961800000000004</v>
      </c>
      <c r="L38">
        <f t="shared" ref="L38" si="111">$D38-K38</f>
        <v>6.9900000000000517E-4</v>
      </c>
      <c r="M38">
        <v>0.65519700000000003</v>
      </c>
      <c r="N38">
        <f t="shared" ref="N38:P38" si="112">$D38-M38</f>
        <v>5.1200000000000134E-3</v>
      </c>
      <c r="O38" s="1">
        <v>0.68375300000000006</v>
      </c>
      <c r="P38">
        <f t="shared" si="112"/>
        <v>-2.3436000000000012E-2</v>
      </c>
    </row>
    <row r="39" spans="1:16" x14ac:dyDescent="0.25">
      <c r="A39">
        <v>38</v>
      </c>
      <c r="B39" s="1">
        <v>99.254599999999996</v>
      </c>
      <c r="C39" s="1">
        <f t="shared" si="0"/>
        <v>-8</v>
      </c>
      <c r="D39" s="1">
        <v>-0.14549999999999999</v>
      </c>
      <c r="E39">
        <v>-0.14549999999999999</v>
      </c>
      <c r="F39">
        <f t="shared" si="1"/>
        <v>0</v>
      </c>
      <c r="G39">
        <v>-0.14549999999999999</v>
      </c>
      <c r="H39">
        <f t="shared" si="1"/>
        <v>0</v>
      </c>
      <c r="I39">
        <v>-0.14544499999999999</v>
      </c>
      <c r="J39">
        <f t="shared" ref="J39" si="113">$D39-I39</f>
        <v>-5.4999999999999494E-5</v>
      </c>
      <c r="K39">
        <v>-0.14405599999999999</v>
      </c>
      <c r="L39">
        <f t="shared" ref="L39" si="114">$D39-K39</f>
        <v>-1.4440000000000008E-3</v>
      </c>
      <c r="M39">
        <v>-0.14598700000000001</v>
      </c>
      <c r="N39">
        <f t="shared" ref="N39:P39" si="115">$D39-M39</f>
        <v>4.870000000000152E-4</v>
      </c>
      <c r="O39" s="1">
        <v>-0.13817399999999999</v>
      </c>
      <c r="P39">
        <f t="shared" si="115"/>
        <v>-7.3259999999999992E-3</v>
      </c>
    </row>
    <row r="40" spans="1:16" x14ac:dyDescent="0.25">
      <c r="A40">
        <v>39</v>
      </c>
      <c r="B40" s="1">
        <v>120.032</v>
      </c>
      <c r="C40" s="1">
        <f t="shared" si="0"/>
        <v>-2</v>
      </c>
      <c r="D40" s="1">
        <v>-0.41614699999999999</v>
      </c>
      <c r="E40">
        <v>-0.41614699999999999</v>
      </c>
      <c r="F40">
        <f t="shared" si="1"/>
        <v>0</v>
      </c>
      <c r="G40">
        <v>-0.41614800000000002</v>
      </c>
      <c r="H40">
        <f t="shared" si="1"/>
        <v>1.0000000000287557E-6</v>
      </c>
      <c r="I40">
        <v>-0.41614299999999999</v>
      </c>
      <c r="J40">
        <f t="shared" ref="J40" si="116">$D40-I40</f>
        <v>-4.0000000000040004E-6</v>
      </c>
      <c r="K40">
        <v>-0.41575400000000001</v>
      </c>
      <c r="L40">
        <f t="shared" ref="L40" si="117">$D40-K40</f>
        <v>-3.929999999999767E-4</v>
      </c>
      <c r="M40">
        <v>-0.421072</v>
      </c>
      <c r="N40">
        <f t="shared" ref="N40:P40" si="118">$D40-M40</f>
        <v>4.9250000000000127E-3</v>
      </c>
      <c r="O40" s="1">
        <v>-0.37063800000000002</v>
      </c>
      <c r="P40">
        <f t="shared" si="118"/>
        <v>-4.5508999999999966E-2</v>
      </c>
    </row>
    <row r="41" spans="1:16" x14ac:dyDescent="0.25">
      <c r="A41">
        <v>40</v>
      </c>
      <c r="B41" s="1">
        <v>73.816699999999997</v>
      </c>
      <c r="C41" s="1">
        <f t="shared" si="0"/>
        <v>-14</v>
      </c>
      <c r="D41" s="1">
        <v>0.136737</v>
      </c>
      <c r="E41">
        <v>0.136737</v>
      </c>
      <c r="F41">
        <f t="shared" si="1"/>
        <v>0</v>
      </c>
      <c r="G41">
        <v>0.136736</v>
      </c>
      <c r="H41">
        <f t="shared" si="1"/>
        <v>1.0000000000010001E-6</v>
      </c>
      <c r="I41">
        <v>0.13676099999999999</v>
      </c>
      <c r="J41">
        <f t="shared" ref="J41" si="119">$D41-I41</f>
        <v>-2.3999999999996247E-5</v>
      </c>
      <c r="K41">
        <v>0.13633799999999999</v>
      </c>
      <c r="L41">
        <f t="shared" ref="L41" si="120">$D41-K41</f>
        <v>3.9900000000001046E-4</v>
      </c>
      <c r="M41">
        <v>0.13052900000000001</v>
      </c>
      <c r="N41">
        <f t="shared" ref="N41:P41" si="121">$D41-M41</f>
        <v>6.2079999999999913E-3</v>
      </c>
      <c r="O41" s="1">
        <v>0.13817399999999999</v>
      </c>
      <c r="P41">
        <f t="shared" si="121"/>
        <v>-1.4369999999999938E-3</v>
      </c>
    </row>
    <row r="42" spans="1:16" x14ac:dyDescent="0.25">
      <c r="A42">
        <v>41</v>
      </c>
      <c r="B42" s="1">
        <v>230.15700000000001</v>
      </c>
      <c r="C42" s="1">
        <f t="shared" si="0"/>
        <v>25</v>
      </c>
      <c r="D42" s="1">
        <v>0.99120299999999995</v>
      </c>
      <c r="E42">
        <v>0.99120299999999995</v>
      </c>
      <c r="F42">
        <f t="shared" si="1"/>
        <v>0</v>
      </c>
      <c r="G42">
        <v>0.99120299999999995</v>
      </c>
      <c r="H42">
        <f t="shared" si="1"/>
        <v>0</v>
      </c>
      <c r="I42">
        <v>0.99119500000000005</v>
      </c>
      <c r="J42">
        <f t="shared" ref="J42" si="122">$D42-I42</f>
        <v>7.9999999998969784E-6</v>
      </c>
      <c r="K42">
        <v>0.99118700000000004</v>
      </c>
      <c r="L42">
        <f t="shared" ref="L42" si="123">$D42-K42</f>
        <v>1.5999999999904979E-5</v>
      </c>
      <c r="M42">
        <v>0.99143400000000004</v>
      </c>
      <c r="N42">
        <f t="shared" ref="N42:P42" si="124">$D42-M42</f>
        <v>-2.3100000000009224E-4</v>
      </c>
      <c r="O42" s="1">
        <v>0.98975100000000005</v>
      </c>
      <c r="P42">
        <f t="shared" si="124"/>
        <v>1.4519999999998978E-3</v>
      </c>
    </row>
    <row r="43" spans="1:16" x14ac:dyDescent="0.25">
      <c r="A43">
        <v>42</v>
      </c>
      <c r="B43" s="1">
        <v>98.6173</v>
      </c>
      <c r="C43" s="1">
        <f t="shared" si="0"/>
        <v>-8</v>
      </c>
      <c r="D43" s="1">
        <v>-0.14549999999999999</v>
      </c>
      <c r="E43">
        <v>-0.14549999999999999</v>
      </c>
      <c r="F43">
        <f t="shared" si="1"/>
        <v>0</v>
      </c>
      <c r="G43">
        <v>-0.14549999999999999</v>
      </c>
      <c r="H43">
        <f t="shared" si="1"/>
        <v>0</v>
      </c>
      <c r="I43">
        <v>-0.14544499999999999</v>
      </c>
      <c r="J43">
        <f t="shared" ref="J43" si="125">$D43-I43</f>
        <v>-5.4999999999999494E-5</v>
      </c>
      <c r="K43">
        <v>-0.14405599999999999</v>
      </c>
      <c r="L43">
        <f t="shared" ref="L43" si="126">$D43-K43</f>
        <v>-1.4440000000000008E-3</v>
      </c>
      <c r="M43">
        <v>-0.14598700000000001</v>
      </c>
      <c r="N43">
        <f t="shared" ref="N43:P43" si="127">$D43-M43</f>
        <v>4.870000000000152E-4</v>
      </c>
      <c r="O43" s="1">
        <v>-0.13817399999999999</v>
      </c>
      <c r="P43">
        <f t="shared" si="127"/>
        <v>-7.3259999999999992E-3</v>
      </c>
    </row>
    <row r="44" spans="1:16" x14ac:dyDescent="0.25">
      <c r="A44">
        <v>43</v>
      </c>
      <c r="B44" s="1">
        <v>69.081900000000005</v>
      </c>
      <c r="C44" s="1">
        <f t="shared" si="0"/>
        <v>-15</v>
      </c>
      <c r="D44" s="1">
        <v>-0.75968800000000003</v>
      </c>
      <c r="E44">
        <v>-0.75968800000000003</v>
      </c>
      <c r="F44">
        <f t="shared" si="1"/>
        <v>0</v>
      </c>
      <c r="G44">
        <v>-0.759687</v>
      </c>
      <c r="H44">
        <f t="shared" si="1"/>
        <v>-1.0000000000287557E-6</v>
      </c>
      <c r="I44">
        <v>-0.75971500000000003</v>
      </c>
      <c r="J44">
        <f t="shared" ref="J44" si="128">$D44-I44</f>
        <v>2.6999999999999247E-5</v>
      </c>
      <c r="K44">
        <v>-0.75927800000000001</v>
      </c>
      <c r="L44">
        <f t="shared" ref="L44" si="129">$D44-K44</f>
        <v>-4.1000000000002146E-4</v>
      </c>
      <c r="M44">
        <v>-0.75544500000000003</v>
      </c>
      <c r="N44">
        <f t="shared" ref="N44:P44" si="130">$D44-M44</f>
        <v>-4.2429999999999968E-3</v>
      </c>
      <c r="O44" s="1">
        <v>-0.72882199999999997</v>
      </c>
      <c r="P44">
        <f t="shared" si="130"/>
        <v>-3.086600000000006E-2</v>
      </c>
    </row>
    <row r="45" spans="1:16" x14ac:dyDescent="0.25">
      <c r="A45">
        <v>44</v>
      </c>
      <c r="B45" s="1">
        <v>220.708</v>
      </c>
      <c r="C45" s="1">
        <f t="shared" si="0"/>
        <v>23</v>
      </c>
      <c r="D45" s="1">
        <v>-0.532833</v>
      </c>
      <c r="E45">
        <v>-0.532833</v>
      </c>
      <c r="F45">
        <f t="shared" si="1"/>
        <v>0</v>
      </c>
      <c r="G45">
        <v>-0.53283400000000003</v>
      </c>
      <c r="H45">
        <f t="shared" si="1"/>
        <v>1.0000000000287557E-6</v>
      </c>
      <c r="I45">
        <v>-0.53285499999999997</v>
      </c>
      <c r="J45">
        <f t="shared" ref="J45" si="131">$D45-I45</f>
        <v>2.1999999999966491E-5</v>
      </c>
      <c r="K45">
        <v>-0.53239000000000003</v>
      </c>
      <c r="L45">
        <f t="shared" ref="L45" si="132">$D45-K45</f>
        <v>-4.4299999999997119E-4</v>
      </c>
      <c r="M45">
        <v>-0.53073099999999995</v>
      </c>
      <c r="N45">
        <f t="shared" ref="N45:P45" si="133">$D45-M45</f>
        <v>-2.1020000000000483E-3</v>
      </c>
      <c r="O45" s="1">
        <v>-0.48331200000000002</v>
      </c>
      <c r="P45">
        <f t="shared" si="133"/>
        <v>-4.9520999999999982E-2</v>
      </c>
    </row>
    <row r="46" spans="1:16" x14ac:dyDescent="0.25">
      <c r="A46">
        <v>45</v>
      </c>
      <c r="B46" s="1">
        <v>47.870899999999999</v>
      </c>
      <c r="C46" s="1">
        <f t="shared" si="0"/>
        <v>-21</v>
      </c>
      <c r="D46" s="1">
        <v>-0.54772900000000002</v>
      </c>
      <c r="E46">
        <v>-0.54772900000000002</v>
      </c>
      <c r="F46">
        <f t="shared" si="1"/>
        <v>0</v>
      </c>
      <c r="G46">
        <v>-0.54773000000000005</v>
      </c>
      <c r="H46">
        <f t="shared" si="1"/>
        <v>1.0000000000287557E-6</v>
      </c>
      <c r="I46">
        <v>-0.54774400000000001</v>
      </c>
      <c r="J46">
        <f t="shared" ref="J46" si="134">$D46-I46</f>
        <v>1.4999999999987246E-5</v>
      </c>
      <c r="K46">
        <v>-0.54789699999999997</v>
      </c>
      <c r="L46">
        <f t="shared" ref="L46" si="135">$D46-K46</f>
        <v>1.6799999999994597E-4</v>
      </c>
      <c r="M46">
        <v>-0.54298100000000005</v>
      </c>
      <c r="N46">
        <f t="shared" ref="N46:P46" si="136">$D46-M46</f>
        <v>-4.7479999999999745E-3</v>
      </c>
      <c r="O46" s="1">
        <v>-0.58768299999999996</v>
      </c>
      <c r="P46">
        <f t="shared" si="136"/>
        <v>3.9953999999999934E-2</v>
      </c>
    </row>
    <row r="47" spans="1:16" x14ac:dyDescent="0.25">
      <c r="A47">
        <v>46</v>
      </c>
      <c r="B47" s="1">
        <v>44.905299999999997</v>
      </c>
      <c r="C47" s="1">
        <f t="shared" si="0"/>
        <v>-21</v>
      </c>
      <c r="D47" s="1">
        <v>-0.54772900000000002</v>
      </c>
      <c r="E47">
        <v>-0.54772900000000002</v>
      </c>
      <c r="F47">
        <f t="shared" si="1"/>
        <v>0</v>
      </c>
      <c r="G47">
        <v>-0.54773000000000005</v>
      </c>
      <c r="H47">
        <f t="shared" si="1"/>
        <v>1.0000000000287557E-6</v>
      </c>
      <c r="I47">
        <v>-0.54774400000000001</v>
      </c>
      <c r="J47">
        <f t="shared" ref="J47" si="137">$D47-I47</f>
        <v>1.4999999999987246E-5</v>
      </c>
      <c r="K47">
        <v>-0.54789699999999997</v>
      </c>
      <c r="L47">
        <f t="shared" ref="L47" si="138">$D47-K47</f>
        <v>1.6799999999994597E-4</v>
      </c>
      <c r="M47">
        <v>-0.54298100000000005</v>
      </c>
      <c r="N47">
        <f t="shared" ref="N47:P47" si="139">$D47-M47</f>
        <v>-4.7479999999999745E-3</v>
      </c>
      <c r="O47" s="1">
        <v>-0.58768299999999996</v>
      </c>
      <c r="P47">
        <f t="shared" si="139"/>
        <v>3.9953999999999934E-2</v>
      </c>
    </row>
    <row r="48" spans="1:16" x14ac:dyDescent="0.25">
      <c r="A48">
        <v>47</v>
      </c>
      <c r="B48" s="1">
        <v>56.8962</v>
      </c>
      <c r="C48" s="1">
        <f t="shared" si="0"/>
        <v>-18</v>
      </c>
      <c r="D48" s="1">
        <v>0.66031700000000004</v>
      </c>
      <c r="E48">
        <v>0.66031700000000004</v>
      </c>
      <c r="F48">
        <f t="shared" si="1"/>
        <v>0</v>
      </c>
      <c r="G48">
        <v>0.66031600000000001</v>
      </c>
      <c r="H48">
        <f t="shared" si="1"/>
        <v>1.0000000000287557E-6</v>
      </c>
      <c r="I48">
        <v>0.66030599999999995</v>
      </c>
      <c r="J48">
        <f t="shared" ref="J48" si="140">$D48-I48</f>
        <v>1.1000000000094268E-5</v>
      </c>
      <c r="K48">
        <v>0.65961800000000004</v>
      </c>
      <c r="L48">
        <f t="shared" ref="L48" si="141">$D48-K48</f>
        <v>6.9900000000000517E-4</v>
      </c>
      <c r="M48">
        <v>0.65519700000000003</v>
      </c>
      <c r="N48">
        <f t="shared" ref="N48:P48" si="142">$D48-M48</f>
        <v>5.1200000000000134E-3</v>
      </c>
      <c r="O48" s="1">
        <v>0.68375300000000006</v>
      </c>
      <c r="P48">
        <f t="shared" si="142"/>
        <v>-2.3436000000000012E-2</v>
      </c>
    </row>
    <row r="49" spans="1:16" x14ac:dyDescent="0.25">
      <c r="A49">
        <v>48</v>
      </c>
      <c r="B49" s="1">
        <v>70.612700000000004</v>
      </c>
      <c r="C49" s="1">
        <f t="shared" si="0"/>
        <v>-15</v>
      </c>
      <c r="D49" s="1">
        <v>-0.75968800000000003</v>
      </c>
      <c r="E49">
        <v>-0.75968800000000003</v>
      </c>
      <c r="F49">
        <f t="shared" si="1"/>
        <v>0</v>
      </c>
      <c r="G49">
        <v>-0.759687</v>
      </c>
      <c r="H49">
        <f t="shared" si="1"/>
        <v>-1.0000000000287557E-6</v>
      </c>
      <c r="I49">
        <v>-0.75971500000000003</v>
      </c>
      <c r="J49">
        <f t="shared" ref="J49" si="143">$D49-I49</f>
        <v>2.6999999999999247E-5</v>
      </c>
      <c r="K49">
        <v>-0.75927800000000001</v>
      </c>
      <c r="L49">
        <f t="shared" ref="L49" si="144">$D49-K49</f>
        <v>-4.1000000000002146E-4</v>
      </c>
      <c r="M49">
        <v>-0.75544500000000003</v>
      </c>
      <c r="N49">
        <f t="shared" ref="N49:P49" si="145">$D49-M49</f>
        <v>-4.2429999999999968E-3</v>
      </c>
      <c r="O49" s="1">
        <v>-0.72882199999999997</v>
      </c>
      <c r="P49">
        <f t="shared" si="145"/>
        <v>-3.086600000000006E-2</v>
      </c>
    </row>
    <row r="50" spans="1:16" x14ac:dyDescent="0.25">
      <c r="A50">
        <v>49</v>
      </c>
      <c r="B50" s="1">
        <v>43.0595</v>
      </c>
      <c r="C50" s="1">
        <f t="shared" si="0"/>
        <v>-22</v>
      </c>
      <c r="D50" s="1">
        <v>-0.99996099999999999</v>
      </c>
      <c r="E50">
        <v>-0.99996099999999999</v>
      </c>
      <c r="F50">
        <f t="shared" si="1"/>
        <v>0</v>
      </c>
      <c r="G50">
        <v>-0.99996099999999999</v>
      </c>
      <c r="H50">
        <f t="shared" si="1"/>
        <v>0</v>
      </c>
      <c r="I50">
        <v>-0.99996099999999999</v>
      </c>
      <c r="J50">
        <f t="shared" ref="J50" si="146">$D50-I50</f>
        <v>0</v>
      </c>
      <c r="K50">
        <v>-0.99995900000000004</v>
      </c>
      <c r="L50">
        <f t="shared" ref="L50" si="147">$D50-K50</f>
        <v>-1.999999999946489E-6</v>
      </c>
      <c r="M50">
        <v>-0.99996499999999999</v>
      </c>
      <c r="N50">
        <f t="shared" ref="N50:P50" si="148">$D50-M50</f>
        <v>4.0000000000040004E-6</v>
      </c>
      <c r="O50" s="1">
        <v>-0.99923899999999999</v>
      </c>
      <c r="P50">
        <f t="shared" si="148"/>
        <v>-7.2200000000000042E-4</v>
      </c>
    </row>
    <row r="51" spans="1:16" x14ac:dyDescent="0.25">
      <c r="A51">
        <v>50</v>
      </c>
      <c r="B51" s="1">
        <v>38.098999999999997</v>
      </c>
      <c r="C51" s="1">
        <f t="shared" si="0"/>
        <v>-23</v>
      </c>
      <c r="D51" s="1">
        <v>-0.532833</v>
      </c>
      <c r="E51">
        <v>-0.532833</v>
      </c>
      <c r="F51">
        <f t="shared" si="1"/>
        <v>0</v>
      </c>
      <c r="G51">
        <v>-0.53283400000000003</v>
      </c>
      <c r="H51">
        <f t="shared" si="1"/>
        <v>1.0000000000287557E-6</v>
      </c>
      <c r="I51">
        <v>-0.53285499999999997</v>
      </c>
      <c r="J51">
        <f t="shared" ref="J51" si="149">$D51-I51</f>
        <v>2.1999999999966491E-5</v>
      </c>
      <c r="K51">
        <v>-0.53239000000000003</v>
      </c>
      <c r="L51">
        <f t="shared" ref="L51" si="150">$D51-K51</f>
        <v>-4.4299999999997119E-4</v>
      </c>
      <c r="M51">
        <v>-0.53073099999999995</v>
      </c>
      <c r="N51">
        <f t="shared" ref="N51:P51" si="151">$D51-M51</f>
        <v>-2.1020000000000483E-3</v>
      </c>
      <c r="O51" s="1">
        <v>-0.48331200000000002</v>
      </c>
      <c r="P51">
        <f t="shared" si="151"/>
        <v>-4.9520999999999982E-2</v>
      </c>
    </row>
    <row r="52" spans="1:16" x14ac:dyDescent="0.25">
      <c r="A52">
        <v>51</v>
      </c>
      <c r="B52" s="1">
        <v>160.453</v>
      </c>
      <c r="C52" s="1">
        <f t="shared" si="0"/>
        <v>8</v>
      </c>
      <c r="D52" s="1">
        <v>-0.14549999999999999</v>
      </c>
      <c r="E52">
        <v>-0.14549999999999999</v>
      </c>
      <c r="F52">
        <f t="shared" si="1"/>
        <v>0</v>
      </c>
      <c r="G52">
        <v>-0.14549999999999999</v>
      </c>
      <c r="H52">
        <f t="shared" si="1"/>
        <v>0</v>
      </c>
      <c r="I52">
        <v>-0.14544499999999999</v>
      </c>
      <c r="J52">
        <f t="shared" ref="J52" si="152">$D52-I52</f>
        <v>-5.4999999999999494E-5</v>
      </c>
      <c r="K52">
        <v>-0.14405599999999999</v>
      </c>
      <c r="L52">
        <f t="shared" ref="L52" si="153">$D52-K52</f>
        <v>-1.4440000000000008E-3</v>
      </c>
      <c r="M52">
        <v>-0.14598700000000001</v>
      </c>
      <c r="N52">
        <f t="shared" ref="N52:P52" si="154">$D52-M52</f>
        <v>4.870000000000152E-4</v>
      </c>
      <c r="O52" s="1">
        <v>-0.13817399999999999</v>
      </c>
      <c r="P52">
        <f t="shared" si="154"/>
        <v>-7.3259999999999992E-3</v>
      </c>
    </row>
    <row r="53" spans="1:16" x14ac:dyDescent="0.25">
      <c r="A53">
        <v>52</v>
      </c>
      <c r="B53" s="1">
        <v>215.221</v>
      </c>
      <c r="C53" s="1">
        <f t="shared" si="0"/>
        <v>21</v>
      </c>
      <c r="D53" s="1">
        <v>-0.54772900000000002</v>
      </c>
      <c r="E53">
        <v>-0.54772900000000002</v>
      </c>
      <c r="F53">
        <f t="shared" si="1"/>
        <v>0</v>
      </c>
      <c r="G53">
        <v>-0.54773000000000005</v>
      </c>
      <c r="H53">
        <f t="shared" si="1"/>
        <v>1.0000000000287557E-6</v>
      </c>
      <c r="I53">
        <v>-0.54774400000000001</v>
      </c>
      <c r="J53">
        <f t="shared" ref="J53" si="155">$D53-I53</f>
        <v>1.4999999999987246E-5</v>
      </c>
      <c r="K53">
        <v>-0.54789699999999997</v>
      </c>
      <c r="L53">
        <f t="shared" ref="L53" si="156">$D53-K53</f>
        <v>1.6799999999994597E-4</v>
      </c>
      <c r="M53">
        <v>-0.54298100000000005</v>
      </c>
      <c r="N53">
        <f t="shared" ref="N53:P53" si="157">$D53-M53</f>
        <v>-4.7479999999999745E-3</v>
      </c>
      <c r="O53" s="1">
        <v>-0.58768299999999996</v>
      </c>
      <c r="P53">
        <f t="shared" si="157"/>
        <v>3.9953999999999934E-2</v>
      </c>
    </row>
    <row r="54" spans="1:16" x14ac:dyDescent="0.25">
      <c r="A54">
        <v>53</v>
      </c>
      <c r="B54" s="1">
        <v>94.644300000000001</v>
      </c>
      <c r="C54" s="1">
        <f t="shared" si="0"/>
        <v>-9</v>
      </c>
      <c r="D54" s="1">
        <v>-0.91113</v>
      </c>
      <c r="E54">
        <v>-0.91113</v>
      </c>
      <c r="F54">
        <f t="shared" si="1"/>
        <v>0</v>
      </c>
      <c r="G54">
        <v>-0.91113100000000002</v>
      </c>
      <c r="H54">
        <f t="shared" si="1"/>
        <v>1.0000000000287557E-6</v>
      </c>
      <c r="I54">
        <v>-0.91111900000000001</v>
      </c>
      <c r="J54">
        <f t="shared" ref="J54" si="158">$D54-I54</f>
        <v>-1.0999999999983245E-5</v>
      </c>
      <c r="K54">
        <v>-0.91109300000000004</v>
      </c>
      <c r="L54">
        <f t="shared" ref="L54" si="159">$D54-K54</f>
        <v>-3.6999999999953737E-5</v>
      </c>
      <c r="M54">
        <v>-0.91348399999999996</v>
      </c>
      <c r="N54">
        <f t="shared" ref="N54:P54" si="160">$D54-M54</f>
        <v>2.3539999999999672E-3</v>
      </c>
      <c r="O54" s="1">
        <v>-0.92807700000000004</v>
      </c>
      <c r="P54">
        <f t="shared" si="160"/>
        <v>1.6947000000000045E-2</v>
      </c>
    </row>
    <row r="55" spans="1:16" x14ac:dyDescent="0.25">
      <c r="A55">
        <v>54</v>
      </c>
      <c r="B55" s="1">
        <v>32.460900000000002</v>
      </c>
      <c r="C55" s="1">
        <f t="shared" si="0"/>
        <v>-24</v>
      </c>
      <c r="D55" s="1">
        <v>0.42417899999999997</v>
      </c>
      <c r="E55">
        <v>0.42417899999999997</v>
      </c>
      <c r="F55">
        <f t="shared" si="1"/>
        <v>0</v>
      </c>
      <c r="G55">
        <v>0.42417899999999997</v>
      </c>
      <c r="H55">
        <f t="shared" si="1"/>
        <v>0</v>
      </c>
      <c r="I55">
        <v>0.42422900000000002</v>
      </c>
      <c r="J55">
        <f t="shared" ref="J55" si="161">$D55-I55</f>
        <v>-5.0000000000050004E-5</v>
      </c>
      <c r="K55">
        <v>0.422846</v>
      </c>
      <c r="L55">
        <f t="shared" ref="L55" si="162">$D55-K55</f>
        <v>1.3329999999999731E-3</v>
      </c>
      <c r="M55">
        <v>0.421072</v>
      </c>
      <c r="N55">
        <f t="shared" ref="N55:P55" si="163">$D55-M55</f>
        <v>3.1069999999999709E-3</v>
      </c>
      <c r="O55" s="1">
        <v>0.37063800000000002</v>
      </c>
      <c r="P55">
        <f t="shared" si="163"/>
        <v>5.354099999999995E-2</v>
      </c>
    </row>
    <row r="56" spans="1:16" x14ac:dyDescent="0.25">
      <c r="A56">
        <v>55</v>
      </c>
      <c r="B56" s="1">
        <v>15.4261</v>
      </c>
      <c r="C56" s="1">
        <f t="shared" si="0"/>
        <v>-29</v>
      </c>
      <c r="D56" s="1">
        <v>-0.748058</v>
      </c>
      <c r="E56">
        <v>-0.748058</v>
      </c>
      <c r="F56">
        <f t="shared" si="1"/>
        <v>0</v>
      </c>
      <c r="G56">
        <v>-0.74805699999999997</v>
      </c>
      <c r="H56">
        <f t="shared" si="1"/>
        <v>-1.0000000000287557E-6</v>
      </c>
      <c r="I56">
        <v>-0.748089</v>
      </c>
      <c r="J56">
        <f t="shared" ref="J56" si="164">$D56-I56</f>
        <v>3.1000000000003247E-5</v>
      </c>
      <c r="K56">
        <v>-0.74901899999999999</v>
      </c>
      <c r="L56">
        <f t="shared" ref="L56" si="165">$D56-K56</f>
        <v>9.6099999999998964E-4</v>
      </c>
      <c r="M56">
        <v>-0.74511700000000003</v>
      </c>
      <c r="N56">
        <f t="shared" ref="N56:P56" si="166">$D56-M56</f>
        <v>-2.9409999999999714E-3</v>
      </c>
      <c r="O56" s="1">
        <v>-0.72882199999999997</v>
      </c>
      <c r="P56">
        <f t="shared" si="166"/>
        <v>-1.9236000000000031E-2</v>
      </c>
    </row>
    <row r="57" spans="1:16" x14ac:dyDescent="0.25">
      <c r="A57">
        <v>56</v>
      </c>
      <c r="B57" s="1">
        <v>31.5715</v>
      </c>
      <c r="C57" s="1">
        <f t="shared" si="0"/>
        <v>-25</v>
      </c>
      <c r="D57" s="1">
        <v>0.99120299999999995</v>
      </c>
      <c r="E57">
        <v>0.99120299999999995</v>
      </c>
      <c r="F57">
        <f t="shared" si="1"/>
        <v>0</v>
      </c>
      <c r="G57">
        <v>0.99120299999999995</v>
      </c>
      <c r="H57">
        <f t="shared" si="1"/>
        <v>0</v>
      </c>
      <c r="I57">
        <v>0.99119500000000005</v>
      </c>
      <c r="J57">
        <f t="shared" ref="J57" si="167">$D57-I57</f>
        <v>7.9999999998969784E-6</v>
      </c>
      <c r="K57">
        <v>0.99118700000000004</v>
      </c>
      <c r="L57">
        <f t="shared" ref="L57" si="168">$D57-K57</f>
        <v>1.5999999999904979E-5</v>
      </c>
      <c r="M57">
        <v>0.99143400000000004</v>
      </c>
      <c r="N57">
        <f t="shared" ref="N57:P57" si="169">$D57-M57</f>
        <v>-2.3100000000009224E-4</v>
      </c>
      <c r="O57" s="1">
        <v>0.98975100000000005</v>
      </c>
      <c r="P57">
        <f t="shared" si="169"/>
        <v>1.4519999999998978E-3</v>
      </c>
    </row>
    <row r="58" spans="1:16" x14ac:dyDescent="0.25">
      <c r="A58">
        <v>57</v>
      </c>
      <c r="B58" s="1">
        <v>5.3580500000000004</v>
      </c>
      <c r="C58" s="1">
        <f t="shared" si="0"/>
        <v>-31</v>
      </c>
      <c r="D58" s="1">
        <v>0.91474200000000006</v>
      </c>
      <c r="E58">
        <v>0.91474200000000006</v>
      </c>
      <c r="F58">
        <f t="shared" si="1"/>
        <v>0</v>
      </c>
      <c r="G58">
        <v>0.91474200000000006</v>
      </c>
      <c r="H58">
        <f t="shared" si="1"/>
        <v>0</v>
      </c>
      <c r="I58">
        <v>0.91475600000000001</v>
      </c>
      <c r="J58">
        <f t="shared" ref="J58" si="170">$D58-I58</f>
        <v>-1.399999999995849E-5</v>
      </c>
      <c r="K58">
        <v>0.91428600000000004</v>
      </c>
      <c r="L58">
        <f t="shared" ref="L58" si="171">$D58-K58</f>
        <v>4.5600000000001195E-4</v>
      </c>
      <c r="M58">
        <v>0.91348399999999996</v>
      </c>
      <c r="N58">
        <f t="shared" ref="N58:P58" si="172">$D58-M58</f>
        <v>1.2580000000000924E-3</v>
      </c>
      <c r="O58" s="1">
        <v>0.92807700000000004</v>
      </c>
      <c r="P58">
        <f t="shared" si="172"/>
        <v>-1.3334999999999986E-2</v>
      </c>
    </row>
    <row r="59" spans="1:16" x14ac:dyDescent="0.25">
      <c r="A59">
        <v>58</v>
      </c>
      <c r="B59" s="1">
        <v>15.2636</v>
      </c>
      <c r="C59" s="1">
        <f t="shared" si="0"/>
        <v>-29</v>
      </c>
      <c r="D59" s="1">
        <v>-0.748058</v>
      </c>
      <c r="E59">
        <v>-0.748058</v>
      </c>
      <c r="F59">
        <f t="shared" si="1"/>
        <v>0</v>
      </c>
      <c r="G59">
        <v>-0.74805699999999997</v>
      </c>
      <c r="H59">
        <f t="shared" si="1"/>
        <v>-1.0000000000287557E-6</v>
      </c>
      <c r="I59">
        <v>-0.748089</v>
      </c>
      <c r="J59">
        <f t="shared" ref="J59" si="173">$D59-I59</f>
        <v>3.1000000000003247E-5</v>
      </c>
      <c r="K59">
        <v>-0.74901899999999999</v>
      </c>
      <c r="L59">
        <f t="shared" ref="L59" si="174">$D59-K59</f>
        <v>9.6099999999998964E-4</v>
      </c>
      <c r="M59">
        <v>-0.74511700000000003</v>
      </c>
      <c r="N59">
        <f t="shared" ref="N59:P59" si="175">$D59-M59</f>
        <v>-2.9409999999999714E-3</v>
      </c>
      <c r="O59" s="1">
        <v>-0.72882199999999997</v>
      </c>
      <c r="P59">
        <f t="shared" si="175"/>
        <v>-1.9236000000000031E-2</v>
      </c>
    </row>
    <row r="60" spans="1:16" x14ac:dyDescent="0.25">
      <c r="A60">
        <v>59</v>
      </c>
      <c r="B60" s="1">
        <v>131.36500000000001</v>
      </c>
      <c r="C60" s="1">
        <f t="shared" si="0"/>
        <v>0</v>
      </c>
      <c r="D60" s="1">
        <v>1</v>
      </c>
      <c r="E60">
        <v>1</v>
      </c>
      <c r="F60">
        <f t="shared" si="1"/>
        <v>0</v>
      </c>
      <c r="G60">
        <v>1</v>
      </c>
      <c r="H60">
        <f t="shared" si="1"/>
        <v>0</v>
      </c>
      <c r="I60">
        <v>1</v>
      </c>
      <c r="J60">
        <f t="shared" ref="J60" si="176">$D60-I60</f>
        <v>0</v>
      </c>
      <c r="K60">
        <v>0.99999899999999997</v>
      </c>
      <c r="L60">
        <f t="shared" ref="L60" si="177">$D60-K60</f>
        <v>1.0000000000287557E-6</v>
      </c>
      <c r="M60">
        <v>0.99996499999999999</v>
      </c>
      <c r="N60">
        <f t="shared" ref="N60:P60" si="178">$D60-M60</f>
        <v>3.5000000000007248E-5</v>
      </c>
      <c r="O60" s="1">
        <v>0.99923899999999999</v>
      </c>
      <c r="P60">
        <f t="shared" si="178"/>
        <v>7.6100000000001167E-4</v>
      </c>
    </row>
    <row r="61" spans="1:16" x14ac:dyDescent="0.25">
      <c r="A61">
        <v>60</v>
      </c>
      <c r="B61" s="1">
        <v>205.715</v>
      </c>
      <c r="C61" s="1">
        <f t="shared" si="0"/>
        <v>19</v>
      </c>
      <c r="D61" s="1">
        <v>0.98870499999999995</v>
      </c>
      <c r="E61">
        <v>0.98870499999999995</v>
      </c>
      <c r="F61">
        <f t="shared" si="1"/>
        <v>0</v>
      </c>
      <c r="G61">
        <v>0.98870499999999995</v>
      </c>
      <c r="H61">
        <f t="shared" si="1"/>
        <v>0</v>
      </c>
      <c r="I61">
        <v>0.98869899999999999</v>
      </c>
      <c r="J61">
        <f t="shared" ref="J61" si="179">$D61-I61</f>
        <v>5.9999999999504894E-6</v>
      </c>
      <c r="K61">
        <v>0.98841299999999999</v>
      </c>
      <c r="L61">
        <f t="shared" ref="L61" si="180">$D61-K61</f>
        <v>2.9199999999995896E-4</v>
      </c>
      <c r="M61">
        <v>0.98927600000000004</v>
      </c>
      <c r="N61">
        <f t="shared" ref="N61:P61" si="181">$D61-M61</f>
        <v>-5.7100000000009921E-4</v>
      </c>
      <c r="O61" s="1">
        <v>0.98975100000000005</v>
      </c>
      <c r="P61">
        <f t="shared" si="181"/>
        <v>-1.0460000000001024E-3</v>
      </c>
    </row>
    <row r="62" spans="1:16" x14ac:dyDescent="0.25">
      <c r="A62">
        <v>61</v>
      </c>
      <c r="B62" s="1">
        <v>148.21899999999999</v>
      </c>
      <c r="C62" s="1">
        <f t="shared" si="0"/>
        <v>5</v>
      </c>
      <c r="D62" s="1">
        <v>0.28366200000000003</v>
      </c>
      <c r="E62">
        <v>0.28366200000000003</v>
      </c>
      <c r="F62">
        <f t="shared" si="1"/>
        <v>0</v>
      </c>
      <c r="G62">
        <v>0.283661</v>
      </c>
      <c r="H62">
        <f t="shared" si="1"/>
        <v>1.0000000000287557E-6</v>
      </c>
      <c r="I62">
        <v>0.28369499999999997</v>
      </c>
      <c r="J62">
        <f t="shared" ref="J62" si="182">$D62-I62</f>
        <v>-3.2999999999949736E-5</v>
      </c>
      <c r="K62">
        <v>0.28492400000000001</v>
      </c>
      <c r="L62">
        <f t="shared" ref="L62" si="183">$D62-K62</f>
        <v>-1.2619999999999854E-3</v>
      </c>
      <c r="M62">
        <v>0.283049</v>
      </c>
      <c r="N62">
        <f t="shared" ref="N62:P62" si="184">$D62-M62</f>
        <v>6.1300000000003019E-4</v>
      </c>
      <c r="O62" s="1">
        <v>0.26033600000000001</v>
      </c>
      <c r="P62">
        <f t="shared" si="184"/>
        <v>2.3326000000000013E-2</v>
      </c>
    </row>
    <row r="63" spans="1:16" x14ac:dyDescent="0.25">
      <c r="A63">
        <v>62</v>
      </c>
      <c r="B63" s="1">
        <v>89.998999999999995</v>
      </c>
      <c r="C63" s="1">
        <f t="shared" si="0"/>
        <v>-10</v>
      </c>
      <c r="D63" s="1">
        <v>-0.83907200000000004</v>
      </c>
      <c r="E63">
        <v>-0.83907200000000004</v>
      </c>
      <c r="F63">
        <f t="shared" si="1"/>
        <v>0</v>
      </c>
      <c r="G63">
        <v>-0.83907100000000001</v>
      </c>
      <c r="H63">
        <f t="shared" si="1"/>
        <v>-1.0000000000287557E-6</v>
      </c>
      <c r="I63">
        <v>-0.83904500000000004</v>
      </c>
      <c r="J63">
        <f t="shared" ref="J63" si="185">$D63-I63</f>
        <v>-2.6999999999999247E-5</v>
      </c>
      <c r="K63">
        <v>-0.83867899999999995</v>
      </c>
      <c r="L63">
        <f t="shared" ref="L63" si="186">$D63-K63</f>
        <v>-3.9300000000008772E-4</v>
      </c>
      <c r="M63">
        <v>-0.83973299999999995</v>
      </c>
      <c r="N63">
        <f t="shared" ref="N63:P63" si="187">$D63-M63</f>
        <v>6.6099999999991166E-4</v>
      </c>
      <c r="O63" s="1">
        <v>-0.80828699999999998</v>
      </c>
      <c r="P63">
        <f t="shared" si="187"/>
        <v>-3.0785000000000062E-2</v>
      </c>
    </row>
    <row r="64" spans="1:16" x14ac:dyDescent="0.25">
      <c r="A64">
        <v>63</v>
      </c>
      <c r="B64" s="1">
        <v>162.04499999999999</v>
      </c>
      <c r="C64" s="1">
        <f t="shared" si="0"/>
        <v>8</v>
      </c>
      <c r="D64" s="1">
        <v>-0.14549999999999999</v>
      </c>
      <c r="E64">
        <v>-0.14549999999999999</v>
      </c>
      <c r="F64">
        <f t="shared" si="1"/>
        <v>0</v>
      </c>
      <c r="G64">
        <v>-0.14549999999999999</v>
      </c>
      <c r="H64">
        <f t="shared" si="1"/>
        <v>0</v>
      </c>
      <c r="I64">
        <v>-0.14544499999999999</v>
      </c>
      <c r="J64">
        <f t="shared" ref="J64" si="188">$D64-I64</f>
        <v>-5.4999999999999494E-5</v>
      </c>
      <c r="K64">
        <v>-0.14405599999999999</v>
      </c>
      <c r="L64">
        <f t="shared" ref="L64" si="189">$D64-K64</f>
        <v>-1.4440000000000008E-3</v>
      </c>
      <c r="M64">
        <v>-0.14598700000000001</v>
      </c>
      <c r="N64">
        <f t="shared" ref="N64:P64" si="190">$D64-M64</f>
        <v>4.870000000000152E-4</v>
      </c>
      <c r="O64" s="1">
        <v>-0.13817399999999999</v>
      </c>
      <c r="P64">
        <f t="shared" si="190"/>
        <v>-7.3259999999999992E-3</v>
      </c>
    </row>
    <row r="65" spans="1:16" x14ac:dyDescent="0.25">
      <c r="A65">
        <v>64</v>
      </c>
      <c r="B65" s="1">
        <v>103.453</v>
      </c>
      <c r="C65" s="1">
        <f t="shared" si="0"/>
        <v>-7</v>
      </c>
      <c r="D65" s="1">
        <v>0.75390199999999996</v>
      </c>
      <c r="E65">
        <v>0.75390199999999996</v>
      </c>
      <c r="F65">
        <f t="shared" si="1"/>
        <v>0</v>
      </c>
      <c r="G65">
        <v>0.75390199999999996</v>
      </c>
      <c r="H65">
        <f t="shared" si="1"/>
        <v>0</v>
      </c>
      <c r="I65">
        <v>0.75389099999999998</v>
      </c>
      <c r="J65">
        <f t="shared" ref="J65" si="191">$D65-I65</f>
        <v>1.0999999999983245E-5</v>
      </c>
      <c r="K65">
        <v>0.75417100000000004</v>
      </c>
      <c r="L65">
        <f t="shared" ref="L65" si="192">$D65-K65</f>
        <v>-2.6900000000007473E-4</v>
      </c>
      <c r="M65">
        <v>0.75544500000000003</v>
      </c>
      <c r="N65">
        <f t="shared" ref="N65:P65" si="193">$D65-M65</f>
        <v>-1.5430000000000721E-3</v>
      </c>
      <c r="O65" s="1">
        <v>0.72882199999999997</v>
      </c>
      <c r="P65">
        <f t="shared" si="193"/>
        <v>2.5079999999999991E-2</v>
      </c>
    </row>
    <row r="66" spans="1:16" x14ac:dyDescent="0.25">
      <c r="A66">
        <v>65</v>
      </c>
      <c r="B66" s="1">
        <v>4.4839000000000002</v>
      </c>
      <c r="C66" s="1">
        <f t="shared" si="0"/>
        <v>-31</v>
      </c>
      <c r="D66" s="1">
        <v>0.91474200000000006</v>
      </c>
      <c r="E66">
        <v>0.91474200000000006</v>
      </c>
      <c r="F66">
        <f t="shared" si="1"/>
        <v>0</v>
      </c>
      <c r="G66">
        <v>0.91474200000000006</v>
      </c>
      <c r="H66">
        <f t="shared" si="1"/>
        <v>0</v>
      </c>
      <c r="I66">
        <v>0.91475600000000001</v>
      </c>
      <c r="J66">
        <f t="shared" ref="J66" si="194">$D66-I66</f>
        <v>-1.399999999995849E-5</v>
      </c>
      <c r="K66">
        <v>0.91428600000000004</v>
      </c>
      <c r="L66">
        <f t="shared" ref="L66" si="195">$D66-K66</f>
        <v>4.5600000000001195E-4</v>
      </c>
      <c r="M66">
        <v>0.91348399999999996</v>
      </c>
      <c r="N66">
        <f t="shared" ref="N66:P66" si="196">$D66-M66</f>
        <v>1.2580000000000924E-3</v>
      </c>
      <c r="O66" s="1">
        <v>0.92807700000000004</v>
      </c>
      <c r="P66">
        <f t="shared" si="196"/>
        <v>-1.3334999999999986E-2</v>
      </c>
    </row>
    <row r="67" spans="1:16" x14ac:dyDescent="0.25">
      <c r="A67">
        <v>66</v>
      </c>
      <c r="B67" s="1">
        <v>214.834</v>
      </c>
      <c r="C67" s="1">
        <f t="shared" ref="C67:C101" si="197">FLOOR(B67/4, 1)-32</f>
        <v>21</v>
      </c>
      <c r="D67" s="1">
        <v>-0.54772900000000002</v>
      </c>
      <c r="E67">
        <v>-0.54772900000000002</v>
      </c>
      <c r="F67">
        <f t="shared" ref="F67:H101" si="198">$D67-E67</f>
        <v>0</v>
      </c>
      <c r="G67">
        <v>-0.54773000000000005</v>
      </c>
      <c r="H67">
        <f t="shared" si="198"/>
        <v>1.0000000000287557E-6</v>
      </c>
      <c r="I67">
        <v>-0.54774400000000001</v>
      </c>
      <c r="J67">
        <f t="shared" ref="J67" si="199">$D67-I67</f>
        <v>1.4999999999987246E-5</v>
      </c>
      <c r="K67">
        <v>-0.54789699999999997</v>
      </c>
      <c r="L67">
        <f t="shared" ref="L67" si="200">$D67-K67</f>
        <v>1.6799999999994597E-4</v>
      </c>
      <c r="M67">
        <v>-0.54298100000000005</v>
      </c>
      <c r="N67">
        <f t="shared" ref="N67:P67" si="201">$D67-M67</f>
        <v>-4.7479999999999745E-3</v>
      </c>
      <c r="O67" s="1">
        <v>-0.58768299999999996</v>
      </c>
      <c r="P67">
        <f t="shared" si="201"/>
        <v>3.9953999999999934E-2</v>
      </c>
    </row>
    <row r="68" spans="1:16" x14ac:dyDescent="0.25">
      <c r="A68">
        <v>67</v>
      </c>
      <c r="B68" s="1">
        <v>156.83600000000001</v>
      </c>
      <c r="C68" s="1">
        <f t="shared" si="197"/>
        <v>7</v>
      </c>
      <c r="D68" s="1">
        <v>0.75390199999999996</v>
      </c>
      <c r="E68">
        <v>0.75390199999999996</v>
      </c>
      <c r="F68">
        <f t="shared" si="198"/>
        <v>0</v>
      </c>
      <c r="G68">
        <v>0.75390199999999996</v>
      </c>
      <c r="H68">
        <f t="shared" si="198"/>
        <v>0</v>
      </c>
      <c r="I68">
        <v>0.75389099999999998</v>
      </c>
      <c r="J68">
        <f t="shared" ref="J68" si="202">$D68-I68</f>
        <v>1.0999999999983245E-5</v>
      </c>
      <c r="K68">
        <v>0.75417100000000004</v>
      </c>
      <c r="L68">
        <f t="shared" ref="L68" si="203">$D68-K68</f>
        <v>-2.6900000000007473E-4</v>
      </c>
      <c r="M68">
        <v>0.75544500000000003</v>
      </c>
      <c r="N68">
        <f t="shared" ref="N68:P68" si="204">$D68-M68</f>
        <v>-1.5430000000000721E-3</v>
      </c>
      <c r="O68" s="1">
        <v>0.72882199999999997</v>
      </c>
      <c r="P68">
        <f t="shared" si="204"/>
        <v>2.5079999999999991E-2</v>
      </c>
    </row>
    <row r="69" spans="1:16" x14ac:dyDescent="0.25">
      <c r="A69">
        <v>68</v>
      </c>
      <c r="B69" s="1">
        <v>64.141300000000001</v>
      </c>
      <c r="C69" s="1">
        <f t="shared" si="197"/>
        <v>-16</v>
      </c>
      <c r="D69" s="1">
        <v>-0.95765900000000004</v>
      </c>
      <c r="E69">
        <v>-0.95765900000000004</v>
      </c>
      <c r="F69">
        <f t="shared" si="198"/>
        <v>0</v>
      </c>
      <c r="G69">
        <v>-0.95765900000000004</v>
      </c>
      <c r="H69">
        <f t="shared" si="198"/>
        <v>0</v>
      </c>
      <c r="I69">
        <v>-0.95765900000000004</v>
      </c>
      <c r="J69">
        <f t="shared" ref="J69" si="205">$D69-I69</f>
        <v>0</v>
      </c>
      <c r="K69">
        <v>-0.95742899999999997</v>
      </c>
      <c r="L69">
        <f t="shared" ref="L69" si="206">$D69-K69</f>
        <v>-2.3000000000006349E-4</v>
      </c>
      <c r="M69">
        <v>-0.95909500000000003</v>
      </c>
      <c r="N69">
        <f t="shared" ref="N69:P69" si="207">$D69-M69</f>
        <v>1.4359999999999928E-3</v>
      </c>
      <c r="O69" s="1">
        <v>-0.96484400000000003</v>
      </c>
      <c r="P69">
        <f t="shared" si="207"/>
        <v>7.1849999999999969E-3</v>
      </c>
    </row>
    <row r="70" spans="1:16" x14ac:dyDescent="0.25">
      <c r="A70">
        <v>69</v>
      </c>
      <c r="B70" s="1">
        <v>59.089100000000002</v>
      </c>
      <c r="C70" s="1">
        <f t="shared" si="197"/>
        <v>-18</v>
      </c>
      <c r="D70" s="1">
        <v>0.66031700000000004</v>
      </c>
      <c r="E70">
        <v>0.66031700000000004</v>
      </c>
      <c r="F70">
        <f t="shared" si="198"/>
        <v>0</v>
      </c>
      <c r="G70">
        <v>0.66031600000000001</v>
      </c>
      <c r="H70">
        <f t="shared" si="198"/>
        <v>1.0000000000287557E-6</v>
      </c>
      <c r="I70">
        <v>0.66030599999999995</v>
      </c>
      <c r="J70">
        <f t="shared" ref="J70" si="208">$D70-I70</f>
        <v>1.1000000000094268E-5</v>
      </c>
      <c r="K70">
        <v>0.65961800000000004</v>
      </c>
      <c r="L70">
        <f t="shared" ref="L70" si="209">$D70-K70</f>
        <v>6.9900000000000517E-4</v>
      </c>
      <c r="M70">
        <v>0.65519700000000003</v>
      </c>
      <c r="N70">
        <f t="shared" ref="N70:P70" si="210">$D70-M70</f>
        <v>5.1200000000000134E-3</v>
      </c>
      <c r="O70" s="1">
        <v>0.68375300000000006</v>
      </c>
      <c r="P70">
        <f t="shared" si="210"/>
        <v>-2.3436000000000012E-2</v>
      </c>
    </row>
    <row r="71" spans="1:16" x14ac:dyDescent="0.25">
      <c r="A71">
        <v>70</v>
      </c>
      <c r="B71" s="1">
        <v>21.868200000000002</v>
      </c>
      <c r="C71" s="1">
        <f t="shared" si="197"/>
        <v>-27</v>
      </c>
      <c r="D71" s="1">
        <v>-0.29213899999999998</v>
      </c>
      <c r="E71">
        <v>-0.29213899999999998</v>
      </c>
      <c r="F71">
        <f t="shared" si="198"/>
        <v>0</v>
      </c>
      <c r="G71">
        <v>-0.29213699999999998</v>
      </c>
      <c r="H71">
        <f t="shared" si="198"/>
        <v>-2.0000000000020002E-6</v>
      </c>
      <c r="I71">
        <v>-0.29210999999999998</v>
      </c>
      <c r="J71">
        <f t="shared" ref="J71" si="211">$D71-I71</f>
        <v>-2.9000000000001247E-5</v>
      </c>
      <c r="K71">
        <v>-0.292402</v>
      </c>
      <c r="L71">
        <f t="shared" ref="L71" si="212">$D71-K71</f>
        <v>2.6300000000001322E-4</v>
      </c>
      <c r="M71">
        <v>-0.29799700000000001</v>
      </c>
      <c r="N71">
        <f t="shared" ref="N71:P71" si="213">$D71-M71</f>
        <v>5.8580000000000298E-3</v>
      </c>
      <c r="O71" s="1">
        <v>-0.26033600000000001</v>
      </c>
      <c r="P71">
        <f t="shared" si="213"/>
        <v>-3.180299999999997E-2</v>
      </c>
    </row>
    <row r="72" spans="1:16" x14ac:dyDescent="0.25">
      <c r="A72">
        <v>71</v>
      </c>
      <c r="B72" s="1">
        <v>137.958</v>
      </c>
      <c r="C72" s="1">
        <f t="shared" si="197"/>
        <v>2</v>
      </c>
      <c r="D72" s="1">
        <v>-0.41614699999999999</v>
      </c>
      <c r="E72">
        <v>-0.41614699999999999</v>
      </c>
      <c r="F72">
        <f t="shared" si="198"/>
        <v>0</v>
      </c>
      <c r="G72">
        <v>-0.41614800000000002</v>
      </c>
      <c r="H72">
        <f t="shared" si="198"/>
        <v>1.0000000000287557E-6</v>
      </c>
      <c r="I72">
        <v>-0.41614299999999999</v>
      </c>
      <c r="J72">
        <f t="shared" ref="J72" si="214">$D72-I72</f>
        <v>-4.0000000000040004E-6</v>
      </c>
      <c r="K72">
        <v>-0.41575400000000001</v>
      </c>
      <c r="L72">
        <f t="shared" ref="L72" si="215">$D72-K72</f>
        <v>-3.929999999999767E-4</v>
      </c>
      <c r="M72">
        <v>-0.421072</v>
      </c>
      <c r="N72">
        <f t="shared" ref="N72:P72" si="216">$D72-M72</f>
        <v>4.9250000000000127E-3</v>
      </c>
      <c r="O72" s="1">
        <v>-0.37063800000000002</v>
      </c>
      <c r="P72">
        <f t="shared" si="216"/>
        <v>-4.5508999999999966E-2</v>
      </c>
    </row>
    <row r="73" spans="1:16" x14ac:dyDescent="0.25">
      <c r="A73">
        <v>72</v>
      </c>
      <c r="B73" s="1">
        <v>34.246499999999997</v>
      </c>
      <c r="C73" s="1">
        <f t="shared" si="197"/>
        <v>-24</v>
      </c>
      <c r="D73" s="1">
        <v>0.42417899999999997</v>
      </c>
      <c r="E73">
        <v>0.42417899999999997</v>
      </c>
      <c r="F73">
        <f t="shared" si="198"/>
        <v>0</v>
      </c>
      <c r="G73">
        <v>0.42417899999999997</v>
      </c>
      <c r="H73">
        <f t="shared" si="198"/>
        <v>0</v>
      </c>
      <c r="I73">
        <v>0.42422900000000002</v>
      </c>
      <c r="J73">
        <f t="shared" ref="J73" si="217">$D73-I73</f>
        <v>-5.0000000000050004E-5</v>
      </c>
      <c r="K73">
        <v>0.422846</v>
      </c>
      <c r="L73">
        <f t="shared" ref="L73" si="218">$D73-K73</f>
        <v>1.3329999999999731E-3</v>
      </c>
      <c r="M73">
        <v>0.421072</v>
      </c>
      <c r="N73">
        <f t="shared" ref="N73:P73" si="219">$D73-M73</f>
        <v>3.1069999999999709E-3</v>
      </c>
      <c r="O73" s="1">
        <v>0.37063800000000002</v>
      </c>
      <c r="P73">
        <f t="shared" si="219"/>
        <v>5.354099999999995E-2</v>
      </c>
    </row>
    <row r="74" spans="1:16" x14ac:dyDescent="0.25">
      <c r="A74">
        <v>73</v>
      </c>
      <c r="B74" s="1">
        <v>120.485</v>
      </c>
      <c r="C74" s="1">
        <f t="shared" si="197"/>
        <v>-2</v>
      </c>
      <c r="D74" s="1">
        <v>-0.41614699999999999</v>
      </c>
      <c r="E74">
        <v>-0.41614699999999999</v>
      </c>
      <c r="F74">
        <f t="shared" si="198"/>
        <v>0</v>
      </c>
      <c r="G74">
        <v>-0.41614800000000002</v>
      </c>
      <c r="H74">
        <f t="shared" si="198"/>
        <v>1.0000000000287557E-6</v>
      </c>
      <c r="I74">
        <v>-0.41614299999999999</v>
      </c>
      <c r="J74">
        <f t="shared" ref="J74" si="220">$D74-I74</f>
        <v>-4.0000000000040004E-6</v>
      </c>
      <c r="K74">
        <v>-0.41575400000000001</v>
      </c>
      <c r="L74">
        <f t="shared" ref="L74" si="221">$D74-K74</f>
        <v>-3.929999999999767E-4</v>
      </c>
      <c r="M74">
        <v>-0.421072</v>
      </c>
      <c r="N74">
        <f t="shared" ref="N74:P74" si="222">$D74-M74</f>
        <v>4.9250000000000127E-3</v>
      </c>
      <c r="O74" s="1">
        <v>-0.37063800000000002</v>
      </c>
      <c r="P74">
        <f t="shared" si="222"/>
        <v>-4.5508999999999966E-2</v>
      </c>
    </row>
    <row r="75" spans="1:16" x14ac:dyDescent="0.25">
      <c r="A75">
        <v>74</v>
      </c>
      <c r="B75" s="1">
        <v>207.04</v>
      </c>
      <c r="C75" s="1">
        <f t="shared" si="197"/>
        <v>19</v>
      </c>
      <c r="D75" s="1">
        <v>0.98870499999999995</v>
      </c>
      <c r="E75">
        <v>0.98870499999999995</v>
      </c>
      <c r="F75">
        <f t="shared" si="198"/>
        <v>0</v>
      </c>
      <c r="G75">
        <v>0.98870499999999995</v>
      </c>
      <c r="H75">
        <f t="shared" si="198"/>
        <v>0</v>
      </c>
      <c r="I75">
        <v>0.98869899999999999</v>
      </c>
      <c r="J75">
        <f t="shared" ref="J75" si="223">$D75-I75</f>
        <v>5.9999999999504894E-6</v>
      </c>
      <c r="K75">
        <v>0.98841299999999999</v>
      </c>
      <c r="L75">
        <f t="shared" ref="L75" si="224">$D75-K75</f>
        <v>2.9199999999995896E-4</v>
      </c>
      <c r="M75">
        <v>0.98927600000000004</v>
      </c>
      <c r="N75">
        <f t="shared" ref="N75:P75" si="225">$D75-M75</f>
        <v>-5.7100000000009921E-4</v>
      </c>
      <c r="O75" s="1">
        <v>0.98975100000000005</v>
      </c>
      <c r="P75">
        <f t="shared" si="225"/>
        <v>-1.0460000000001024E-3</v>
      </c>
    </row>
    <row r="76" spans="1:16" x14ac:dyDescent="0.25">
      <c r="A76">
        <v>75</v>
      </c>
      <c r="B76" s="1">
        <v>254.95500000000001</v>
      </c>
      <c r="C76" s="1">
        <f t="shared" si="197"/>
        <v>31</v>
      </c>
      <c r="D76" s="1">
        <v>0.91474200000000006</v>
      </c>
      <c r="E76">
        <v>0.91474200000000006</v>
      </c>
      <c r="F76">
        <f t="shared" si="198"/>
        <v>0</v>
      </c>
      <c r="G76">
        <v>0.91474200000000006</v>
      </c>
      <c r="H76">
        <f t="shared" si="198"/>
        <v>0</v>
      </c>
      <c r="I76">
        <v>0.91475600000000001</v>
      </c>
      <c r="J76">
        <f t="shared" ref="J76" si="226">$D76-I76</f>
        <v>-1.399999999995849E-5</v>
      </c>
      <c r="K76">
        <v>0.91428600000000004</v>
      </c>
      <c r="L76">
        <f t="shared" ref="L76" si="227">$D76-K76</f>
        <v>4.5600000000001195E-4</v>
      </c>
      <c r="M76">
        <v>0.91348399999999996</v>
      </c>
      <c r="N76">
        <f t="shared" ref="N76:P76" si="228">$D76-M76</f>
        <v>1.2580000000000924E-3</v>
      </c>
      <c r="O76" s="1">
        <v>0.92807700000000004</v>
      </c>
      <c r="P76">
        <f t="shared" si="228"/>
        <v>-1.3334999999999986E-2</v>
      </c>
    </row>
    <row r="77" spans="1:16" x14ac:dyDescent="0.25">
      <c r="A77">
        <v>76</v>
      </c>
      <c r="B77" s="1">
        <v>168.35599999999999</v>
      </c>
      <c r="C77" s="1">
        <f t="shared" si="197"/>
        <v>10</v>
      </c>
      <c r="D77" s="1">
        <v>-0.83907200000000004</v>
      </c>
      <c r="E77">
        <v>-0.83907200000000004</v>
      </c>
      <c r="F77">
        <f t="shared" si="198"/>
        <v>0</v>
      </c>
      <c r="G77">
        <v>-0.83907100000000001</v>
      </c>
      <c r="H77">
        <f t="shared" si="198"/>
        <v>-1.0000000000287557E-6</v>
      </c>
      <c r="I77">
        <v>-0.83904500000000004</v>
      </c>
      <c r="J77">
        <f t="shared" ref="J77" si="229">$D77-I77</f>
        <v>-2.6999999999999247E-5</v>
      </c>
      <c r="K77">
        <v>-0.83867899999999995</v>
      </c>
      <c r="L77">
        <f t="shared" ref="L77" si="230">$D77-K77</f>
        <v>-3.9300000000008772E-4</v>
      </c>
      <c r="M77">
        <v>-0.83973299999999995</v>
      </c>
      <c r="N77">
        <f t="shared" ref="N77:P77" si="231">$D77-M77</f>
        <v>6.6099999999991166E-4</v>
      </c>
      <c r="O77" s="1">
        <v>-0.80828699999999998</v>
      </c>
      <c r="P77">
        <f t="shared" si="231"/>
        <v>-3.0785000000000062E-2</v>
      </c>
    </row>
    <row r="78" spans="1:16" x14ac:dyDescent="0.25">
      <c r="A78">
        <v>77</v>
      </c>
      <c r="B78" s="1">
        <v>251.94499999999999</v>
      </c>
      <c r="C78" s="1">
        <f t="shared" si="197"/>
        <v>30</v>
      </c>
      <c r="D78" s="1">
        <v>0.154251</v>
      </c>
      <c r="E78">
        <v>0.154251</v>
      </c>
      <c r="F78">
        <f t="shared" si="198"/>
        <v>0</v>
      </c>
      <c r="G78">
        <v>0.154253</v>
      </c>
      <c r="H78">
        <f t="shared" si="198"/>
        <v>-2.0000000000020002E-6</v>
      </c>
      <c r="I78">
        <v>0.154255</v>
      </c>
      <c r="J78">
        <f t="shared" ref="J78" si="232">$D78-I78</f>
        <v>-4.0000000000040004E-6</v>
      </c>
      <c r="K78">
        <v>0.155642</v>
      </c>
      <c r="L78">
        <f t="shared" ref="L78" si="233">$D78-K78</f>
        <v>-1.3910000000000033E-3</v>
      </c>
      <c r="M78">
        <v>0.16142500000000001</v>
      </c>
      <c r="N78">
        <f t="shared" ref="N78:P78" si="234">$D78-M78</f>
        <v>-7.1740000000000137E-3</v>
      </c>
      <c r="O78" s="1">
        <v>0.13817399999999999</v>
      </c>
      <c r="P78">
        <f t="shared" si="234"/>
        <v>1.6077000000000008E-2</v>
      </c>
    </row>
    <row r="79" spans="1:16" x14ac:dyDescent="0.25">
      <c r="A79">
        <v>78</v>
      </c>
      <c r="B79" s="1">
        <v>56.851100000000002</v>
      </c>
      <c r="C79" s="1">
        <f t="shared" si="197"/>
        <v>-18</v>
      </c>
      <c r="D79" s="1">
        <v>0.66031700000000004</v>
      </c>
      <c r="E79">
        <v>0.66031700000000004</v>
      </c>
      <c r="F79">
        <f t="shared" si="198"/>
        <v>0</v>
      </c>
      <c r="G79">
        <v>0.66031600000000001</v>
      </c>
      <c r="H79">
        <f t="shared" si="198"/>
        <v>1.0000000000287557E-6</v>
      </c>
      <c r="I79">
        <v>0.66030599999999995</v>
      </c>
      <c r="J79">
        <f t="shared" ref="J79" si="235">$D79-I79</f>
        <v>1.1000000000094268E-5</v>
      </c>
      <c r="K79">
        <v>0.65961800000000004</v>
      </c>
      <c r="L79">
        <f t="shared" ref="L79" si="236">$D79-K79</f>
        <v>6.9900000000000517E-4</v>
      </c>
      <c r="M79">
        <v>0.65519700000000003</v>
      </c>
      <c r="N79">
        <f t="shared" ref="N79:P79" si="237">$D79-M79</f>
        <v>5.1200000000000134E-3</v>
      </c>
      <c r="O79" s="1">
        <v>0.68375300000000006</v>
      </c>
      <c r="P79">
        <f t="shared" si="237"/>
        <v>-2.3436000000000012E-2</v>
      </c>
    </row>
    <row r="80" spans="1:16" x14ac:dyDescent="0.25">
      <c r="A80">
        <v>79</v>
      </c>
      <c r="B80" s="1">
        <v>238.96899999999999</v>
      </c>
      <c r="C80" s="1">
        <f t="shared" si="197"/>
        <v>27</v>
      </c>
      <c r="D80" s="1">
        <v>-0.29213899999999998</v>
      </c>
      <c r="E80">
        <v>-0.29213899999999998</v>
      </c>
      <c r="F80">
        <f t="shared" si="198"/>
        <v>0</v>
      </c>
      <c r="G80">
        <v>-0.29213699999999998</v>
      </c>
      <c r="H80">
        <f t="shared" si="198"/>
        <v>-2.0000000000020002E-6</v>
      </c>
      <c r="I80">
        <v>-0.29210999999999998</v>
      </c>
      <c r="J80">
        <f t="shared" ref="J80" si="238">$D80-I80</f>
        <v>-2.9000000000001247E-5</v>
      </c>
      <c r="K80">
        <v>-0.292402</v>
      </c>
      <c r="L80">
        <f t="shared" ref="L80" si="239">$D80-K80</f>
        <v>2.6300000000001322E-4</v>
      </c>
      <c r="M80">
        <v>-0.29799700000000001</v>
      </c>
      <c r="N80">
        <f t="shared" ref="N80:P80" si="240">$D80-M80</f>
        <v>5.8580000000000298E-3</v>
      </c>
      <c r="O80" s="1">
        <v>-0.26033600000000001</v>
      </c>
      <c r="P80">
        <f t="shared" si="240"/>
        <v>-3.180299999999997E-2</v>
      </c>
    </row>
    <row r="81" spans="1:16" x14ac:dyDescent="0.25">
      <c r="A81">
        <v>80</v>
      </c>
      <c r="B81" s="1">
        <v>40.004800000000003</v>
      </c>
      <c r="C81" s="1">
        <f t="shared" si="197"/>
        <v>-22</v>
      </c>
      <c r="D81" s="1">
        <v>-0.99996099999999999</v>
      </c>
      <c r="E81">
        <v>-0.99996099999999999</v>
      </c>
      <c r="F81">
        <f t="shared" si="198"/>
        <v>0</v>
      </c>
      <c r="G81">
        <v>-0.99996099999999999</v>
      </c>
      <c r="H81">
        <f t="shared" si="198"/>
        <v>0</v>
      </c>
      <c r="I81">
        <v>-0.99996099999999999</v>
      </c>
      <c r="J81">
        <f t="shared" ref="J81" si="241">$D81-I81</f>
        <v>0</v>
      </c>
      <c r="K81">
        <v>-0.99995900000000004</v>
      </c>
      <c r="L81">
        <f t="shared" ref="L81" si="242">$D81-K81</f>
        <v>-1.999999999946489E-6</v>
      </c>
      <c r="M81">
        <v>-0.99996499999999999</v>
      </c>
      <c r="N81">
        <f t="shared" ref="N81:P81" si="243">$D81-M81</f>
        <v>4.0000000000040004E-6</v>
      </c>
      <c r="O81" s="1">
        <v>-0.99923899999999999</v>
      </c>
      <c r="P81">
        <f t="shared" si="243"/>
        <v>-7.2200000000000042E-4</v>
      </c>
    </row>
    <row r="82" spans="1:16" x14ac:dyDescent="0.25">
      <c r="A82">
        <v>81</v>
      </c>
      <c r="B82" s="1">
        <v>94.95</v>
      </c>
      <c r="C82" s="1">
        <f t="shared" si="197"/>
        <v>-9</v>
      </c>
      <c r="D82" s="1">
        <v>-0.91113</v>
      </c>
      <c r="E82">
        <v>-0.91113</v>
      </c>
      <c r="F82">
        <f t="shared" si="198"/>
        <v>0</v>
      </c>
      <c r="G82">
        <v>-0.91113100000000002</v>
      </c>
      <c r="H82">
        <f t="shared" si="198"/>
        <v>1.0000000000287557E-6</v>
      </c>
      <c r="I82">
        <v>-0.91111900000000001</v>
      </c>
      <c r="J82">
        <f t="shared" ref="J82" si="244">$D82-I82</f>
        <v>-1.0999999999983245E-5</v>
      </c>
      <c r="K82">
        <v>-0.91109300000000004</v>
      </c>
      <c r="L82">
        <f t="shared" ref="L82" si="245">$D82-K82</f>
        <v>-3.6999999999953737E-5</v>
      </c>
      <c r="M82">
        <v>-0.91348399999999996</v>
      </c>
      <c r="N82">
        <f t="shared" ref="N82:P82" si="246">$D82-M82</f>
        <v>2.3539999999999672E-3</v>
      </c>
      <c r="O82" s="1">
        <v>-0.92807700000000004</v>
      </c>
      <c r="P82">
        <f t="shared" si="246"/>
        <v>1.6947000000000045E-2</v>
      </c>
    </row>
    <row r="83" spans="1:16" x14ac:dyDescent="0.25">
      <c r="A83">
        <v>82</v>
      </c>
      <c r="B83" s="1">
        <v>144.422</v>
      </c>
      <c r="C83" s="1">
        <f t="shared" si="197"/>
        <v>4</v>
      </c>
      <c r="D83" s="1">
        <v>-0.653644</v>
      </c>
      <c r="E83">
        <v>-0.653644</v>
      </c>
      <c r="F83">
        <f t="shared" si="198"/>
        <v>0</v>
      </c>
      <c r="G83">
        <v>-0.653644</v>
      </c>
      <c r="H83">
        <f t="shared" si="198"/>
        <v>0</v>
      </c>
      <c r="I83">
        <v>-0.65368000000000004</v>
      </c>
      <c r="J83">
        <f t="shared" ref="J83" si="247">$D83-I83</f>
        <v>3.6000000000036003E-5</v>
      </c>
      <c r="K83">
        <v>-0.65372600000000003</v>
      </c>
      <c r="L83">
        <f t="shared" ref="L83" si="248">$D83-K83</f>
        <v>8.2000000000026496E-5</v>
      </c>
      <c r="M83">
        <v>-0.65519700000000003</v>
      </c>
      <c r="N83">
        <f t="shared" ref="N83:P83" si="249">$D83-M83</f>
        <v>1.5530000000000266E-3</v>
      </c>
      <c r="O83" s="1">
        <v>-0.68375300000000006</v>
      </c>
      <c r="P83">
        <f t="shared" si="249"/>
        <v>3.0109000000000052E-2</v>
      </c>
    </row>
    <row r="84" spans="1:16" x14ac:dyDescent="0.25">
      <c r="A84">
        <v>83</v>
      </c>
      <c r="B84" s="1">
        <v>0.22584799999999999</v>
      </c>
      <c r="C84" s="1">
        <f t="shared" si="197"/>
        <v>-32</v>
      </c>
      <c r="D84" s="1">
        <v>0.83422300000000005</v>
      </c>
      <c r="E84">
        <v>0.83422300000000005</v>
      </c>
      <c r="F84">
        <f t="shared" si="198"/>
        <v>0</v>
      </c>
      <c r="G84">
        <v>0.83422300000000005</v>
      </c>
      <c r="H84">
        <f t="shared" si="198"/>
        <v>0</v>
      </c>
      <c r="I84">
        <v>0.83423099999999994</v>
      </c>
      <c r="J84">
        <f t="shared" ref="J84" si="250">$D84-I84</f>
        <v>-7.9999999998969784E-6</v>
      </c>
      <c r="K84">
        <v>0.834399</v>
      </c>
      <c r="L84">
        <f t="shared" ref="L84" si="251">$D84-K84</f>
        <v>-1.7599999999995397E-4</v>
      </c>
      <c r="M84">
        <v>0.83114699999999997</v>
      </c>
      <c r="N84">
        <f t="shared" ref="N84:P84" si="252">$D84-M84</f>
        <v>3.0760000000000787E-3</v>
      </c>
      <c r="O84" s="1">
        <v>0.80828699999999998</v>
      </c>
      <c r="P84">
        <f t="shared" si="252"/>
        <v>2.593600000000007E-2</v>
      </c>
    </row>
    <row r="85" spans="1:16" x14ac:dyDescent="0.25">
      <c r="A85">
        <v>84</v>
      </c>
      <c r="B85" s="1">
        <v>189.59399999999999</v>
      </c>
      <c r="C85" s="1">
        <f t="shared" si="197"/>
        <v>15</v>
      </c>
      <c r="D85" s="1">
        <v>-0.75968800000000003</v>
      </c>
      <c r="E85">
        <v>-0.75968800000000003</v>
      </c>
      <c r="F85">
        <f t="shared" si="198"/>
        <v>0</v>
      </c>
      <c r="G85">
        <v>-0.759687</v>
      </c>
      <c r="H85">
        <f t="shared" si="198"/>
        <v>-1.0000000000287557E-6</v>
      </c>
      <c r="I85">
        <v>-0.75971500000000003</v>
      </c>
      <c r="J85">
        <f t="shared" ref="J85" si="253">$D85-I85</f>
        <v>2.6999999999999247E-5</v>
      </c>
      <c r="K85">
        <v>-0.75927800000000001</v>
      </c>
      <c r="L85">
        <f t="shared" ref="L85" si="254">$D85-K85</f>
        <v>-4.1000000000002146E-4</v>
      </c>
      <c r="M85">
        <v>-0.75544500000000003</v>
      </c>
      <c r="N85">
        <f t="shared" ref="N85:P85" si="255">$D85-M85</f>
        <v>-4.2429999999999968E-3</v>
      </c>
      <c r="O85" s="1">
        <v>-0.72882199999999997</v>
      </c>
      <c r="P85">
        <f t="shared" si="255"/>
        <v>-3.086600000000006E-2</v>
      </c>
    </row>
    <row r="86" spans="1:16" x14ac:dyDescent="0.25">
      <c r="A86">
        <v>85</v>
      </c>
      <c r="B86" s="1">
        <v>176.88300000000001</v>
      </c>
      <c r="C86" s="1">
        <f t="shared" si="197"/>
        <v>12</v>
      </c>
      <c r="D86" s="1">
        <v>0.84385399999999999</v>
      </c>
      <c r="E86">
        <v>0.84385399999999999</v>
      </c>
      <c r="F86">
        <f t="shared" si="198"/>
        <v>0</v>
      </c>
      <c r="G86">
        <v>0.84385299999999996</v>
      </c>
      <c r="H86">
        <f t="shared" si="198"/>
        <v>1.0000000000287557E-6</v>
      </c>
      <c r="I86">
        <v>0.84385600000000005</v>
      </c>
      <c r="J86">
        <f t="shared" ref="J86" si="256">$D86-I86</f>
        <v>-2.0000000000575113E-6</v>
      </c>
      <c r="K86">
        <v>0.84441200000000005</v>
      </c>
      <c r="L86">
        <f t="shared" ref="L86" si="257">$D86-K86</f>
        <v>-5.5800000000005845E-4</v>
      </c>
      <c r="M86">
        <v>0.84752799999999995</v>
      </c>
      <c r="N86">
        <f t="shared" ref="N86:P86" si="258">$D86-M86</f>
        <v>-3.6739999999999551E-3</v>
      </c>
      <c r="O86" s="1">
        <v>0.87470499999999995</v>
      </c>
      <c r="P86">
        <f t="shared" si="258"/>
        <v>-3.0850999999999962E-2</v>
      </c>
    </row>
    <row r="87" spans="1:16" x14ac:dyDescent="0.25">
      <c r="A87">
        <v>86</v>
      </c>
      <c r="B87" s="1">
        <v>15.651999999999999</v>
      </c>
      <c r="C87" s="1">
        <f t="shared" si="197"/>
        <v>-29</v>
      </c>
      <c r="D87" s="1">
        <v>-0.748058</v>
      </c>
      <c r="E87">
        <v>-0.748058</v>
      </c>
      <c r="F87">
        <f t="shared" si="198"/>
        <v>0</v>
      </c>
      <c r="G87">
        <v>-0.74805699999999997</v>
      </c>
      <c r="H87">
        <f t="shared" si="198"/>
        <v>-1.0000000000287557E-6</v>
      </c>
      <c r="I87">
        <v>-0.748089</v>
      </c>
      <c r="J87">
        <f t="shared" ref="J87" si="259">$D87-I87</f>
        <v>3.1000000000003247E-5</v>
      </c>
      <c r="K87">
        <v>-0.74901899999999999</v>
      </c>
      <c r="L87">
        <f t="shared" ref="L87" si="260">$D87-K87</f>
        <v>9.6099999999998964E-4</v>
      </c>
      <c r="M87">
        <v>-0.74511700000000003</v>
      </c>
      <c r="N87">
        <f t="shared" ref="N87:P87" si="261">$D87-M87</f>
        <v>-2.9409999999999714E-3</v>
      </c>
      <c r="O87" s="1">
        <v>-0.72882199999999997</v>
      </c>
      <c r="P87">
        <f t="shared" si="261"/>
        <v>-1.9236000000000031E-2</v>
      </c>
    </row>
    <row r="88" spans="1:16" x14ac:dyDescent="0.25">
      <c r="A88">
        <v>87</v>
      </c>
      <c r="B88" s="1">
        <v>221.166</v>
      </c>
      <c r="C88" s="1">
        <f t="shared" si="197"/>
        <v>23</v>
      </c>
      <c r="D88" s="1">
        <v>-0.532833</v>
      </c>
      <c r="E88">
        <v>-0.532833</v>
      </c>
      <c r="F88">
        <f t="shared" si="198"/>
        <v>0</v>
      </c>
      <c r="G88">
        <v>-0.53283400000000003</v>
      </c>
      <c r="H88">
        <f t="shared" si="198"/>
        <v>1.0000000000287557E-6</v>
      </c>
      <c r="I88">
        <v>-0.53285499999999997</v>
      </c>
      <c r="J88">
        <f t="shared" ref="J88" si="262">$D88-I88</f>
        <v>2.1999999999966491E-5</v>
      </c>
      <c r="K88">
        <v>-0.53239000000000003</v>
      </c>
      <c r="L88">
        <f t="shared" ref="L88" si="263">$D88-K88</f>
        <v>-4.4299999999997119E-4</v>
      </c>
      <c r="M88">
        <v>-0.53073099999999995</v>
      </c>
      <c r="N88">
        <f t="shared" ref="N88:P88" si="264">$D88-M88</f>
        <v>-2.1020000000000483E-3</v>
      </c>
      <c r="O88" s="1">
        <v>-0.48331200000000002</v>
      </c>
      <c r="P88">
        <f t="shared" si="264"/>
        <v>-4.9520999999999982E-2</v>
      </c>
    </row>
    <row r="89" spans="1:16" x14ac:dyDescent="0.25">
      <c r="A89">
        <v>88</v>
      </c>
      <c r="B89" s="1">
        <v>182.24100000000001</v>
      </c>
      <c r="C89" s="1">
        <f t="shared" si="197"/>
        <v>13</v>
      </c>
      <c r="D89" s="1">
        <v>0.907447</v>
      </c>
      <c r="E89">
        <v>0.907447</v>
      </c>
      <c r="F89">
        <f t="shared" si="198"/>
        <v>0</v>
      </c>
      <c r="G89">
        <v>0.907447</v>
      </c>
      <c r="H89">
        <f t="shared" si="198"/>
        <v>0</v>
      </c>
      <c r="I89">
        <v>0.90746199999999999</v>
      </c>
      <c r="J89">
        <f t="shared" ref="J89" si="265">$D89-I89</f>
        <v>-1.4999999999987246E-5</v>
      </c>
      <c r="K89">
        <v>0.90784500000000001</v>
      </c>
      <c r="L89">
        <f t="shared" ref="L89" si="266">$D89-K89</f>
        <v>-3.9800000000000946E-4</v>
      </c>
      <c r="M89">
        <v>0.90701600000000004</v>
      </c>
      <c r="N89">
        <f t="shared" ref="N89:P89" si="267">$D89-M89</f>
        <v>4.3099999999995919E-4</v>
      </c>
      <c r="O89" s="1">
        <v>0.92807700000000004</v>
      </c>
      <c r="P89">
        <f t="shared" si="267"/>
        <v>-2.0630000000000037E-2</v>
      </c>
    </row>
    <row r="90" spans="1:16" x14ac:dyDescent="0.25">
      <c r="A90">
        <v>89</v>
      </c>
      <c r="B90" s="1">
        <v>30.915600000000001</v>
      </c>
      <c r="C90" s="1">
        <f t="shared" si="197"/>
        <v>-25</v>
      </c>
      <c r="D90" s="1">
        <v>0.99120299999999995</v>
      </c>
      <c r="E90">
        <v>0.99120299999999995</v>
      </c>
      <c r="F90">
        <f t="shared" si="198"/>
        <v>0</v>
      </c>
      <c r="G90">
        <v>0.99120299999999995</v>
      </c>
      <c r="H90">
        <f t="shared" si="198"/>
        <v>0</v>
      </c>
      <c r="I90">
        <v>0.99119500000000005</v>
      </c>
      <c r="J90">
        <f t="shared" ref="J90" si="268">$D90-I90</f>
        <v>7.9999999998969784E-6</v>
      </c>
      <c r="K90">
        <v>0.99118700000000004</v>
      </c>
      <c r="L90">
        <f t="shared" ref="L90" si="269">$D90-K90</f>
        <v>1.5999999999904979E-5</v>
      </c>
      <c r="M90">
        <v>0.99143400000000004</v>
      </c>
      <c r="N90">
        <f t="shared" ref="N90:P90" si="270">$D90-M90</f>
        <v>-2.3100000000009224E-4</v>
      </c>
      <c r="O90" s="1">
        <v>0.98975100000000005</v>
      </c>
      <c r="P90">
        <f t="shared" si="270"/>
        <v>1.4519999999998978E-3</v>
      </c>
    </row>
    <row r="91" spans="1:16" x14ac:dyDescent="0.25">
      <c r="A91">
        <v>90</v>
      </c>
      <c r="B91" s="1">
        <v>97.531199999999998</v>
      </c>
      <c r="C91" s="1">
        <f t="shared" si="197"/>
        <v>-8</v>
      </c>
      <c r="D91" s="1">
        <v>-0.14549999999999999</v>
      </c>
      <c r="E91">
        <v>-0.14549999999999999</v>
      </c>
      <c r="F91">
        <f t="shared" si="198"/>
        <v>0</v>
      </c>
      <c r="G91">
        <v>-0.14549999999999999</v>
      </c>
      <c r="H91">
        <f t="shared" si="198"/>
        <v>0</v>
      </c>
      <c r="I91">
        <v>-0.14544499999999999</v>
      </c>
      <c r="J91">
        <f t="shared" ref="J91" si="271">$D91-I91</f>
        <v>-5.4999999999999494E-5</v>
      </c>
      <c r="K91">
        <v>-0.14405599999999999</v>
      </c>
      <c r="L91">
        <f t="shared" ref="L91" si="272">$D91-K91</f>
        <v>-1.4440000000000008E-3</v>
      </c>
      <c r="M91">
        <v>-0.14598700000000001</v>
      </c>
      <c r="N91">
        <f t="shared" ref="N91:P91" si="273">$D91-M91</f>
        <v>4.870000000000152E-4</v>
      </c>
      <c r="O91" s="1">
        <v>-0.13817399999999999</v>
      </c>
      <c r="P91">
        <f t="shared" si="273"/>
        <v>-7.3259999999999992E-3</v>
      </c>
    </row>
    <row r="92" spans="1:16" x14ac:dyDescent="0.25">
      <c r="A92">
        <v>91</v>
      </c>
      <c r="B92" s="1">
        <v>132.95599999999999</v>
      </c>
      <c r="C92" s="1">
        <f t="shared" si="197"/>
        <v>1</v>
      </c>
      <c r="D92" s="1">
        <v>0.54030199999999995</v>
      </c>
      <c r="E92">
        <v>0.54030199999999995</v>
      </c>
      <c r="F92">
        <f t="shared" si="198"/>
        <v>0</v>
      </c>
      <c r="G92">
        <v>0.54030100000000003</v>
      </c>
      <c r="H92">
        <f t="shared" si="198"/>
        <v>9.9999999991773336E-7</v>
      </c>
      <c r="I92">
        <v>0.54026700000000005</v>
      </c>
      <c r="J92">
        <f t="shared" ref="J92" si="274">$D92-I92</f>
        <v>3.4999999999896225E-5</v>
      </c>
      <c r="K92">
        <v>0.54134499999999997</v>
      </c>
      <c r="L92">
        <f t="shared" ref="L92" si="275">$D92-K92</f>
        <v>-1.0430000000000161E-3</v>
      </c>
      <c r="M92">
        <v>0.54298100000000005</v>
      </c>
      <c r="N92">
        <f t="shared" ref="N92:P92" si="276">$D92-M92</f>
        <v>-2.679000000000098E-3</v>
      </c>
      <c r="O92" s="1">
        <v>0.58768299999999996</v>
      </c>
      <c r="P92">
        <f t="shared" si="276"/>
        <v>-4.7381000000000006E-2</v>
      </c>
    </row>
    <row r="93" spans="1:16" x14ac:dyDescent="0.25">
      <c r="A93">
        <v>92</v>
      </c>
      <c r="B93" s="1">
        <v>179.13399999999999</v>
      </c>
      <c r="C93" s="1">
        <f t="shared" si="197"/>
        <v>12</v>
      </c>
      <c r="D93" s="1">
        <v>0.84385399999999999</v>
      </c>
      <c r="E93">
        <v>0.84385399999999999</v>
      </c>
      <c r="F93">
        <f t="shared" si="198"/>
        <v>0</v>
      </c>
      <c r="G93">
        <v>0.84385299999999996</v>
      </c>
      <c r="H93">
        <f t="shared" si="198"/>
        <v>1.0000000000287557E-6</v>
      </c>
      <c r="I93">
        <v>0.84385600000000005</v>
      </c>
      <c r="J93">
        <f t="shared" ref="J93" si="277">$D93-I93</f>
        <v>-2.0000000000575113E-6</v>
      </c>
      <c r="K93">
        <v>0.84441200000000005</v>
      </c>
      <c r="L93">
        <f t="shared" ref="L93" si="278">$D93-K93</f>
        <v>-5.5800000000005845E-4</v>
      </c>
      <c r="M93">
        <v>0.84752799999999995</v>
      </c>
      <c r="N93">
        <f t="shared" ref="N93:P93" si="279">$D93-M93</f>
        <v>-3.6739999999999551E-3</v>
      </c>
      <c r="O93" s="1">
        <v>0.87470499999999995</v>
      </c>
      <c r="P93">
        <f t="shared" si="279"/>
        <v>-3.0850999999999962E-2</v>
      </c>
    </row>
    <row r="94" spans="1:16" x14ac:dyDescent="0.25">
      <c r="A94">
        <v>93</v>
      </c>
      <c r="B94" s="1">
        <v>187.53</v>
      </c>
      <c r="C94" s="1">
        <f t="shared" si="197"/>
        <v>14</v>
      </c>
      <c r="D94" s="1">
        <v>0.136737</v>
      </c>
      <c r="E94">
        <v>0.136737</v>
      </c>
      <c r="F94">
        <f t="shared" si="198"/>
        <v>0</v>
      </c>
      <c r="G94">
        <v>0.136736</v>
      </c>
      <c r="H94">
        <f t="shared" si="198"/>
        <v>1.0000000000010001E-6</v>
      </c>
      <c r="I94">
        <v>0.13676099999999999</v>
      </c>
      <c r="J94">
        <f t="shared" ref="J94" si="280">$D94-I94</f>
        <v>-2.3999999999996247E-5</v>
      </c>
      <c r="K94">
        <v>0.13633799999999999</v>
      </c>
      <c r="L94">
        <f t="shared" ref="L94" si="281">$D94-K94</f>
        <v>3.9900000000001046E-4</v>
      </c>
      <c r="M94">
        <v>0.13052900000000001</v>
      </c>
      <c r="N94">
        <f t="shared" ref="N94:P94" si="282">$D94-M94</f>
        <v>6.2079999999999913E-3</v>
      </c>
      <c r="O94" s="1">
        <v>0.13817399999999999</v>
      </c>
      <c r="P94">
        <f t="shared" si="282"/>
        <v>-1.4369999999999938E-3</v>
      </c>
    </row>
    <row r="95" spans="1:16" x14ac:dyDescent="0.25">
      <c r="A95">
        <v>94</v>
      </c>
      <c r="B95" s="1">
        <v>40.000799999999998</v>
      </c>
      <c r="C95" s="1">
        <f t="shared" si="197"/>
        <v>-22</v>
      </c>
      <c r="D95" s="1">
        <v>-0.99996099999999999</v>
      </c>
      <c r="E95">
        <v>-0.99996099999999999</v>
      </c>
      <c r="F95">
        <f t="shared" si="198"/>
        <v>0</v>
      </c>
      <c r="G95">
        <v>-0.99996099999999999</v>
      </c>
      <c r="H95">
        <f t="shared" si="198"/>
        <v>0</v>
      </c>
      <c r="I95">
        <v>-0.99996099999999999</v>
      </c>
      <c r="J95">
        <f t="shared" ref="J95" si="283">$D95-I95</f>
        <v>0</v>
      </c>
      <c r="K95">
        <v>-0.99995900000000004</v>
      </c>
      <c r="L95">
        <f t="shared" ref="L95" si="284">$D95-K95</f>
        <v>-1.999999999946489E-6</v>
      </c>
      <c r="M95">
        <v>-0.99996499999999999</v>
      </c>
      <c r="N95">
        <f t="shared" ref="N95:P95" si="285">$D95-M95</f>
        <v>4.0000000000040004E-6</v>
      </c>
      <c r="O95" s="1">
        <v>-0.99923899999999999</v>
      </c>
      <c r="P95">
        <f t="shared" si="285"/>
        <v>-7.2200000000000042E-4</v>
      </c>
    </row>
    <row r="96" spans="1:16" x14ac:dyDescent="0.25">
      <c r="A96">
        <v>95</v>
      </c>
      <c r="B96" s="1">
        <v>27.587</v>
      </c>
      <c r="C96" s="1">
        <f t="shared" si="197"/>
        <v>-26</v>
      </c>
      <c r="D96" s="1">
        <v>0.64691900000000002</v>
      </c>
      <c r="E96">
        <v>0.64691900000000002</v>
      </c>
      <c r="F96">
        <f t="shared" si="198"/>
        <v>0</v>
      </c>
      <c r="G96">
        <v>0.64691799999999999</v>
      </c>
      <c r="H96">
        <f t="shared" si="198"/>
        <v>1.0000000000287557E-6</v>
      </c>
      <c r="I96">
        <v>0.64691100000000001</v>
      </c>
      <c r="J96">
        <f t="shared" ref="J96" si="286">$D96-I96</f>
        <v>8.0000000000080007E-6</v>
      </c>
      <c r="K96">
        <v>0.64779500000000001</v>
      </c>
      <c r="L96">
        <f t="shared" ref="L96" si="287">$D96-K96</f>
        <v>-8.759999999999879E-4</v>
      </c>
      <c r="M96">
        <v>0.64331400000000005</v>
      </c>
      <c r="N96">
        <f t="shared" ref="N96:P96" si="288">$D96-M96</f>
        <v>3.6049999999999693E-3</v>
      </c>
      <c r="O96" s="1">
        <v>0.68375300000000006</v>
      </c>
      <c r="P96">
        <f t="shared" si="288"/>
        <v>-3.6834000000000033E-2</v>
      </c>
    </row>
    <row r="97" spans="1:16" x14ac:dyDescent="0.25">
      <c r="A97">
        <v>96</v>
      </c>
      <c r="B97" s="1">
        <v>192.01400000000001</v>
      </c>
      <c r="C97" s="1">
        <f t="shared" si="197"/>
        <v>16</v>
      </c>
      <c r="D97" s="1">
        <v>-0.95765900000000004</v>
      </c>
      <c r="E97">
        <v>-0.95765900000000004</v>
      </c>
      <c r="F97">
        <f t="shared" si="198"/>
        <v>0</v>
      </c>
      <c r="G97">
        <v>-0.95765900000000004</v>
      </c>
      <c r="H97">
        <f t="shared" si="198"/>
        <v>0</v>
      </c>
      <c r="I97">
        <v>-0.95765900000000004</v>
      </c>
      <c r="J97">
        <f t="shared" ref="J97" si="289">$D97-I97</f>
        <v>0</v>
      </c>
      <c r="K97">
        <v>-0.95742899999999997</v>
      </c>
      <c r="L97">
        <f t="shared" ref="L97" si="290">$D97-K97</f>
        <v>-2.3000000000006349E-4</v>
      </c>
      <c r="M97">
        <v>-0.95909500000000003</v>
      </c>
      <c r="N97">
        <f t="shared" ref="N97:P97" si="291">$D97-M97</f>
        <v>1.4359999999999928E-3</v>
      </c>
      <c r="O97" s="1">
        <v>-0.96484400000000003</v>
      </c>
      <c r="P97">
        <f t="shared" si="291"/>
        <v>7.1849999999999969E-3</v>
      </c>
    </row>
    <row r="98" spans="1:16" x14ac:dyDescent="0.25">
      <c r="A98">
        <v>97</v>
      </c>
      <c r="B98" s="1">
        <v>254.83500000000001</v>
      </c>
      <c r="C98" s="1">
        <f t="shared" si="197"/>
        <v>31</v>
      </c>
      <c r="D98" s="1">
        <v>0.91474200000000006</v>
      </c>
      <c r="E98">
        <v>0.91474200000000006</v>
      </c>
      <c r="F98">
        <f t="shared" si="198"/>
        <v>0</v>
      </c>
      <c r="G98">
        <v>0.91474200000000006</v>
      </c>
      <c r="H98">
        <f t="shared" si="198"/>
        <v>0</v>
      </c>
      <c r="I98">
        <v>0.91475600000000001</v>
      </c>
      <c r="J98">
        <f t="shared" ref="J98" si="292">$D98-I98</f>
        <v>-1.399999999995849E-5</v>
      </c>
      <c r="K98">
        <v>0.91428600000000004</v>
      </c>
      <c r="L98">
        <f t="shared" ref="L98" si="293">$D98-K98</f>
        <v>4.5600000000001195E-4</v>
      </c>
      <c r="M98">
        <v>0.91348399999999996</v>
      </c>
      <c r="N98">
        <f t="shared" ref="N98:P98" si="294">$D98-M98</f>
        <v>1.2580000000000924E-3</v>
      </c>
      <c r="O98" s="1">
        <v>0.92807700000000004</v>
      </c>
      <c r="P98">
        <f t="shared" si="294"/>
        <v>-1.3334999999999986E-2</v>
      </c>
    </row>
    <row r="99" spans="1:16" x14ac:dyDescent="0.25">
      <c r="A99">
        <v>98</v>
      </c>
      <c r="B99" s="1">
        <v>184.423</v>
      </c>
      <c r="C99" s="1">
        <f t="shared" si="197"/>
        <v>14</v>
      </c>
      <c r="D99" s="1">
        <v>0.136737</v>
      </c>
      <c r="E99">
        <v>0.136737</v>
      </c>
      <c r="F99">
        <f t="shared" si="198"/>
        <v>0</v>
      </c>
      <c r="G99">
        <v>0.136736</v>
      </c>
      <c r="H99">
        <f t="shared" si="198"/>
        <v>1.0000000000010001E-6</v>
      </c>
      <c r="I99">
        <v>0.13676099999999999</v>
      </c>
      <c r="J99">
        <f t="shared" ref="J99" si="295">$D99-I99</f>
        <v>-2.3999999999996247E-5</v>
      </c>
      <c r="K99">
        <v>0.13633799999999999</v>
      </c>
      <c r="L99">
        <f t="shared" ref="L99" si="296">$D99-K99</f>
        <v>3.9900000000001046E-4</v>
      </c>
      <c r="M99">
        <v>0.13052900000000001</v>
      </c>
      <c r="N99">
        <f t="shared" ref="N99:P99" si="297">$D99-M99</f>
        <v>6.2079999999999913E-3</v>
      </c>
      <c r="O99" s="1">
        <v>0.13817399999999999</v>
      </c>
      <c r="P99">
        <f t="shared" si="297"/>
        <v>-1.4369999999999938E-3</v>
      </c>
    </row>
    <row r="100" spans="1:16" x14ac:dyDescent="0.25">
      <c r="A100">
        <v>99</v>
      </c>
      <c r="B100" s="1">
        <v>1.1554500000000001</v>
      </c>
      <c r="C100" s="1">
        <f t="shared" si="197"/>
        <v>-32</v>
      </c>
      <c r="D100" s="1">
        <v>0.83422300000000005</v>
      </c>
      <c r="E100">
        <v>0.83422300000000005</v>
      </c>
      <c r="F100">
        <f t="shared" si="198"/>
        <v>0</v>
      </c>
      <c r="G100">
        <v>0.83422300000000005</v>
      </c>
      <c r="H100">
        <f t="shared" si="198"/>
        <v>0</v>
      </c>
      <c r="I100">
        <v>0.83423099999999994</v>
      </c>
      <c r="J100">
        <f t="shared" ref="J100" si="298">$D100-I100</f>
        <v>-7.9999999998969784E-6</v>
      </c>
      <c r="K100">
        <v>0.834399</v>
      </c>
      <c r="L100">
        <f t="shared" ref="L100" si="299">$D100-K100</f>
        <v>-1.7599999999995397E-4</v>
      </c>
      <c r="M100">
        <v>0.83114699999999997</v>
      </c>
      <c r="N100">
        <f t="shared" ref="N100:P100" si="300">$D100-M100</f>
        <v>3.0760000000000787E-3</v>
      </c>
      <c r="O100" s="1">
        <v>0.80828699999999998</v>
      </c>
      <c r="P100">
        <f t="shared" si="300"/>
        <v>2.593600000000007E-2</v>
      </c>
    </row>
    <row r="101" spans="1:16" x14ac:dyDescent="0.25">
      <c r="A101">
        <v>100</v>
      </c>
      <c r="B101" s="1">
        <v>58.924300000000002</v>
      </c>
      <c r="C101" s="1">
        <f t="shared" si="197"/>
        <v>-18</v>
      </c>
      <c r="D101" s="1">
        <v>0.66031700000000004</v>
      </c>
      <c r="E101">
        <v>0.66031700000000004</v>
      </c>
      <c r="F101">
        <f t="shared" si="198"/>
        <v>0</v>
      </c>
      <c r="G101">
        <v>0.66031600000000001</v>
      </c>
      <c r="H101">
        <f t="shared" si="198"/>
        <v>1.0000000000287557E-6</v>
      </c>
      <c r="I101">
        <v>0.66030599999999995</v>
      </c>
      <c r="J101">
        <f t="shared" ref="J101" si="301">$D101-I101</f>
        <v>1.1000000000094268E-5</v>
      </c>
      <c r="K101">
        <v>0.65961800000000004</v>
      </c>
      <c r="L101">
        <f t="shared" ref="L101" si="302">$D101-K101</f>
        <v>6.9900000000000517E-4</v>
      </c>
      <c r="M101">
        <v>0.65519700000000003</v>
      </c>
      <c r="N101">
        <f t="shared" ref="N101:P101" si="303">$D101-M101</f>
        <v>5.1200000000000134E-3</v>
      </c>
      <c r="O101" s="1">
        <v>0.68375300000000006</v>
      </c>
      <c r="P101">
        <f t="shared" si="303"/>
        <v>-2.3436000000000012E-2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Chan</dc:creator>
  <cp:lastModifiedBy>Jeremy Chan</cp:lastModifiedBy>
  <dcterms:created xsi:type="dcterms:W3CDTF">2016-03-13T14:38:48Z</dcterms:created>
  <dcterms:modified xsi:type="dcterms:W3CDTF">2016-03-15T20:42:48Z</dcterms:modified>
</cp:coreProperties>
</file>