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_3\"/>
    </mc:Choice>
  </mc:AlternateContent>
  <bookViews>
    <workbookView xWindow="0" yWindow="0" windowWidth="21570" windowHeight="8160" activeTab="2"/>
  </bookViews>
  <sheets>
    <sheet name="addmult" sheetId="1" r:id="rId1"/>
    <sheet name="addmult2" sheetId="2" r:id="rId2"/>
    <sheet name="addmult3" sheetId="3" r:id="rId3"/>
    <sheet name="add" sheetId="4" r:id="rId4"/>
    <sheet name="mul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Q3" i="3"/>
  <c r="Q4" i="3"/>
  <c r="Q2" i="3"/>
  <c r="P3" i="3"/>
  <c r="P4" i="3"/>
  <c r="P2" i="3"/>
  <c r="K5" i="5" l="1"/>
  <c r="K5" i="4"/>
  <c r="K5" i="3" l="1"/>
  <c r="K5" i="2"/>
  <c r="K5" i="1" l="1"/>
</calcChain>
</file>

<file path=xl/sharedStrings.xml><?xml version="1.0" encoding="utf-8"?>
<sst xmlns="http://schemas.openxmlformats.org/spreadsheetml/2006/main" count="71" uniqueCount="15">
  <si>
    <t>custom instruction</t>
  </si>
  <si>
    <t>custom floor</t>
  </si>
  <si>
    <t>optimization level</t>
  </si>
  <si>
    <t>t3 latency</t>
  </si>
  <si>
    <t>no /4</t>
  </si>
  <si>
    <t>used</t>
  </si>
  <si>
    <t>total</t>
  </si>
  <si>
    <t>le</t>
  </si>
  <si>
    <t>em</t>
  </si>
  <si>
    <t>mb</t>
  </si>
  <si>
    <t>t1 latency</t>
  </si>
  <si>
    <t>t2 latency</t>
  </si>
  <si>
    <t>add</t>
  </si>
  <si>
    <t>sub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</si>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</sst>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2" max="2" width="17.7109375" bestFit="1" customWidth="1"/>
    <col min="3" max="3" width="12.140625" bestFit="1" customWidth="1"/>
    <col min="4" max="4" width="1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J1" t="s">
        <v>5</v>
      </c>
      <c r="K1" t="s">
        <v>6</v>
      </c>
    </row>
    <row r="2" spans="1:11" x14ac:dyDescent="0.25">
      <c r="B2">
        <v>1</v>
      </c>
      <c r="C2">
        <v>1</v>
      </c>
      <c r="D2">
        <v>3</v>
      </c>
      <c r="E2">
        <v>20</v>
      </c>
      <c r="F2">
        <v>1000</v>
      </c>
      <c r="G2">
        <v>99991</v>
      </c>
      <c r="I2" t="s">
        <v>7</v>
      </c>
      <c r="J2">
        <v>5678</v>
      </c>
      <c r="K2">
        <v>15408</v>
      </c>
    </row>
    <row r="3" spans="1:11" x14ac:dyDescent="0.25">
      <c r="B3">
        <v>1</v>
      </c>
      <c r="C3">
        <v>1</v>
      </c>
      <c r="D3">
        <v>2</v>
      </c>
      <c r="E3">
        <v>21</v>
      </c>
      <c r="F3">
        <v>1000</v>
      </c>
      <c r="G3">
        <v>99995</v>
      </c>
      <c r="I3" t="s">
        <v>8</v>
      </c>
      <c r="J3">
        <v>11</v>
      </c>
      <c r="K3">
        <v>112</v>
      </c>
    </row>
    <row r="4" spans="1:11" x14ac:dyDescent="0.25">
      <c r="B4">
        <v>1</v>
      </c>
      <c r="C4">
        <v>1</v>
      </c>
      <c r="D4">
        <v>0</v>
      </c>
      <c r="E4">
        <v>21</v>
      </c>
      <c r="F4">
        <v>1036</v>
      </c>
      <c r="G4">
        <v>103568</v>
      </c>
      <c r="I4" t="s">
        <v>9</v>
      </c>
      <c r="J4">
        <v>291840</v>
      </c>
      <c r="K4">
        <v>513096</v>
      </c>
    </row>
    <row r="5" spans="1:11" x14ac:dyDescent="0.25">
      <c r="A5" t="s">
        <v>4</v>
      </c>
      <c r="B5">
        <v>1</v>
      </c>
      <c r="C5">
        <v>1</v>
      </c>
      <c r="D5">
        <v>2</v>
      </c>
      <c r="E5">
        <v>21</v>
      </c>
      <c r="F5">
        <v>1036</v>
      </c>
      <c r="G5">
        <v>103580</v>
      </c>
      <c r="K5">
        <f>(1/3)*(J2/K2+J3/K3+J4/K4)</f>
        <v>0.34516886692910048</v>
      </c>
    </row>
    <row r="6" spans="1:11" x14ac:dyDescent="0.25">
      <c r="B6">
        <v>1</v>
      </c>
      <c r="C6">
        <v>0</v>
      </c>
      <c r="D6">
        <v>3</v>
      </c>
      <c r="E6">
        <v>22</v>
      </c>
      <c r="F6">
        <v>1123</v>
      </c>
      <c r="G6">
        <v>112279</v>
      </c>
    </row>
    <row r="7" spans="1:11" x14ac:dyDescent="0.25">
      <c r="B7">
        <v>1</v>
      </c>
      <c r="C7">
        <v>0</v>
      </c>
      <c r="D7">
        <v>2</v>
      </c>
      <c r="E7">
        <v>23</v>
      </c>
      <c r="F7">
        <v>1123</v>
      </c>
      <c r="G7">
        <v>112280</v>
      </c>
      <c r="I7" t="s">
        <v>12</v>
      </c>
      <c r="J7">
        <v>11</v>
      </c>
    </row>
    <row r="8" spans="1:11" x14ac:dyDescent="0.25">
      <c r="B8">
        <v>1</v>
      </c>
      <c r="C8">
        <v>0</v>
      </c>
      <c r="D8">
        <v>0</v>
      </c>
      <c r="E8">
        <v>23</v>
      </c>
      <c r="F8">
        <v>1139</v>
      </c>
      <c r="G8">
        <v>113919</v>
      </c>
      <c r="I8" t="s">
        <v>13</v>
      </c>
      <c r="J8">
        <v>11</v>
      </c>
    </row>
    <row r="9" spans="1:11" x14ac:dyDescent="0.25">
      <c r="B9">
        <v>0</v>
      </c>
      <c r="C9">
        <v>1</v>
      </c>
      <c r="D9">
        <v>3</v>
      </c>
      <c r="E9">
        <v>24</v>
      </c>
      <c r="F9">
        <v>1201</v>
      </c>
      <c r="G9">
        <v>120043</v>
      </c>
      <c r="I9" t="s">
        <v>14</v>
      </c>
      <c r="J9">
        <v>11</v>
      </c>
    </row>
    <row r="10" spans="1:11" x14ac:dyDescent="0.25">
      <c r="B10">
        <v>0</v>
      </c>
      <c r="C10">
        <v>1</v>
      </c>
      <c r="D10">
        <v>2</v>
      </c>
      <c r="E10">
        <v>24</v>
      </c>
      <c r="F10">
        <v>1201</v>
      </c>
      <c r="G10">
        <v>120044</v>
      </c>
    </row>
    <row r="11" spans="1:11" x14ac:dyDescent="0.25">
      <c r="B11">
        <v>0</v>
      </c>
      <c r="C11">
        <v>1</v>
      </c>
      <c r="D11">
        <v>0</v>
      </c>
      <c r="E11">
        <v>26</v>
      </c>
      <c r="F11">
        <v>1254</v>
      </c>
      <c r="G11">
        <v>125261</v>
      </c>
    </row>
    <row r="12" spans="1:11" x14ac:dyDescent="0.25">
      <c r="B12">
        <v>0</v>
      </c>
      <c r="C12">
        <v>0</v>
      </c>
      <c r="D12">
        <v>3</v>
      </c>
      <c r="E12">
        <v>27</v>
      </c>
      <c r="F12">
        <v>1324</v>
      </c>
      <c r="G12">
        <v>132320</v>
      </c>
    </row>
    <row r="13" spans="1:11" x14ac:dyDescent="0.25">
      <c r="B13">
        <v>0</v>
      </c>
      <c r="C13">
        <v>0</v>
      </c>
      <c r="D13">
        <v>2</v>
      </c>
      <c r="E13">
        <v>27</v>
      </c>
      <c r="F13">
        <v>1324</v>
      </c>
      <c r="G13">
        <v>132331</v>
      </c>
    </row>
    <row r="14" spans="1:11" x14ac:dyDescent="0.25">
      <c r="B14">
        <v>0</v>
      </c>
      <c r="C14">
        <v>0</v>
      </c>
      <c r="D14">
        <v>0</v>
      </c>
      <c r="E14">
        <v>27</v>
      </c>
      <c r="F14">
        <v>1356</v>
      </c>
      <c r="G14">
        <v>135607</v>
      </c>
    </row>
  </sheetData>
  <sortState ref="A2:G14">
    <sortCondition ref="G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2" max="2" width="17.7109375" bestFit="1" customWidth="1"/>
    <col min="3" max="3" width="12.140625" bestFit="1" customWidth="1"/>
    <col min="4" max="4" width="17.425781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J1" t="s">
        <v>5</v>
      </c>
      <c r="K1" t="s">
        <v>6</v>
      </c>
    </row>
    <row r="2" spans="2:11" x14ac:dyDescent="0.25">
      <c r="B2">
        <v>1</v>
      </c>
      <c r="C2">
        <v>1</v>
      </c>
      <c r="D2">
        <v>3</v>
      </c>
      <c r="E2">
        <v>20</v>
      </c>
      <c r="F2">
        <v>1000</v>
      </c>
      <c r="G2">
        <v>99991</v>
      </c>
      <c r="I2" t="s">
        <v>7</v>
      </c>
      <c r="J2">
        <v>5000</v>
      </c>
      <c r="K2">
        <v>15408</v>
      </c>
    </row>
    <row r="3" spans="2:11" x14ac:dyDescent="0.25">
      <c r="I3" t="s">
        <v>8</v>
      </c>
      <c r="J3">
        <v>11</v>
      </c>
      <c r="K3">
        <v>112</v>
      </c>
    </row>
    <row r="4" spans="2:11" x14ac:dyDescent="0.25">
      <c r="I4" t="s">
        <v>9</v>
      </c>
      <c r="J4">
        <v>291840</v>
      </c>
      <c r="K4">
        <v>513096</v>
      </c>
    </row>
    <row r="5" spans="2:11" x14ac:dyDescent="0.25">
      <c r="K5">
        <f>(1/3)*(J2/K2+J3/K3+J4/K4)</f>
        <v>0.33050116184083461</v>
      </c>
    </row>
    <row r="7" spans="2:11" x14ac:dyDescent="0.25">
      <c r="I7" t="s">
        <v>12</v>
      </c>
      <c r="J7">
        <v>7</v>
      </c>
    </row>
    <row r="8" spans="2:11" x14ac:dyDescent="0.25">
      <c r="I8" t="s">
        <v>13</v>
      </c>
      <c r="J8">
        <v>7</v>
      </c>
    </row>
    <row r="9" spans="2:11" x14ac:dyDescent="0.25">
      <c r="I9" t="s">
        <v>14</v>
      </c>
      <c r="J9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2" max="2" width="17.7109375" bestFit="1" customWidth="1"/>
    <col min="3" max="3" width="12.140625" bestFit="1" customWidth="1"/>
    <col min="4" max="4" width="17.42578125" bestFit="1" customWidth="1"/>
  </cols>
  <sheetData>
    <row r="1" spans="2:17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J1" t="s">
        <v>5</v>
      </c>
      <c r="K1" t="s">
        <v>6</v>
      </c>
    </row>
    <row r="2" spans="2:17" x14ac:dyDescent="0.25">
      <c r="B2">
        <v>1</v>
      </c>
      <c r="C2">
        <v>1</v>
      </c>
      <c r="D2">
        <v>3</v>
      </c>
      <c r="E2">
        <v>20</v>
      </c>
      <c r="F2">
        <v>1000</v>
      </c>
      <c r="G2">
        <v>99991</v>
      </c>
      <c r="I2" t="s">
        <v>7</v>
      </c>
      <c r="J2">
        <v>4993</v>
      </c>
      <c r="K2">
        <v>15408</v>
      </c>
      <c r="O2">
        <v>3218</v>
      </c>
      <c r="P2">
        <f>100*ABS(J2-O2)/O2</f>
        <v>55.158483530142945</v>
      </c>
      <c r="Q2">
        <f>100*ABS(J2-O2)/K2</f>
        <v>11.519989615784008</v>
      </c>
    </row>
    <row r="3" spans="2:17" x14ac:dyDescent="0.25">
      <c r="I3" t="s">
        <v>8</v>
      </c>
      <c r="J3">
        <v>11</v>
      </c>
      <c r="K3">
        <v>112</v>
      </c>
      <c r="O3">
        <v>4</v>
      </c>
      <c r="P3">
        <f t="shared" ref="P3:P4" si="0">100*ABS(J3-O3)/O3</f>
        <v>175</v>
      </c>
      <c r="Q3">
        <f t="shared" ref="Q3:Q4" si="1">100*ABS(J3-O3)/K3</f>
        <v>6.25</v>
      </c>
    </row>
    <row r="4" spans="2:17" x14ac:dyDescent="0.25">
      <c r="I4" t="s">
        <v>9</v>
      </c>
      <c r="J4">
        <v>291840</v>
      </c>
      <c r="K4">
        <v>513096</v>
      </c>
      <c r="O4">
        <v>291840</v>
      </c>
      <c r="P4">
        <f t="shared" si="0"/>
        <v>0</v>
      </c>
      <c r="Q4">
        <f t="shared" si="1"/>
        <v>0</v>
      </c>
    </row>
    <row r="5" spans="2:17" x14ac:dyDescent="0.25">
      <c r="K5">
        <f>(1/3)*(J2/K2+J3/K3+J4/K4)</f>
        <v>0.33034972535762241</v>
      </c>
    </row>
    <row r="7" spans="2:17" x14ac:dyDescent="0.25">
      <c r="I7" t="s">
        <v>12</v>
      </c>
      <c r="J7">
        <v>14</v>
      </c>
    </row>
    <row r="8" spans="2:17" x14ac:dyDescent="0.25">
      <c r="I8" t="s">
        <v>13</v>
      </c>
      <c r="J8">
        <v>14</v>
      </c>
    </row>
    <row r="9" spans="2:17" x14ac:dyDescent="0.25">
      <c r="I9" t="s">
        <v>14</v>
      </c>
      <c r="J9">
        <v>11</v>
      </c>
    </row>
    <row r="10" spans="2:17" x14ac:dyDescent="0.25">
      <c r="M10">
        <f>K5-0.271116</f>
        <v>5.9233725357622391E-2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pane ySplit="1" topLeftCell="A2" activePane="bottomLeft" state="frozen"/>
      <selection pane="bottomLeft" activeCell="M13" sqref="M13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J1" t="s">
        <v>5</v>
      </c>
      <c r="K1" t="s">
        <v>6</v>
      </c>
    </row>
    <row r="2" spans="2:11" x14ac:dyDescent="0.25">
      <c r="B2">
        <v>1</v>
      </c>
      <c r="C2">
        <v>1</v>
      </c>
      <c r="D2">
        <v>3</v>
      </c>
      <c r="I2" t="s">
        <v>7</v>
      </c>
      <c r="J2">
        <v>5000</v>
      </c>
      <c r="K2">
        <v>15408</v>
      </c>
    </row>
    <row r="3" spans="2:11" x14ac:dyDescent="0.25">
      <c r="I3" t="s">
        <v>8</v>
      </c>
      <c r="J3">
        <v>11</v>
      </c>
      <c r="K3">
        <v>112</v>
      </c>
    </row>
    <row r="4" spans="2:11" x14ac:dyDescent="0.25">
      <c r="I4" t="s">
        <v>9</v>
      </c>
      <c r="J4">
        <v>291840</v>
      </c>
      <c r="K4">
        <v>513096</v>
      </c>
    </row>
    <row r="5" spans="2:11" x14ac:dyDescent="0.25">
      <c r="K5">
        <f>(1/3)*(J2/K2+J3/K3+J4/K4)</f>
        <v>0.33050116184083461</v>
      </c>
    </row>
    <row r="7" spans="2:11" x14ac:dyDescent="0.25">
      <c r="I7" t="s">
        <v>12</v>
      </c>
      <c r="J7">
        <v>7</v>
      </c>
    </row>
    <row r="8" spans="2:11" x14ac:dyDescent="0.25">
      <c r="I8" t="s">
        <v>13</v>
      </c>
      <c r="J8">
        <v>7</v>
      </c>
    </row>
    <row r="9" spans="2:11" x14ac:dyDescent="0.25">
      <c r="I9" t="s">
        <v>14</v>
      </c>
      <c r="J9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sheetData>
    <row r="1" spans="2:11" x14ac:dyDescent="0.25">
      <c r="B1" t="s">
        <v>0</v>
      </c>
      <c r="C1" t="s">
        <v>1</v>
      </c>
      <c r="D1" t="s">
        <v>2</v>
      </c>
      <c r="E1" t="s">
        <v>10</v>
      </c>
      <c r="F1" t="s">
        <v>11</v>
      </c>
      <c r="G1" t="s">
        <v>3</v>
      </c>
      <c r="J1" t="s">
        <v>5</v>
      </c>
      <c r="K1" t="s">
        <v>6</v>
      </c>
    </row>
    <row r="2" spans="2:11" x14ac:dyDescent="0.25">
      <c r="B2">
        <v>1</v>
      </c>
      <c r="C2">
        <v>1</v>
      </c>
      <c r="D2">
        <v>3</v>
      </c>
      <c r="I2" t="s">
        <v>7</v>
      </c>
      <c r="J2">
        <v>5000</v>
      </c>
      <c r="K2">
        <v>15408</v>
      </c>
    </row>
    <row r="3" spans="2:11" x14ac:dyDescent="0.25">
      <c r="I3" t="s">
        <v>8</v>
      </c>
      <c r="J3">
        <v>11</v>
      </c>
      <c r="K3">
        <v>112</v>
      </c>
    </row>
    <row r="4" spans="2:11" x14ac:dyDescent="0.25">
      <c r="I4" t="s">
        <v>9</v>
      </c>
      <c r="J4">
        <v>291840</v>
      </c>
      <c r="K4">
        <v>513096</v>
      </c>
    </row>
    <row r="5" spans="2:11" x14ac:dyDescent="0.25">
      <c r="K5">
        <f>(1/3)*(J2/K2+J3/K3+J4/K4)</f>
        <v>0.33050116184083461</v>
      </c>
    </row>
    <row r="7" spans="2:11" x14ac:dyDescent="0.25">
      <c r="I7" t="s">
        <v>12</v>
      </c>
      <c r="J7">
        <v>7</v>
      </c>
    </row>
    <row r="8" spans="2:11" x14ac:dyDescent="0.25">
      <c r="I8" t="s">
        <v>13</v>
      </c>
      <c r="J8">
        <v>7</v>
      </c>
    </row>
    <row r="9" spans="2:11" x14ac:dyDescent="0.25">
      <c r="I9" t="s">
        <v>14</v>
      </c>
      <c r="J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addmult</vt:lpstr>
      <vt:lpstr>addmult2</vt:lpstr>
      <vt:lpstr>addmult3</vt:lpstr>
      <vt:lpstr>add</vt:lpstr>
      <vt:lpstr>mult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2016-02-27T19:10:56Z</dcterms:created>
  <dcterms:modified xsi:type="dcterms:W3CDTF">2016-03-12T21:49:19Z</dcterms:modified>
</cp:coreProperties>
</file>