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esktop/"/>
    </mc:Choice>
  </mc:AlternateContent>
  <xr:revisionPtr revIDLastSave="0" documentId="8_{0F9038B6-8607-BE4B-8801-037A57A3F669}" xr6:coauthVersionLast="47" xr6:coauthVersionMax="47" xr10:uidLastSave="{00000000-0000-0000-0000-000000000000}"/>
  <bookViews>
    <workbookView xWindow="0" yWindow="0" windowWidth="35840" windowHeight="22400" xr2:uid="{898AD73F-5440-4E42-BD16-F4AFDCD9E1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32" i="1"/>
  <c r="C53" i="1"/>
  <c r="C54" i="1"/>
  <c r="C55" i="1"/>
  <c r="C56" i="1"/>
  <c r="C77" i="1"/>
  <c r="C78" i="1"/>
  <c r="C79" i="1"/>
  <c r="C80" i="1"/>
  <c r="E5" i="1"/>
  <c r="E6" i="1"/>
  <c r="E7" i="1"/>
  <c r="E8" i="1"/>
  <c r="E31" i="1"/>
  <c r="E32" i="1"/>
  <c r="G32" i="1" s="1"/>
  <c r="E52" i="1"/>
  <c r="E53" i="1"/>
  <c r="G53" i="1" s="1"/>
  <c r="E54" i="1"/>
  <c r="E55" i="1"/>
  <c r="G55" i="1" s="1"/>
  <c r="E56" i="1"/>
  <c r="E76" i="1"/>
  <c r="E77" i="1"/>
  <c r="E78" i="1"/>
  <c r="E79" i="1"/>
  <c r="E80" i="1"/>
  <c r="E4" i="1"/>
  <c r="D80" i="1"/>
  <c r="D79" i="1"/>
  <c r="F79" i="1" s="1"/>
  <c r="D78" i="1"/>
  <c r="D77" i="1"/>
  <c r="F77" i="1" s="1"/>
  <c r="D76" i="1"/>
  <c r="D56" i="1"/>
  <c r="D55" i="1"/>
  <c r="D54" i="1"/>
  <c r="D53" i="1"/>
  <c r="D52" i="1"/>
  <c r="D32" i="1"/>
  <c r="D31" i="1"/>
  <c r="D30" i="1"/>
  <c r="D29" i="1"/>
  <c r="D28" i="1"/>
  <c r="D5" i="1"/>
  <c r="F5" i="1" s="1"/>
  <c r="D6" i="1"/>
  <c r="D7" i="1"/>
  <c r="D8" i="1"/>
  <c r="D4" i="1"/>
  <c r="G56" i="1" l="1"/>
  <c r="G80" i="1"/>
  <c r="G8" i="1"/>
  <c r="G7" i="1"/>
  <c r="G79" i="1"/>
  <c r="G6" i="1"/>
  <c r="G9" i="1" s="1"/>
  <c r="G78" i="1"/>
  <c r="G77" i="1"/>
  <c r="G81" i="1" s="1"/>
  <c r="G54" i="1"/>
  <c r="G57" i="1" s="1"/>
  <c r="F55" i="1"/>
  <c r="F7" i="1"/>
  <c r="F6" i="1"/>
  <c r="F56" i="1"/>
  <c r="F32" i="1"/>
  <c r="F53" i="1"/>
  <c r="F78" i="1"/>
  <c r="F4" i="1"/>
  <c r="F76" i="1"/>
  <c r="F80" i="1"/>
  <c r="F31" i="1"/>
  <c r="F52" i="1"/>
  <c r="F8" i="1"/>
  <c r="F54" i="1"/>
</calcChain>
</file>

<file path=xl/sharedStrings.xml><?xml version="1.0" encoding="utf-8"?>
<sst xmlns="http://schemas.openxmlformats.org/spreadsheetml/2006/main" count="57" uniqueCount="13">
  <si>
    <t>Random Ordered Array</t>
  </si>
  <si>
    <t>Array Length</t>
  </si>
  <si>
    <t>Time</t>
  </si>
  <si>
    <t>Ordered Array</t>
  </si>
  <si>
    <t>Reverse Ordered Array</t>
  </si>
  <si>
    <t>Partially Ordered Array</t>
  </si>
  <si>
    <t>-</t>
  </si>
  <si>
    <t>Ratio (Time/Previous Time)</t>
  </si>
  <si>
    <t>lg(Time)</t>
  </si>
  <si>
    <t>lg(Array Length)</t>
  </si>
  <si>
    <t>Log-Ratio</t>
  </si>
  <si>
    <t>Slope</t>
  </si>
  <si>
    <t>Average Slope=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</si>
</sst>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theme="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Random Ordered Array</a:t>
            </a:r>
            <a:r>
              <a:rPr lang="en-IN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3.04</c:v>
                </c:pt>
                <c:pt idx="1">
                  <c:v>7.2</c:v>
                </c:pt>
                <c:pt idx="2">
                  <c:v>29.28</c:v>
                </c:pt>
                <c:pt idx="3">
                  <c:v>110.36</c:v>
                </c:pt>
                <c:pt idx="4">
                  <c:v>494.04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8-4D46-90E3-9F57D4B9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89503"/>
        <c:axId val="1491549631"/>
      </c:scatterChart>
      <c:valAx>
        <c:axId val="14919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9631"/>
        <c:crosses val="autoZero"/>
        <c:crossBetween val="midCat"/>
      </c:valAx>
      <c:valAx>
        <c:axId val="14915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cap="all" baseline="0">
                <a:effectLst/>
              </a:rPr>
              <a:t>Random Ordered Array(Log-log)</a:t>
            </a:r>
            <a:r>
              <a:rPr lang="en-IN" sz="1600" b="1" i="0" cap="all" baseline="0">
                <a:effectLst/>
              </a:rPr>
              <a:t>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Sheet1!$D$4:$D$8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1.6040713236688608</c:v>
                </c:pt>
                <c:pt idx="1">
                  <c:v>2.84799690655495</c:v>
                </c:pt>
                <c:pt idx="2">
                  <c:v>4.8718436485093175</c:v>
                </c:pt>
                <c:pt idx="3">
                  <c:v>6.7860735515785482</c:v>
                </c:pt>
                <c:pt idx="4">
                  <c:v>8.9484840442677012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F-F340-B05A-53EA3141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16047"/>
        <c:axId val="1590852287"/>
      </c:scatterChart>
      <c:valAx>
        <c:axId val="15908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52287"/>
        <c:crosses val="autoZero"/>
        <c:crossBetween val="midCat"/>
      </c:valAx>
      <c:valAx>
        <c:axId val="15908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Ordered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Sheet1!$A$30:$A$32</c:f>
              <c:numCache>
                <c:formatCode>General</c:formatCode>
                <c:ptCount val="3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</c:numCache>
            </c:numRef>
          </c:xVal>
          <c:yVal>
            <c:numRef>
              <c:f>Sheet1!$B$30:$B$32</c:f>
              <c:numCache>
                <c:formatCode>General</c:formatCode>
                <c:ptCount val="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1-A748-8D6E-D379F5606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11823"/>
        <c:axId val="1497764911"/>
      </c:scatterChart>
      <c:valAx>
        <c:axId val="15911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64911"/>
        <c:crosses val="autoZero"/>
        <c:crossBetween val="midCat"/>
      </c:valAx>
      <c:valAx>
        <c:axId val="14977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Ordered</a:t>
            </a:r>
            <a:r>
              <a:rPr lang="en-GB" b="0" baseline="0"/>
              <a:t> Array(log-log)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Sheet1!$D$31:$E$31</c:f>
              <c:numCache>
                <c:formatCode>General</c:formatCode>
                <c:ptCount val="2"/>
                <c:pt idx="0">
                  <c:v>12.965784284662087</c:v>
                </c:pt>
                <c:pt idx="1">
                  <c:v>-4.6438561897747244</c:v>
                </c:pt>
              </c:numCache>
            </c:numRef>
          </c:xVal>
          <c:yVal>
            <c:numRef>
              <c:f>Sheet1!$D$32:$E$32</c:f>
              <c:numCache>
                <c:formatCode>General</c:formatCode>
                <c:ptCount val="2"/>
                <c:pt idx="0">
                  <c:v>13.965784284662087</c:v>
                </c:pt>
                <c:pt idx="1">
                  <c:v>-3.6438561897747253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2-3B4C-B6FC-AD00A411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33103"/>
        <c:axId val="1580800607"/>
      </c:scatterChart>
      <c:valAx>
        <c:axId val="15838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00607"/>
        <c:crosses val="autoZero"/>
        <c:crossBetween val="midCat"/>
      </c:valAx>
      <c:valAx>
        <c:axId val="15808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Partially Ordered Array</a:t>
            </a:r>
            <a:r>
              <a:rPr lang="en-IN" sz="1600" b="1" i="0" u="none" strike="noStrike" cap="all" normalizeH="0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Sheet1!$B$52:$B$56</c:f>
              <c:numCache>
                <c:formatCode>General</c:formatCode>
                <c:ptCount val="5"/>
                <c:pt idx="0">
                  <c:v>0.88</c:v>
                </c:pt>
                <c:pt idx="1">
                  <c:v>3.4</c:v>
                </c:pt>
                <c:pt idx="2">
                  <c:v>14.16</c:v>
                </c:pt>
                <c:pt idx="3">
                  <c:v>55.76</c:v>
                </c:pt>
                <c:pt idx="4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7-9344-B78E-D8B68BF0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57999"/>
        <c:axId val="1580966879"/>
      </c:scatterChart>
      <c:valAx>
        <c:axId val="15805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66879"/>
        <c:crosses val="autoZero"/>
        <c:crossBetween val="midCat"/>
      </c:valAx>
      <c:valAx>
        <c:axId val="15809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500" b="0" i="0" u="none" strike="noStrike" cap="all" normalizeH="0" baseline="0">
                <a:effectLst/>
              </a:rPr>
              <a:t>Partially Ordered ArraY(log-log)</a:t>
            </a:r>
            <a:endParaRPr lang="en-GB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Sheet1!$D$52:$D$56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Sheet1!$E$52:$E$56</c:f>
              <c:numCache>
                <c:formatCode>General</c:formatCode>
                <c:ptCount val="5"/>
                <c:pt idx="0">
                  <c:v>-0.18442457113742744</c:v>
                </c:pt>
                <c:pt idx="1">
                  <c:v>1.7655347463629771</c:v>
                </c:pt>
                <c:pt idx="2">
                  <c:v>3.8237493603082728</c:v>
                </c:pt>
                <c:pt idx="3">
                  <c:v>5.8011586560936985</c:v>
                </c:pt>
                <c:pt idx="4">
                  <c:v>7.9248125036057813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F-9347-BAF7-07E17631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64079"/>
        <c:axId val="1084165727"/>
      </c:scatterChart>
      <c:valAx>
        <c:axId val="10841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65727"/>
        <c:crosses val="autoZero"/>
        <c:crossBetween val="midCat"/>
      </c:valAx>
      <c:valAx>
        <c:axId val="10841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Reverse Ordered Array</a:t>
            </a:r>
            <a:r>
              <a:rPr lang="en-IN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Sheet1!$A$76:$A$80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Sheet1!$B$76:$B$80</c:f>
              <c:numCache>
                <c:formatCode>General</c:formatCode>
                <c:ptCount val="5"/>
                <c:pt idx="0">
                  <c:v>3.44</c:v>
                </c:pt>
                <c:pt idx="1">
                  <c:v>14.04</c:v>
                </c:pt>
                <c:pt idx="2">
                  <c:v>59.4</c:v>
                </c:pt>
                <c:pt idx="3">
                  <c:v>250.68</c:v>
                </c:pt>
                <c:pt idx="4">
                  <c:v>1064.08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1-7143-9EF6-4763FBEB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37503"/>
        <c:axId val="1083590351"/>
      </c:scatterChart>
      <c:valAx>
        <c:axId val="15916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90351"/>
        <c:crosses val="autoZero"/>
        <c:crossBetween val="midCat"/>
      </c:valAx>
      <c:valAx>
        <c:axId val="10835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Reverse Ordered Array(Log-log)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Sheet1!$D$76:$D$80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Sheet1!$E$76:$E$80</c:f>
              <c:numCache>
                <c:formatCode>General</c:formatCode>
                <c:ptCount val="5"/>
                <c:pt idx="0">
                  <c:v>1.7824085649273733</c:v>
                </c:pt>
                <c:pt idx="1">
                  <c:v>3.811471030529836</c:v>
                </c:pt>
                <c:pt idx="2">
                  <c:v>5.8923910259134038</c:v>
                </c:pt>
                <c:pt idx="3">
                  <c:v>7.9697030880135395</c:v>
                </c:pt>
                <c:pt idx="4">
                  <c:v>10.055390904734795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A-AE4C-A335-C0EA92D9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72031"/>
        <c:axId val="1078430591"/>
      </c:scatterChart>
      <c:valAx>
        <c:axId val="10785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30591"/>
        <c:crosses val="autoZero"/>
        <c:crossBetween val="midCat"/>
      </c:valAx>
      <c:valAx>
        <c:axId val="10784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10</xdr:row>
      <xdr:rowOff>16933</xdr:rowOff>
    </xdr:from>
    <xdr:to>
      <xdr:col>2</xdr:col>
      <xdr:colOff>1118811</xdr:colOff>
      <xdr:row>23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0C91FC-D278-504A-B158-8D14CE5D4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1756835</xdr:colOff>
      <xdr:row>10</xdr:row>
      <xdr:rowOff>12700</xdr:rowOff>
    </xdr:from>
    <xdr:to>
      <xdr:col>6</xdr:col>
      <xdr:colOff>165102</xdr:colOff>
      <xdr:row>23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2D7C17-EDF2-0A41-BFAC-1FD62BCC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80434</xdr:colOff>
      <xdr:row>34</xdr:row>
      <xdr:rowOff>4234</xdr:rowOff>
    </xdr:from>
    <xdr:to>
      <xdr:col>2</xdr:col>
      <xdr:colOff>1096434</xdr:colOff>
      <xdr:row>47</xdr:row>
      <xdr:rowOff>105834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078009-E58F-2C45-94EA-C3582DF5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21166</xdr:colOff>
      <xdr:row>34</xdr:row>
      <xdr:rowOff>4234</xdr:rowOff>
    </xdr:from>
    <xdr:to>
      <xdr:col>6</xdr:col>
      <xdr:colOff>207433</xdr:colOff>
      <xdr:row>47</xdr:row>
      <xdr:rowOff>105834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012AC3-5583-CC45-BD59-817C4080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187662</xdr:colOff>
      <xdr:row>58</xdr:row>
      <xdr:rowOff>8149</xdr:rowOff>
    </xdr:from>
    <xdr:to>
      <xdr:col>2</xdr:col>
      <xdr:colOff>1203662</xdr:colOff>
      <xdr:row>71</xdr:row>
      <xdr:rowOff>109749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996880-BEC3-7547-8516-5A7682FDE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5359</xdr:colOff>
      <xdr:row>58</xdr:row>
      <xdr:rowOff>17740</xdr:rowOff>
    </xdr:from>
    <xdr:to>
      <xdr:col>6</xdr:col>
      <xdr:colOff>191626</xdr:colOff>
      <xdr:row>71</xdr:row>
      <xdr:rowOff>119340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C481F4-3C2B-B841-881A-DB1A64C45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64829</xdr:colOff>
      <xdr:row>81</xdr:row>
      <xdr:rowOff>200387</xdr:rowOff>
    </xdr:from>
    <xdr:to>
      <xdr:col>2</xdr:col>
      <xdr:colOff>1090414</xdr:colOff>
      <xdr:row>95</xdr:row>
      <xdr:rowOff>90208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EE16527-4762-C44D-A2BF-34DA43B3A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5685</xdr:colOff>
      <xdr:row>82</xdr:row>
      <xdr:rowOff>12221</xdr:rowOff>
    </xdr:from>
    <xdr:to>
      <xdr:col>6</xdr:col>
      <xdr:colOff>204572</xdr:colOff>
      <xdr:row>95</xdr:row>
      <xdr:rowOff>107591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BDC2CBB-B126-1447-8001-56316397D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2D9776-D221-EF4E-96C4-B4F01796A2A7}" name="Table1" displayName="Table1" ref="A3:G9" totalsRowShown="0" headerRowDxfId="19" dataDxfId="18">
  <autoFilter ref="A3:G9" xr:uid="{662D9776-D221-EF4E-96C4-B4F01796A2A7}"/>
  <tableColumns count="7">
    <tableColumn id="1" xr3:uid="{B10100FC-5571-BD41-94D1-E845F3244FAA}" name="Array Length" dataDxfId="26"/>
    <tableColumn id="2" xr3:uid="{A5753801-ECF4-3C42-9F41-5D82865CE1F0}" name="Time" dataDxfId="25"/>
    <tableColumn id="3" xr3:uid="{C7CDCBA5-0820-A740-A217-CC412705C1D5}" name="Ratio (Time/Previous Time)" dataDxfId="24"/>
    <tableColumn id="4" xr3:uid="{EE148F35-5496-E14E-BAFB-367C16877D29}" name="lg(Array Length)" dataDxfId="23"/>
    <tableColumn id="5" xr3:uid="{2947AFBE-D246-4746-AFA6-BFD8ABB9D12C}" name="lg(Time)" dataDxfId="22"/>
    <tableColumn id="6" xr3:uid="{BBE7450A-4A2C-024C-BC3E-38A24C9F6683}" name="Log-Ratio" dataDxfId="21"/>
    <tableColumn id="7" xr3:uid="{EE977ECE-A4AC-0545-8144-242FED88A5E2}" name="Slope" dataDxfId="2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8D4718-86D3-B242-9CD3-F26A6FA5AED9}" name="Table4" displayName="Table4" ref="A27:G33" totalsRowShown="0" headerRowDxfId="17" dataDxfId="16">
  <autoFilter ref="A27:G33" xr:uid="{4C8D4718-86D3-B242-9CD3-F26A6FA5AED9}"/>
  <tableColumns count="7">
    <tableColumn id="1" xr3:uid="{28F55C52-725C-894C-BF50-7DD8222E054E}" name="Array Length" dataDxfId="15"/>
    <tableColumn id="2" xr3:uid="{FE0D8485-DDAA-E747-8BE5-144662BDC55F}" name="Time" dataDxfId="14"/>
    <tableColumn id="3" xr3:uid="{D6031DEE-29A5-C74D-9200-46B37DDC19D9}" name="Ratio (Time/Previous Time)" dataDxfId="13"/>
    <tableColumn id="4" xr3:uid="{52D8979F-33C7-D446-8345-1BC19AF0C777}" name="lg(Array Length)" dataDxfId="12"/>
    <tableColumn id="5" xr3:uid="{32157469-319D-7246-BF10-DFB64A48F62E}" name="lg(Time)" dataDxfId="11"/>
    <tableColumn id="6" xr3:uid="{C3209436-64DD-AE44-9C9C-7CC3882EC0BD}" name="Log-Ratio" dataDxfId="10"/>
    <tableColumn id="7" xr3:uid="{2D28134A-8111-7E40-8A7F-FF4FAD7D611D}" name="Slope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886813-22DA-8C47-9741-06D38BEE0827}" name="Table5" displayName="Table5" ref="A51:G57" totalsRowShown="0" headerRowDxfId="8" dataDxfId="7">
  <autoFilter ref="A51:G57" xr:uid="{48886813-22DA-8C47-9741-06D38BEE0827}"/>
  <tableColumns count="7">
    <tableColumn id="1" xr3:uid="{3802400A-A3A8-6048-B027-6E2468F72131}" name="Array Length" dataDxfId="6"/>
    <tableColumn id="2" xr3:uid="{7C17D8E9-CE25-5E44-A333-C3319587AF72}" name="Time" dataDxfId="5"/>
    <tableColumn id="3" xr3:uid="{CFB15610-52A8-7C40-A752-B83CAEFBC847}" name="Ratio (Time/Previous Time)" dataDxfId="4"/>
    <tableColumn id="4" xr3:uid="{9A19B169-17EE-F740-A580-5A7A8775C336}" name="lg(Array Length)" dataDxfId="3"/>
    <tableColumn id="5" xr3:uid="{72C7245C-129D-AD43-9028-101CDC33AD85}" name="lg(Time)" dataDxfId="2"/>
    <tableColumn id="6" xr3:uid="{B51470D2-C911-8D4E-ABE8-85BDF3CA07DE}" name="Log-Ratio" dataDxfId="1"/>
    <tableColumn id="7" xr3:uid="{5446AF70-E7A2-4948-99B5-A14865A3583A}" name="Slope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6F454B-3997-674E-8FCF-D9C9A2904969}" name="Table6" displayName="Table6" ref="A75:G81" totalsRowShown="0" headerRowDxfId="28" dataDxfId="27">
  <autoFilter ref="A75:G81" xr:uid="{A16F454B-3997-674E-8FCF-D9C9A2904969}"/>
  <tableColumns count="7">
    <tableColumn id="1" xr3:uid="{0FADB757-0141-764A-A403-5DE00193BD5E}" name="Array Length" dataDxfId="35"/>
    <tableColumn id="2" xr3:uid="{27782468-7A3C-1F46-95C6-EB7671A74492}" name="Time" dataDxfId="34"/>
    <tableColumn id="3" xr3:uid="{1A0F9790-230E-0B4E-8B9F-C84DC6A439E7}" name="Ratio (Time/Previous Time)" dataDxfId="33"/>
    <tableColumn id="4" xr3:uid="{281FF223-F2B4-A144-8426-4A7BDA6A2BF5}" name="lg(Array Length)" dataDxfId="32"/>
    <tableColumn id="5" xr3:uid="{60C2F6A2-EB4D-7641-8A2F-2E0BB34066B7}" name="lg(Time)" dataDxfId="31"/>
    <tableColumn id="6" xr3:uid="{12BB62AE-242B-F740-B200-607FCF69FB72}" name="Log-Ratio" dataDxfId="30"/>
    <tableColumn id="7" xr3:uid="{478A5C66-2639-CD4B-ABF5-8F452E3DB1C7}" name="Slope" dataDxfId="2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935C-A9A2-A040-A075-29B3497D509C}">
  <dimension ref="A1:G81"/>
  <sheetViews>
    <sheetView tabSelected="1" topLeftCell="A60" zoomScale="109" workbookViewId="0">
      <selection activeCell="G9" sqref="G9"/>
    </sheetView>
  </sheetViews>
  <sheetFormatPr baseColWidth="10" defaultRowHeight="16" x14ac:dyDescent="0.2"/>
  <cols>
    <col min="1" max="1" width="23.33203125" style="1" customWidth="1"/>
    <col min="2" max="2" width="12.1640625" style="1" customWidth="1"/>
    <col min="3" max="3" width="26" style="1" customWidth="1"/>
    <col min="4" max="4" width="23.33203125" style="1" customWidth="1"/>
    <col min="5" max="6" width="14" style="1" customWidth="1"/>
    <col min="7" max="7" width="10.83203125" style="1" customWidth="1"/>
    <col min="8" max="16384" width="10.83203125" style="1"/>
  </cols>
  <sheetData>
    <row r="1" spans="1:7" x14ac:dyDescent="0.2">
      <c r="A1" s="1" t="s">
        <v>0</v>
      </c>
    </row>
    <row r="3" spans="1:7" x14ac:dyDescent="0.2">
      <c r="A3" s="5" t="s">
        <v>1</v>
      </c>
      <c r="B3" s="5" t="s">
        <v>2</v>
      </c>
      <c r="C3" s="5" t="s">
        <v>7</v>
      </c>
      <c r="D3" s="5" t="s">
        <v>9</v>
      </c>
      <c r="E3" s="5" t="s">
        <v>8</v>
      </c>
      <c r="F3" s="5" t="s">
        <v>10</v>
      </c>
      <c r="G3" s="5" t="s">
        <v>11</v>
      </c>
    </row>
    <row r="4" spans="1:7" x14ac:dyDescent="0.2">
      <c r="A4" s="6">
        <v>1000</v>
      </c>
      <c r="B4" s="6">
        <v>3.04</v>
      </c>
      <c r="C4" s="6" t="s">
        <v>6</v>
      </c>
      <c r="D4" s="6">
        <f>LOG(A4,2)</f>
        <v>9.965784284662087</v>
      </c>
      <c r="E4" s="6">
        <f>LOG(B4,2)</f>
        <v>1.6040713236688608</v>
      </c>
      <c r="F4" s="6">
        <f>(D4/E4)</f>
        <v>6.2128062122999399</v>
      </c>
      <c r="G4" s="6" t="s">
        <v>6</v>
      </c>
    </row>
    <row r="5" spans="1:7" x14ac:dyDescent="0.2">
      <c r="A5" s="6">
        <v>2000</v>
      </c>
      <c r="B5" s="6">
        <v>7.2</v>
      </c>
      <c r="C5" s="6">
        <f>(B5/B4)</f>
        <v>2.3684210526315788</v>
      </c>
      <c r="D5" s="6">
        <f t="shared" ref="D5:D8" si="0">LOG(A5,2)</f>
        <v>10.965784284662087</v>
      </c>
      <c r="E5" s="6">
        <f t="shared" ref="E5:E8" si="1">LOG(B5,2)</f>
        <v>2.84799690655495</v>
      </c>
      <c r="F5" s="6">
        <f t="shared" ref="F5:F8" si="2">(D5/E5)</f>
        <v>3.8503497877484478</v>
      </c>
      <c r="G5" s="6" t="s">
        <v>6</v>
      </c>
    </row>
    <row r="6" spans="1:7" x14ac:dyDescent="0.2">
      <c r="A6" s="6">
        <v>4000</v>
      </c>
      <c r="B6" s="6">
        <v>29.28</v>
      </c>
      <c r="C6" s="6">
        <f t="shared" ref="C6:C8" si="3">(B6/B5)</f>
        <v>4.0666666666666664</v>
      </c>
      <c r="D6" s="6">
        <f t="shared" si="0"/>
        <v>11.965784284662087</v>
      </c>
      <c r="E6" s="6">
        <f t="shared" si="1"/>
        <v>4.8718436485093175</v>
      </c>
      <c r="F6" s="6">
        <f t="shared" si="2"/>
        <v>2.4561100782294947</v>
      </c>
      <c r="G6" s="6">
        <f>((E6-E5)/(D6-D5))</f>
        <v>2.0238467419543675</v>
      </c>
    </row>
    <row r="7" spans="1:7" x14ac:dyDescent="0.2">
      <c r="A7" s="6">
        <v>8000</v>
      </c>
      <c r="B7" s="6">
        <v>110.36</v>
      </c>
      <c r="C7" s="6">
        <f t="shared" si="3"/>
        <v>3.7691256830601092</v>
      </c>
      <c r="D7" s="6">
        <f t="shared" si="0"/>
        <v>12.965784284662087</v>
      </c>
      <c r="E7" s="6">
        <f t="shared" si="1"/>
        <v>6.7860735515785482</v>
      </c>
      <c r="F7" s="6">
        <f t="shared" si="2"/>
        <v>1.9106459996511591</v>
      </c>
      <c r="G7" s="6">
        <f>((E7-E6)/(D7-D6))</f>
        <v>1.9142299030692307</v>
      </c>
    </row>
    <row r="8" spans="1:7" x14ac:dyDescent="0.2">
      <c r="A8" s="6">
        <v>16000</v>
      </c>
      <c r="B8" s="6">
        <v>494.04</v>
      </c>
      <c r="C8" s="6">
        <f t="shared" si="3"/>
        <v>4.4766219644798841</v>
      </c>
      <c r="D8" s="6">
        <f t="shared" si="0"/>
        <v>13.965784284662087</v>
      </c>
      <c r="E8" s="6">
        <f t="shared" si="1"/>
        <v>8.9484840442677012</v>
      </c>
      <c r="F8" s="6">
        <f t="shared" si="2"/>
        <v>1.560687175120842</v>
      </c>
      <c r="G8" s="6">
        <f>((E8-E7)/(D8-D7))</f>
        <v>2.162410492689153</v>
      </c>
    </row>
    <row r="9" spans="1:7" x14ac:dyDescent="0.2">
      <c r="A9" s="6"/>
      <c r="B9" s="6"/>
      <c r="C9" s="6"/>
      <c r="D9" s="6"/>
      <c r="E9" s="6"/>
      <c r="F9" s="5" t="s">
        <v>12</v>
      </c>
      <c r="G9" s="6">
        <f>AVERAGE(G5:G8)</f>
        <v>2.0334957125709168</v>
      </c>
    </row>
    <row r="25" spans="1:7" x14ac:dyDescent="0.2">
      <c r="A25" s="3" t="s">
        <v>3</v>
      </c>
      <c r="B25" s="3"/>
    </row>
    <row r="26" spans="1:7" x14ac:dyDescent="0.2">
      <c r="A26" s="3"/>
      <c r="B26" s="3"/>
    </row>
    <row r="27" spans="1:7" x14ac:dyDescent="0.2">
      <c r="A27" s="4" t="s">
        <v>1</v>
      </c>
      <c r="B27" s="4" t="s">
        <v>2</v>
      </c>
      <c r="C27" s="4" t="s">
        <v>7</v>
      </c>
      <c r="D27" s="4" t="s">
        <v>9</v>
      </c>
      <c r="E27" s="4" t="s">
        <v>8</v>
      </c>
      <c r="F27" s="4" t="s">
        <v>10</v>
      </c>
      <c r="G27" s="4" t="s">
        <v>11</v>
      </c>
    </row>
    <row r="28" spans="1:7" x14ac:dyDescent="0.2">
      <c r="A28" s="1">
        <v>1000</v>
      </c>
      <c r="B28" s="3">
        <v>0</v>
      </c>
      <c r="C28" s="1" t="s">
        <v>6</v>
      </c>
      <c r="D28" s="1">
        <f>LOG(A28,2)</f>
        <v>9.965784284662087</v>
      </c>
      <c r="E28" s="1" t="s">
        <v>6</v>
      </c>
      <c r="F28" s="1" t="s">
        <v>6</v>
      </c>
      <c r="G28" s="1" t="s">
        <v>6</v>
      </c>
    </row>
    <row r="29" spans="1:7" x14ac:dyDescent="0.2">
      <c r="A29" s="1">
        <v>2000</v>
      </c>
      <c r="B29" s="3">
        <v>0</v>
      </c>
      <c r="C29" s="1" t="s">
        <v>6</v>
      </c>
      <c r="D29" s="1">
        <f t="shared" ref="D29:D32" si="4">LOG(A29,2)</f>
        <v>10.965784284662087</v>
      </c>
      <c r="E29" s="1" t="s">
        <v>6</v>
      </c>
      <c r="F29" s="1" t="s">
        <v>6</v>
      </c>
      <c r="G29" s="1" t="s">
        <v>6</v>
      </c>
    </row>
    <row r="30" spans="1:7" x14ac:dyDescent="0.2">
      <c r="A30" s="1">
        <v>4000</v>
      </c>
      <c r="B30" s="3">
        <v>0</v>
      </c>
      <c r="C30" s="1" t="s">
        <v>6</v>
      </c>
      <c r="D30" s="1">
        <f t="shared" si="4"/>
        <v>11.965784284662087</v>
      </c>
      <c r="E30" s="1" t="s">
        <v>6</v>
      </c>
      <c r="F30" s="1" t="s">
        <v>6</v>
      </c>
      <c r="G30" s="1" t="s">
        <v>6</v>
      </c>
    </row>
    <row r="31" spans="1:7" x14ac:dyDescent="0.2">
      <c r="A31" s="1">
        <v>8000</v>
      </c>
      <c r="B31" s="3">
        <v>0.04</v>
      </c>
      <c r="C31" s="1" t="s">
        <v>6</v>
      </c>
      <c r="D31" s="1">
        <f t="shared" si="4"/>
        <v>12.965784284662087</v>
      </c>
      <c r="E31" s="1">
        <f>LOG(B31,2)</f>
        <v>-4.6438561897747244</v>
      </c>
      <c r="F31" s="1">
        <f>(D31/E31)</f>
        <v>-2.7920296742201796</v>
      </c>
      <c r="G31" s="1" t="s">
        <v>6</v>
      </c>
    </row>
    <row r="32" spans="1:7" x14ac:dyDescent="0.2">
      <c r="A32" s="1">
        <v>16000</v>
      </c>
      <c r="B32" s="3">
        <v>0.08</v>
      </c>
      <c r="C32" s="1">
        <f>(B32/B31)</f>
        <v>2</v>
      </c>
      <c r="D32" s="1">
        <f t="shared" si="4"/>
        <v>13.965784284662087</v>
      </c>
      <c r="E32" s="1">
        <f>LOG(B32,2)</f>
        <v>-3.6438561897747253</v>
      </c>
      <c r="F32" s="1">
        <f>(D32/E32)</f>
        <v>-3.8326935963752993</v>
      </c>
      <c r="G32" s="1">
        <f t="shared" ref="G32:G56" si="5">((E32-E31)/(D32-D31))</f>
        <v>0.99999999999999911</v>
      </c>
    </row>
    <row r="33" spans="1:7" x14ac:dyDescent="0.2">
      <c r="A33" s="3"/>
      <c r="B33" s="3"/>
      <c r="F33" s="2" t="s">
        <v>12</v>
      </c>
      <c r="G33" s="1">
        <v>1</v>
      </c>
    </row>
    <row r="49" spans="1:7" x14ac:dyDescent="0.2">
      <c r="A49" s="3" t="s">
        <v>5</v>
      </c>
    </row>
    <row r="50" spans="1:7" x14ac:dyDescent="0.2">
      <c r="A50" s="3"/>
      <c r="B50" s="3"/>
    </row>
    <row r="51" spans="1:7" x14ac:dyDescent="0.2">
      <c r="A51" s="4" t="s">
        <v>1</v>
      </c>
      <c r="B51" s="4" t="s">
        <v>2</v>
      </c>
      <c r="C51" s="4" t="s">
        <v>7</v>
      </c>
      <c r="D51" s="4" t="s">
        <v>9</v>
      </c>
      <c r="E51" s="4" t="s">
        <v>8</v>
      </c>
      <c r="F51" s="4" t="s">
        <v>10</v>
      </c>
      <c r="G51" s="4" t="s">
        <v>11</v>
      </c>
    </row>
    <row r="52" spans="1:7" x14ac:dyDescent="0.2">
      <c r="A52" s="1">
        <v>1000</v>
      </c>
      <c r="B52" s="3">
        <v>0.88</v>
      </c>
      <c r="C52" s="1" t="s">
        <v>6</v>
      </c>
      <c r="D52" s="1">
        <f>LOG(A52,2)</f>
        <v>9.965784284662087</v>
      </c>
      <c r="E52" s="1">
        <f>LOG(B52,2)</f>
        <v>-0.18442457113742744</v>
      </c>
      <c r="F52" s="1">
        <f>(D52/E52)</f>
        <v>-54.037182915479818</v>
      </c>
      <c r="G52" s="1" t="s">
        <v>6</v>
      </c>
    </row>
    <row r="53" spans="1:7" x14ac:dyDescent="0.2">
      <c r="A53" s="1">
        <v>2000</v>
      </c>
      <c r="B53" s="3">
        <v>3.4</v>
      </c>
      <c r="C53" s="1">
        <f>(B53/B52)</f>
        <v>3.8636363636363633</v>
      </c>
      <c r="D53" s="1">
        <f t="shared" ref="D53:D56" si="6">LOG(A53,2)</f>
        <v>10.965784284662087</v>
      </c>
      <c r="E53" s="1">
        <f>LOG(B53,2)</f>
        <v>1.7655347463629771</v>
      </c>
      <c r="F53" s="1">
        <f>(D53/E53)</f>
        <v>6.2110271730713515</v>
      </c>
      <c r="G53" s="1">
        <f t="shared" si="5"/>
        <v>1.9499593175004046</v>
      </c>
    </row>
    <row r="54" spans="1:7" x14ac:dyDescent="0.2">
      <c r="A54" s="1">
        <v>4000</v>
      </c>
      <c r="B54" s="3">
        <v>14.16</v>
      </c>
      <c r="C54" s="1">
        <f t="shared" ref="C54:C56" si="7">(B54/B53)</f>
        <v>4.1647058823529415</v>
      </c>
      <c r="D54" s="1">
        <f t="shared" si="6"/>
        <v>11.965784284662087</v>
      </c>
      <c r="E54" s="1">
        <f>LOG(B54,2)</f>
        <v>3.8237493603082728</v>
      </c>
      <c r="F54" s="1">
        <f>(D54/E54)</f>
        <v>3.129332798030831</v>
      </c>
      <c r="G54" s="1">
        <f t="shared" si="5"/>
        <v>2.0582146139452959</v>
      </c>
    </row>
    <row r="55" spans="1:7" x14ac:dyDescent="0.2">
      <c r="A55" s="1">
        <v>8000</v>
      </c>
      <c r="B55" s="3">
        <v>55.76</v>
      </c>
      <c r="C55" s="1">
        <f>(B55/B54)</f>
        <v>3.9378531073446328</v>
      </c>
      <c r="D55" s="1">
        <f t="shared" si="6"/>
        <v>12.965784284662087</v>
      </c>
      <c r="E55" s="1">
        <f>LOG(B55,2)</f>
        <v>5.8011586560936985</v>
      </c>
      <c r="F55" s="1">
        <f>(D55/E55)</f>
        <v>2.2350335602427398</v>
      </c>
      <c r="G55" s="1">
        <f t="shared" si="5"/>
        <v>1.9774092957854257</v>
      </c>
    </row>
    <row r="56" spans="1:7" x14ac:dyDescent="0.2">
      <c r="A56" s="1">
        <v>16000</v>
      </c>
      <c r="B56" s="3">
        <v>243</v>
      </c>
      <c r="C56" s="1">
        <f t="shared" si="7"/>
        <v>4.357962697274032</v>
      </c>
      <c r="D56" s="1">
        <f t="shared" si="6"/>
        <v>13.965784284662087</v>
      </c>
      <c r="E56" s="1">
        <f>LOG(B56,2)</f>
        <v>7.9248125036057813</v>
      </c>
      <c r="F56" s="1">
        <f>(D56/E56)</f>
        <v>1.7622857674307966</v>
      </c>
      <c r="G56" s="1">
        <f t="shared" si="5"/>
        <v>2.1236538475120827</v>
      </c>
    </row>
    <row r="57" spans="1:7" x14ac:dyDescent="0.2">
      <c r="A57" s="3"/>
      <c r="B57" s="3"/>
      <c r="F57" s="2" t="s">
        <v>12</v>
      </c>
      <c r="G57" s="1">
        <f>AVERAGE(G53:G56)</f>
        <v>2.0273092686858023</v>
      </c>
    </row>
    <row r="73" spans="1:7" x14ac:dyDescent="0.2">
      <c r="A73" s="3" t="s">
        <v>4</v>
      </c>
      <c r="B73" s="3"/>
    </row>
    <row r="74" spans="1:7" x14ac:dyDescent="0.2">
      <c r="A74" s="3"/>
      <c r="B74" s="3"/>
    </row>
    <row r="75" spans="1:7" x14ac:dyDescent="0.2">
      <c r="A75" s="4" t="s">
        <v>1</v>
      </c>
      <c r="B75" s="4" t="s">
        <v>2</v>
      </c>
      <c r="C75" s="4" t="s">
        <v>7</v>
      </c>
      <c r="D75" s="4" t="s">
        <v>9</v>
      </c>
      <c r="E75" s="4" t="s">
        <v>8</v>
      </c>
      <c r="F75" s="4" t="s">
        <v>10</v>
      </c>
      <c r="G75" s="4" t="s">
        <v>11</v>
      </c>
    </row>
    <row r="76" spans="1:7" x14ac:dyDescent="0.2">
      <c r="A76" s="1">
        <v>1000</v>
      </c>
      <c r="B76" s="3">
        <v>3.44</v>
      </c>
      <c r="C76" s="1" t="s">
        <v>6</v>
      </c>
      <c r="D76" s="1">
        <f>LOG(A76,2)</f>
        <v>9.965784284662087</v>
      </c>
      <c r="E76" s="1">
        <f>LOG(B76,2)</f>
        <v>1.7824085649273733</v>
      </c>
      <c r="F76" s="1">
        <f>(D76/E76)</f>
        <v>5.5911896300095236</v>
      </c>
      <c r="G76" s="1" t="s">
        <v>6</v>
      </c>
    </row>
    <row r="77" spans="1:7" x14ac:dyDescent="0.2">
      <c r="A77" s="1">
        <v>2000</v>
      </c>
      <c r="B77" s="3">
        <v>14.04</v>
      </c>
      <c r="C77" s="1">
        <f>(B77/B76)</f>
        <v>4.0813953488372094</v>
      </c>
      <c r="D77" s="1">
        <f t="shared" ref="D77:D80" si="8">LOG(A77,2)</f>
        <v>10.965784284662087</v>
      </c>
      <c r="E77" s="1">
        <f>LOG(B77,2)</f>
        <v>3.811471030529836</v>
      </c>
      <c r="F77" s="1">
        <f>(D77/E77)</f>
        <v>2.8770477846548719</v>
      </c>
      <c r="G77" s="1">
        <f t="shared" ref="G77:G80" si="9">((E77-E76)/(D77-D76))</f>
        <v>2.029062465602463</v>
      </c>
    </row>
    <row r="78" spans="1:7" x14ac:dyDescent="0.2">
      <c r="A78" s="1">
        <v>4000</v>
      </c>
      <c r="B78" s="3">
        <v>59.4</v>
      </c>
      <c r="C78" s="1">
        <f t="shared" ref="C78:C80" si="10">(B78/B77)</f>
        <v>4.2307692307692308</v>
      </c>
      <c r="D78" s="1">
        <f t="shared" si="8"/>
        <v>11.965784284662087</v>
      </c>
      <c r="E78" s="1">
        <f>LOG(B78,2)</f>
        <v>5.8923910259134038</v>
      </c>
      <c r="F78" s="1">
        <f>(D78/E78)</f>
        <v>2.0307179601691865</v>
      </c>
      <c r="G78" s="1">
        <f t="shared" si="9"/>
        <v>2.0809199953835678</v>
      </c>
    </row>
    <row r="79" spans="1:7" x14ac:dyDescent="0.2">
      <c r="A79" s="1">
        <v>8000</v>
      </c>
      <c r="B79" s="1">
        <v>250.68</v>
      </c>
      <c r="C79" s="1">
        <f t="shared" si="10"/>
        <v>4.2202020202020201</v>
      </c>
      <c r="D79" s="1">
        <f t="shared" si="8"/>
        <v>12.965784284662087</v>
      </c>
      <c r="E79" s="1">
        <f>LOG(B79,2)</f>
        <v>7.9697030880135395</v>
      </c>
      <c r="F79" s="1">
        <f>(D79/E79)</f>
        <v>1.6268842316299927</v>
      </c>
      <c r="G79" s="1">
        <f t="shared" si="9"/>
        <v>2.0773120621001357</v>
      </c>
    </row>
    <row r="80" spans="1:7" x14ac:dyDescent="0.2">
      <c r="A80" s="1">
        <v>16000</v>
      </c>
      <c r="B80" s="1">
        <v>1064.08</v>
      </c>
      <c r="C80" s="1">
        <f t="shared" si="10"/>
        <v>4.2447742141375455</v>
      </c>
      <c r="D80" s="1">
        <f t="shared" si="8"/>
        <v>13.965784284662087</v>
      </c>
      <c r="E80" s="1">
        <f>LOG(B80,2)</f>
        <v>10.055390904734795</v>
      </c>
      <c r="F80" s="1">
        <f>(D80/E80)</f>
        <v>1.3888852673132777</v>
      </c>
      <c r="G80" s="1">
        <f t="shared" si="9"/>
        <v>2.0856878167212551</v>
      </c>
    </row>
    <row r="81" spans="6:7" x14ac:dyDescent="0.2">
      <c r="F81" s="2" t="s">
        <v>12</v>
      </c>
      <c r="G81" s="1">
        <f>AVERAGE(G77:G80)</f>
        <v>2.0682455849518551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2021-09-26T06:05:03Z</dcterms:created>
  <dcterms:modified xsi:type="dcterms:W3CDTF">2021-09-26T19:59:45Z</dcterms:modified>
</cp:coreProperties>
</file>