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joseph/Documents/DS/Projects/Akhila-Joseph-Projects/Project_5/Covid-19/"/>
    </mc:Choice>
  </mc:AlternateContent>
  <xr:revisionPtr revIDLastSave="0" documentId="8_{7717E277-6ABA-8B42-95E9-1F4D99FC07FA}" xr6:coauthVersionLast="45" xr6:coauthVersionMax="45" xr10:uidLastSave="{00000000-0000-0000-0000-000000000000}"/>
  <bookViews>
    <workbookView xWindow="440" yWindow="1520" windowWidth="18660" windowHeight="13420" activeTab="3" xr2:uid="{33AF708B-0BA3-1049-82BF-C130CD4F8AE1}"/>
  </bookViews>
  <sheets>
    <sheet name="Confirmed_5" sheetId="1" r:id="rId1"/>
    <sheet name="Confirmed_3" sheetId="3" r:id="rId2"/>
    <sheet name="Confirmed_7" sheetId="5" r:id="rId3"/>
    <sheet name="Confirmed_6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" i="3" s="1"/>
  <c r="G14" i="1"/>
  <c r="G13" i="1"/>
  <c r="G12" i="1"/>
  <c r="G11" i="1"/>
  <c r="G10" i="1"/>
  <c r="G9" i="1"/>
  <c r="G8" i="1"/>
  <c r="G7" i="1"/>
  <c r="G6" i="1"/>
  <c r="G5" i="1"/>
  <c r="G4" i="1"/>
  <c r="G3" i="1"/>
  <c r="G1" i="1" s="1"/>
  <c r="G1" i="7"/>
  <c r="D1" i="7"/>
  <c r="G4" i="7"/>
  <c r="G5" i="7"/>
  <c r="G6" i="7"/>
  <c r="G7" i="7"/>
  <c r="G8" i="7"/>
  <c r="G9" i="7"/>
  <c r="G10" i="7"/>
  <c r="G11" i="7"/>
  <c r="G12" i="7"/>
  <c r="G13" i="7"/>
  <c r="G14" i="7"/>
  <c r="G3" i="7"/>
  <c r="D4" i="7"/>
  <c r="D5" i="7"/>
  <c r="D6" i="7"/>
  <c r="D7" i="7"/>
  <c r="D8" i="7"/>
  <c r="D9" i="7"/>
  <c r="D10" i="7"/>
  <c r="D11" i="7"/>
  <c r="D12" i="7"/>
  <c r="D13" i="7"/>
  <c r="D14" i="7"/>
  <c r="D3" i="7"/>
  <c r="G1" i="5"/>
  <c r="D1" i="5"/>
  <c r="D4" i="3"/>
  <c r="D5" i="3"/>
  <c r="D6" i="3"/>
  <c r="D7" i="3"/>
  <c r="D8" i="3"/>
  <c r="D9" i="3"/>
  <c r="D10" i="3"/>
  <c r="D11" i="3"/>
  <c r="D12" i="3"/>
  <c r="D13" i="3"/>
  <c r="D14" i="3"/>
  <c r="D1" i="3" s="1"/>
  <c r="D3" i="3"/>
  <c r="D4" i="1"/>
  <c r="D5" i="1"/>
  <c r="D6" i="1"/>
  <c r="D7" i="1"/>
  <c r="D8" i="1"/>
  <c r="D9" i="1"/>
  <c r="D10" i="1"/>
  <c r="D11" i="1"/>
  <c r="D12" i="1"/>
  <c r="D13" i="1"/>
  <c r="D14" i="1"/>
  <c r="D3" i="1"/>
  <c r="D1" i="1" s="1"/>
  <c r="G4" i="5"/>
  <c r="G5" i="5"/>
  <c r="G6" i="5"/>
  <c r="G7" i="5"/>
  <c r="G8" i="5"/>
  <c r="G9" i="5"/>
  <c r="G10" i="5"/>
  <c r="G11" i="5"/>
  <c r="G12" i="5"/>
  <c r="G13" i="5"/>
  <c r="G14" i="5"/>
  <c r="G3" i="5"/>
  <c r="D4" i="5"/>
  <c r="D5" i="5"/>
  <c r="D6" i="5"/>
  <c r="D7" i="5"/>
  <c r="D8" i="5"/>
  <c r="D9" i="5"/>
  <c r="D10" i="5"/>
  <c r="D11" i="5"/>
  <c r="D12" i="5"/>
  <c r="D13" i="5"/>
  <c r="D14" i="5"/>
  <c r="D3" i="5"/>
</calcChain>
</file>

<file path=xl/sharedStrings.xml><?xml version="1.0" encoding="utf-8"?>
<sst xmlns="http://schemas.openxmlformats.org/spreadsheetml/2006/main" count="48" uniqueCount="6">
  <si>
    <t>confirmed</t>
  </si>
  <si>
    <t>confirmed_predicted</t>
  </si>
  <si>
    <t>NaN</t>
  </si>
  <si>
    <t>MAPE</t>
  </si>
  <si>
    <t>fatalities</t>
  </si>
  <si>
    <t>fatalities_predicted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</si>
</sst>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name val="Calibri"/>
      <family val="2"/>
      <scheme val="minor"/>
    </font>
    <font>
      <b/>
      <sz val="12"/>
      <color rgb="FF00B0F0"/>
      <name val="Helvetica Neue"/>
      <family val="2"/>
    </font>
    <font>
      <b/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9" fontId="3" fillId="0" borderId="0" xfId="1" applyFont="1"/>
    <xf numFmtId="9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14" fontId="3" fillId="0" borderId="0" xfId="0" applyNumberFormat="1" applyFont="1"/>
    <xf numFmtId="14" fontId="5" fillId="2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9" fontId="5" fillId="2" borderId="0" xfId="1" applyFont="1" applyFill="1"/>
    <xf numFmtId="9" fontId="6" fillId="2" borderId="0" xfId="1" applyFont="1" applyFill="1"/>
    <xf numFmtId="0" fontId="0" fillId="0" borderId="0" xfId="0" applyFont="1"/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E17E-396A-974B-BECA-D322B8C4DAA4}">
  <dimension ref="A1:G18"/>
  <sheetViews>
    <sheetView zoomScale="133" zoomScaleNormal="133" workbookViewId="0">
      <selection activeCell="D12" sqref="D12:D14"/>
    </sheetView>
  </sheetViews>
  <sheetFormatPr baseColWidth="10" defaultRowHeight="16" x14ac:dyDescent="0.2"/>
  <cols>
    <col min="1" max="1" width="8.33203125" bestFit="1" customWidth="1"/>
    <col min="2" max="2" width="14.1640625" bestFit="1" customWidth="1"/>
    <col min="3" max="3" width="21.1640625" bestFit="1" customWidth="1"/>
    <col min="4" max="4" width="13.5" bestFit="1" customWidth="1"/>
    <col min="5" max="5" width="16.6640625" bestFit="1" customWidth="1"/>
    <col min="6" max="6" width="19.6640625" bestFit="1" customWidth="1"/>
  </cols>
  <sheetData>
    <row r="1" spans="1:7" x14ac:dyDescent="0.2">
      <c r="D1" s="8">
        <f>AVERAGE(D3:D14)</f>
        <v>6.2522521584770174E-2</v>
      </c>
      <c r="G1" s="8">
        <f>AVERAGE(G3:G14)</f>
        <v>5.606409252316099E-2</v>
      </c>
    </row>
    <row r="2" spans="1:7" x14ac:dyDescent="0.2"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t="s">
        <v>3</v>
      </c>
    </row>
    <row r="3" spans="1:7" x14ac:dyDescent="0.2">
      <c r="A3" s="10">
        <v>43931</v>
      </c>
      <c r="B3" s="1">
        <v>1657526</v>
      </c>
      <c r="C3" s="1">
        <v>1596892</v>
      </c>
      <c r="D3" s="3">
        <f>ABS((B3-C3))/B3</f>
        <v>3.6581024973363914E-2</v>
      </c>
      <c r="E3" s="1">
        <v>102525</v>
      </c>
      <c r="F3" s="1">
        <v>95380</v>
      </c>
      <c r="G3" s="4">
        <f>ABS((E3-F3))/E3</f>
        <v>6.9690319434284317E-2</v>
      </c>
    </row>
    <row r="4" spans="1:7" x14ac:dyDescent="0.2">
      <c r="A4" s="10">
        <v>43932</v>
      </c>
      <c r="B4" s="1">
        <v>1735650</v>
      </c>
      <c r="C4" s="1">
        <v>1686393</v>
      </c>
      <c r="D4" s="3">
        <f t="shared" ref="D4:D14" si="0">ABS((B4-C4))/B4</f>
        <v>2.8379569613689395E-2</v>
      </c>
      <c r="E4" s="1">
        <v>108502</v>
      </c>
      <c r="F4" s="1">
        <v>101204</v>
      </c>
      <c r="G4" s="4">
        <f t="shared" ref="G4:G14" si="1">ABS((E4-F4))/E4</f>
        <v>6.7261432968977533E-2</v>
      </c>
    </row>
    <row r="5" spans="1:7" x14ac:dyDescent="0.2">
      <c r="A5" s="10">
        <v>43933</v>
      </c>
      <c r="B5" s="1">
        <v>1834721</v>
      </c>
      <c r="C5" s="1">
        <v>1780366</v>
      </c>
      <c r="D5" s="3">
        <f t="shared" si="0"/>
        <v>2.9625757812768262E-2</v>
      </c>
      <c r="E5" s="1">
        <v>114090</v>
      </c>
      <c r="F5" s="1">
        <v>107390</v>
      </c>
      <c r="G5" s="4">
        <f t="shared" si="1"/>
        <v>5.8725567534402667E-2</v>
      </c>
    </row>
    <row r="6" spans="1:7" x14ac:dyDescent="0.2">
      <c r="A6" s="10">
        <v>43934</v>
      </c>
      <c r="B6" s="1">
        <v>1904838</v>
      </c>
      <c r="C6" s="1">
        <v>1876287</v>
      </c>
      <c r="D6" s="3">
        <f t="shared" si="0"/>
        <v>1.4988676202385715E-2</v>
      </c>
      <c r="E6" s="1">
        <v>119481</v>
      </c>
      <c r="F6" s="1">
        <v>113730</v>
      </c>
      <c r="G6" s="4">
        <f t="shared" si="1"/>
        <v>4.8133175986140059E-2</v>
      </c>
    </row>
    <row r="7" spans="1:7" x14ac:dyDescent="0.2">
      <c r="A7" s="10">
        <v>43935</v>
      </c>
      <c r="B7" s="1">
        <v>1976191</v>
      </c>
      <c r="C7" s="1">
        <v>1974366</v>
      </c>
      <c r="D7" s="3">
        <f t="shared" si="0"/>
        <v>9.2349373112214357E-4</v>
      </c>
      <c r="E7" s="1">
        <v>125983</v>
      </c>
      <c r="F7" s="1">
        <v>120240</v>
      </c>
      <c r="G7" s="4">
        <f t="shared" si="1"/>
        <v>4.558551550606034E-2</v>
      </c>
    </row>
    <row r="8" spans="1:7" x14ac:dyDescent="0.2">
      <c r="A8" s="10">
        <v>43936</v>
      </c>
      <c r="B8" s="1">
        <v>2056054</v>
      </c>
      <c r="C8" s="1">
        <v>2073573</v>
      </c>
      <c r="D8" s="3">
        <f t="shared" si="0"/>
        <v>8.5206906044296496E-3</v>
      </c>
      <c r="E8" s="1">
        <v>134176</v>
      </c>
      <c r="F8" s="1">
        <v>126852</v>
      </c>
      <c r="G8" s="4">
        <f t="shared" si="1"/>
        <v>5.4585022656808965E-2</v>
      </c>
    </row>
    <row r="9" spans="1:7" x14ac:dyDescent="0.2">
      <c r="A9" s="10">
        <v>43937</v>
      </c>
      <c r="B9" s="1">
        <v>2152437</v>
      </c>
      <c r="C9" s="1">
        <v>2199911</v>
      </c>
      <c r="D9" s="3">
        <f t="shared" si="0"/>
        <v>2.2055930092262862E-2</v>
      </c>
      <c r="E9" s="1">
        <v>143800</v>
      </c>
      <c r="F9" s="1">
        <v>135216</v>
      </c>
      <c r="G9" s="4">
        <f t="shared" si="1"/>
        <v>5.9694019471488176E-2</v>
      </c>
    </row>
    <row r="10" spans="1:7" x14ac:dyDescent="0.2">
      <c r="A10" s="10">
        <v>43938</v>
      </c>
      <c r="B10" s="1">
        <v>2240190</v>
      </c>
      <c r="C10" s="1">
        <v>2338748</v>
      </c>
      <c r="D10" s="3">
        <f t="shared" si="0"/>
        <v>4.3995375392265834E-2</v>
      </c>
      <c r="E10" s="1">
        <v>153821</v>
      </c>
      <c r="F10" s="1">
        <v>144436</v>
      </c>
      <c r="G10" s="4">
        <f t="shared" si="1"/>
        <v>6.1012475539750748E-2</v>
      </c>
    </row>
    <row r="11" spans="1:7" x14ac:dyDescent="0.2">
      <c r="A11" s="10">
        <v>43939</v>
      </c>
      <c r="B11" s="1">
        <v>2317758</v>
      </c>
      <c r="C11" s="1">
        <v>2493148</v>
      </c>
      <c r="D11" s="3">
        <f t="shared" si="0"/>
        <v>7.5672266043305639E-2</v>
      </c>
      <c r="E11" s="1">
        <v>159509</v>
      </c>
      <c r="F11" s="1">
        <v>154722</v>
      </c>
      <c r="G11" s="4">
        <f t="shared" si="1"/>
        <v>3.0010845782996572E-2</v>
      </c>
    </row>
    <row r="12" spans="1:7" s="9" customFormat="1" x14ac:dyDescent="0.2">
      <c r="A12" s="11">
        <v>43940</v>
      </c>
      <c r="B12" s="12">
        <v>2401378</v>
      </c>
      <c r="C12" s="13">
        <v>2668339</v>
      </c>
      <c r="D12" s="14">
        <f t="shared" si="0"/>
        <v>0.11116991993763581</v>
      </c>
      <c r="E12" s="12">
        <v>165043</v>
      </c>
      <c r="F12" s="13">
        <v>166432</v>
      </c>
      <c r="G12" s="15">
        <f t="shared" si="1"/>
        <v>8.4159885605569456E-3</v>
      </c>
    </row>
    <row r="13" spans="1:7" s="9" customFormat="1" x14ac:dyDescent="0.2">
      <c r="A13" s="11">
        <v>43941</v>
      </c>
      <c r="B13" s="12">
        <v>2472258</v>
      </c>
      <c r="C13" s="13">
        <v>2872062</v>
      </c>
      <c r="D13" s="14">
        <f t="shared" si="0"/>
        <v>0.16171613156879258</v>
      </c>
      <c r="E13" s="12">
        <v>169985</v>
      </c>
      <c r="F13" s="13">
        <v>180090</v>
      </c>
      <c r="G13" s="15">
        <f t="shared" si="1"/>
        <v>5.9446421743094981E-2</v>
      </c>
    </row>
    <row r="14" spans="1:7" s="9" customFormat="1" x14ac:dyDescent="0.2">
      <c r="A14" s="11">
        <v>43942</v>
      </c>
      <c r="B14" s="12">
        <v>2561043</v>
      </c>
      <c r="C14" s="13">
        <v>3115871</v>
      </c>
      <c r="D14" s="14">
        <f t="shared" si="0"/>
        <v>0.21664142304522024</v>
      </c>
      <c r="E14" s="12">
        <v>176983</v>
      </c>
      <c r="F14" s="13">
        <v>196488</v>
      </c>
      <c r="G14" s="15">
        <f t="shared" si="1"/>
        <v>0.11020832509337054</v>
      </c>
    </row>
    <row r="15" spans="1:7" x14ac:dyDescent="0.2">
      <c r="A15" s="10">
        <v>43943</v>
      </c>
      <c r="B15" s="1"/>
      <c r="C15" s="1">
        <v>3406568</v>
      </c>
      <c r="D15" s="3"/>
      <c r="E15" s="1"/>
      <c r="F15" s="1">
        <v>216129</v>
      </c>
    </row>
    <row r="16" spans="1:7" x14ac:dyDescent="0.2">
      <c r="A16" s="10">
        <v>43944</v>
      </c>
      <c r="B16" s="1"/>
      <c r="C16" s="1">
        <v>3761415</v>
      </c>
      <c r="D16" s="3"/>
      <c r="E16" s="1"/>
      <c r="F16" s="1">
        <v>240216</v>
      </c>
    </row>
    <row r="17" spans="1:6" x14ac:dyDescent="0.2">
      <c r="A17" s="10">
        <v>43945</v>
      </c>
      <c r="B17" s="1"/>
      <c r="C17" s="1">
        <v>4205848</v>
      </c>
      <c r="D17" s="3"/>
      <c r="E17" s="1"/>
      <c r="F17" s="1">
        <v>270540</v>
      </c>
    </row>
    <row r="18" spans="1:6" x14ac:dyDescent="0.2">
      <c r="A18" s="10">
        <v>43946</v>
      </c>
      <c r="B18" s="1"/>
      <c r="C18" s="1">
        <v>4779057</v>
      </c>
      <c r="D18" s="3"/>
      <c r="E18" s="1"/>
      <c r="F18" s="1">
        <v>309868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9AF-6716-BA49-A79D-1F95BF31EFE9}">
  <dimension ref="A1:G18"/>
  <sheetViews>
    <sheetView zoomScale="140" zoomScaleNormal="140" workbookViewId="0">
      <selection activeCell="G12" sqref="G12:G14"/>
    </sheetView>
  </sheetViews>
  <sheetFormatPr baseColWidth="10" defaultRowHeight="16" x14ac:dyDescent="0.2"/>
  <cols>
    <col min="1" max="1" width="8.33203125" style="16" bestFit="1" customWidth="1"/>
    <col min="2" max="2" width="10.83203125" bestFit="1" customWidth="1"/>
    <col min="3" max="3" width="21.1640625" bestFit="1" customWidth="1"/>
    <col min="4" max="4" width="14.83203125" bestFit="1" customWidth="1"/>
    <col min="5" max="5" width="16.6640625" bestFit="1" customWidth="1"/>
  </cols>
  <sheetData>
    <row r="1" spans="1:7" x14ac:dyDescent="0.2">
      <c r="D1" s="8">
        <f>AVERAGE(D3:D14)</f>
        <v>6.0504927011878019E-2</v>
      </c>
      <c r="G1" s="8">
        <f>AVERAGE(G3:G14)</f>
        <v>4.0160891122681584E-2</v>
      </c>
    </row>
    <row r="2" spans="1:7" x14ac:dyDescent="0.2"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3</v>
      </c>
    </row>
    <row r="3" spans="1:7" x14ac:dyDescent="0.2">
      <c r="A3" s="10">
        <v>43931</v>
      </c>
      <c r="B3" s="1">
        <v>1657526</v>
      </c>
      <c r="C3" s="1">
        <v>1616476</v>
      </c>
      <c r="D3" s="3">
        <f>ABS((B3-C3))/B3</f>
        <v>2.4765825694438578E-2</v>
      </c>
      <c r="E3" s="1">
        <v>102525</v>
      </c>
      <c r="F3" s="1">
        <v>99021</v>
      </c>
      <c r="G3" s="3">
        <f>ABS((E3-F3))/E3</f>
        <v>3.417702999268471E-2</v>
      </c>
    </row>
    <row r="4" spans="1:7" x14ac:dyDescent="0.2">
      <c r="A4" s="10">
        <v>43932</v>
      </c>
      <c r="B4" s="1">
        <v>1735650</v>
      </c>
      <c r="C4" s="1">
        <v>1705930</v>
      </c>
      <c r="D4" s="3">
        <f t="shared" ref="D4:D14" si="0">ABS((B4-C4))/B4</f>
        <v>1.7123267939964854E-2</v>
      </c>
      <c r="E4" s="1">
        <v>108502</v>
      </c>
      <c r="F4" s="1">
        <v>104697</v>
      </c>
      <c r="G4" s="3">
        <f t="shared" ref="G4:G14" si="1">ABS((E4-F4))/E4</f>
        <v>3.5068478000405523E-2</v>
      </c>
    </row>
    <row r="5" spans="1:7" x14ac:dyDescent="0.2">
      <c r="A5" s="10">
        <v>43933</v>
      </c>
      <c r="B5" s="1">
        <v>1834721</v>
      </c>
      <c r="C5" s="1">
        <v>1795570</v>
      </c>
      <c r="D5" s="3">
        <f t="shared" si="0"/>
        <v>2.1338939271965601E-2</v>
      </c>
      <c r="E5" s="1">
        <v>114090</v>
      </c>
      <c r="F5" s="1">
        <v>110447</v>
      </c>
      <c r="G5" s="3">
        <f t="shared" si="1"/>
        <v>3.193093172057148E-2</v>
      </c>
    </row>
    <row r="6" spans="1:7" x14ac:dyDescent="0.2">
      <c r="A6" s="10">
        <v>43934</v>
      </c>
      <c r="B6" s="1">
        <v>1904838</v>
      </c>
      <c r="C6" s="1">
        <v>1881305</v>
      </c>
      <c r="D6" s="3">
        <f t="shared" si="0"/>
        <v>1.2354331444458794E-2</v>
      </c>
      <c r="E6" s="1">
        <v>119481</v>
      </c>
      <c r="F6" s="1">
        <v>115945</v>
      </c>
      <c r="G6" s="3">
        <f t="shared" si="1"/>
        <v>2.9594663586679053E-2</v>
      </c>
    </row>
    <row r="7" spans="1:7" x14ac:dyDescent="0.2">
      <c r="A7" s="10">
        <v>43935</v>
      </c>
      <c r="B7" s="1">
        <v>1976191</v>
      </c>
      <c r="C7" s="1">
        <v>1983584</v>
      </c>
      <c r="D7" s="3">
        <f t="shared" si="0"/>
        <v>3.7410351529786343E-3</v>
      </c>
      <c r="E7" s="1">
        <v>125983</v>
      </c>
      <c r="F7" s="1">
        <v>122482</v>
      </c>
      <c r="G7" s="3">
        <f t="shared" si="1"/>
        <v>2.77894636577951E-2</v>
      </c>
    </row>
    <row r="8" spans="1:7" x14ac:dyDescent="0.2">
      <c r="A8" s="10">
        <v>43936</v>
      </c>
      <c r="B8" s="1">
        <v>2056054</v>
      </c>
      <c r="C8" s="1">
        <v>2092200</v>
      </c>
      <c r="D8" s="3">
        <f t="shared" si="0"/>
        <v>1.7580277560803364E-2</v>
      </c>
      <c r="E8" s="1">
        <v>134176</v>
      </c>
      <c r="F8" s="1">
        <v>129424</v>
      </c>
      <c r="G8" s="3">
        <f t="shared" si="1"/>
        <v>3.5416169806820892E-2</v>
      </c>
    </row>
    <row r="9" spans="1:7" x14ac:dyDescent="0.2">
      <c r="A9" s="10">
        <v>43937</v>
      </c>
      <c r="B9" s="1">
        <v>2152437</v>
      </c>
      <c r="C9" s="1">
        <v>2209913</v>
      </c>
      <c r="D9" s="3">
        <f t="shared" si="0"/>
        <v>2.6702755992393738E-2</v>
      </c>
      <c r="E9" s="1">
        <v>143800</v>
      </c>
      <c r="F9" s="1">
        <v>136944</v>
      </c>
      <c r="G9" s="3">
        <f t="shared" si="1"/>
        <v>4.7677329624478446E-2</v>
      </c>
    </row>
    <row r="10" spans="1:7" x14ac:dyDescent="0.2">
      <c r="A10" s="10">
        <v>43938</v>
      </c>
      <c r="B10" s="1">
        <v>2240190</v>
      </c>
      <c r="C10" s="1">
        <v>2343737</v>
      </c>
      <c r="D10" s="3">
        <f t="shared" si="0"/>
        <v>4.6222418634133712E-2</v>
      </c>
      <c r="E10" s="1">
        <v>153821</v>
      </c>
      <c r="F10" s="1">
        <v>145539</v>
      </c>
      <c r="G10" s="3">
        <f t="shared" si="1"/>
        <v>5.3841803134812544E-2</v>
      </c>
    </row>
    <row r="11" spans="1:7" x14ac:dyDescent="0.2">
      <c r="A11" s="10">
        <v>43939</v>
      </c>
      <c r="B11" s="1">
        <v>2317758</v>
      </c>
      <c r="C11" s="1">
        <v>2493528</v>
      </c>
      <c r="D11" s="3">
        <f t="shared" si="0"/>
        <v>7.5836217586132806E-2</v>
      </c>
      <c r="E11" s="1">
        <v>159509</v>
      </c>
      <c r="F11" s="1">
        <v>155182</v>
      </c>
      <c r="G11" s="3">
        <f t="shared" si="1"/>
        <v>2.7126995968879498E-2</v>
      </c>
    </row>
    <row r="12" spans="1:7" x14ac:dyDescent="0.2">
      <c r="A12" s="11">
        <v>43940</v>
      </c>
      <c r="B12" s="13">
        <v>2401378</v>
      </c>
      <c r="C12" s="13">
        <v>2664947</v>
      </c>
      <c r="D12" s="14">
        <f t="shared" si="0"/>
        <v>0.10975739762752885</v>
      </c>
      <c r="E12" s="12">
        <v>165043</v>
      </c>
      <c r="F12" s="13">
        <v>166211</v>
      </c>
      <c r="G12" s="14">
        <f t="shared" si="1"/>
        <v>7.076943584399217E-3</v>
      </c>
    </row>
    <row r="13" spans="1:7" x14ac:dyDescent="0.2">
      <c r="A13" s="11">
        <v>43941</v>
      </c>
      <c r="B13" s="13">
        <v>2472258</v>
      </c>
      <c r="C13" s="13">
        <v>2865503</v>
      </c>
      <c r="D13" s="14">
        <f t="shared" si="0"/>
        <v>0.15906309131166732</v>
      </c>
      <c r="E13" s="12">
        <v>169985</v>
      </c>
      <c r="F13" s="13">
        <v>179125</v>
      </c>
      <c r="G13" s="14">
        <f t="shared" si="1"/>
        <v>5.3769450245609904E-2</v>
      </c>
    </row>
    <row r="14" spans="1:7" x14ac:dyDescent="0.2">
      <c r="A14" s="11">
        <v>43942</v>
      </c>
      <c r="B14" s="13">
        <v>2561043</v>
      </c>
      <c r="C14" s="13">
        <v>3102892</v>
      </c>
      <c r="D14" s="14">
        <f t="shared" si="0"/>
        <v>0.21157356592606996</v>
      </c>
      <c r="E14" s="12">
        <v>176983</v>
      </c>
      <c r="F14" s="13">
        <v>194409</v>
      </c>
      <c r="G14" s="14">
        <f t="shared" si="1"/>
        <v>9.8461434149042557E-2</v>
      </c>
    </row>
    <row r="15" spans="1:7" x14ac:dyDescent="0.2">
      <c r="A15" s="10">
        <v>43943</v>
      </c>
      <c r="B15" s="1" t="s">
        <v>2</v>
      </c>
      <c r="C15" s="1">
        <v>3390108</v>
      </c>
      <c r="D15" s="1"/>
      <c r="E15" s="1" t="s">
        <v>2</v>
      </c>
      <c r="F15" s="1">
        <v>212934</v>
      </c>
      <c r="G15" s="3" t="e">
        <f t="shared" ref="G15:G18" si="2">(E15-F15)/E15</f>
        <v>#VALUE!</v>
      </c>
    </row>
    <row r="16" spans="1:7" x14ac:dyDescent="0.2">
      <c r="A16" s="10">
        <v>43944</v>
      </c>
      <c r="B16" s="1" t="s">
        <v>2</v>
      </c>
      <c r="C16" s="1">
        <v>3746358</v>
      </c>
      <c r="D16" s="1"/>
      <c r="E16" s="1" t="s">
        <v>2</v>
      </c>
      <c r="F16" s="1">
        <v>235945</v>
      </c>
      <c r="G16" s="3" t="e">
        <f t="shared" si="2"/>
        <v>#VALUE!</v>
      </c>
    </row>
    <row r="17" spans="1:7" x14ac:dyDescent="0.2">
      <c r="A17" s="10">
        <v>43945</v>
      </c>
      <c r="B17" s="1" t="s">
        <v>2</v>
      </c>
      <c r="C17" s="1">
        <v>4201393</v>
      </c>
      <c r="D17" s="1"/>
      <c r="E17" s="1" t="s">
        <v>2</v>
      </c>
      <c r="F17" s="1">
        <v>265380</v>
      </c>
      <c r="G17" s="3" t="e">
        <f t="shared" si="2"/>
        <v>#VALUE!</v>
      </c>
    </row>
    <row r="18" spans="1:7" x14ac:dyDescent="0.2">
      <c r="A18" s="10">
        <v>43946</v>
      </c>
      <c r="B18" s="1" t="s">
        <v>2</v>
      </c>
      <c r="C18" s="1">
        <v>4803779</v>
      </c>
      <c r="D18" s="1"/>
      <c r="E18" s="1" t="s">
        <v>2</v>
      </c>
      <c r="F18" s="1">
        <v>304411</v>
      </c>
      <c r="G18" s="3" t="e">
        <f t="shared" si="2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BC2-C19E-5C41-B50B-73EE722FD921}">
  <dimension ref="A1:G18"/>
  <sheetViews>
    <sheetView zoomScale="110" zoomScaleNormal="110" workbookViewId="0">
      <selection activeCell="G1" sqref="G1"/>
    </sheetView>
  </sheetViews>
  <sheetFormatPr baseColWidth="10" defaultRowHeight="16" x14ac:dyDescent="0.2"/>
  <cols>
    <col min="1" max="1" width="8.33203125" style="16" bestFit="1" customWidth="1"/>
    <col min="2" max="2" width="21.1640625" style="7" bestFit="1" customWidth="1"/>
    <col min="3" max="3" width="21.1640625" bestFit="1" customWidth="1"/>
    <col min="4" max="4" width="7" bestFit="1" customWidth="1"/>
    <col min="5" max="5" width="9.1640625" style="7" bestFit="1" customWidth="1"/>
    <col min="6" max="6" width="19.33203125" bestFit="1" customWidth="1"/>
  </cols>
  <sheetData>
    <row r="1" spans="1:7" x14ac:dyDescent="0.2">
      <c r="D1" s="8">
        <f>AVERAGE(D3:D14)</f>
        <v>6.3388388004709362E-2</v>
      </c>
      <c r="G1" s="8">
        <f>AVERAGE(G3:G14)</f>
        <v>6.1400602221369303E-2</v>
      </c>
    </row>
    <row r="2" spans="1:7" x14ac:dyDescent="0.2">
      <c r="B2" s="5" t="s">
        <v>0</v>
      </c>
      <c r="C2" s="2" t="s">
        <v>1</v>
      </c>
      <c r="D2" s="2" t="s">
        <v>3</v>
      </c>
      <c r="E2" s="5" t="s">
        <v>4</v>
      </c>
      <c r="F2" s="2" t="s">
        <v>5</v>
      </c>
      <c r="G2" s="2" t="s">
        <v>3</v>
      </c>
    </row>
    <row r="3" spans="1:7" x14ac:dyDescent="0.2">
      <c r="A3" s="10">
        <v>43931</v>
      </c>
      <c r="B3" s="6">
        <v>1657526</v>
      </c>
      <c r="C3" s="1">
        <v>1546955</v>
      </c>
      <c r="D3" s="3">
        <f>(B3-C3)/B3</f>
        <v>6.6708455855292767E-2</v>
      </c>
      <c r="E3" s="6">
        <v>102525</v>
      </c>
      <c r="F3" s="1">
        <v>97876</v>
      </c>
      <c r="G3" s="4">
        <f>(E3-F3)/E3</f>
        <v>4.5345037795659598E-2</v>
      </c>
    </row>
    <row r="4" spans="1:7" x14ac:dyDescent="0.2">
      <c r="A4" s="10">
        <v>43932</v>
      </c>
      <c r="B4" s="6">
        <v>1735650</v>
      </c>
      <c r="C4" s="1">
        <v>1621206</v>
      </c>
      <c r="D4" s="3">
        <f t="shared" ref="D4:D14" si="0">(B4-C4)/B4</f>
        <v>6.5937256935442057E-2</v>
      </c>
      <c r="E4" s="6">
        <v>108502</v>
      </c>
      <c r="F4" s="1">
        <v>103371</v>
      </c>
      <c r="G4" s="4">
        <f t="shared" ref="G4:G14" si="1">(E4-F4)/E4</f>
        <v>4.7289450885697956E-2</v>
      </c>
    </row>
    <row r="5" spans="1:7" x14ac:dyDescent="0.2">
      <c r="A5" s="10">
        <v>43933</v>
      </c>
      <c r="B5" s="6">
        <v>1834721</v>
      </c>
      <c r="C5" s="1">
        <v>1695640</v>
      </c>
      <c r="D5" s="3">
        <f t="shared" si="0"/>
        <v>7.5804986153208034E-2</v>
      </c>
      <c r="E5" s="6">
        <v>114090</v>
      </c>
      <c r="F5" s="1">
        <v>108982</v>
      </c>
      <c r="G5" s="4">
        <f t="shared" si="1"/>
        <v>4.4771671487422213E-2</v>
      </c>
    </row>
    <row r="6" spans="1:7" x14ac:dyDescent="0.2">
      <c r="A6" s="10">
        <v>43934</v>
      </c>
      <c r="B6" s="6">
        <v>1904838</v>
      </c>
      <c r="C6" s="1">
        <v>1771582</v>
      </c>
      <c r="D6" s="3">
        <f t="shared" si="0"/>
        <v>6.9956605233620919E-2</v>
      </c>
      <c r="E6" s="6">
        <v>119481</v>
      </c>
      <c r="F6" s="1">
        <v>114730</v>
      </c>
      <c r="G6" s="4">
        <f t="shared" si="1"/>
        <v>3.9763644428821319E-2</v>
      </c>
    </row>
    <row r="7" spans="1:7" x14ac:dyDescent="0.2">
      <c r="A7" s="10">
        <v>43935</v>
      </c>
      <c r="B7" s="6">
        <v>1976191</v>
      </c>
      <c r="C7" s="1">
        <v>1849088</v>
      </c>
      <c r="D7" s="3">
        <f t="shared" si="0"/>
        <v>6.4317163674968661E-2</v>
      </c>
      <c r="E7" s="6">
        <v>125983</v>
      </c>
      <c r="F7" s="1">
        <v>120621</v>
      </c>
      <c r="G7" s="4">
        <f t="shared" si="1"/>
        <v>4.2561297952898404E-2</v>
      </c>
    </row>
    <row r="8" spans="1:7" x14ac:dyDescent="0.2">
      <c r="A8" s="10">
        <v>43936</v>
      </c>
      <c r="B8" s="6">
        <v>2056054</v>
      </c>
      <c r="C8" s="1">
        <v>1926599</v>
      </c>
      <c r="D8" s="3">
        <f t="shared" si="0"/>
        <v>6.2962840470143291E-2</v>
      </c>
      <c r="E8" s="6">
        <v>134176</v>
      </c>
      <c r="F8" s="1">
        <v>126524</v>
      </c>
      <c r="G8" s="4">
        <f t="shared" si="1"/>
        <v>5.7029573098020508E-2</v>
      </c>
    </row>
    <row r="9" spans="1:7" x14ac:dyDescent="0.2">
      <c r="A9" s="10">
        <v>43937</v>
      </c>
      <c r="B9" s="6">
        <v>2152437</v>
      </c>
      <c r="C9" s="1">
        <v>2004157</v>
      </c>
      <c r="D9" s="3">
        <f t="shared" si="0"/>
        <v>6.8889356575825442E-2</v>
      </c>
      <c r="E9" s="6">
        <v>143800</v>
      </c>
      <c r="F9" s="1">
        <v>132492</v>
      </c>
      <c r="G9" s="4">
        <f t="shared" si="1"/>
        <v>7.8636995827538247E-2</v>
      </c>
    </row>
    <row r="10" spans="1:7" x14ac:dyDescent="0.2">
      <c r="A10" s="10">
        <v>43938</v>
      </c>
      <c r="B10" s="6">
        <v>2240190</v>
      </c>
      <c r="C10" s="1">
        <v>2081310</v>
      </c>
      <c r="D10" s="3">
        <f t="shared" si="0"/>
        <v>7.092255567608105E-2</v>
      </c>
      <c r="E10" s="6">
        <v>153821</v>
      </c>
      <c r="F10" s="1">
        <v>138491</v>
      </c>
      <c r="G10" s="4">
        <f t="shared" si="1"/>
        <v>9.9661294621670643E-2</v>
      </c>
    </row>
    <row r="11" spans="1:7" x14ac:dyDescent="0.2">
      <c r="A11" s="10">
        <v>43939</v>
      </c>
      <c r="B11" s="6">
        <v>2317758</v>
      </c>
      <c r="C11" s="1">
        <v>2168350</v>
      </c>
      <c r="D11" s="3">
        <f t="shared" si="0"/>
        <v>6.4462295028212616E-2</v>
      </c>
      <c r="E11" s="6">
        <v>159509</v>
      </c>
      <c r="F11" s="1">
        <v>145269</v>
      </c>
      <c r="G11" s="4">
        <f t="shared" si="1"/>
        <v>8.927395946310239E-2</v>
      </c>
    </row>
    <row r="12" spans="1:7" x14ac:dyDescent="0.2">
      <c r="A12" s="11">
        <v>43940</v>
      </c>
      <c r="B12" s="17">
        <v>2401378</v>
      </c>
      <c r="C12" s="13">
        <v>2258623</v>
      </c>
      <c r="D12" s="14">
        <f t="shared" si="0"/>
        <v>5.9447117446732665E-2</v>
      </c>
      <c r="E12" s="18">
        <v>165043</v>
      </c>
      <c r="F12" s="13">
        <v>152325</v>
      </c>
      <c r="G12" s="15">
        <f t="shared" si="1"/>
        <v>7.7058705913004497E-2</v>
      </c>
    </row>
    <row r="13" spans="1:7" x14ac:dyDescent="0.2">
      <c r="A13" s="11">
        <v>43941</v>
      </c>
      <c r="B13" s="17">
        <v>2472258</v>
      </c>
      <c r="C13" s="13">
        <v>2352819</v>
      </c>
      <c r="D13" s="14">
        <f t="shared" si="0"/>
        <v>4.8311705331725088E-2</v>
      </c>
      <c r="E13" s="18">
        <v>169985</v>
      </c>
      <c r="F13" s="13">
        <v>159647</v>
      </c>
      <c r="G13" s="15">
        <f t="shared" si="1"/>
        <v>6.081713092331676E-2</v>
      </c>
    </row>
    <row r="14" spans="1:7" x14ac:dyDescent="0.2">
      <c r="A14" s="11">
        <v>43942</v>
      </c>
      <c r="B14" s="17">
        <v>2561043</v>
      </c>
      <c r="C14" s="13">
        <v>2451071</v>
      </c>
      <c r="D14" s="14">
        <f t="shared" si="0"/>
        <v>4.2940317675259652E-2</v>
      </c>
      <c r="E14" s="18">
        <v>176983</v>
      </c>
      <c r="F14" s="13">
        <v>167320</v>
      </c>
      <c r="G14" s="15">
        <f t="shared" si="1"/>
        <v>5.4598464259279139E-2</v>
      </c>
    </row>
    <row r="15" spans="1:7" x14ac:dyDescent="0.2">
      <c r="A15" s="10">
        <v>43943</v>
      </c>
      <c r="B15" s="6" t="s">
        <v>2</v>
      </c>
      <c r="C15" s="1">
        <v>2553409</v>
      </c>
      <c r="D15" s="1"/>
      <c r="E15" s="6" t="s">
        <v>2</v>
      </c>
      <c r="F15" s="1">
        <v>175368</v>
      </c>
    </row>
    <row r="16" spans="1:7" x14ac:dyDescent="0.2">
      <c r="A16" s="10">
        <v>43944</v>
      </c>
      <c r="B16" s="6" t="s">
        <v>2</v>
      </c>
      <c r="C16" s="1">
        <v>2660619</v>
      </c>
      <c r="D16" s="1"/>
      <c r="E16" s="6" t="s">
        <v>2</v>
      </c>
      <c r="F16" s="1">
        <v>183853</v>
      </c>
    </row>
    <row r="17" spans="1:6" x14ac:dyDescent="0.2">
      <c r="A17" s="10">
        <v>43945</v>
      </c>
      <c r="B17" s="6" t="s">
        <v>2</v>
      </c>
      <c r="C17" s="1">
        <v>2773889</v>
      </c>
      <c r="D17" s="1"/>
      <c r="E17" s="6" t="s">
        <v>2</v>
      </c>
      <c r="F17" s="1">
        <v>192871</v>
      </c>
    </row>
    <row r="18" spans="1:6" x14ac:dyDescent="0.2">
      <c r="A18" s="10">
        <v>43946</v>
      </c>
      <c r="B18" s="6" t="s">
        <v>2</v>
      </c>
      <c r="C18" s="1">
        <v>2894322</v>
      </c>
      <c r="D18" s="1"/>
      <c r="E18" s="6" t="s">
        <v>2</v>
      </c>
      <c r="F18" s="1">
        <v>202514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E4A-74F5-9546-A9F0-A4A49AF9B6D5}">
  <dimension ref="A1:G18"/>
  <sheetViews>
    <sheetView tabSelected="1" zoomScale="120" zoomScaleNormal="120" workbookViewId="0">
      <selection activeCell="D14" sqref="D14"/>
    </sheetView>
  </sheetViews>
  <sheetFormatPr baseColWidth="10" defaultRowHeight="16" x14ac:dyDescent="0.2"/>
  <cols>
    <col min="1" max="1" width="10.83203125" style="16"/>
    <col min="2" max="2" width="10.83203125" style="7"/>
    <col min="3" max="3" width="21" bestFit="1" customWidth="1"/>
    <col min="4" max="4" width="7" bestFit="1" customWidth="1"/>
    <col min="5" max="5" width="10.83203125" style="7"/>
    <col min="6" max="6" width="19.33203125" bestFit="1" customWidth="1"/>
  </cols>
  <sheetData>
    <row r="1" spans="1:7" x14ac:dyDescent="0.2">
      <c r="D1" s="8">
        <f>AVERAGE(D3:D14)</f>
        <v>7.3539039635295386E-2</v>
      </c>
      <c r="G1" s="8">
        <f>AVERAGE(G3:G14)</f>
        <v>4.3191175752884836E-2</v>
      </c>
    </row>
    <row r="2" spans="1:7" x14ac:dyDescent="0.2">
      <c r="B2" s="5" t="s">
        <v>0</v>
      </c>
      <c r="C2" s="2" t="s">
        <v>1</v>
      </c>
      <c r="D2" s="2" t="s">
        <v>3</v>
      </c>
      <c r="E2" s="5" t="s">
        <v>4</v>
      </c>
      <c r="F2" s="2" t="s">
        <v>5</v>
      </c>
      <c r="G2" s="2" t="s">
        <v>3</v>
      </c>
    </row>
    <row r="3" spans="1:7" x14ac:dyDescent="0.2">
      <c r="A3" s="10">
        <v>43931</v>
      </c>
      <c r="B3" s="6">
        <v>1657526</v>
      </c>
      <c r="C3" s="1">
        <v>1493534</v>
      </c>
      <c r="D3" s="3">
        <f>ABS((B3-C3))/B3</f>
        <v>9.8937814550118672E-2</v>
      </c>
      <c r="E3" s="6">
        <v>102525</v>
      </c>
      <c r="F3" s="1">
        <v>97466</v>
      </c>
      <c r="G3" s="3">
        <f>ABS((E3-F3))/E3</f>
        <v>4.9344062423799073E-2</v>
      </c>
    </row>
    <row r="4" spans="1:7" x14ac:dyDescent="0.2">
      <c r="A4" s="10">
        <v>43932</v>
      </c>
      <c r="B4" s="6">
        <v>1735650</v>
      </c>
      <c r="C4" s="1">
        <v>1566786</v>
      </c>
      <c r="D4" s="3">
        <f t="shared" ref="D4:D14" si="0">ABS((B4-C4))/B4</f>
        <v>9.7291504623628039E-2</v>
      </c>
      <c r="E4" s="6">
        <v>108502</v>
      </c>
      <c r="F4" s="1">
        <v>103265</v>
      </c>
      <c r="G4" s="3">
        <f t="shared" ref="G4:G14" si="1">ABS((E4-F4))/E4</f>
        <v>4.826639140292345E-2</v>
      </c>
    </row>
    <row r="5" spans="1:7" x14ac:dyDescent="0.2">
      <c r="A5" s="10">
        <v>43933</v>
      </c>
      <c r="B5" s="6">
        <v>1834721</v>
      </c>
      <c r="C5" s="1">
        <v>1642293</v>
      </c>
      <c r="D5" s="3">
        <f t="shared" si="0"/>
        <v>0.10488134163177944</v>
      </c>
      <c r="E5" s="6">
        <v>114090</v>
      </c>
      <c r="F5" s="1">
        <v>109319</v>
      </c>
      <c r="G5" s="3">
        <f t="shared" si="1"/>
        <v>4.1817863090542556E-2</v>
      </c>
    </row>
    <row r="6" spans="1:7" x14ac:dyDescent="0.2">
      <c r="A6" s="10">
        <v>43934</v>
      </c>
      <c r="B6" s="6">
        <v>1904838</v>
      </c>
      <c r="C6" s="1">
        <v>1720559</v>
      </c>
      <c r="D6" s="3">
        <f t="shared" si="0"/>
        <v>9.6742610132725199E-2</v>
      </c>
      <c r="E6" s="6">
        <v>119481</v>
      </c>
      <c r="F6" s="1">
        <v>115546</v>
      </c>
      <c r="G6" s="3">
        <f t="shared" si="1"/>
        <v>3.2934106678049233E-2</v>
      </c>
    </row>
    <row r="7" spans="1:7" x14ac:dyDescent="0.2">
      <c r="A7" s="10">
        <v>43935</v>
      </c>
      <c r="B7" s="6">
        <v>1976191</v>
      </c>
      <c r="C7" s="1">
        <v>1798733</v>
      </c>
      <c r="D7" s="3">
        <f t="shared" si="0"/>
        <v>8.979800029450595E-2</v>
      </c>
      <c r="E7" s="6">
        <v>125983</v>
      </c>
      <c r="F7" s="1">
        <v>121724</v>
      </c>
      <c r="G7" s="3">
        <f t="shared" si="1"/>
        <v>3.3806148448600207E-2</v>
      </c>
    </row>
    <row r="8" spans="1:7" x14ac:dyDescent="0.2">
      <c r="A8" s="10">
        <v>43936</v>
      </c>
      <c r="B8" s="6">
        <v>2056054</v>
      </c>
      <c r="C8" s="1">
        <v>1877890</v>
      </c>
      <c r="D8" s="3">
        <f t="shared" si="0"/>
        <v>8.6653366108088603E-2</v>
      </c>
      <c r="E8" s="6">
        <v>134176</v>
      </c>
      <c r="F8" s="1">
        <v>127953</v>
      </c>
      <c r="G8" s="3">
        <f t="shared" si="1"/>
        <v>4.6379382303839735E-2</v>
      </c>
    </row>
    <row r="9" spans="1:7" x14ac:dyDescent="0.2">
      <c r="A9" s="10">
        <v>43937</v>
      </c>
      <c r="B9" s="6">
        <v>2152437</v>
      </c>
      <c r="C9" s="1">
        <v>1957370</v>
      </c>
      <c r="D9" s="3">
        <f t="shared" si="0"/>
        <v>9.0626113563370261E-2</v>
      </c>
      <c r="E9" s="6">
        <v>143800</v>
      </c>
      <c r="F9" s="1">
        <v>134186</v>
      </c>
      <c r="G9" s="3">
        <f t="shared" si="1"/>
        <v>6.6856745479833099E-2</v>
      </c>
    </row>
    <row r="10" spans="1:7" x14ac:dyDescent="0.2">
      <c r="A10" s="10">
        <v>43938</v>
      </c>
      <c r="B10" s="6">
        <v>2240190</v>
      </c>
      <c r="C10" s="1">
        <v>2058265</v>
      </c>
      <c r="D10" s="3">
        <f t="shared" si="0"/>
        <v>8.1209629540351491E-2</v>
      </c>
      <c r="E10" s="6">
        <v>153821</v>
      </c>
      <c r="F10" s="1">
        <v>142319</v>
      </c>
      <c r="G10" s="3">
        <f t="shared" si="1"/>
        <v>7.4775225749410035E-2</v>
      </c>
    </row>
    <row r="11" spans="1:7" x14ac:dyDescent="0.2">
      <c r="A11" s="10">
        <v>43939</v>
      </c>
      <c r="B11" s="6">
        <v>2317758</v>
      </c>
      <c r="C11" s="1">
        <v>2167246</v>
      </c>
      <c r="D11" s="3">
        <f t="shared" si="0"/>
        <v>6.4938617405268365E-2</v>
      </c>
      <c r="E11" s="6">
        <v>159509</v>
      </c>
      <c r="F11" s="1">
        <v>151133</v>
      </c>
      <c r="G11" s="3">
        <f t="shared" si="1"/>
        <v>5.2511143571836075E-2</v>
      </c>
    </row>
    <row r="12" spans="1:7" x14ac:dyDescent="0.2">
      <c r="A12" s="11">
        <v>43940</v>
      </c>
      <c r="B12" s="17">
        <v>2401378</v>
      </c>
      <c r="C12" s="13">
        <v>2285893</v>
      </c>
      <c r="D12" s="14">
        <f t="shared" si="0"/>
        <v>4.8091137671786785E-2</v>
      </c>
      <c r="E12" s="18">
        <v>165043</v>
      </c>
      <c r="F12" s="13">
        <v>160778</v>
      </c>
      <c r="G12" s="14">
        <f t="shared" si="1"/>
        <v>2.5841750331731729E-2</v>
      </c>
    </row>
    <row r="13" spans="1:7" x14ac:dyDescent="0.2">
      <c r="A13" s="11">
        <v>43941</v>
      </c>
      <c r="B13" s="17">
        <v>2472258</v>
      </c>
      <c r="C13" s="13">
        <v>2416510</v>
      </c>
      <c r="D13" s="14">
        <f t="shared" si="0"/>
        <v>2.2549426475715721E-2</v>
      </c>
      <c r="E13" s="18">
        <v>169985</v>
      </c>
      <c r="F13" s="13">
        <v>171466</v>
      </c>
      <c r="G13" s="14">
        <f t="shared" si="1"/>
        <v>8.7125334588346037E-3</v>
      </c>
    </row>
    <row r="14" spans="1:7" x14ac:dyDescent="0.2">
      <c r="A14" s="11">
        <v>43942</v>
      </c>
      <c r="B14" s="17">
        <v>2561043</v>
      </c>
      <c r="C14" s="13">
        <v>2562961</v>
      </c>
      <c r="D14" s="14">
        <f t="shared" si="0"/>
        <v>7.4891362620619804E-4</v>
      </c>
      <c r="E14" s="18">
        <v>176983</v>
      </c>
      <c r="F14" s="13">
        <v>183540</v>
      </c>
      <c r="G14" s="14">
        <f t="shared" si="1"/>
        <v>3.7048756095218183E-2</v>
      </c>
    </row>
    <row r="15" spans="1:7" x14ac:dyDescent="0.2">
      <c r="A15" s="10">
        <v>43943</v>
      </c>
      <c r="B15" s="6" t="s">
        <v>2</v>
      </c>
      <c r="C15" s="1">
        <v>2729950</v>
      </c>
      <c r="D15" s="1"/>
      <c r="E15" s="6" t="s">
        <v>2</v>
      </c>
      <c r="F15" s="1">
        <v>197443</v>
      </c>
    </row>
    <row r="16" spans="1:7" x14ac:dyDescent="0.2">
      <c r="A16" s="10">
        <v>43944</v>
      </c>
      <c r="B16" s="6" t="s">
        <v>2</v>
      </c>
      <c r="C16" s="1">
        <v>2923986</v>
      </c>
      <c r="D16" s="1"/>
      <c r="E16" s="6" t="s">
        <v>2</v>
      </c>
      <c r="F16" s="1">
        <v>213788</v>
      </c>
    </row>
    <row r="17" spans="1:6" x14ac:dyDescent="0.2">
      <c r="A17" s="10">
        <v>43945</v>
      </c>
      <c r="B17" s="6" t="s">
        <v>2</v>
      </c>
      <c r="C17" s="1">
        <v>3148326</v>
      </c>
      <c r="D17" s="1"/>
      <c r="E17" s="6" t="s">
        <v>2</v>
      </c>
      <c r="F17" s="1">
        <v>232854</v>
      </c>
    </row>
    <row r="18" spans="1:6" x14ac:dyDescent="0.2">
      <c r="A18" s="10">
        <v>43946</v>
      </c>
      <c r="B18" s="6" t="s">
        <v>2</v>
      </c>
      <c r="C18" s="1">
        <v>3412647</v>
      </c>
      <c r="D18" s="1"/>
      <c r="E18" s="6" t="s">
        <v>2</v>
      </c>
      <c r="F18" s="1">
        <v>255514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Confirmed_5</vt:lpstr>
      <vt:lpstr>Confirmed_3</vt:lpstr>
      <vt:lpstr>Confirmed_7</vt:lpstr>
      <vt:lpstr>Confirmed_6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Joseph</dc:creator>
  <cp:lastModifiedBy>Akhila Joseph</cp:lastModifiedBy>
  <dcterms:created xsi:type="dcterms:W3CDTF">2020-04-22T06:21:56Z</dcterms:created>
  <dcterms:modified xsi:type="dcterms:W3CDTF">2020-04-22T15:04:47Z</dcterms:modified>
</cp:coreProperties>
</file>