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hilajoseph/Documents/DS/Projects/Akhila-Joseph-Projects/Project_5/Covid-19/"/>
    </mc:Choice>
  </mc:AlternateContent>
  <xr:revisionPtr revIDLastSave="0" documentId="13_ncr:1_{2C2180B0-4E2A-5747-AEBD-5A5117EEA344}" xr6:coauthVersionLast="45" xr6:coauthVersionMax="45" xr10:uidLastSave="{00000000-0000-0000-0000-000000000000}"/>
  <bookViews>
    <workbookView xWindow="0" yWindow="460" windowWidth="25600" windowHeight="14180" activeTab="4" xr2:uid="{33AF708B-0BA3-1049-82BF-C130CD4F8AE1}"/>
  </bookViews>
  <sheets>
    <sheet name="5 steps" sheetId="11" r:id="rId1"/>
    <sheet name="6 steps" sheetId="8" r:id="rId2"/>
    <sheet name="7 steps" sheetId="9" r:id="rId3"/>
    <sheet name="3 steps" sheetId="10" r:id="rId4"/>
    <sheet name="5 steps_24 Apr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12" l="1"/>
  <c r="G16" i="12"/>
  <c r="H15" i="12"/>
  <c r="G15" i="12"/>
  <c r="H14" i="12"/>
  <c r="G14" i="12"/>
  <c r="H13" i="12"/>
  <c r="G13" i="12"/>
  <c r="H12" i="12"/>
  <c r="G12" i="12"/>
  <c r="H11" i="12"/>
  <c r="G11" i="12"/>
  <c r="H10" i="12"/>
  <c r="G10" i="12"/>
  <c r="H9" i="12"/>
  <c r="G9" i="12"/>
  <c r="H8" i="12"/>
  <c r="G8" i="12"/>
  <c r="H7" i="12"/>
  <c r="G7" i="12"/>
  <c r="H6" i="12"/>
  <c r="G6" i="12"/>
  <c r="H5" i="12"/>
  <c r="G5" i="12"/>
  <c r="H4" i="12"/>
  <c r="G4" i="12"/>
  <c r="H2" i="12" l="1"/>
  <c r="G2" i="12"/>
  <c r="G15" i="11"/>
  <c r="F15" i="11"/>
  <c r="G14" i="11"/>
  <c r="F14" i="11"/>
  <c r="G13" i="11"/>
  <c r="F13" i="11"/>
  <c r="G12" i="11"/>
  <c r="F12" i="11"/>
  <c r="G11" i="11"/>
  <c r="F11" i="11"/>
  <c r="G10" i="11"/>
  <c r="F10" i="11"/>
  <c r="G9" i="11"/>
  <c r="F9" i="11"/>
  <c r="G8" i="11"/>
  <c r="F8" i="11"/>
  <c r="G7" i="11"/>
  <c r="F7" i="11"/>
  <c r="G6" i="11"/>
  <c r="F6" i="11"/>
  <c r="G5" i="11"/>
  <c r="F5" i="11"/>
  <c r="G4" i="11"/>
  <c r="F4" i="11"/>
  <c r="G3" i="11"/>
  <c r="F3" i="11"/>
  <c r="G1" i="11"/>
  <c r="F1" i="11"/>
  <c r="G15" i="10"/>
  <c r="F15" i="10"/>
  <c r="G14" i="10"/>
  <c r="F14" i="10"/>
  <c r="G13" i="10"/>
  <c r="F13" i="10"/>
  <c r="G12" i="10"/>
  <c r="F12" i="10"/>
  <c r="G11" i="10"/>
  <c r="F11" i="10"/>
  <c r="G10" i="10"/>
  <c r="F10" i="10"/>
  <c r="G9" i="10"/>
  <c r="F9" i="10"/>
  <c r="G8" i="10"/>
  <c r="F8" i="10"/>
  <c r="G7" i="10"/>
  <c r="F7" i="10"/>
  <c r="G6" i="10"/>
  <c r="F6" i="10"/>
  <c r="G5" i="10"/>
  <c r="F5" i="10"/>
  <c r="G4" i="10"/>
  <c r="F4" i="10"/>
  <c r="F1" i="10" s="1"/>
  <c r="G3" i="10"/>
  <c r="G1" i="10" s="1"/>
  <c r="F3" i="10"/>
  <c r="G15" i="9"/>
  <c r="F15" i="9"/>
  <c r="G14" i="9"/>
  <c r="F14" i="9"/>
  <c r="G13" i="9"/>
  <c r="F13" i="9"/>
  <c r="G12" i="9"/>
  <c r="F12" i="9"/>
  <c r="G11" i="9"/>
  <c r="F11" i="9"/>
  <c r="G10" i="9"/>
  <c r="F10" i="9"/>
  <c r="G9" i="9"/>
  <c r="F9" i="9"/>
  <c r="G8" i="9"/>
  <c r="F8" i="9"/>
  <c r="G7" i="9"/>
  <c r="F7" i="9"/>
  <c r="G6" i="9"/>
  <c r="F6" i="9"/>
  <c r="G5" i="9"/>
  <c r="F5" i="9"/>
  <c r="G4" i="9"/>
  <c r="F4" i="9"/>
  <c r="G3" i="9"/>
  <c r="F3" i="9"/>
  <c r="G1" i="9"/>
  <c r="F4" i="8"/>
  <c r="G4" i="8"/>
  <c r="F5" i="8"/>
  <c r="G5" i="8"/>
  <c r="F6" i="8"/>
  <c r="G6" i="8"/>
  <c r="F7" i="8"/>
  <c r="G7" i="8"/>
  <c r="F8" i="8"/>
  <c r="G8" i="8"/>
  <c r="F9" i="8"/>
  <c r="G9" i="8"/>
  <c r="F10" i="8"/>
  <c r="G10" i="8"/>
  <c r="F11" i="8"/>
  <c r="G11" i="8"/>
  <c r="F12" i="8"/>
  <c r="F1" i="8" s="1"/>
  <c r="G12" i="8"/>
  <c r="G1" i="8" s="1"/>
  <c r="F13" i="8"/>
  <c r="G13" i="8"/>
  <c r="F14" i="8"/>
  <c r="G14" i="8"/>
  <c r="F15" i="8"/>
  <c r="G15" i="8"/>
  <c r="G3" i="8"/>
  <c r="F3" i="8"/>
  <c r="F1" i="9" l="1"/>
</calcChain>
</file>

<file path=xl/sharedStrings.xml><?xml version="1.0" encoding="utf-8"?>
<sst xmlns="http://schemas.openxmlformats.org/spreadsheetml/2006/main" count="61" uniqueCount="8">
  <si>
    <t>confirmed</t>
  </si>
  <si>
    <t>confirmed_predicted</t>
  </si>
  <si>
    <t>NaN</t>
  </si>
  <si>
    <t>fatalities</t>
  </si>
  <si>
    <t>fatalities_predicted</t>
  </si>
  <si>
    <t>C MAPE</t>
  </si>
  <si>
    <t>F MAPE</t>
  </si>
  <si>
    <t xml:space="preserve">Avg MAPE: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</si>
</sst>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12"/>
      <color rgb="FF00B0F0"/>
      <name val="Calibri"/>
      <family val="2"/>
      <scheme val="minor"/>
    </font>
    <font>
      <sz val="12"/>
      <color rgb="FF00B0F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2" fillId="0" borderId="0" xfId="0" applyFont="1"/>
    <xf numFmtId="9" fontId="0" fillId="0" borderId="0" xfId="1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9" fontId="0" fillId="0" borderId="0" xfId="0" applyNumberFormat="1"/>
    <xf numFmtId="0" fontId="4" fillId="2" borderId="0" xfId="0" applyFont="1" applyFill="1" applyAlignment="1">
      <alignment horizontal="right"/>
    </xf>
    <xf numFmtId="14" fontId="2" fillId="0" borderId="0" xfId="0" applyNumberFormat="1" applyFo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/>
    <xf numFmtId="14" fontId="7" fillId="0" borderId="0" xfId="0" applyNumberFormat="1" applyFont="1"/>
    <xf numFmtId="9" fontId="6" fillId="0" borderId="0" xfId="1" applyFont="1"/>
    <xf numFmtId="0" fontId="6" fillId="3" borderId="0" xfId="0" applyFont="1" applyFill="1"/>
    <xf numFmtId="0" fontId="9" fillId="3" borderId="0" xfId="0" applyFont="1" applyFill="1" applyAlignment="1">
      <alignment horizontal="right"/>
    </xf>
    <xf numFmtId="0" fontId="10" fillId="3" borderId="0" xfId="0" applyFont="1" applyFill="1" applyAlignment="1">
      <alignment horizontal="right"/>
    </xf>
    <xf numFmtId="14" fontId="7" fillId="4" borderId="0" xfId="0" applyNumberFormat="1" applyFont="1" applyFill="1"/>
    <xf numFmtId="0" fontId="8" fillId="4" borderId="0" xfId="0" applyFont="1" applyFill="1" applyAlignment="1">
      <alignment horizontal="right"/>
    </xf>
    <xf numFmtId="0" fontId="7" fillId="4" borderId="0" xfId="0" applyFont="1" applyFill="1"/>
    <xf numFmtId="9" fontId="11" fillId="4" borderId="0" xfId="1" applyFont="1" applyFill="1"/>
    <xf numFmtId="9" fontId="12" fillId="3" borderId="0" xfId="0" applyNumberFormat="1" applyFont="1" applyFill="1"/>
    <xf numFmtId="0" fontId="9" fillId="4" borderId="0" xfId="0" applyFont="1" applyFill="1" applyAlignment="1">
      <alignment horizontal="right"/>
    </xf>
    <xf numFmtId="0" fontId="10" fillId="4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15405-CF17-3649-860C-B373EF814AEE}">
  <dimension ref="A1:G23"/>
  <sheetViews>
    <sheetView zoomScale="144" zoomScaleNormal="144" workbookViewId="0">
      <selection activeCell="D12" sqref="D12:D15"/>
    </sheetView>
  </sheetViews>
  <sheetFormatPr baseColWidth="10" defaultRowHeight="16" x14ac:dyDescent="0.2"/>
  <cols>
    <col min="2" max="2" width="21" style="6" bestFit="1" customWidth="1"/>
    <col min="3" max="3" width="9.33203125" style="6" bestFit="1" customWidth="1"/>
    <col min="4" max="4" width="19.33203125" style="6" bestFit="1" customWidth="1"/>
    <col min="5" max="5" width="19.33203125" bestFit="1" customWidth="1"/>
  </cols>
  <sheetData>
    <row r="1" spans="1:7" x14ac:dyDescent="0.2">
      <c r="F1" s="7">
        <f>AVERAGE(F3:F15)</f>
        <v>8.1514812395051955E-2</v>
      </c>
      <c r="G1" s="7">
        <f>AVERAGE(G3:G15)</f>
        <v>7.4397202427719342E-2</v>
      </c>
    </row>
    <row r="2" spans="1:7" x14ac:dyDescent="0.2">
      <c r="B2" s="2" t="s">
        <v>0</v>
      </c>
      <c r="C2" s="2" t="s">
        <v>1</v>
      </c>
      <c r="D2" s="2" t="s">
        <v>3</v>
      </c>
      <c r="E2" s="2" t="s">
        <v>4</v>
      </c>
      <c r="F2" s="4" t="s">
        <v>5</v>
      </c>
      <c r="G2" s="4" t="s">
        <v>6</v>
      </c>
    </row>
    <row r="3" spans="1:7" x14ac:dyDescent="0.2">
      <c r="A3" s="9">
        <v>43931</v>
      </c>
      <c r="B3" s="1">
        <v>1657526</v>
      </c>
      <c r="C3" s="1">
        <v>1512711</v>
      </c>
      <c r="D3" s="1">
        <v>102525</v>
      </c>
      <c r="E3" s="1">
        <v>96424</v>
      </c>
      <c r="F3" s="3">
        <f>ABS((B3-C3))/B3</f>
        <v>8.736816194738424E-2</v>
      </c>
      <c r="G3" s="3">
        <f>ABS((D3-E3))/D3</f>
        <v>5.9507437210436477E-2</v>
      </c>
    </row>
    <row r="4" spans="1:7" x14ac:dyDescent="0.2">
      <c r="A4" s="9">
        <v>43932</v>
      </c>
      <c r="B4" s="1">
        <v>1735650</v>
      </c>
      <c r="C4" s="1">
        <v>1583852</v>
      </c>
      <c r="D4" s="1">
        <v>108502</v>
      </c>
      <c r="E4" s="1">
        <v>101822</v>
      </c>
      <c r="F4" s="3">
        <f t="shared" ref="F4:F15" si="0">ABS((B4-C4))/B4</f>
        <v>8.7458877077751851E-2</v>
      </c>
      <c r="G4" s="3">
        <f t="shared" ref="G4:G15" si="1">ABS((D4-E4))/D4</f>
        <v>6.1565685425153456E-2</v>
      </c>
    </row>
    <row r="5" spans="1:7" x14ac:dyDescent="0.2">
      <c r="A5" s="9">
        <v>43933</v>
      </c>
      <c r="B5" s="1">
        <v>1834721</v>
      </c>
      <c r="C5" s="1">
        <v>1656176</v>
      </c>
      <c r="D5" s="1">
        <v>114090</v>
      </c>
      <c r="E5" s="1">
        <v>107301</v>
      </c>
      <c r="F5" s="3">
        <f t="shared" si="0"/>
        <v>9.7314523570613737E-2</v>
      </c>
      <c r="G5" s="3">
        <f t="shared" si="1"/>
        <v>5.9505653431501444E-2</v>
      </c>
    </row>
    <row r="6" spans="1:7" x14ac:dyDescent="0.2">
      <c r="A6" s="9">
        <v>43934</v>
      </c>
      <c r="B6" s="1">
        <v>1904838</v>
      </c>
      <c r="C6" s="1">
        <v>1725194</v>
      </c>
      <c r="D6" s="1">
        <v>119481</v>
      </c>
      <c r="E6" s="1">
        <v>112572</v>
      </c>
      <c r="F6" s="3">
        <f t="shared" si="0"/>
        <v>9.4309332342172925E-2</v>
      </c>
      <c r="G6" s="3">
        <f t="shared" si="1"/>
        <v>5.7825093529515155E-2</v>
      </c>
    </row>
    <row r="7" spans="1:7" x14ac:dyDescent="0.2">
      <c r="A7" s="9">
        <v>43935</v>
      </c>
      <c r="B7" s="1">
        <v>1976191</v>
      </c>
      <c r="C7" s="1">
        <v>1790519</v>
      </c>
      <c r="D7" s="1">
        <v>125983</v>
      </c>
      <c r="E7" s="1">
        <v>117598</v>
      </c>
      <c r="F7" s="3">
        <f t="shared" si="0"/>
        <v>9.3954481120498978E-2</v>
      </c>
      <c r="G7" s="3">
        <f t="shared" si="1"/>
        <v>6.6556598906201636E-2</v>
      </c>
    </row>
    <row r="8" spans="1:7" x14ac:dyDescent="0.2">
      <c r="A8" s="9">
        <v>43936</v>
      </c>
      <c r="B8" s="1">
        <v>2056054</v>
      </c>
      <c r="C8" s="1">
        <v>1849777</v>
      </c>
      <c r="D8" s="1">
        <v>134176</v>
      </c>
      <c r="E8" s="1">
        <v>122173</v>
      </c>
      <c r="F8" s="3">
        <f t="shared" si="0"/>
        <v>0.1003266451172975</v>
      </c>
      <c r="G8" s="3">
        <f t="shared" si="1"/>
        <v>8.9457130932506554E-2</v>
      </c>
    </row>
    <row r="9" spans="1:7" x14ac:dyDescent="0.2">
      <c r="A9" s="9">
        <v>43937</v>
      </c>
      <c r="B9" s="1">
        <v>2152437</v>
      </c>
      <c r="C9" s="1">
        <v>1932331</v>
      </c>
      <c r="D9" s="1">
        <v>143800</v>
      </c>
      <c r="E9" s="1">
        <v>128496</v>
      </c>
      <c r="F9" s="3">
        <f t="shared" si="0"/>
        <v>0.10225897436254812</v>
      </c>
      <c r="G9" s="3">
        <f t="shared" si="1"/>
        <v>0.10642559109874826</v>
      </c>
    </row>
    <row r="10" spans="1:7" x14ac:dyDescent="0.2">
      <c r="A10" s="9">
        <v>43938</v>
      </c>
      <c r="B10" s="1">
        <v>2240190</v>
      </c>
      <c r="C10" s="1">
        <v>2018406</v>
      </c>
      <c r="D10" s="1">
        <v>153821</v>
      </c>
      <c r="E10" s="1">
        <v>135126</v>
      </c>
      <c r="F10" s="3">
        <f t="shared" si="0"/>
        <v>9.9002316767774157E-2</v>
      </c>
      <c r="G10" s="3">
        <f t="shared" si="1"/>
        <v>0.12153737136021739</v>
      </c>
    </row>
    <row r="11" spans="1:7" x14ac:dyDescent="0.2">
      <c r="A11" s="9">
        <v>43939</v>
      </c>
      <c r="B11" s="1">
        <v>2317758</v>
      </c>
      <c r="C11" s="1">
        <v>2108871</v>
      </c>
      <c r="D11" s="1">
        <v>159509</v>
      </c>
      <c r="E11" s="1">
        <v>142122</v>
      </c>
      <c r="F11" s="3">
        <f t="shared" si="0"/>
        <v>9.0124594543520078E-2</v>
      </c>
      <c r="G11" s="3">
        <f t="shared" si="1"/>
        <v>0.10900325373489897</v>
      </c>
    </row>
    <row r="12" spans="1:7" x14ac:dyDescent="0.2">
      <c r="A12" s="9">
        <v>43940</v>
      </c>
      <c r="B12" s="10">
        <v>2401101</v>
      </c>
      <c r="C12" s="1">
        <v>2206244</v>
      </c>
      <c r="D12" s="8">
        <v>165043</v>
      </c>
      <c r="E12" s="1">
        <v>149697</v>
      </c>
      <c r="F12" s="3">
        <f t="shared" si="0"/>
        <v>8.1153187641835975E-2</v>
      </c>
      <c r="G12" s="3">
        <f t="shared" si="1"/>
        <v>9.2981828977902733E-2</v>
      </c>
    </row>
    <row r="13" spans="1:7" x14ac:dyDescent="0.2">
      <c r="A13" s="9">
        <v>43941</v>
      </c>
      <c r="B13" s="11">
        <v>2472258</v>
      </c>
      <c r="C13" s="1">
        <v>2314006</v>
      </c>
      <c r="D13" s="8">
        <v>169985</v>
      </c>
      <c r="E13" s="1">
        <v>158125</v>
      </c>
      <c r="F13" s="3">
        <f t="shared" si="0"/>
        <v>6.4011118580665938E-2</v>
      </c>
      <c r="G13" s="3">
        <f t="shared" si="1"/>
        <v>6.9770862134894251E-2</v>
      </c>
    </row>
    <row r="14" spans="1:7" x14ac:dyDescent="0.2">
      <c r="A14" s="9">
        <v>43942</v>
      </c>
      <c r="B14" s="11">
        <v>2549293</v>
      </c>
      <c r="C14" s="1">
        <v>2437508</v>
      </c>
      <c r="D14" s="8">
        <v>176582</v>
      </c>
      <c r="E14" s="1">
        <v>167845</v>
      </c>
      <c r="F14" s="3">
        <f t="shared" si="0"/>
        <v>4.384941236648749E-2</v>
      </c>
      <c r="G14" s="3">
        <f t="shared" si="1"/>
        <v>4.9478429284978087E-2</v>
      </c>
    </row>
    <row r="15" spans="1:7" x14ac:dyDescent="0.2">
      <c r="A15" s="9">
        <v>43943</v>
      </c>
      <c r="B15" s="11">
        <v>2623413</v>
      </c>
      <c r="C15" s="1">
        <v>2574720</v>
      </c>
      <c r="D15" s="8">
        <v>183025</v>
      </c>
      <c r="E15" s="1">
        <v>178715</v>
      </c>
      <c r="F15" s="3">
        <f t="shared" si="0"/>
        <v>1.8560935697124317E-2</v>
      </c>
      <c r="G15" s="3">
        <f t="shared" si="1"/>
        <v>2.3548695533397078E-2</v>
      </c>
    </row>
    <row r="16" spans="1:7" x14ac:dyDescent="0.2">
      <c r="A16" s="9">
        <v>43944</v>
      </c>
      <c r="B16" s="1" t="s">
        <v>2</v>
      </c>
      <c r="C16" s="1">
        <v>2729542</v>
      </c>
      <c r="D16" s="1" t="s">
        <v>2</v>
      </c>
      <c r="E16" s="1">
        <v>191068</v>
      </c>
    </row>
    <row r="17" spans="1:5" x14ac:dyDescent="0.2">
      <c r="A17" s="9">
        <v>43945</v>
      </c>
      <c r="B17" s="1" t="s">
        <v>2</v>
      </c>
      <c r="C17" s="1">
        <v>2907331</v>
      </c>
      <c r="D17" s="1" t="s">
        <v>2</v>
      </c>
      <c r="E17" s="1">
        <v>205366</v>
      </c>
    </row>
    <row r="18" spans="1:5" x14ac:dyDescent="0.2">
      <c r="A18" s="9">
        <v>43946</v>
      </c>
      <c r="B18" s="1" t="s">
        <v>2</v>
      </c>
      <c r="C18" s="1">
        <v>3114722</v>
      </c>
      <c r="D18" s="1" t="s">
        <v>2</v>
      </c>
      <c r="E18" s="1">
        <v>222195</v>
      </c>
    </row>
    <row r="23" spans="1:5" x14ac:dyDescent="0.2">
      <c r="D23" s="6">
        <v>176582</v>
      </c>
      <c r="E23">
        <v>183025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A4B7F-B8BE-9B47-A52B-531CCAD873AF}">
  <dimension ref="A1:G23"/>
  <sheetViews>
    <sheetView zoomScale="144" zoomScaleNormal="144" workbookViewId="0">
      <selection activeCell="E17" sqref="E17"/>
    </sheetView>
  </sheetViews>
  <sheetFormatPr baseColWidth="10" defaultRowHeight="16" x14ac:dyDescent="0.2"/>
  <cols>
    <col min="2" max="2" width="21" style="6" bestFit="1" customWidth="1"/>
    <col min="3" max="3" width="9.33203125" style="6" bestFit="1" customWidth="1"/>
    <col min="4" max="4" width="19.33203125" style="6" bestFit="1" customWidth="1"/>
    <col min="5" max="5" width="19.33203125" bestFit="1" customWidth="1"/>
  </cols>
  <sheetData>
    <row r="1" spans="1:7" x14ac:dyDescent="0.2">
      <c r="F1" s="7">
        <f>AVERAGE(F3:F15)</f>
        <v>6.6573392266439574E-2</v>
      </c>
      <c r="G1" s="7">
        <f>AVERAGE(G3:G15)</f>
        <v>0.12485794061020589</v>
      </c>
    </row>
    <row r="2" spans="1:7" x14ac:dyDescent="0.2">
      <c r="B2" s="2" t="s">
        <v>0</v>
      </c>
      <c r="C2" s="4" t="s">
        <v>1</v>
      </c>
      <c r="D2" s="4" t="s">
        <v>3</v>
      </c>
      <c r="E2" s="4" t="s">
        <v>4</v>
      </c>
      <c r="F2" s="4" t="s">
        <v>5</v>
      </c>
      <c r="G2" s="4" t="s">
        <v>6</v>
      </c>
    </row>
    <row r="3" spans="1:7" x14ac:dyDescent="0.2">
      <c r="A3" s="9">
        <v>43931</v>
      </c>
      <c r="B3" s="5">
        <v>1657526</v>
      </c>
      <c r="C3" s="5">
        <v>1527988</v>
      </c>
      <c r="D3" s="5">
        <v>102525</v>
      </c>
      <c r="E3" s="1">
        <v>93071</v>
      </c>
      <c r="F3" s="3">
        <f>ABS((B3-C3))/B3</f>
        <v>7.8151413612818146E-2</v>
      </c>
      <c r="G3" s="3">
        <f>ABS((D3-E3))/D3</f>
        <v>9.2211655693733241E-2</v>
      </c>
    </row>
    <row r="4" spans="1:7" x14ac:dyDescent="0.2">
      <c r="A4" s="9">
        <v>43932</v>
      </c>
      <c r="B4" s="5">
        <v>1735650</v>
      </c>
      <c r="C4" s="5">
        <v>1597831</v>
      </c>
      <c r="D4" s="5">
        <v>108502</v>
      </c>
      <c r="E4" s="1">
        <v>97724</v>
      </c>
      <c r="F4" s="3">
        <f t="shared" ref="F4:F15" si="0">ABS((B4-C4))/B4</f>
        <v>7.9404833923890181E-2</v>
      </c>
      <c r="G4" s="3">
        <f t="shared" ref="G4:G15" si="1">ABS((D4-E4))/D4</f>
        <v>9.9334574477889806E-2</v>
      </c>
    </row>
    <row r="5" spans="1:7" x14ac:dyDescent="0.2">
      <c r="A5" s="9">
        <v>43933</v>
      </c>
      <c r="B5" s="5">
        <v>1834721</v>
      </c>
      <c r="C5" s="5">
        <v>1669519</v>
      </c>
      <c r="D5" s="5">
        <v>114090</v>
      </c>
      <c r="E5" s="1">
        <v>102477</v>
      </c>
      <c r="F5" s="3">
        <f t="shared" si="0"/>
        <v>9.0042028188482059E-2</v>
      </c>
      <c r="G5" s="3">
        <f t="shared" si="1"/>
        <v>0.10178806205627136</v>
      </c>
    </row>
    <row r="6" spans="1:7" x14ac:dyDescent="0.2">
      <c r="A6" s="9">
        <v>43934</v>
      </c>
      <c r="B6" s="5">
        <v>1904838</v>
      </c>
      <c r="C6" s="5">
        <v>1744747</v>
      </c>
      <c r="D6" s="5">
        <v>119481</v>
      </c>
      <c r="E6" s="1">
        <v>107395</v>
      </c>
      <c r="F6" s="3">
        <f t="shared" si="0"/>
        <v>8.4044417425523849E-2</v>
      </c>
      <c r="G6" s="3">
        <f t="shared" si="1"/>
        <v>0.10115415840175425</v>
      </c>
    </row>
    <row r="7" spans="1:7" x14ac:dyDescent="0.2">
      <c r="A7" s="9">
        <v>43935</v>
      </c>
      <c r="B7" s="5">
        <v>1976191</v>
      </c>
      <c r="C7" s="5">
        <v>1819129</v>
      </c>
      <c r="D7" s="5">
        <v>125983</v>
      </c>
      <c r="E7" s="1">
        <v>112206</v>
      </c>
      <c r="F7" s="3">
        <f t="shared" si="0"/>
        <v>7.9477135560277315E-2</v>
      </c>
      <c r="G7" s="3">
        <f t="shared" si="1"/>
        <v>0.10935602422549075</v>
      </c>
    </row>
    <row r="8" spans="1:7" x14ac:dyDescent="0.2">
      <c r="A8" s="9">
        <v>43936</v>
      </c>
      <c r="B8" s="5">
        <v>2056054</v>
      </c>
      <c r="C8" s="5">
        <v>1891562</v>
      </c>
      <c r="D8" s="5">
        <v>134176</v>
      </c>
      <c r="E8" s="1">
        <v>116839</v>
      </c>
      <c r="F8" s="3">
        <f t="shared" si="0"/>
        <v>8.0003735310453905E-2</v>
      </c>
      <c r="G8" s="3">
        <f t="shared" si="1"/>
        <v>0.1292108871929406</v>
      </c>
    </row>
    <row r="9" spans="1:7" x14ac:dyDescent="0.2">
      <c r="A9" s="9">
        <v>43937</v>
      </c>
      <c r="B9" s="5">
        <v>2152437</v>
      </c>
      <c r="C9" s="5">
        <v>1960534</v>
      </c>
      <c r="D9" s="5">
        <v>143800</v>
      </c>
      <c r="E9" s="1">
        <v>121200</v>
      </c>
      <c r="F9" s="3">
        <f t="shared" si="0"/>
        <v>8.9156151840913342E-2</v>
      </c>
      <c r="G9" s="3">
        <f t="shared" si="1"/>
        <v>0.15716272600834491</v>
      </c>
    </row>
    <row r="10" spans="1:7" x14ac:dyDescent="0.2">
      <c r="A10" s="9">
        <v>43938</v>
      </c>
      <c r="B10" s="5">
        <v>2240190</v>
      </c>
      <c r="C10" s="5">
        <v>2051747</v>
      </c>
      <c r="D10" s="5">
        <v>153821</v>
      </c>
      <c r="E10" s="1">
        <v>127120</v>
      </c>
      <c r="F10" s="3">
        <f t="shared" si="0"/>
        <v>8.4119204174645898E-2</v>
      </c>
      <c r="G10" s="3">
        <f t="shared" si="1"/>
        <v>0.17358488112806444</v>
      </c>
    </row>
    <row r="11" spans="1:7" x14ac:dyDescent="0.2">
      <c r="A11" s="9">
        <v>43939</v>
      </c>
      <c r="B11" s="5">
        <v>2317758</v>
      </c>
      <c r="C11" s="5">
        <v>2149822</v>
      </c>
      <c r="D11" s="5">
        <v>159509</v>
      </c>
      <c r="E11" s="1">
        <v>133465</v>
      </c>
      <c r="F11" s="3">
        <f t="shared" si="0"/>
        <v>7.245622709532229E-2</v>
      </c>
      <c r="G11" s="3">
        <f t="shared" si="1"/>
        <v>0.16327605338883699</v>
      </c>
    </row>
    <row r="12" spans="1:7" x14ac:dyDescent="0.2">
      <c r="A12" s="9">
        <v>43940</v>
      </c>
      <c r="B12" s="6">
        <v>2401101</v>
      </c>
      <c r="C12" s="5">
        <v>2255531</v>
      </c>
      <c r="D12" s="8">
        <v>165043</v>
      </c>
      <c r="E12" s="1">
        <v>140295</v>
      </c>
      <c r="F12" s="3">
        <f t="shared" si="0"/>
        <v>6.0626354326619329E-2</v>
      </c>
      <c r="G12" s="3">
        <f t="shared" si="1"/>
        <v>0.14994880122149984</v>
      </c>
    </row>
    <row r="13" spans="1:7" x14ac:dyDescent="0.2">
      <c r="A13" s="9">
        <v>43941</v>
      </c>
      <c r="B13">
        <v>2472258</v>
      </c>
      <c r="C13" s="5">
        <v>2370235</v>
      </c>
      <c r="D13" s="8">
        <v>169985</v>
      </c>
      <c r="E13" s="1">
        <v>147702</v>
      </c>
      <c r="F13" s="3">
        <f t="shared" si="0"/>
        <v>4.1267133122837502E-2</v>
      </c>
      <c r="G13" s="3">
        <f t="shared" si="1"/>
        <v>0.13108803717975115</v>
      </c>
    </row>
    <row r="14" spans="1:7" x14ac:dyDescent="0.2">
      <c r="A14" s="9">
        <v>43942</v>
      </c>
      <c r="B14">
        <v>2549293</v>
      </c>
      <c r="C14" s="5">
        <v>2496826</v>
      </c>
      <c r="D14" s="8">
        <v>176582</v>
      </c>
      <c r="E14" s="1">
        <v>155884</v>
      </c>
      <c r="F14" s="3">
        <f t="shared" si="0"/>
        <v>2.0581000300867732E-2</v>
      </c>
      <c r="G14" s="3">
        <f t="shared" si="1"/>
        <v>0.1172146651414074</v>
      </c>
    </row>
    <row r="15" spans="1:7" x14ac:dyDescent="0.2">
      <c r="A15" s="9">
        <v>43943</v>
      </c>
      <c r="B15">
        <v>2623413</v>
      </c>
      <c r="C15" s="5">
        <v>2639480</v>
      </c>
      <c r="D15" s="8">
        <v>183025</v>
      </c>
      <c r="E15" s="1">
        <v>165121</v>
      </c>
      <c r="F15" s="3">
        <f t="shared" si="0"/>
        <v>6.1244645810629127E-3</v>
      </c>
      <c r="G15" s="3">
        <f t="shared" si="1"/>
        <v>9.7822701816691712E-2</v>
      </c>
    </row>
    <row r="16" spans="1:7" x14ac:dyDescent="0.2">
      <c r="A16" s="9">
        <v>43944</v>
      </c>
      <c r="B16" s="5" t="s">
        <v>2</v>
      </c>
      <c r="C16" s="5">
        <v>2804256</v>
      </c>
      <c r="D16" s="5" t="s">
        <v>2</v>
      </c>
      <c r="E16" s="1">
        <v>175819</v>
      </c>
    </row>
    <row r="17" spans="1:5" x14ac:dyDescent="0.2">
      <c r="A17" s="9">
        <v>43945</v>
      </c>
      <c r="B17" s="5" t="s">
        <v>2</v>
      </c>
      <c r="C17" s="5">
        <v>2992598</v>
      </c>
      <c r="D17" s="5" t="s">
        <v>2</v>
      </c>
      <c r="E17" s="1">
        <v>188053</v>
      </c>
    </row>
    <row r="18" spans="1:5" x14ac:dyDescent="0.2">
      <c r="A18" s="9">
        <v>43946</v>
      </c>
      <c r="B18" s="5" t="s">
        <v>2</v>
      </c>
      <c r="C18" s="5">
        <v>3210697</v>
      </c>
      <c r="D18" s="5" t="s">
        <v>2</v>
      </c>
      <c r="E18" s="1">
        <v>202234</v>
      </c>
    </row>
    <row r="23" spans="1:5" x14ac:dyDescent="0.2">
      <c r="D23" s="6">
        <v>176582</v>
      </c>
      <c r="E23">
        <v>183025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D838E-0B10-6743-A703-75478FB98355}">
  <dimension ref="A1:G23"/>
  <sheetViews>
    <sheetView zoomScale="144" zoomScaleNormal="144" workbookViewId="0">
      <selection activeCell="D12" sqref="D12:D15"/>
    </sheetView>
  </sheetViews>
  <sheetFormatPr baseColWidth="10" defaultRowHeight="16" x14ac:dyDescent="0.2"/>
  <cols>
    <col min="2" max="2" width="21" style="6" bestFit="1" customWidth="1"/>
    <col min="3" max="3" width="9.33203125" style="6" bestFit="1" customWidth="1"/>
    <col min="4" max="4" width="19.33203125" style="6" bestFit="1" customWidth="1"/>
    <col min="5" max="5" width="19.33203125" bestFit="1" customWidth="1"/>
  </cols>
  <sheetData>
    <row r="1" spans="1:7" x14ac:dyDescent="0.2">
      <c r="F1" s="7">
        <f>AVERAGE(F3:F15)</f>
        <v>0.19209877109748702</v>
      </c>
      <c r="G1" s="7">
        <f>AVERAGE(G3:G15)</f>
        <v>0.22040600823605511</v>
      </c>
    </row>
    <row r="2" spans="1:7" x14ac:dyDescent="0.2">
      <c r="B2" s="2" t="s">
        <v>0</v>
      </c>
      <c r="C2" s="4" t="s">
        <v>1</v>
      </c>
      <c r="D2" s="4" t="s">
        <v>3</v>
      </c>
      <c r="E2" s="4" t="s">
        <v>4</v>
      </c>
      <c r="F2" s="4" t="s">
        <v>5</v>
      </c>
      <c r="G2" s="4" t="s">
        <v>6</v>
      </c>
    </row>
    <row r="3" spans="1:7" x14ac:dyDescent="0.2">
      <c r="A3" s="9">
        <v>43931</v>
      </c>
      <c r="B3" s="1">
        <v>1657526</v>
      </c>
      <c r="C3" s="1">
        <v>1414485</v>
      </c>
      <c r="D3" s="1">
        <v>102525</v>
      </c>
      <c r="E3" s="1">
        <v>89514</v>
      </c>
      <c r="F3" s="3">
        <f>ABS((B3-C3))/B3</f>
        <v>0.14662877083074413</v>
      </c>
      <c r="G3" s="3">
        <f>ABS((D3-E3))/D3</f>
        <v>0.1269056327724945</v>
      </c>
    </row>
    <row r="4" spans="1:7" x14ac:dyDescent="0.2">
      <c r="A4" s="9">
        <v>43932</v>
      </c>
      <c r="B4" s="1">
        <v>1735650</v>
      </c>
      <c r="C4" s="1">
        <v>1473525</v>
      </c>
      <c r="D4" s="1">
        <v>108502</v>
      </c>
      <c r="E4" s="1">
        <v>93291</v>
      </c>
      <c r="F4" s="3">
        <f t="shared" ref="F4:F15" si="0">ABS((B4-C4))/B4</f>
        <v>0.15102411200414831</v>
      </c>
      <c r="G4" s="3">
        <f t="shared" ref="G4:G15" si="1">ABS((D4-E4))/D4</f>
        <v>0.14019096422185767</v>
      </c>
    </row>
    <row r="5" spans="1:7" x14ac:dyDescent="0.2">
      <c r="A5" s="9">
        <v>43933</v>
      </c>
      <c r="B5" s="1">
        <v>1834721</v>
      </c>
      <c r="C5" s="1">
        <v>1529760</v>
      </c>
      <c r="D5" s="1">
        <v>114090</v>
      </c>
      <c r="E5" s="1">
        <v>96946</v>
      </c>
      <c r="F5" s="3">
        <f t="shared" si="0"/>
        <v>0.16621655281647726</v>
      </c>
      <c r="G5" s="3">
        <f t="shared" si="1"/>
        <v>0.15026733280743274</v>
      </c>
    </row>
    <row r="6" spans="1:7" x14ac:dyDescent="0.2">
      <c r="A6" s="9">
        <v>43934</v>
      </c>
      <c r="B6" s="1">
        <v>1904838</v>
      </c>
      <c r="C6" s="1">
        <v>1583796</v>
      </c>
      <c r="D6" s="1">
        <v>119481</v>
      </c>
      <c r="E6" s="1">
        <v>100453</v>
      </c>
      <c r="F6" s="3">
        <f t="shared" si="0"/>
        <v>0.16854031681434326</v>
      </c>
      <c r="G6" s="3">
        <f t="shared" si="1"/>
        <v>0.15925544647266093</v>
      </c>
    </row>
    <row r="7" spans="1:7" x14ac:dyDescent="0.2">
      <c r="A7" s="9">
        <v>43935</v>
      </c>
      <c r="B7" s="1">
        <v>1976191</v>
      </c>
      <c r="C7" s="1">
        <v>1635187</v>
      </c>
      <c r="D7" s="1">
        <v>125983</v>
      </c>
      <c r="E7" s="1">
        <v>103789</v>
      </c>
      <c r="F7" s="3">
        <f t="shared" si="0"/>
        <v>0.17255619522606874</v>
      </c>
      <c r="G7" s="3">
        <f t="shared" si="1"/>
        <v>0.17616662565584246</v>
      </c>
    </row>
    <row r="8" spans="1:7" x14ac:dyDescent="0.2">
      <c r="A8" s="9">
        <v>43936</v>
      </c>
      <c r="B8" s="1">
        <v>2056054</v>
      </c>
      <c r="C8" s="1">
        <v>1681293</v>
      </c>
      <c r="D8" s="1">
        <v>134176</v>
      </c>
      <c r="E8" s="1">
        <v>106793</v>
      </c>
      <c r="F8" s="3">
        <f t="shared" si="0"/>
        <v>0.18227196367410584</v>
      </c>
      <c r="G8" s="3">
        <f t="shared" si="1"/>
        <v>0.20408269735273074</v>
      </c>
    </row>
    <row r="9" spans="1:7" x14ac:dyDescent="0.2">
      <c r="A9" s="9">
        <v>43937</v>
      </c>
      <c r="B9" s="1">
        <v>2152437</v>
      </c>
      <c r="C9" s="1">
        <v>1721811</v>
      </c>
      <c r="D9" s="1">
        <v>143800</v>
      </c>
      <c r="E9" s="1">
        <v>109436</v>
      </c>
      <c r="F9" s="3">
        <f t="shared" si="0"/>
        <v>0.20006439212855009</v>
      </c>
      <c r="G9" s="3">
        <f t="shared" si="1"/>
        <v>0.23897079276773298</v>
      </c>
    </row>
    <row r="10" spans="1:7" x14ac:dyDescent="0.2">
      <c r="A10" s="9">
        <v>43938</v>
      </c>
      <c r="B10" s="1">
        <v>2240190</v>
      </c>
      <c r="C10" s="1">
        <v>1755615</v>
      </c>
      <c r="D10" s="1">
        <v>153821</v>
      </c>
      <c r="E10" s="1">
        <v>111638</v>
      </c>
      <c r="F10" s="3">
        <f t="shared" si="0"/>
        <v>0.21630977729567583</v>
      </c>
      <c r="G10" s="3">
        <f t="shared" si="1"/>
        <v>0.27423433731415087</v>
      </c>
    </row>
    <row r="11" spans="1:7" x14ac:dyDescent="0.2">
      <c r="A11" s="9">
        <v>43939</v>
      </c>
      <c r="B11" s="1">
        <v>2317758</v>
      </c>
      <c r="C11" s="1">
        <v>1813023</v>
      </c>
      <c r="D11" s="1">
        <v>159509</v>
      </c>
      <c r="E11" s="1">
        <v>115374</v>
      </c>
      <c r="F11" s="3">
        <f t="shared" si="0"/>
        <v>0.21776863676017946</v>
      </c>
      <c r="G11" s="3">
        <f t="shared" si="1"/>
        <v>0.27669285118708037</v>
      </c>
    </row>
    <row r="12" spans="1:7" x14ac:dyDescent="0.2">
      <c r="A12" s="9">
        <v>43940</v>
      </c>
      <c r="B12" s="10">
        <v>2401101</v>
      </c>
      <c r="C12" s="1">
        <v>1870996</v>
      </c>
      <c r="D12" s="8">
        <v>165043</v>
      </c>
      <c r="E12" s="1">
        <v>119158</v>
      </c>
      <c r="F12" s="3">
        <f t="shared" si="0"/>
        <v>0.22077580243396674</v>
      </c>
      <c r="G12" s="3">
        <f t="shared" si="1"/>
        <v>0.27801845579636825</v>
      </c>
    </row>
    <row r="13" spans="1:7" x14ac:dyDescent="0.2">
      <c r="A13" s="9">
        <v>43941</v>
      </c>
      <c r="B13" s="11">
        <v>2472258</v>
      </c>
      <c r="C13" s="1">
        <v>1930099</v>
      </c>
      <c r="D13" s="8">
        <v>169985</v>
      </c>
      <c r="E13" s="1">
        <v>123017</v>
      </c>
      <c r="F13" s="3">
        <f t="shared" si="0"/>
        <v>0.21929709601505992</v>
      </c>
      <c r="G13" s="3">
        <f t="shared" si="1"/>
        <v>0.27630673294702474</v>
      </c>
    </row>
    <row r="14" spans="1:7" x14ac:dyDescent="0.2">
      <c r="A14" s="9">
        <v>43942</v>
      </c>
      <c r="B14" s="11">
        <v>2549293</v>
      </c>
      <c r="C14" s="1">
        <v>1991002</v>
      </c>
      <c r="D14" s="8">
        <v>176582</v>
      </c>
      <c r="E14" s="1">
        <v>126998</v>
      </c>
      <c r="F14" s="3">
        <f t="shared" si="0"/>
        <v>0.21899836542916015</v>
      </c>
      <c r="G14" s="3">
        <f t="shared" si="1"/>
        <v>0.28079872240658732</v>
      </c>
    </row>
    <row r="15" spans="1:7" x14ac:dyDescent="0.2">
      <c r="A15" s="9">
        <v>43943</v>
      </c>
      <c r="B15" s="11">
        <v>2623413</v>
      </c>
      <c r="C15" s="1">
        <v>2054573</v>
      </c>
      <c r="D15" s="8">
        <v>183025</v>
      </c>
      <c r="E15" s="1">
        <v>131158</v>
      </c>
      <c r="F15" s="3">
        <f t="shared" si="0"/>
        <v>0.21683204283885152</v>
      </c>
      <c r="G15" s="3">
        <f t="shared" si="1"/>
        <v>0.28338751536675316</v>
      </c>
    </row>
    <row r="16" spans="1:7" x14ac:dyDescent="0.2">
      <c r="A16" s="9">
        <v>43944</v>
      </c>
      <c r="B16" s="1" t="s">
        <v>2</v>
      </c>
      <c r="C16" s="1">
        <v>2122281</v>
      </c>
      <c r="D16" s="1" t="s">
        <v>2</v>
      </c>
      <c r="E16" s="1">
        <v>135591</v>
      </c>
    </row>
    <row r="17" spans="1:5" x14ac:dyDescent="0.2">
      <c r="A17" s="9">
        <v>43945</v>
      </c>
      <c r="B17" s="1" t="s">
        <v>2</v>
      </c>
      <c r="C17" s="1">
        <v>2195904</v>
      </c>
      <c r="D17" s="1" t="s">
        <v>2</v>
      </c>
      <c r="E17" s="1">
        <v>140413</v>
      </c>
    </row>
    <row r="18" spans="1:5" x14ac:dyDescent="0.2">
      <c r="A18" s="9">
        <v>43946</v>
      </c>
      <c r="B18" s="1" t="s">
        <v>2</v>
      </c>
      <c r="C18" s="1">
        <v>2277699</v>
      </c>
      <c r="D18" s="1" t="s">
        <v>2</v>
      </c>
      <c r="E18" s="1">
        <v>145773</v>
      </c>
    </row>
    <row r="23" spans="1:5" x14ac:dyDescent="0.2">
      <c r="D23" s="6">
        <v>176582</v>
      </c>
      <c r="E23">
        <v>183025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3ECF0-E347-A84D-9CC9-38D2AB89E56B}">
  <dimension ref="A1:G23"/>
  <sheetViews>
    <sheetView zoomScale="144" zoomScaleNormal="144" workbookViewId="0">
      <selection activeCell="D9" sqref="D9"/>
    </sheetView>
  </sheetViews>
  <sheetFormatPr baseColWidth="10" defaultRowHeight="16" x14ac:dyDescent="0.2"/>
  <cols>
    <col min="2" max="2" width="21" style="6" bestFit="1" customWidth="1"/>
    <col min="3" max="3" width="9.33203125" style="6" bestFit="1" customWidth="1"/>
    <col min="4" max="4" width="19.33203125" style="6" bestFit="1" customWidth="1"/>
    <col min="5" max="5" width="19.33203125" bestFit="1" customWidth="1"/>
  </cols>
  <sheetData>
    <row r="1" spans="1:7" x14ac:dyDescent="0.2">
      <c r="F1" s="7">
        <f>AVERAGE(F3:F15)</f>
        <v>0.13008045245882774</v>
      </c>
      <c r="G1" s="7">
        <f>AVERAGE(G3:G15)</f>
        <v>7.404155519081089E-2</v>
      </c>
    </row>
    <row r="2" spans="1:7" x14ac:dyDescent="0.2">
      <c r="B2" s="2" t="s">
        <v>0</v>
      </c>
      <c r="C2" s="4" t="s">
        <v>1</v>
      </c>
      <c r="D2" s="4" t="s">
        <v>3</v>
      </c>
      <c r="E2" s="4" t="s">
        <v>4</v>
      </c>
      <c r="F2" s="4" t="s">
        <v>5</v>
      </c>
      <c r="G2" s="4" t="s">
        <v>6</v>
      </c>
    </row>
    <row r="3" spans="1:7" x14ac:dyDescent="0.2">
      <c r="A3" s="9">
        <v>43931</v>
      </c>
      <c r="B3" s="1">
        <v>1657526</v>
      </c>
      <c r="C3" s="1">
        <v>1613856</v>
      </c>
      <c r="D3" s="1">
        <v>102525</v>
      </c>
      <c r="E3" s="1">
        <v>98498</v>
      </c>
      <c r="F3" s="3">
        <f>ABS((B3-C3))/B3</f>
        <v>2.6346494715618337E-2</v>
      </c>
      <c r="G3" s="3">
        <f>ABS((D3-E3))/D3</f>
        <v>3.9278224823213852E-2</v>
      </c>
    </row>
    <row r="4" spans="1:7" x14ac:dyDescent="0.2">
      <c r="A4" s="9">
        <v>43932</v>
      </c>
      <c r="B4" s="1">
        <v>1735650</v>
      </c>
      <c r="C4" s="1">
        <v>1707181</v>
      </c>
      <c r="D4" s="1">
        <v>108502</v>
      </c>
      <c r="E4" s="1">
        <v>104370</v>
      </c>
      <c r="F4" s="3">
        <f t="shared" ref="F4:F15" si="0">ABS((B4-C4))/B4</f>
        <v>1.6402500504133898E-2</v>
      </c>
      <c r="G4" s="3">
        <f t="shared" ref="G4:G15" si="1">ABS((D4-E4))/D4</f>
        <v>3.8082247331846418E-2</v>
      </c>
    </row>
    <row r="5" spans="1:7" x14ac:dyDescent="0.2">
      <c r="A5" s="9">
        <v>43933</v>
      </c>
      <c r="B5" s="1">
        <v>1834721</v>
      </c>
      <c r="C5" s="1">
        <v>1801406</v>
      </c>
      <c r="D5" s="1">
        <v>114090</v>
      </c>
      <c r="E5" s="1">
        <v>110279</v>
      </c>
      <c r="F5" s="3">
        <f t="shared" si="0"/>
        <v>1.81580741704052E-2</v>
      </c>
      <c r="G5" s="3">
        <f t="shared" si="1"/>
        <v>3.3403453413971426E-2</v>
      </c>
    </row>
    <row r="6" spans="1:7" x14ac:dyDescent="0.2">
      <c r="A6" s="9">
        <v>43934</v>
      </c>
      <c r="B6" s="1">
        <v>1904838</v>
      </c>
      <c r="C6" s="1">
        <v>1895041</v>
      </c>
      <c r="D6" s="1">
        <v>119481</v>
      </c>
      <c r="E6" s="1">
        <v>116094</v>
      </c>
      <c r="F6" s="3">
        <f t="shared" si="0"/>
        <v>5.1432195283798408E-3</v>
      </c>
      <c r="G6" s="3">
        <f t="shared" si="1"/>
        <v>2.8347603384638563E-2</v>
      </c>
    </row>
    <row r="7" spans="1:7" x14ac:dyDescent="0.2">
      <c r="A7" s="9">
        <v>43935</v>
      </c>
      <c r="B7" s="1">
        <v>1976191</v>
      </c>
      <c r="C7" s="1">
        <v>2010338</v>
      </c>
      <c r="D7" s="1">
        <v>125983</v>
      </c>
      <c r="E7" s="1">
        <v>123291</v>
      </c>
      <c r="F7" s="3">
        <f t="shared" si="0"/>
        <v>1.727920023924813E-2</v>
      </c>
      <c r="G7" s="3">
        <f t="shared" si="1"/>
        <v>2.1367962344125795E-2</v>
      </c>
    </row>
    <row r="8" spans="1:7" x14ac:dyDescent="0.2">
      <c r="A8" s="9">
        <v>43936</v>
      </c>
      <c r="B8" s="1">
        <v>2056054</v>
      </c>
      <c r="C8" s="1">
        <v>2135746</v>
      </c>
      <c r="D8" s="1">
        <v>134176</v>
      </c>
      <c r="E8" s="1">
        <v>131110</v>
      </c>
      <c r="F8" s="3">
        <f t="shared" si="0"/>
        <v>3.8759682381882966E-2</v>
      </c>
      <c r="G8" s="3">
        <f t="shared" si="1"/>
        <v>2.285058430717863E-2</v>
      </c>
    </row>
    <row r="9" spans="1:7" x14ac:dyDescent="0.2">
      <c r="A9" s="9">
        <v>43937</v>
      </c>
      <c r="B9" s="1">
        <v>2152437</v>
      </c>
      <c r="C9" s="1">
        <v>2276509</v>
      </c>
      <c r="D9" s="1">
        <v>143800</v>
      </c>
      <c r="E9" s="1">
        <v>139874</v>
      </c>
      <c r="F9" s="3">
        <f t="shared" si="0"/>
        <v>5.7642569794144963E-2</v>
      </c>
      <c r="G9" s="3">
        <f t="shared" si="1"/>
        <v>2.7301808066759387E-2</v>
      </c>
    </row>
    <row r="10" spans="1:7" x14ac:dyDescent="0.2">
      <c r="A10" s="9">
        <v>43938</v>
      </c>
      <c r="B10" s="1">
        <v>2240190</v>
      </c>
      <c r="C10" s="1">
        <v>2440912</v>
      </c>
      <c r="D10" s="1">
        <v>153821</v>
      </c>
      <c r="E10" s="1">
        <v>150090</v>
      </c>
      <c r="F10" s="3">
        <f t="shared" si="0"/>
        <v>8.9600435677330947E-2</v>
      </c>
      <c r="G10" s="3">
        <f t="shared" si="1"/>
        <v>2.4255465768653176E-2</v>
      </c>
    </row>
    <row r="11" spans="1:7" x14ac:dyDescent="0.2">
      <c r="A11" s="9">
        <v>43939</v>
      </c>
      <c r="B11" s="1">
        <v>2317758</v>
      </c>
      <c r="C11" s="1">
        <v>2630649</v>
      </c>
      <c r="D11" s="1">
        <v>159509</v>
      </c>
      <c r="E11" s="1">
        <v>161873</v>
      </c>
      <c r="F11" s="3">
        <f t="shared" si="0"/>
        <v>0.13499726891245764</v>
      </c>
      <c r="G11" s="3">
        <f t="shared" si="1"/>
        <v>1.4820480349071212E-2</v>
      </c>
    </row>
    <row r="12" spans="1:7" x14ac:dyDescent="0.2">
      <c r="A12" s="9">
        <v>43940</v>
      </c>
      <c r="B12" s="10">
        <v>2401101</v>
      </c>
      <c r="C12" s="1">
        <v>2854844</v>
      </c>
      <c r="D12" s="8">
        <v>165043</v>
      </c>
      <c r="E12" s="1">
        <v>175798</v>
      </c>
      <c r="F12" s="3">
        <f t="shared" si="0"/>
        <v>0.18897289201911957</v>
      </c>
      <c r="G12" s="3">
        <f t="shared" si="1"/>
        <v>6.5164835830662307E-2</v>
      </c>
    </row>
    <row r="13" spans="1:7" x14ac:dyDescent="0.2">
      <c r="A13" s="9">
        <v>43941</v>
      </c>
      <c r="B13" s="11">
        <v>2472258</v>
      </c>
      <c r="C13" s="1">
        <v>3125360</v>
      </c>
      <c r="D13" s="8">
        <v>169985</v>
      </c>
      <c r="E13" s="1">
        <v>192605</v>
      </c>
      <c r="F13" s="3">
        <f t="shared" si="0"/>
        <v>0.26417226681034101</v>
      </c>
      <c r="G13" s="3">
        <f t="shared" si="1"/>
        <v>0.13307056504985734</v>
      </c>
    </row>
    <row r="14" spans="1:7" x14ac:dyDescent="0.2">
      <c r="A14" s="9">
        <v>43942</v>
      </c>
      <c r="B14" s="11">
        <v>2549293</v>
      </c>
      <c r="C14" s="1">
        <v>3457323</v>
      </c>
      <c r="D14" s="8">
        <v>176582</v>
      </c>
      <c r="E14" s="1">
        <v>213228</v>
      </c>
      <c r="F14" s="3">
        <f t="shared" si="0"/>
        <v>0.35618895121117894</v>
      </c>
      <c r="G14" s="3">
        <f t="shared" si="1"/>
        <v>0.20752964628331314</v>
      </c>
    </row>
    <row r="15" spans="1:7" x14ac:dyDescent="0.2">
      <c r="A15" s="9">
        <v>43943</v>
      </c>
      <c r="B15" s="11">
        <v>2623413</v>
      </c>
      <c r="C15" s="1">
        <v>3875784</v>
      </c>
      <c r="D15" s="8">
        <v>183025</v>
      </c>
      <c r="E15" s="1">
        <v>239226</v>
      </c>
      <c r="F15" s="3">
        <f t="shared" si="0"/>
        <v>0.47738232600051916</v>
      </c>
      <c r="G15" s="3">
        <f t="shared" si="1"/>
        <v>0.30706734052725038</v>
      </c>
    </row>
    <row r="16" spans="1:7" x14ac:dyDescent="0.2">
      <c r="A16" s="9">
        <v>43944</v>
      </c>
      <c r="B16" s="1" t="s">
        <v>2</v>
      </c>
      <c r="C16" s="1">
        <v>4419002</v>
      </c>
      <c r="D16" s="1" t="s">
        <v>2</v>
      </c>
      <c r="E16" s="1">
        <v>272981</v>
      </c>
    </row>
    <row r="17" spans="1:5" x14ac:dyDescent="0.2">
      <c r="A17" s="9">
        <v>43945</v>
      </c>
      <c r="B17" s="1" t="s">
        <v>2</v>
      </c>
      <c r="C17" s="1">
        <v>5150705</v>
      </c>
      <c r="D17" s="1" t="s">
        <v>2</v>
      </c>
      <c r="E17" s="1">
        <v>318416</v>
      </c>
    </row>
    <row r="18" spans="1:5" x14ac:dyDescent="0.2">
      <c r="A18" s="9">
        <v>43946</v>
      </c>
      <c r="B18" s="1" t="s">
        <v>2</v>
      </c>
      <c r="C18" s="1">
        <v>6183044</v>
      </c>
      <c r="D18" s="1" t="s">
        <v>2</v>
      </c>
      <c r="E18" s="1">
        <v>382400</v>
      </c>
    </row>
    <row r="23" spans="1:5" x14ac:dyDescent="0.2">
      <c r="D23" s="6">
        <v>176582</v>
      </c>
      <c r="E23">
        <v>183025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2766B-336E-8D45-95FA-8625AF6599D8}">
  <dimension ref="A2:H24"/>
  <sheetViews>
    <sheetView showGridLines="0" tabSelected="1" zoomScale="140" zoomScaleNormal="140" workbookViewId="0">
      <selection activeCell="J5" sqref="J5"/>
    </sheetView>
  </sheetViews>
  <sheetFormatPr baseColWidth="10" defaultRowHeight="16" x14ac:dyDescent="0.2"/>
  <cols>
    <col min="2" max="2" width="6.6640625" style="12" bestFit="1" customWidth="1"/>
    <col min="3" max="3" width="8.1640625" style="13" bestFit="1" customWidth="1"/>
    <col min="4" max="4" width="15.83203125" style="13" bestFit="1" customWidth="1"/>
    <col min="5" max="5" width="7" style="13" bestFit="1" customWidth="1"/>
    <col min="6" max="6" width="14.6640625" style="12" bestFit="1" customWidth="1"/>
    <col min="7" max="8" width="6.5" style="12" bestFit="1" customWidth="1"/>
    <col min="9" max="16384" width="10.83203125" style="12"/>
  </cols>
  <sheetData>
    <row r="2" spans="2:8" x14ac:dyDescent="0.2">
      <c r="B2" s="18"/>
      <c r="C2" s="19"/>
      <c r="D2" s="26"/>
      <c r="E2" s="19"/>
      <c r="F2" s="26" t="s">
        <v>7</v>
      </c>
      <c r="G2" s="25">
        <f>AVERAGE(G4:G16)</f>
        <v>3.9961021018314884E-2</v>
      </c>
      <c r="H2" s="25">
        <f>AVERAGE(H4:H16)</f>
        <v>3.8874238360868611E-2</v>
      </c>
    </row>
    <row r="3" spans="2:8" x14ac:dyDescent="0.2">
      <c r="B3" s="18"/>
      <c r="C3" s="20" t="s">
        <v>0</v>
      </c>
      <c r="D3" s="27" t="s">
        <v>1</v>
      </c>
      <c r="E3" s="20" t="s">
        <v>3</v>
      </c>
      <c r="F3" s="27" t="s">
        <v>4</v>
      </c>
      <c r="G3" s="20" t="s">
        <v>5</v>
      </c>
      <c r="H3" s="20" t="s">
        <v>6</v>
      </c>
    </row>
    <row r="4" spans="2:8" x14ac:dyDescent="0.2">
      <c r="B4" s="16">
        <v>43931</v>
      </c>
      <c r="C4" s="14">
        <v>1657526</v>
      </c>
      <c r="D4" s="15">
        <v>1576827</v>
      </c>
      <c r="E4" s="14">
        <v>102525</v>
      </c>
      <c r="F4" s="15">
        <v>98456</v>
      </c>
      <c r="G4" s="17">
        <f>ABS((C4-D4))/C4</f>
        <v>4.8686415778696687E-2</v>
      </c>
      <c r="H4" s="17">
        <f>ABS((E4-F4))/E4</f>
        <v>3.9687881004633017E-2</v>
      </c>
    </row>
    <row r="5" spans="2:8" x14ac:dyDescent="0.2">
      <c r="B5" s="16">
        <v>43932</v>
      </c>
      <c r="C5" s="14">
        <v>1735650</v>
      </c>
      <c r="D5" s="15">
        <v>1657472</v>
      </c>
      <c r="E5" s="14">
        <v>108502</v>
      </c>
      <c r="F5" s="15">
        <v>104154</v>
      </c>
      <c r="G5" s="17">
        <f t="shared" ref="G5:G16" si="0">ABS((C5-D5))/C5</f>
        <v>4.5042491285685479E-2</v>
      </c>
      <c r="H5" s="17">
        <f t="shared" ref="H5:H16" si="1">ABS((E5-F5))/E5</f>
        <v>4.0072994046192696E-2</v>
      </c>
    </row>
    <row r="6" spans="2:8" x14ac:dyDescent="0.2">
      <c r="B6" s="16">
        <v>43933</v>
      </c>
      <c r="C6" s="14">
        <v>1834721</v>
      </c>
      <c r="D6" s="15">
        <v>1741973</v>
      </c>
      <c r="E6" s="14">
        <v>114090</v>
      </c>
      <c r="F6" s="15">
        <v>110201</v>
      </c>
      <c r="G6" s="17">
        <f t="shared" si="0"/>
        <v>5.0551555250089794E-2</v>
      </c>
      <c r="H6" s="17">
        <f t="shared" si="1"/>
        <v>3.4087124200192831E-2</v>
      </c>
    </row>
    <row r="7" spans="2:8" x14ac:dyDescent="0.2">
      <c r="B7" s="16">
        <v>43934</v>
      </c>
      <c r="C7" s="14">
        <v>1904838</v>
      </c>
      <c r="D7" s="15">
        <v>1826314</v>
      </c>
      <c r="E7" s="14">
        <v>119481</v>
      </c>
      <c r="F7" s="15">
        <v>116253</v>
      </c>
      <c r="G7" s="17">
        <f t="shared" si="0"/>
        <v>4.1223453123047732E-2</v>
      </c>
      <c r="H7" s="17">
        <f t="shared" si="1"/>
        <v>2.7016847867024883E-2</v>
      </c>
    </row>
    <row r="8" spans="2:8" x14ac:dyDescent="0.2">
      <c r="B8" s="16">
        <v>43935</v>
      </c>
      <c r="C8" s="14">
        <v>1976191</v>
      </c>
      <c r="D8" s="15">
        <v>1911048</v>
      </c>
      <c r="E8" s="14">
        <v>125983</v>
      </c>
      <c r="F8" s="15">
        <v>122352</v>
      </c>
      <c r="G8" s="17">
        <f t="shared" si="0"/>
        <v>3.2963918973419069E-2</v>
      </c>
      <c r="H8" s="17">
        <f t="shared" si="1"/>
        <v>2.8821348912154814E-2</v>
      </c>
    </row>
    <row r="9" spans="2:8" x14ac:dyDescent="0.2">
      <c r="B9" s="16">
        <v>43936</v>
      </c>
      <c r="C9" s="14">
        <v>2056054</v>
      </c>
      <c r="D9" s="15">
        <v>1995154</v>
      </c>
      <c r="E9" s="14">
        <v>134176</v>
      </c>
      <c r="F9" s="15">
        <v>128423</v>
      </c>
      <c r="G9" s="17">
        <f t="shared" si="0"/>
        <v>2.9619844614976066E-2</v>
      </c>
      <c r="H9" s="17">
        <f t="shared" si="1"/>
        <v>4.2876520391128069E-2</v>
      </c>
    </row>
    <row r="10" spans="2:8" x14ac:dyDescent="0.2">
      <c r="B10" s="16">
        <v>43937</v>
      </c>
      <c r="C10" s="14">
        <v>2152437</v>
      </c>
      <c r="D10" s="15">
        <v>2095004</v>
      </c>
      <c r="E10" s="14">
        <v>143800</v>
      </c>
      <c r="F10" s="15">
        <v>135609</v>
      </c>
      <c r="G10" s="17">
        <f t="shared" si="0"/>
        <v>2.6682778636494354E-2</v>
      </c>
      <c r="H10" s="17">
        <f t="shared" si="1"/>
        <v>5.696105702364395E-2</v>
      </c>
    </row>
    <row r="11" spans="2:8" x14ac:dyDescent="0.2">
      <c r="B11" s="16">
        <v>43938</v>
      </c>
      <c r="C11" s="14">
        <v>2240190</v>
      </c>
      <c r="D11" s="15">
        <v>2200968</v>
      </c>
      <c r="E11" s="14">
        <v>153821</v>
      </c>
      <c r="F11" s="15">
        <v>143299</v>
      </c>
      <c r="G11" s="17">
        <f t="shared" si="0"/>
        <v>1.7508336346470612E-2</v>
      </c>
      <c r="H11" s="17">
        <f t="shared" si="1"/>
        <v>6.8404184084097749E-2</v>
      </c>
    </row>
    <row r="12" spans="2:8" x14ac:dyDescent="0.2">
      <c r="B12" s="16">
        <v>43939</v>
      </c>
      <c r="C12" s="14">
        <v>2317758</v>
      </c>
      <c r="D12" s="15">
        <v>2314051</v>
      </c>
      <c r="E12" s="14">
        <v>159509</v>
      </c>
      <c r="F12" s="15">
        <v>151536</v>
      </c>
      <c r="G12" s="17">
        <f t="shared" si="0"/>
        <v>1.5993904454218257E-3</v>
      </c>
      <c r="H12" s="17">
        <f t="shared" si="1"/>
        <v>4.9984640365120465E-2</v>
      </c>
    </row>
    <row r="13" spans="2:8" x14ac:dyDescent="0.2">
      <c r="B13" s="21">
        <v>43940</v>
      </c>
      <c r="C13" s="22">
        <v>2401101</v>
      </c>
      <c r="D13" s="23">
        <v>2436595</v>
      </c>
      <c r="E13" s="22">
        <v>165043</v>
      </c>
      <c r="F13" s="23">
        <v>160489</v>
      </c>
      <c r="G13" s="24">
        <f t="shared" si="0"/>
        <v>1.4782385247434407E-2</v>
      </c>
      <c r="H13" s="24">
        <f t="shared" si="1"/>
        <v>2.7592809146707222E-2</v>
      </c>
    </row>
    <row r="14" spans="2:8" x14ac:dyDescent="0.2">
      <c r="B14" s="21">
        <v>43941</v>
      </c>
      <c r="C14" s="22">
        <v>2472258</v>
      </c>
      <c r="D14" s="23">
        <v>2571556</v>
      </c>
      <c r="E14" s="22">
        <v>169985</v>
      </c>
      <c r="F14" s="23">
        <v>170368</v>
      </c>
      <c r="G14" s="24">
        <f t="shared" si="0"/>
        <v>4.0164901883217689E-2</v>
      </c>
      <c r="H14" s="24">
        <f t="shared" si="1"/>
        <v>2.253139982939671E-3</v>
      </c>
    </row>
    <row r="15" spans="2:8" x14ac:dyDescent="0.2">
      <c r="B15" s="21">
        <v>43942</v>
      </c>
      <c r="C15" s="22">
        <v>2549293</v>
      </c>
      <c r="D15" s="23">
        <v>2723091</v>
      </c>
      <c r="E15" s="22">
        <v>176582</v>
      </c>
      <c r="F15" s="23">
        <v>181493</v>
      </c>
      <c r="G15" s="24">
        <f t="shared" si="0"/>
        <v>6.8174980278845942E-2</v>
      </c>
      <c r="H15" s="24">
        <f t="shared" si="1"/>
        <v>2.7811441709800547E-2</v>
      </c>
    </row>
    <row r="16" spans="2:8" x14ac:dyDescent="0.2">
      <c r="B16" s="21">
        <v>43943</v>
      </c>
      <c r="C16" s="22">
        <v>2623413</v>
      </c>
      <c r="D16" s="23">
        <v>2892294</v>
      </c>
      <c r="E16" s="22">
        <v>183025</v>
      </c>
      <c r="F16" s="23">
        <v>193969</v>
      </c>
      <c r="G16" s="24">
        <f t="shared" si="0"/>
        <v>0.10249282137429372</v>
      </c>
      <c r="H16" s="24">
        <f t="shared" si="1"/>
        <v>5.9795109957656058E-2</v>
      </c>
    </row>
    <row r="17" spans="2:6" x14ac:dyDescent="0.2">
      <c r="B17" s="16">
        <v>43944</v>
      </c>
      <c r="C17" s="14" t="s">
        <v>2</v>
      </c>
      <c r="D17" s="15">
        <v>3083536</v>
      </c>
      <c r="E17" s="14" t="s">
        <v>2</v>
      </c>
      <c r="F17" s="15">
        <v>208135</v>
      </c>
    </row>
    <row r="18" spans="2:6" x14ac:dyDescent="0.2">
      <c r="B18" s="16">
        <v>43945</v>
      </c>
      <c r="C18" s="14" t="s">
        <v>2</v>
      </c>
      <c r="D18" s="15">
        <v>3303240</v>
      </c>
      <c r="E18" s="14" t="s">
        <v>2</v>
      </c>
      <c r="F18" s="15">
        <v>224424</v>
      </c>
    </row>
    <row r="19" spans="2:6" x14ac:dyDescent="0.2">
      <c r="B19" s="16">
        <v>43946</v>
      </c>
      <c r="C19" s="14" t="s">
        <v>2</v>
      </c>
      <c r="D19" s="15">
        <v>3559400</v>
      </c>
      <c r="E19" s="14" t="s">
        <v>2</v>
      </c>
      <c r="F19" s="15">
        <v>243438</v>
      </c>
    </row>
    <row r="24" spans="2:6" x14ac:dyDescent="0.2">
      <c r="E24" s="13">
        <v>176582</v>
      </c>
      <c r="F24" s="12">
        <v>183025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5 steps</vt:lpstr>
      <vt:lpstr>6 steps</vt:lpstr>
      <vt:lpstr>7 steps</vt:lpstr>
      <vt:lpstr>3 steps</vt:lpstr>
      <vt:lpstr>5 steps_24 Apr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Akhila Joseph</dc:creator>
  <cp:lastModifiedBy>Akhila Joseph</cp:lastModifiedBy>
  <dcterms:created xsi:type="dcterms:W3CDTF">2020-04-22T06:21:56Z</dcterms:created>
  <dcterms:modified xsi:type="dcterms:W3CDTF">2020-04-24T00:58:59Z</dcterms:modified>
</cp:coreProperties>
</file>