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group166capitalllc.sharepoint.com/sites/OpportunityZones/Shared Documents/General/Website Design and Mock up/New Jersey/"/>
    </mc:Choice>
  </mc:AlternateContent>
  <xr:revisionPtr revIDLastSave="139" documentId="11_F25DC773A252ABDACC1048F5E11D47DE5BDE58E8" xr6:coauthVersionLast="46" xr6:coauthVersionMax="46" xr10:uidLastSave="{E5F80B01-9710-40F8-8B33-1BA927E1912F}"/>
  <bookViews>
    <workbookView xWindow="38290" yWindow="-9460" windowWidth="21820" windowHeight="38020" activeTab="1" xr2:uid="{00000000-000D-0000-FFFF-FFFF00000000}"/>
  </bookViews>
  <sheets>
    <sheet name="Raw Data " sheetId="1" r:id="rId1"/>
    <sheet name="Score Compu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/>
  <c r="B2" i="2"/>
  <c r="F2" i="2"/>
  <c r="G2" i="2"/>
  <c r="D3" i="2" l="1"/>
  <c r="C3" i="2"/>
  <c r="B3" i="2"/>
  <c r="E3" i="2"/>
  <c r="F3" i="2"/>
  <c r="G3" i="2"/>
  <c r="H18" i="2" l="1"/>
  <c r="H19" i="2"/>
  <c r="H13" i="2"/>
  <c r="H12" i="2"/>
  <c r="H20" i="2"/>
  <c r="H11" i="2"/>
  <c r="H14" i="2"/>
  <c r="H16" i="2"/>
  <c r="H7" i="2"/>
  <c r="H10" i="2"/>
  <c r="H15" i="2"/>
  <c r="H9" i="2"/>
  <c r="H17" i="2"/>
  <c r="H8" i="2"/>
  <c r="H23" i="2"/>
  <c r="H22" i="2"/>
  <c r="H21" i="2"/>
  <c r="I16" i="2" l="1"/>
  <c r="I21" i="2"/>
  <c r="I10" i="2"/>
  <c r="H3" i="2" s="1"/>
  <c r="I19" i="2"/>
  <c r="I17" i="2"/>
  <c r="I23" i="2"/>
  <c r="I20" i="2"/>
  <c r="I15" i="2"/>
  <c r="I14" i="2"/>
  <c r="I11" i="2"/>
  <c r="I18" i="2"/>
  <c r="I9" i="2"/>
  <c r="I12" i="2"/>
  <c r="I22" i="2"/>
  <c r="I13" i="2"/>
  <c r="I8" i="2"/>
  <c r="I7" i="2"/>
</calcChain>
</file>

<file path=xl/sharedStrings.xml><?xml version="1.0" encoding="utf-8"?>
<sst xmlns="http://schemas.openxmlformats.org/spreadsheetml/2006/main" count="55" uniqueCount="30">
  <si>
    <t>County</t>
  </si>
  <si>
    <t>Neighborhood Incentive Score</t>
  </si>
  <si>
    <t>Real Estate Tax Score</t>
  </si>
  <si>
    <t>Bergen</t>
  </si>
  <si>
    <t>Burlington</t>
  </si>
  <si>
    <t>Camden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</si>
  <si>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</si>
  <si>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</si>
  <si>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</si>
  <si>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</si>
  <si>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</si>
  <si>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</si>
  <si>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</si>
  <si>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</si>
  <si>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</si>
  <si>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</si>
  <si>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Somerset</t>
  </si>
  <si>
    <t>Sussex</t>
  </si>
  <si>
    <t>Union</t>
  </si>
  <si>
    <t>Warren</t>
  </si>
  <si>
    <t>Walkability Score</t>
  </si>
  <si>
    <t>2010-2018 Population Score</t>
  </si>
  <si>
    <t>Real Estate Sales Activity Score</t>
  </si>
  <si>
    <t>Unemployment Rate Score</t>
  </si>
  <si>
    <t>Raw Data in the Database</t>
  </si>
  <si>
    <t>User Importance Inputs (Dials to adjusted by user)</t>
  </si>
  <si>
    <t>(Back End Normalized Value</t>
  </si>
  <si>
    <t>Personalized Score</t>
  </si>
  <si>
    <t>Preprocessed Score</t>
  </si>
  <si>
    <t>Final Personalized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</si>
</sst>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1" applyFont="1"/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1">
    <dxf>
      <fill>
        <patternFill>
          <bgColor rgb="FFF0DC82"/>
        </patternFill>
      </fill>
    </dxf>
  </dxfs>
  <tableStyles count="0" defaultTableStyle="TableStyleMedium2" defaultPivotStyle="PivotStyleLight16"/>
  <colors>
    <mruColors>
      <color rgb="FFF0D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H4" sqref="H4"/>
    </sheetView>
  </sheetViews>
  <sheetFormatPr defaultRowHeight="14.5" x14ac:dyDescent="0.35"/>
  <cols>
    <col min="2" max="2" width="26.1796875" bestFit="1" customWidth="1"/>
    <col min="3" max="3" width="18.453125" bestFit="1" customWidth="1"/>
    <col min="4" max="4" width="26.36328125" bestFit="1" customWidth="1"/>
    <col min="5" max="5" width="15.08984375" bestFit="1" customWidth="1"/>
    <col min="6" max="6" width="24.1796875" bestFit="1" customWidth="1"/>
    <col min="7" max="7" width="23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22</v>
      </c>
      <c r="E1" t="s">
        <v>20</v>
      </c>
      <c r="F1" t="s">
        <v>21</v>
      </c>
      <c r="G1" t="s">
        <v>23</v>
      </c>
    </row>
    <row r="2" spans="1:7" x14ac:dyDescent="0.35">
      <c r="A2" t="s">
        <v>3</v>
      </c>
      <c r="B2" s="1">
        <v>0.23529411764705882</v>
      </c>
      <c r="C2" s="1">
        <v>0.47058823529411764</v>
      </c>
      <c r="D2" s="1">
        <v>1</v>
      </c>
      <c r="E2" s="1">
        <v>0.82352941176470584</v>
      </c>
      <c r="F2" s="1">
        <v>0.94117647058823528</v>
      </c>
      <c r="G2" s="1">
        <v>0.88235294117647056</v>
      </c>
    </row>
    <row r="3" spans="1:7" x14ac:dyDescent="0.35">
      <c r="A3" t="s">
        <v>4</v>
      </c>
      <c r="B3" s="1">
        <v>0.29411764705882354</v>
      </c>
      <c r="C3" s="1">
        <v>0.76470588235294112</v>
      </c>
      <c r="D3" s="1">
        <v>0.9363003227450315</v>
      </c>
      <c r="E3" s="1">
        <v>0.35294117647058826</v>
      </c>
      <c r="F3" s="1">
        <v>0.35294117647058826</v>
      </c>
      <c r="G3" s="1">
        <v>0.6470588235294118</v>
      </c>
    </row>
    <row r="4" spans="1:7" x14ac:dyDescent="0.35">
      <c r="A4" t="s">
        <v>5</v>
      </c>
      <c r="B4" s="1">
        <v>0.70588235294117652</v>
      </c>
      <c r="C4" s="1">
        <v>0.94117647058823528</v>
      </c>
      <c r="D4" s="1">
        <v>0.86826906743672494</v>
      </c>
      <c r="E4" s="1">
        <v>0.70588235294117652</v>
      </c>
      <c r="F4" s="1">
        <v>0.23529411764705882</v>
      </c>
      <c r="G4" s="1">
        <v>0.11764705882352941</v>
      </c>
    </row>
    <row r="5" spans="1:7" x14ac:dyDescent="0.35">
      <c r="A5" t="s">
        <v>6</v>
      </c>
      <c r="B5" s="1">
        <v>1</v>
      </c>
      <c r="C5" s="1">
        <v>0.11764705882352941</v>
      </c>
      <c r="D5" s="1">
        <v>0.78091557669441147</v>
      </c>
      <c r="E5" s="1">
        <v>0.88235294117647056</v>
      </c>
      <c r="F5" s="1">
        <v>0.76470588235294112</v>
      </c>
      <c r="G5" s="1">
        <v>5.8823529411764705E-2</v>
      </c>
    </row>
    <row r="6" spans="1:7" x14ac:dyDescent="0.35">
      <c r="A6" t="s">
        <v>7</v>
      </c>
      <c r="B6" s="1">
        <v>0.17647058823529413</v>
      </c>
      <c r="C6" s="1">
        <v>0.88235294117647056</v>
      </c>
      <c r="D6" s="1">
        <v>0.65538474605062003</v>
      </c>
      <c r="E6" s="1">
        <v>0.11764705882352941</v>
      </c>
      <c r="F6" s="1">
        <v>0.47058823529411764</v>
      </c>
      <c r="G6" s="1">
        <v>0.29411764705882354</v>
      </c>
    </row>
    <row r="7" spans="1:7" x14ac:dyDescent="0.35">
      <c r="A7" t="s">
        <v>8</v>
      </c>
      <c r="B7" s="1">
        <v>0.6470588235294118</v>
      </c>
      <c r="C7" s="1">
        <v>0.17647058823529413</v>
      </c>
      <c r="D7" s="1">
        <v>0.65139289960930868</v>
      </c>
      <c r="E7" s="1">
        <v>1</v>
      </c>
      <c r="F7" s="1">
        <v>1</v>
      </c>
      <c r="G7" s="1">
        <v>0.70588235294117652</v>
      </c>
    </row>
    <row r="8" spans="1:7" x14ac:dyDescent="0.35">
      <c r="A8" t="s">
        <v>9</v>
      </c>
      <c r="B8" s="1">
        <v>0.94117647058823528</v>
      </c>
      <c r="C8" s="1">
        <v>0.70588235294117652</v>
      </c>
      <c r="D8" s="1">
        <v>0.59550704943094956</v>
      </c>
      <c r="E8" s="1">
        <v>0.29411764705882354</v>
      </c>
      <c r="F8" s="1">
        <v>0.11764705882352941</v>
      </c>
      <c r="G8" s="1">
        <v>1</v>
      </c>
    </row>
    <row r="9" spans="1:7" x14ac:dyDescent="0.35">
      <c r="A9" t="s">
        <v>10</v>
      </c>
      <c r="B9" s="1">
        <v>0.76470588235294112</v>
      </c>
      <c r="C9" s="1">
        <v>0.35294117647058826</v>
      </c>
      <c r="D9" s="1">
        <v>0.57045184304399521</v>
      </c>
      <c r="E9" s="1">
        <v>0.47058823529411764</v>
      </c>
      <c r="F9" s="1">
        <v>0.58823529411764708</v>
      </c>
      <c r="G9" s="1">
        <v>0.35294117647058826</v>
      </c>
    </row>
    <row r="10" spans="1:7" x14ac:dyDescent="0.35">
      <c r="A10" t="s">
        <v>11</v>
      </c>
      <c r="B10" s="1">
        <v>0.82352941176470584</v>
      </c>
      <c r="C10" s="1">
        <v>0.29411764705882354</v>
      </c>
      <c r="D10" s="1">
        <v>0.51864277220995414</v>
      </c>
      <c r="E10" s="1">
        <v>0.6470588235294118</v>
      </c>
      <c r="F10" s="1">
        <v>0.6470588235294118</v>
      </c>
      <c r="G10" s="1">
        <v>0.47058823529411764</v>
      </c>
    </row>
    <row r="11" spans="1:7" x14ac:dyDescent="0.35">
      <c r="A11" t="s">
        <v>12</v>
      </c>
      <c r="B11" s="1">
        <v>0.58823529411764708</v>
      </c>
      <c r="C11" s="1">
        <v>0.41176470588235292</v>
      </c>
      <c r="D11" s="1">
        <v>0.45383896721589945</v>
      </c>
      <c r="E11" s="1">
        <v>0.58823529411764708</v>
      </c>
      <c r="F11" s="1">
        <v>0.17647058823529413</v>
      </c>
      <c r="G11" s="1">
        <v>0.52941176470588236</v>
      </c>
    </row>
    <row r="12" spans="1:7" x14ac:dyDescent="0.35">
      <c r="A12" t="s">
        <v>13</v>
      </c>
      <c r="B12" s="1">
        <v>5.8823529411764705E-2</v>
      </c>
      <c r="C12" s="1">
        <v>0.82352941176470584</v>
      </c>
      <c r="D12" s="1">
        <v>0.34881943264820797</v>
      </c>
      <c r="E12" s="1">
        <v>0.52941176470588236</v>
      </c>
      <c r="F12" s="1">
        <v>0.52941176470588236</v>
      </c>
      <c r="G12" s="1">
        <v>0.82352941176470584</v>
      </c>
    </row>
    <row r="13" spans="1:7" x14ac:dyDescent="0.35">
      <c r="A13" t="s">
        <v>14</v>
      </c>
      <c r="B13" s="1">
        <v>0.35294117647058826</v>
      </c>
      <c r="C13" s="1">
        <v>0.6470588235294118</v>
      </c>
      <c r="D13" s="1">
        <v>0.30418719211822659</v>
      </c>
      <c r="E13" s="1">
        <v>0.41176470588235292</v>
      </c>
      <c r="F13" s="1">
        <v>0.29411764705882354</v>
      </c>
      <c r="G13" s="1">
        <v>0.41176470588235292</v>
      </c>
    </row>
    <row r="14" spans="1:7" x14ac:dyDescent="0.35">
      <c r="A14" t="s">
        <v>15</v>
      </c>
      <c r="B14" s="1">
        <v>0.88235294117647056</v>
      </c>
      <c r="C14" s="1">
        <v>5.8823529411764705E-2</v>
      </c>
      <c r="D14" s="1">
        <v>0.30045014438593509</v>
      </c>
      <c r="E14" s="1">
        <v>0.76470588235294112</v>
      </c>
      <c r="F14" s="1">
        <v>0.82352941176470584</v>
      </c>
      <c r="G14" s="1">
        <v>0.76470588235294112</v>
      </c>
    </row>
    <row r="15" spans="1:7" x14ac:dyDescent="0.35">
      <c r="A15" t="s">
        <v>16</v>
      </c>
      <c r="B15" s="1">
        <v>0.11764705882352941</v>
      </c>
      <c r="C15" s="1">
        <v>0.58823529411764708</v>
      </c>
      <c r="D15" s="1">
        <v>0.20073891625615764</v>
      </c>
      <c r="E15" s="1">
        <v>0.23529411764705882</v>
      </c>
      <c r="F15" s="1">
        <v>0.70588235294117652</v>
      </c>
      <c r="G15" s="1">
        <v>0.94117647058823528</v>
      </c>
    </row>
    <row r="16" spans="1:7" x14ac:dyDescent="0.35">
      <c r="A16" t="s">
        <v>17</v>
      </c>
      <c r="B16" s="1">
        <v>0.35294117647058826</v>
      </c>
      <c r="C16" s="1">
        <v>0.52941176470588236</v>
      </c>
      <c r="D16" s="1">
        <v>0.1854934601664685</v>
      </c>
      <c r="E16" s="1">
        <v>5.8823529411764705E-2</v>
      </c>
      <c r="F16" s="1">
        <v>5.8823529411764705E-2</v>
      </c>
      <c r="G16" s="1">
        <v>0.58823529411764708</v>
      </c>
    </row>
    <row r="17" spans="1:7" x14ac:dyDescent="0.35">
      <c r="A17" t="s">
        <v>18</v>
      </c>
      <c r="B17" s="1">
        <v>0.52941176470588236</v>
      </c>
      <c r="C17" s="1">
        <v>0.23529411764705882</v>
      </c>
      <c r="D17" s="1">
        <v>9.2746730083234252E-2</v>
      </c>
      <c r="E17" s="1">
        <v>0.94117647058823528</v>
      </c>
      <c r="F17" s="1">
        <v>0.88235294117647056</v>
      </c>
      <c r="G17" s="1">
        <v>0.23529411764705882</v>
      </c>
    </row>
    <row r="18" spans="1:7" x14ac:dyDescent="0.35">
      <c r="A18" t="s">
        <v>19</v>
      </c>
      <c r="B18" s="1">
        <v>0.35294117647058826</v>
      </c>
      <c r="C18" s="1">
        <v>1</v>
      </c>
      <c r="D18" s="1">
        <v>7.7288941736028544E-2</v>
      </c>
      <c r="E18" s="1">
        <v>0.17647058823529413</v>
      </c>
      <c r="F18" s="1">
        <v>0.41176470588235292</v>
      </c>
      <c r="G18" s="1">
        <v>0.17647058823529413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021B-C284-44AA-9019-E1AA84FEFF0D}">
  <dimension ref="A1:I23"/>
  <sheetViews>
    <sheetView tabSelected="1" zoomScale="77" workbookViewId="0">
      <selection activeCell="F9" sqref="F9"/>
    </sheetView>
  </sheetViews>
  <sheetFormatPr defaultRowHeight="14.5" x14ac:dyDescent="0.35"/>
  <cols>
    <col min="1" max="1" width="43.26953125" bestFit="1" customWidth="1"/>
    <col min="2" max="2" width="26.1796875" bestFit="1" customWidth="1"/>
    <col min="3" max="3" width="18.453125" bestFit="1" customWidth="1"/>
    <col min="4" max="4" width="26.36328125" bestFit="1" customWidth="1"/>
    <col min="5" max="5" width="15.08984375" bestFit="1" customWidth="1"/>
    <col min="6" max="6" width="24.1796875" bestFit="1" customWidth="1"/>
    <col min="7" max="7" width="23.1796875" bestFit="1" customWidth="1"/>
    <col min="8" max="8" width="17.1796875" bestFit="1" customWidth="1"/>
    <col min="9" max="9" width="20.90625" bestFit="1" customWidth="1"/>
  </cols>
  <sheetData>
    <row r="1" spans="1:9" x14ac:dyDescent="0.35">
      <c r="A1" s="4"/>
      <c r="B1" s="4" t="s">
        <v>1</v>
      </c>
      <c r="C1" s="4" t="s">
        <v>2</v>
      </c>
      <c r="D1" s="4" t="s">
        <v>22</v>
      </c>
      <c r="E1" s="4" t="s">
        <v>20</v>
      </c>
      <c r="F1" s="4" t="s">
        <v>21</v>
      </c>
      <c r="G1" s="4" t="s">
        <v>23</v>
      </c>
      <c r="H1" t="s">
        <v>27</v>
      </c>
    </row>
    <row r="2" spans="1:9" ht="14" customHeight="1" x14ac:dyDescent="0.35">
      <c r="A2" s="4" t="s">
        <v>25</v>
      </c>
      <c r="B2" s="4">
        <f t="shared" ref="B2:E2" ca="1" si="0">RANDBETWEEN(0,100)</f>
        <v>63</v>
      </c>
      <c r="C2" s="4">
        <f t="shared" ca="1" si="0"/>
        <v>47</v>
      </c>
      <c r="D2" s="4">
        <f t="shared" ca="1" si="0"/>
        <v>87</v>
      </c>
      <c r="E2" s="4">
        <f t="shared" ca="1" si="0"/>
        <v>32</v>
      </c>
      <c r="F2" s="4">
        <f t="shared" ref="F2:G2" ca="1" si="1">RANDBETWEEN(0,100)</f>
        <v>74</v>
      </c>
      <c r="G2" s="4">
        <f t="shared" ca="1" si="1"/>
        <v>47</v>
      </c>
      <c r="H2" t="s">
        <v>6</v>
      </c>
    </row>
    <row r="3" spans="1:9" ht="14" customHeight="1" x14ac:dyDescent="0.35">
      <c r="A3" t="s">
        <v>26</v>
      </c>
      <c r="B3" s="1">
        <f ca="1">B2/SUM($B$2:$G$2)</f>
        <v>0.18</v>
      </c>
      <c r="C3" s="1">
        <f t="shared" ref="C3:G3" ca="1" si="2">C2/SUM($B$2:$G$2)</f>
        <v>0.13428571428571429</v>
      </c>
      <c r="D3" s="1">
        <f t="shared" ca="1" si="2"/>
        <v>0.24857142857142858</v>
      </c>
      <c r="E3" s="1">
        <f t="shared" ca="1" si="2"/>
        <v>9.1428571428571428E-2</v>
      </c>
      <c r="F3" s="1">
        <f t="shared" ca="1" si="2"/>
        <v>0.21142857142857144</v>
      </c>
      <c r="G3" s="1">
        <f t="shared" ca="1" si="2"/>
        <v>0.13428571428571429</v>
      </c>
      <c r="H3" s="1">
        <f ca="1">VLOOKUP(H2,A7:I23,9,FALSE)</f>
        <v>0.88235294117647056</v>
      </c>
    </row>
    <row r="5" spans="1:9" x14ac:dyDescent="0.35">
      <c r="A5" t="s">
        <v>24</v>
      </c>
    </row>
    <row r="6" spans="1:9" x14ac:dyDescent="0.35">
      <c r="A6" t="s">
        <v>0</v>
      </c>
      <c r="H6" t="s">
        <v>28</v>
      </c>
      <c r="I6" t="s">
        <v>29</v>
      </c>
    </row>
    <row r="7" spans="1:9" x14ac:dyDescent="0.35">
      <c r="A7" t="s">
        <v>3</v>
      </c>
      <c r="B7" s="3">
        <v>0.23529411764705882</v>
      </c>
      <c r="C7" s="3">
        <v>0.47058823529411764</v>
      </c>
      <c r="D7" s="3">
        <v>0.94117647058823528</v>
      </c>
      <c r="E7" s="3">
        <v>0.82352941176470584</v>
      </c>
      <c r="F7" s="3">
        <v>0.94117647058823528</v>
      </c>
      <c r="G7" s="3">
        <v>0.88235294117647056</v>
      </c>
      <c r="H7" s="2">
        <f ca="1">SUMPRODUCT($B$3:$G$3,B7:G7)</f>
        <v>0.73226890756302532</v>
      </c>
      <c r="I7" s="3">
        <f ca="1">_xlfn.RANK.AVG(H7,$H$7:$H$23,1)/COUNT($H$7:$H$23)</f>
        <v>0.94117647058823528</v>
      </c>
    </row>
    <row r="8" spans="1:9" x14ac:dyDescent="0.35">
      <c r="A8" t="s">
        <v>4</v>
      </c>
      <c r="B8" s="3">
        <v>0.29411764705882354</v>
      </c>
      <c r="C8" s="3">
        <v>0.76470588235294112</v>
      </c>
      <c r="D8" s="3">
        <v>0.76470588235294112</v>
      </c>
      <c r="E8" s="3">
        <v>0.35294117647058826</v>
      </c>
      <c r="F8" s="3">
        <v>0.35294117647058826</v>
      </c>
      <c r="G8" s="3">
        <v>0.6470588235294118</v>
      </c>
      <c r="H8" s="2">
        <f t="shared" ref="H8:H23" ca="1" si="3">SUMPRODUCT($B$3:$G$3,B8:G8)</f>
        <v>0.5394957983193277</v>
      </c>
      <c r="I8" s="3">
        <f t="shared" ref="I8:I23" ca="1" si="4">_xlfn.RANK.AVG(H8,$H$7:$H$23,1)/COUNT($H$7:$H$23)</f>
        <v>0.58823529411764708</v>
      </c>
    </row>
    <row r="9" spans="1:9" x14ac:dyDescent="0.35">
      <c r="A9" t="s">
        <v>5</v>
      </c>
      <c r="B9" s="3">
        <v>0.70588235294117652</v>
      </c>
      <c r="C9" s="3">
        <v>0.94117647058823528</v>
      </c>
      <c r="D9" s="3">
        <v>0.58823529411764708</v>
      </c>
      <c r="E9" s="3">
        <v>0.70588235294117652</v>
      </c>
      <c r="F9" s="3">
        <v>0.23529411764705882</v>
      </c>
      <c r="G9" s="3">
        <v>0.11764705882352941</v>
      </c>
      <c r="H9" s="2">
        <f t="shared" ca="1" si="3"/>
        <v>0.52974789915966392</v>
      </c>
      <c r="I9" s="3">
        <f t="shared" ca="1" si="4"/>
        <v>0.52941176470588236</v>
      </c>
    </row>
    <row r="10" spans="1:9" x14ac:dyDescent="0.35">
      <c r="A10" t="s">
        <v>6</v>
      </c>
      <c r="B10" s="3">
        <v>1</v>
      </c>
      <c r="C10" s="3">
        <v>0.11764705882352941</v>
      </c>
      <c r="D10" s="3">
        <v>1</v>
      </c>
      <c r="E10" s="3">
        <v>0.88235294117647056</v>
      </c>
      <c r="F10" s="3">
        <v>0.76470588235294112</v>
      </c>
      <c r="G10" s="3">
        <v>5.8823529411764705E-2</v>
      </c>
      <c r="H10" s="2">
        <f t="shared" ca="1" si="3"/>
        <v>0.69462184873949584</v>
      </c>
      <c r="I10" s="3">
        <f t="shared" ca="1" si="4"/>
        <v>0.88235294117647056</v>
      </c>
    </row>
    <row r="11" spans="1:9" x14ac:dyDescent="0.35">
      <c r="A11" t="s">
        <v>7</v>
      </c>
      <c r="B11" s="3">
        <v>0.17647058823529413</v>
      </c>
      <c r="C11" s="3">
        <v>0.88235294117647056</v>
      </c>
      <c r="D11" s="3">
        <v>0.23529411764705882</v>
      </c>
      <c r="E11" s="3">
        <v>0.11764705882352941</v>
      </c>
      <c r="F11" s="3">
        <v>0.47058823529411764</v>
      </c>
      <c r="G11" s="3">
        <v>0.29411764705882354</v>
      </c>
      <c r="H11" s="2">
        <f t="shared" ca="1" si="3"/>
        <v>0.35848739495798321</v>
      </c>
      <c r="I11" s="3">
        <f t="shared" ca="1" si="4"/>
        <v>0.17647058823529413</v>
      </c>
    </row>
    <row r="12" spans="1:9" x14ac:dyDescent="0.35">
      <c r="A12" t="s">
        <v>8</v>
      </c>
      <c r="B12" s="3">
        <v>0.6470588235294118</v>
      </c>
      <c r="C12" s="3">
        <v>0.17647058823529413</v>
      </c>
      <c r="D12" s="3">
        <v>0.88235294117647056</v>
      </c>
      <c r="E12" s="3">
        <v>1</v>
      </c>
      <c r="F12" s="3">
        <v>1</v>
      </c>
      <c r="G12" s="3">
        <v>0.70588235294117652</v>
      </c>
      <c r="H12" s="2">
        <f t="shared" ca="1" si="3"/>
        <v>0.75714285714285712</v>
      </c>
      <c r="I12" s="3">
        <f t="shared" ca="1" si="4"/>
        <v>1</v>
      </c>
    </row>
    <row r="13" spans="1:9" x14ac:dyDescent="0.35">
      <c r="A13" t="s">
        <v>9</v>
      </c>
      <c r="B13" s="3">
        <v>0.94117647058823528</v>
      </c>
      <c r="C13" s="3">
        <v>0.70588235294117652</v>
      </c>
      <c r="D13" s="3">
        <v>0.41176470588235292</v>
      </c>
      <c r="E13" s="3">
        <v>0.29411764705882354</v>
      </c>
      <c r="F13" s="3">
        <v>0.11764705882352941</v>
      </c>
      <c r="G13" s="3">
        <v>1</v>
      </c>
      <c r="H13" s="2">
        <f t="shared" ca="1" si="3"/>
        <v>0.55260504201680671</v>
      </c>
      <c r="I13" s="3">
        <f t="shared" ca="1" si="4"/>
        <v>0.6470588235294118</v>
      </c>
    </row>
    <row r="14" spans="1:9" x14ac:dyDescent="0.35">
      <c r="A14" t="s">
        <v>10</v>
      </c>
      <c r="B14" s="3">
        <v>0.76470588235294112</v>
      </c>
      <c r="C14" s="3">
        <v>0.35294117647058826</v>
      </c>
      <c r="D14" s="3">
        <v>0.35294117647058826</v>
      </c>
      <c r="E14" s="3">
        <v>0.47058823529411764</v>
      </c>
      <c r="F14" s="3">
        <v>0.58823529411764708</v>
      </c>
      <c r="G14" s="3">
        <v>0.35294117647058826</v>
      </c>
      <c r="H14" s="2">
        <f t="shared" ca="1" si="3"/>
        <v>0.48756302521008399</v>
      </c>
      <c r="I14" s="3">
        <f t="shared" ca="1" si="4"/>
        <v>0.47058823529411764</v>
      </c>
    </row>
    <row r="15" spans="1:9" x14ac:dyDescent="0.35">
      <c r="A15" t="s">
        <v>11</v>
      </c>
      <c r="B15" s="3">
        <v>0.82352941176470584</v>
      </c>
      <c r="C15" s="3">
        <v>0.29411764705882354</v>
      </c>
      <c r="D15" s="3">
        <v>0.82352941176470584</v>
      </c>
      <c r="E15" s="3">
        <v>0.6470588235294118</v>
      </c>
      <c r="F15" s="3">
        <v>0.6470588235294118</v>
      </c>
      <c r="G15" s="3">
        <v>0.47058823529411764</v>
      </c>
      <c r="H15" s="2">
        <f t="shared" ca="1" si="3"/>
        <v>0.65159663865546225</v>
      </c>
      <c r="I15" s="3">
        <f t="shared" ca="1" si="4"/>
        <v>0.82352941176470584</v>
      </c>
    </row>
    <row r="16" spans="1:9" x14ac:dyDescent="0.35">
      <c r="A16" t="s">
        <v>12</v>
      </c>
      <c r="B16" s="3">
        <v>0.58823529411764708</v>
      </c>
      <c r="C16" s="3">
        <v>0.41176470588235292</v>
      </c>
      <c r="D16" s="3">
        <v>0.47058823529411764</v>
      </c>
      <c r="E16" s="3">
        <v>0.58823529411764708</v>
      </c>
      <c r="F16" s="3">
        <v>0.17647058823529413</v>
      </c>
      <c r="G16" s="3">
        <v>0.52941176470588236</v>
      </c>
      <c r="H16" s="2">
        <f t="shared" ca="1" si="3"/>
        <v>0.44033613445378156</v>
      </c>
      <c r="I16" s="3">
        <f t="shared" ca="1" si="4"/>
        <v>0.23529411764705882</v>
      </c>
    </row>
    <row r="17" spans="1:9" x14ac:dyDescent="0.35">
      <c r="A17" t="s">
        <v>13</v>
      </c>
      <c r="B17" s="3">
        <v>5.8823529411764705E-2</v>
      </c>
      <c r="C17" s="3">
        <v>0.82352941176470584</v>
      </c>
      <c r="D17" s="3">
        <v>0.29411764705882354</v>
      </c>
      <c r="E17" s="3">
        <v>0.52941176470588236</v>
      </c>
      <c r="F17" s="3">
        <v>0.52941176470588236</v>
      </c>
      <c r="G17" s="3">
        <v>0.82352941176470584</v>
      </c>
      <c r="H17" s="2">
        <f t="shared" ca="1" si="3"/>
        <v>0.46521008403361347</v>
      </c>
      <c r="I17" s="3">
        <f t="shared" ca="1" si="4"/>
        <v>0.35294117647058826</v>
      </c>
    </row>
    <row r="18" spans="1:9" x14ac:dyDescent="0.35">
      <c r="A18" t="s">
        <v>14</v>
      </c>
      <c r="B18" s="3">
        <v>0.41176470588235292</v>
      </c>
      <c r="C18" s="3">
        <v>0.6470588235294118</v>
      </c>
      <c r="D18" s="3">
        <v>0.6470588235294118</v>
      </c>
      <c r="E18" s="3">
        <v>0.41176470588235292</v>
      </c>
      <c r="F18" s="3">
        <v>0.29411764705882354</v>
      </c>
      <c r="G18" s="3">
        <v>0.41176470588235292</v>
      </c>
      <c r="H18" s="2">
        <f t="shared" ca="1" si="3"/>
        <v>0.47697478991596642</v>
      </c>
      <c r="I18" s="3">
        <f t="shared" ca="1" si="4"/>
        <v>0.41176470588235292</v>
      </c>
    </row>
    <row r="19" spans="1:9" x14ac:dyDescent="0.35">
      <c r="A19" t="s">
        <v>15</v>
      </c>
      <c r="B19" s="3">
        <v>0.88235294117647056</v>
      </c>
      <c r="C19" s="3">
        <v>5.8823529411764705E-2</v>
      </c>
      <c r="D19" s="3">
        <v>0.52941176470588236</v>
      </c>
      <c r="E19" s="3">
        <v>0.76470588235294112</v>
      </c>
      <c r="F19" s="3">
        <v>0.82352941176470584</v>
      </c>
      <c r="G19" s="3">
        <v>0.76470588235294112</v>
      </c>
      <c r="H19" s="2">
        <f t="shared" ca="1" si="3"/>
        <v>0.64504201680672268</v>
      </c>
      <c r="I19" s="3">
        <f t="shared" ca="1" si="4"/>
        <v>0.76470588235294112</v>
      </c>
    </row>
    <row r="20" spans="1:9" x14ac:dyDescent="0.35">
      <c r="A20" t="s">
        <v>16</v>
      </c>
      <c r="B20" s="3">
        <v>0.11764705882352941</v>
      </c>
      <c r="C20" s="3">
        <v>0.58823529411764708</v>
      </c>
      <c r="D20" s="3">
        <v>0.17647058823529413</v>
      </c>
      <c r="E20" s="3">
        <v>0.23529411764705882</v>
      </c>
      <c r="F20" s="3">
        <v>0.70588235294117652</v>
      </c>
      <c r="G20" s="3">
        <v>0.94117647058823528</v>
      </c>
      <c r="H20" s="2">
        <f t="shared" ca="1" si="3"/>
        <v>0.44117647058823528</v>
      </c>
      <c r="I20" s="3">
        <f t="shared" ca="1" si="4"/>
        <v>0.29411764705882354</v>
      </c>
    </row>
    <row r="21" spans="1:9" x14ac:dyDescent="0.35">
      <c r="A21" t="s">
        <v>17</v>
      </c>
      <c r="B21" s="3">
        <v>0.41176470588235292</v>
      </c>
      <c r="C21" s="3">
        <v>0.52941176470588236</v>
      </c>
      <c r="D21" s="3">
        <v>0.11764705882352941</v>
      </c>
      <c r="E21" s="3">
        <v>5.8823529411764705E-2</v>
      </c>
      <c r="F21" s="3">
        <v>5.8823529411764705E-2</v>
      </c>
      <c r="G21" s="3">
        <v>0.58823529411764708</v>
      </c>
      <c r="H21" s="2">
        <f t="shared" ca="1" si="3"/>
        <v>0.27126050420168069</v>
      </c>
      <c r="I21" s="3">
        <f t="shared" ca="1" si="4"/>
        <v>5.8823529411764705E-2</v>
      </c>
    </row>
    <row r="22" spans="1:9" x14ac:dyDescent="0.35">
      <c r="A22" t="s">
        <v>18</v>
      </c>
      <c r="B22" s="3">
        <v>0.52941176470588236</v>
      </c>
      <c r="C22" s="3">
        <v>0.23529411764705882</v>
      </c>
      <c r="D22" s="3">
        <v>0.70588235294117652</v>
      </c>
      <c r="E22" s="3">
        <v>0.94117647058823528</v>
      </c>
      <c r="F22" s="3">
        <v>0.88235294117647056</v>
      </c>
      <c r="G22" s="3">
        <v>0.23529411764705882</v>
      </c>
      <c r="H22" s="2">
        <f t="shared" ca="1" si="3"/>
        <v>0.60655462184873954</v>
      </c>
      <c r="I22" s="3">
        <f t="shared" ca="1" si="4"/>
        <v>0.70588235294117652</v>
      </c>
    </row>
    <row r="23" spans="1:9" x14ac:dyDescent="0.35">
      <c r="A23" t="s">
        <v>19</v>
      </c>
      <c r="B23" s="3">
        <v>0.41176470588235292</v>
      </c>
      <c r="C23" s="3">
        <v>1</v>
      </c>
      <c r="D23" s="3">
        <v>5.8823529411764705E-2</v>
      </c>
      <c r="E23" s="3">
        <v>0.17647058823529413</v>
      </c>
      <c r="F23" s="3">
        <v>0.41176470588235292</v>
      </c>
      <c r="G23" s="3">
        <v>0.17647058823529413</v>
      </c>
      <c r="H23" s="2">
        <f t="shared" ca="1" si="3"/>
        <v>0.34991596638655459</v>
      </c>
      <c r="I23" s="3">
        <f t="shared" ca="1" si="4"/>
        <v>0.11764705882352941</v>
      </c>
    </row>
  </sheetData>
  <conditionalFormatting sqref="A7:I23">
    <cfRule type="expression" dxfId="0" priority="1">
      <formula>I7&gt;=0.75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EA7944564AE4B824ADD7D5C2C0AC7" ma:contentTypeVersion="12" ma:contentTypeDescription="Create a new document." ma:contentTypeScope="" ma:versionID="55a431fdb973b46dc3807dcbbf2b9ab6">
  <xsd:schema xmlns:xsd="http://www.w3.org/2001/XMLSchema" xmlns:xs="http://www.w3.org/2001/XMLSchema" xmlns:p="http://schemas.microsoft.com/office/2006/metadata/properties" xmlns:ns2="69280d03-fccd-468d-a83a-4b6a672582de" xmlns:ns3="00055d77-5995-472b-806a-99e42160b13a" targetNamespace="http://schemas.microsoft.com/office/2006/metadata/properties" ma:root="true" ma:fieldsID="8489df238ce8aa29f77d89cd651de970" ns2:_="" ns3:_="">
    <xsd:import namespace="69280d03-fccd-468d-a83a-4b6a672582de"/>
    <xsd:import namespace="00055d77-5995-472b-806a-99e42160b1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80d03-fccd-468d-a83a-4b6a672582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55d77-5995-472b-806a-99e42160b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D9311C-A89F-46A8-AFE5-1397647409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62BFEF-32B4-487E-BC6E-E5DB74078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80d03-fccd-468d-a83a-4b6a672582de"/>
    <ds:schemaRef ds:uri="00055d77-5995-472b-806a-99e42160b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1FC9BF-CA10-432F-9658-D46BAC9E76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</vt:lpstr>
      <vt:lpstr>Score 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Rokhsar</dc:creator>
  <cp:lastModifiedBy>Rob Rokhsar</cp:lastModifiedBy>
  <dcterms:created xsi:type="dcterms:W3CDTF">2015-06-05T18:17:20Z</dcterms:created>
  <dcterms:modified xsi:type="dcterms:W3CDTF">2021-05-03T04:48:58Z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0x0101005A3EA7944564AE4B824ADD7D5C2C0AC7</vt:lpwstr>
  </property>
</Properties>
</file>