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Billing Log" sheetId="3" r:id="rId1"/>
    <sheet name="Inward Payment" sheetId="1" r:id="rId2"/>
    <sheet name="General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<sst xmlns="http://schemas.openxmlformats.org/spreadsheetml/2006/main" count="276" uniqueCount="136">
  <si>
    <t>Sno</t>
  </si>
  <si>
    <t>Date</t>
  </si>
  <si>
    <t>Invoice Number</t>
  </si>
  <si>
    <t>Total</t>
  </si>
  <si>
    <t>Payment</t>
  </si>
  <si>
    <t>Site name</t>
  </si>
  <si>
    <t>Approved 80%</t>
  </si>
  <si>
    <t>Remaining</t>
  </si>
  <si>
    <t>Remark</t>
  </si>
  <si>
    <t>NBF/1023/053</t>
  </si>
  <si>
    <t>Metro grand</t>
  </si>
  <si>
    <t>NBF/1023/054</t>
  </si>
  <si>
    <t>23/11/2023</t>
  </si>
  <si>
    <t>NBF/1123/055</t>
  </si>
  <si>
    <t>NBF/0724/04</t>
  </si>
  <si>
    <t>Raunak city</t>
  </si>
  <si>
    <t>NBF/0724/05</t>
  </si>
  <si>
    <t>NBF/0924/06</t>
  </si>
  <si>
    <t>Vinayak developer</t>
  </si>
  <si>
    <t>Sun-tech</t>
  </si>
  <si>
    <t>NBF/0924/07</t>
  </si>
  <si>
    <t>jari-mari</t>
  </si>
  <si>
    <t>NBF/0924/08</t>
  </si>
  <si>
    <t>Shrinath</t>
  </si>
  <si>
    <t>27/11/2024</t>
  </si>
  <si>
    <t>NBF/1124/09</t>
  </si>
  <si>
    <t>Medihope Hospital</t>
  </si>
  <si>
    <t>Fire -infra</t>
  </si>
  <si>
    <t>NBF/1124/10</t>
  </si>
  <si>
    <t>Koni</t>
  </si>
  <si>
    <t>NBF/1124/11</t>
  </si>
  <si>
    <t>gandhi chauk</t>
  </si>
  <si>
    <t>NBF/1124/12</t>
  </si>
  <si>
    <t>Metromall</t>
  </si>
  <si>
    <t>Total Payment log</t>
  </si>
  <si>
    <t>Fire Infra Floor sprinkler work</t>
  </si>
  <si>
    <t>payment</t>
  </si>
  <si>
    <t>Bill</t>
  </si>
  <si>
    <t>NBF/1023/055</t>
  </si>
  <si>
    <t>Raiser</t>
  </si>
  <si>
    <t>Exp</t>
  </si>
  <si>
    <t>Cash/Check</t>
  </si>
  <si>
    <t>Back bill</t>
  </si>
  <si>
    <t>current bill</t>
  </si>
  <si>
    <t>Over due</t>
  </si>
  <si>
    <t>Check/</t>
  </si>
  <si>
    <t>Bill sent final tilldate</t>
  </si>
  <si>
    <t>FIRE INFRA</t>
  </si>
  <si>
    <t>SUNTECK FIRE INFRA</t>
  </si>
  <si>
    <t>Suntech</t>
  </si>
  <si>
    <t>Sr.no</t>
  </si>
  <si>
    <t>Description</t>
  </si>
  <si>
    <t>Quantity</t>
  </si>
  <si>
    <t>Rate</t>
  </si>
  <si>
    <t>Amount (Rs.)</t>
  </si>
  <si>
    <t>6th floor Sprinkler line installation and testing done</t>
  </si>
  <si>
    <t>80,000.00/NOS</t>
  </si>
  <si>
    <t>7th floor Sprinkler line installation and testing done</t>
  </si>
  <si>
    <t>9th floor Sprinkler line installation and testing done</t>
  </si>
  <si>
    <t>10th floor Sprinkler line installation and testing done</t>
  </si>
  <si>
    <t>11th floor Sprinkler line installation and testing done</t>
  </si>
  <si>
    <t>14th floor Sprinkler line installation and testing done</t>
  </si>
  <si>
    <t>15th floor Sprinkler line installation and testing done</t>
  </si>
  <si>
    <t>16th floor Sprinkler line installation and testing done</t>
  </si>
  <si>
    <t>17th floor Sprinkler line installation and testing done</t>
  </si>
  <si>
    <t>18th floor Sprinkler line installation and testing done</t>
  </si>
  <si>
    <t>Advance</t>
  </si>
  <si>
    <t>To be Paid</t>
  </si>
  <si>
    <t>Rauna city</t>
  </si>
  <si>
    <t xml:space="preserve">Sprinkler raiser High zone 150 mm </t>
  </si>
  <si>
    <t>93 mtr</t>
  </si>
  <si>
    <t xml:space="preserve">Sprinkler pipe low Zone 150 mm </t>
  </si>
  <si>
    <t>46 mtr</t>
  </si>
  <si>
    <t>Hydrant raiser High Zone 150 mm</t>
  </si>
  <si>
    <t>Hydrant raiser Low Zone 150 mm</t>
  </si>
  <si>
    <t>Low Hydrant raiser 15th floor to 30th floor 100 mm</t>
  </si>
  <si>
    <t>48 mtr</t>
  </si>
  <si>
    <t>Darin line 80 mm</t>
  </si>
  <si>
    <t>Butter fly 150 mm</t>
  </si>
  <si>
    <t>4 NOS</t>
  </si>
  <si>
    <t>Butter fly 100 mm</t>
  </si>
  <si>
    <t>Installing testing and painting,  Booster pump</t>
  </si>
  <si>
    <t>1 NOS</t>
  </si>
  <si>
    <t>Graund floor Sprinkler point</t>
  </si>
  <si>
    <t>38 NOS</t>
  </si>
  <si>
    <t>850/NOS</t>
  </si>
  <si>
    <t>Reel drum fitting</t>
  </si>
  <si>
    <t>30 NOS</t>
  </si>
  <si>
    <t>450/NOS</t>
  </si>
  <si>
    <t>Double hydrant valve fitting</t>
  </si>
  <si>
    <t>300/NOS</t>
  </si>
  <si>
    <t xml:space="preserve">Drain assembly point </t>
  </si>
  <si>
    <t>31 NOS</t>
  </si>
  <si>
    <t>2000/NOS</t>
  </si>
  <si>
    <t>Curing line 100 mm</t>
  </si>
  <si>
    <t>261.9 mtr</t>
  </si>
  <si>
    <r>
      <rPr>
        <sz val="12"/>
        <color rgb="FF305497"/>
        <rFont val="Calibri"/>
        <charset val="134"/>
      </rPr>
      <t>150 mm dia Sprinkler Raiser</t>
    </r>
    <r>
      <rPr>
        <sz val="11"/>
        <color rgb="FF305497"/>
        <rFont val="Calibri"/>
        <charset val="134"/>
      </rPr>
      <t xml:space="preserve"> 1st floor to 29th floor (DUCT 1, towards floor 1 to 5)</t>
    </r>
  </si>
  <si>
    <t>88 mtr</t>
  </si>
  <si>
    <t>1st floor to 29th floor Sprinkler raiser (DUCT 1, towards floor 1 to 5)</t>
  </si>
  <si>
    <r>
      <rPr>
        <sz val="12"/>
        <color rgb="FF305497"/>
        <rFont val="Calibri"/>
        <charset val="134"/>
      </rPr>
      <t>150 mm dia Hydrant Raiser</t>
    </r>
    <r>
      <rPr>
        <sz val="11"/>
        <color rgb="FF305497"/>
        <rFont val="Calibri"/>
        <charset val="134"/>
      </rPr>
      <t xml:space="preserve">  1st floor to 29th floor  (DUCT 1, towards floor 1 to 5)</t>
    </r>
  </si>
  <si>
    <t>150 mm dia</t>
  </si>
  <si>
    <r>
      <rPr>
        <sz val="12"/>
        <color rgb="FF305497"/>
        <rFont val="Calibri"/>
        <charset val="134"/>
      </rPr>
      <t>150 mm dia Sprinkler Raiser</t>
    </r>
    <r>
      <rPr>
        <sz val="11"/>
        <color rgb="FF305497"/>
        <rFont val="Calibri"/>
        <charset val="134"/>
      </rPr>
      <t xml:space="preserve">  0 label to  28th floor  (DUCT 2, towards floor 6 to 8)</t>
    </r>
  </si>
  <si>
    <t>1st floor to 29th floor Hydrant raiser (DUCT 1, towards floor 1 to 5)</t>
  </si>
  <si>
    <r>
      <rPr>
        <sz val="12"/>
        <color rgb="FF305497"/>
        <rFont val="Calibri"/>
        <charset val="134"/>
      </rPr>
      <t>150 mm dia Hydrant Raiser</t>
    </r>
    <r>
      <rPr>
        <sz val="11"/>
        <color rgb="FF305497"/>
        <rFont val="Calibri"/>
        <charset val="134"/>
      </rPr>
      <t xml:space="preserve">  0 label to  28th floor  (DUCT 2, towards floor 6 to 8)</t>
    </r>
  </si>
  <si>
    <t>24th floor Sprinkler line installation and testing done</t>
  </si>
  <si>
    <t>25th floor Sprinkler line installation and testing done</t>
  </si>
  <si>
    <t>64,889.00/NOS</t>
  </si>
  <si>
    <t>26th floor Sprinkler line installation and testing done</t>
  </si>
  <si>
    <t>27th floor Sprinkler line installation and testing done</t>
  </si>
  <si>
    <t>28th floor Sprinkler line installation and testing done</t>
  </si>
  <si>
    <t>Side name</t>
  </si>
  <si>
    <t>Koni site</t>
  </si>
  <si>
    <t>fire infra</t>
  </si>
  <si>
    <t>Summer-sebul pump dismental and new pump room installation completed</t>
  </si>
  <si>
    <t xml:space="preserve">100 mm hydrant raiser , riser to ringline connection and ringline to pumproom connection </t>
  </si>
  <si>
    <t xml:space="preserve">Singal hydrant valve fitting </t>
  </si>
  <si>
    <t xml:space="preserve">6 nos </t>
  </si>
  <si>
    <t>Gandhi chauck kalyan west</t>
  </si>
  <si>
    <t xml:space="preserve"> sunteck</t>
  </si>
  <si>
    <t>Booster pump installation completed</t>
  </si>
  <si>
    <r>
      <rPr>
        <sz val="11"/>
        <color rgb="FF305497"/>
        <rFont val="Calibri"/>
        <charset val="134"/>
      </rPr>
      <t xml:space="preserve">10 mm vertical </t>
    </r>
    <r>
      <rPr>
        <sz val="11"/>
        <color rgb="FF305497"/>
        <rFont val="Calibri"/>
        <charset val="134"/>
      </rPr>
      <t xml:space="preserve"> </t>
    </r>
    <r>
      <rPr>
        <sz val="11"/>
        <color rgb="FF305497"/>
        <rFont val="Calibri"/>
        <charset val="134"/>
      </rPr>
      <t>raiser completed</t>
    </r>
  </si>
  <si>
    <t>Singal hydrant valve fitting</t>
  </si>
  <si>
    <t xml:space="preserve">8 nos </t>
  </si>
  <si>
    <t>Hose-reel drum</t>
  </si>
  <si>
    <t xml:space="preserve">7 nos </t>
  </si>
  <si>
    <t>Parking sprinkler line completed</t>
  </si>
  <si>
    <t>Fire-extinguisher installation</t>
  </si>
  <si>
    <t>8 nos</t>
  </si>
  <si>
    <t>Hose-box installation</t>
  </si>
  <si>
    <t>2 nos</t>
  </si>
  <si>
    <t>conveyance pipe and nosel installation (2+2)</t>
  </si>
  <si>
    <t>4 nos</t>
  </si>
  <si>
    <t>Metromall tawer C</t>
  </si>
  <si>
    <t xml:space="preserve">Steel floor Sprinkler line modification </t>
  </si>
  <si>
    <t xml:space="preserve">Hose-reel drum sort welding </t>
  </si>
  <si>
    <t>Medihope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</si>
</sst>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29">
    <font>
      <sz val="11"/>
      <color theme="1"/>
      <name val="Calibri"/>
      <charset val="134"/>
      <scheme val="minor"/>
    </font>
    <font>
      <b/>
      <i/>
      <sz val="12"/>
      <color rgb="FF1F497D"/>
      <name val="Arial"/>
      <charset val="134"/>
    </font>
    <font>
      <b/>
      <sz val="12"/>
      <color rgb="FF1F497D"/>
      <name val="Arial"/>
      <charset val="134"/>
    </font>
    <font>
      <sz val="11"/>
      <color rgb="FF305496"/>
      <name val="Times New Roman"/>
      <charset val="134"/>
    </font>
    <font>
      <sz val="11"/>
      <color rgb="FF305497"/>
      <name val="Calibri"/>
      <charset val="134"/>
    </font>
    <font>
      <sz val="12"/>
      <color rgb="FF305497"/>
      <name val="Cambria"/>
      <charset val="134"/>
    </font>
    <font>
      <sz val="11"/>
      <color rgb="FF305497"/>
      <name val="Cambria"/>
      <charset val="134"/>
    </font>
    <font>
      <sz val="12"/>
      <color rgb="FF305496"/>
      <name val="Times New Roman"/>
      <charset val="134"/>
    </font>
    <font>
      <sz val="12"/>
      <color rgb="FF305497"/>
      <name val="Calibri"/>
      <charset val="134"/>
    </font>
    <font>
      <sz val="12"/>
      <color rgb="FF1F497D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20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2" borderId="23" applyNumberFormat="0" applyAlignment="0" applyProtection="0">
      <alignment vertical="center"/>
    </xf>
    <xf numFmtId="0" fontId="19" fillId="13" borderId="24" applyNumberFormat="0" applyAlignment="0" applyProtection="0">
      <alignment vertical="center"/>
    </xf>
    <xf numFmtId="0" fontId="20" fillId="13" borderId="23" applyNumberFormat="0" applyAlignment="0" applyProtection="0">
      <alignment vertical="center"/>
    </xf>
    <xf numFmtId="0" fontId="21" fillId="14" borderId="25" applyNumberFormat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23" fillId="0" borderId="27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</cellStyleXfs>
  <cellXfs count="7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right" vertical="center" wrapText="1"/>
    </xf>
    <xf numFmtId="4" fontId="6" fillId="0" borderId="4" xfId="0" applyNumberFormat="1" applyFont="1" applyBorder="1" applyAlignment="1">
      <alignment horizontal="right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4" fontId="3" fillId="0" borderId="4" xfId="0" applyNumberFormat="1" applyFont="1" applyBorder="1" applyAlignment="1">
      <alignment horizontal="right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9" fillId="0" borderId="1" xfId="0" applyFont="1" applyBorder="1"/>
    <xf numFmtId="178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4" fontId="6" fillId="0" borderId="1" xfId="0" applyNumberFormat="1" applyFont="1" applyBorder="1" applyAlignment="1">
      <alignment horizontal="right" vertical="center" wrapText="1"/>
    </xf>
    <xf numFmtId="4" fontId="3" fillId="0" borderId="1" xfId="0" applyNumberFormat="1" applyFont="1" applyBorder="1" applyAlignment="1">
      <alignment horizontal="right" vertical="center" wrapText="1"/>
    </xf>
    <xf numFmtId="4" fontId="6" fillId="0" borderId="11" xfId="0" applyNumberFormat="1" applyFont="1" applyBorder="1" applyAlignment="1">
      <alignment horizontal="center" vertical="center" wrapText="1"/>
    </xf>
    <xf numFmtId="4" fontId="6" fillId="0" borderId="4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4" fontId="6" fillId="0" borderId="11" xfId="0" applyNumberFormat="1" applyFont="1" applyBorder="1" applyAlignment="1">
      <alignment vertical="center" wrapText="1"/>
    </xf>
    <xf numFmtId="4" fontId="6" fillId="0" borderId="1" xfId="0" applyNumberFormat="1" applyFont="1" applyBorder="1" applyAlignment="1">
      <alignment vertical="center" wrapText="1"/>
    </xf>
    <xf numFmtId="0" fontId="0" fillId="3" borderId="0" xfId="0" applyFill="1"/>
    <xf numFmtId="0" fontId="0" fillId="0" borderId="16" xfId="0" applyBorder="1"/>
    <xf numFmtId="0" fontId="0" fillId="4" borderId="16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6" borderId="16" xfId="0" applyFill="1" applyBorder="1"/>
    <xf numFmtId="0" fontId="0" fillId="6" borderId="17" xfId="0" applyFill="1" applyBorder="1"/>
    <xf numFmtId="58" fontId="0" fillId="7" borderId="16" xfId="0" applyNumberFormat="1" applyFill="1" applyBorder="1"/>
    <xf numFmtId="0" fontId="0" fillId="7" borderId="16" xfId="0" applyFill="1" applyBorder="1"/>
    <xf numFmtId="0" fontId="0" fillId="7" borderId="16" xfId="0" applyFill="1" applyBorder="1" applyAlignment="1">
      <alignment horizontal="center" vertical="center"/>
    </xf>
    <xf numFmtId="58" fontId="0" fillId="0" borderId="16" xfId="0" applyNumberFormat="1" applyBorder="1"/>
    <xf numFmtId="58" fontId="0" fillId="8" borderId="16" xfId="0" applyNumberFormat="1" applyFill="1" applyBorder="1"/>
    <xf numFmtId="0" fontId="0" fillId="8" borderId="16" xfId="0" applyFill="1" applyBorder="1"/>
    <xf numFmtId="58" fontId="0" fillId="6" borderId="16" xfId="0" applyNumberFormat="1" applyFill="1" applyBorder="1"/>
    <xf numFmtId="0" fontId="0" fillId="0" borderId="16" xfId="0" applyBorder="1" applyAlignment="1">
      <alignment vertical="center"/>
    </xf>
    <xf numFmtId="58" fontId="0" fillId="3" borderId="16" xfId="0" applyNumberFormat="1" applyFill="1" applyBorder="1"/>
    <xf numFmtId="0" fontId="0" fillId="3" borderId="16" xfId="0" applyFill="1" applyBorder="1"/>
    <xf numFmtId="0" fontId="0" fillId="9" borderId="16" xfId="0" applyFill="1" applyBorder="1"/>
    <xf numFmtId="0" fontId="0" fillId="9" borderId="0" xfId="0" applyFill="1"/>
    <xf numFmtId="0" fontId="0" fillId="6" borderId="18" xfId="0" applyFill="1" applyBorder="1"/>
    <xf numFmtId="0" fontId="0" fillId="10" borderId="16" xfId="0" applyFill="1" applyBorder="1"/>
    <xf numFmtId="0" fontId="0" fillId="3" borderId="19" xfId="0" applyFill="1" applyBorder="1"/>
    <xf numFmtId="0" fontId="0" fillId="0" borderId="1" xfId="0" applyBorder="1"/>
    <xf numFmtId="0" fontId="0" fillId="3" borderId="1" xfId="0" applyFill="1" applyBorder="1"/>
    <xf numFmtId="178" fontId="5" fillId="0" borderId="5" xfId="0" applyNumberFormat="1" applyFont="1" applyBorder="1" applyAlignment="1">
      <alignment horizontal="center" vertical="center" wrapText="1"/>
    </xf>
    <xf numFmtId="0" fontId="9" fillId="0" borderId="5" xfId="0" applyFont="1" applyBorder="1"/>
    <xf numFmtId="4" fontId="3" fillId="0" borderId="5" xfId="0" applyNumberFormat="1" applyFont="1" applyBorder="1" applyAlignment="1">
      <alignment horizontal="right" vertical="center" wrapText="1"/>
    </xf>
    <xf numFmtId="0" fontId="0" fillId="0" borderId="5" xfId="0" applyBorder="1"/>
    <xf numFmtId="0" fontId="0" fillId="0" borderId="6" xfId="0" applyBorder="1"/>
    <xf numFmtId="178" fontId="5" fillId="0" borderId="16" xfId="0" applyNumberFormat="1" applyFont="1" applyBorder="1" applyAlignment="1">
      <alignment horizontal="center" vertical="center" wrapText="1"/>
    </xf>
    <xf numFmtId="0" fontId="9" fillId="0" borderId="16" xfId="0" applyFont="1" applyBorder="1"/>
    <xf numFmtId="4" fontId="6" fillId="0" borderId="16" xfId="0" applyNumberFormat="1" applyFont="1" applyBorder="1"/>
    <xf numFmtId="0" fontId="0" fillId="0" borderId="3" xfId="0" applyBorder="1"/>
    <xf numFmtId="4" fontId="0" fillId="0" borderId="1" xfId="0" applyNumberFormat="1" applyBorder="1"/>
    <xf numFmtId="4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K7" sqref="K7"/>
    </sheetView>
  </sheetViews>
  <sheetFormatPr defaultColWidth="8.90909090909091" defaultRowHeight="14.5"/>
  <cols>
    <col min="2" max="3" width="14.4545454545455" customWidth="1"/>
    <col min="4" max="4" width="11.9090909090909" customWidth="1"/>
    <col min="6" max="6" width="12.3636363636364" customWidth="1"/>
    <col min="12" max="12" width="11.9090909090909" customWidth="1"/>
  </cols>
  <sheetData>
    <row r="1" ht="15.25" spans="1:9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7" t="s">
        <v>7</v>
      </c>
      <c r="I1" s="57" t="s">
        <v>8</v>
      </c>
    </row>
    <row r="2" ht="16.25" spans="1:9">
      <c r="A2" s="57">
        <v>1</v>
      </c>
      <c r="B2" s="20">
        <v>45240</v>
      </c>
      <c r="C2" s="19" t="s">
        <v>9</v>
      </c>
      <c r="D2" s="22">
        <v>400000</v>
      </c>
      <c r="E2" s="57"/>
      <c r="F2" s="57" t="s">
        <v>10</v>
      </c>
      <c r="G2" s="57"/>
      <c r="H2" s="57">
        <v>0</v>
      </c>
      <c r="I2" s="57"/>
    </row>
    <row r="3" ht="16.25" spans="1:12">
      <c r="A3" s="57">
        <v>2</v>
      </c>
      <c r="B3" s="20">
        <v>44968</v>
      </c>
      <c r="C3" s="19" t="s">
        <v>11</v>
      </c>
      <c r="D3" s="22">
        <v>40100</v>
      </c>
      <c r="E3" s="57">
        <v>40000</v>
      </c>
      <c r="F3" s="57" t="s">
        <v>10</v>
      </c>
      <c r="G3" s="58"/>
      <c r="H3" s="58">
        <v>260000</v>
      </c>
      <c r="I3" s="58"/>
      <c r="L3" s="23">
        <v>447460</v>
      </c>
    </row>
    <row r="4" ht="16.25" spans="1:12">
      <c r="A4" s="57">
        <v>3</v>
      </c>
      <c r="B4" s="20" t="s">
        <v>12</v>
      </c>
      <c r="C4" s="19" t="s">
        <v>13</v>
      </c>
      <c r="D4" s="22">
        <v>400000</v>
      </c>
      <c r="E4" s="57"/>
      <c r="F4" s="57" t="s">
        <v>10</v>
      </c>
      <c r="G4" s="57"/>
      <c r="H4" s="57"/>
      <c r="I4" s="57"/>
      <c r="L4" s="61">
        <v>571876</v>
      </c>
    </row>
    <row r="5" ht="16.25" spans="1:12">
      <c r="A5" s="57">
        <v>4</v>
      </c>
      <c r="B5" s="20">
        <v>45358</v>
      </c>
      <c r="C5" s="19" t="s">
        <v>14</v>
      </c>
      <c r="D5" s="23">
        <v>447460</v>
      </c>
      <c r="E5" s="57"/>
      <c r="F5" s="57" t="s">
        <v>15</v>
      </c>
      <c r="G5" s="57"/>
      <c r="H5" s="57"/>
      <c r="I5" s="57"/>
      <c r="L5" s="66">
        <v>400000</v>
      </c>
    </row>
    <row r="6" ht="16.25" spans="1:12">
      <c r="A6" s="57">
        <v>5</v>
      </c>
      <c r="B6" s="59">
        <v>45358</v>
      </c>
      <c r="C6" s="60" t="s">
        <v>16</v>
      </c>
      <c r="D6" s="61">
        <v>571876</v>
      </c>
      <c r="E6" s="62"/>
      <c r="F6" s="62" t="s">
        <v>10</v>
      </c>
      <c r="G6" s="62"/>
      <c r="H6" s="62"/>
      <c r="I6" s="62"/>
      <c r="L6" s="66">
        <v>720000</v>
      </c>
    </row>
    <row r="7" ht="16.25" spans="1:12">
      <c r="A7" s="63">
        <v>6</v>
      </c>
      <c r="B7" s="64">
        <v>45574</v>
      </c>
      <c r="C7" s="65" t="s">
        <v>17</v>
      </c>
      <c r="D7" s="66">
        <v>400000</v>
      </c>
      <c r="E7" s="37"/>
      <c r="F7" s="37" t="s">
        <v>18</v>
      </c>
      <c r="G7" s="37"/>
      <c r="H7" s="37"/>
      <c r="I7" s="37" t="s">
        <v>19</v>
      </c>
      <c r="L7" s="66">
        <v>70000</v>
      </c>
    </row>
    <row r="8" ht="16.25" spans="1:12">
      <c r="A8" s="63">
        <v>7</v>
      </c>
      <c r="B8" s="64">
        <v>45574</v>
      </c>
      <c r="C8" s="65" t="s">
        <v>20</v>
      </c>
      <c r="D8" s="66">
        <v>720000</v>
      </c>
      <c r="E8" s="37"/>
      <c r="F8" s="37" t="s">
        <v>21</v>
      </c>
      <c r="G8" s="37"/>
      <c r="H8" s="37"/>
      <c r="I8" s="37" t="s">
        <v>19</v>
      </c>
      <c r="L8" s="66">
        <v>13000</v>
      </c>
    </row>
    <row r="9" ht="16.25" spans="1:12">
      <c r="A9" s="63">
        <v>8</v>
      </c>
      <c r="B9" s="64">
        <v>45574</v>
      </c>
      <c r="C9" s="65" t="s">
        <v>22</v>
      </c>
      <c r="D9" s="66">
        <v>70000</v>
      </c>
      <c r="E9" s="37"/>
      <c r="F9" s="37" t="s">
        <v>23</v>
      </c>
      <c r="G9" s="37"/>
      <c r="H9" s="37"/>
      <c r="I9" s="37" t="s">
        <v>19</v>
      </c>
      <c r="L9" s="66">
        <v>48500</v>
      </c>
    </row>
    <row r="10" ht="16.25" spans="1:12">
      <c r="A10" s="63">
        <v>9</v>
      </c>
      <c r="B10" s="64" t="s">
        <v>24</v>
      </c>
      <c r="C10" s="65" t="s">
        <v>25</v>
      </c>
      <c r="D10" s="66">
        <v>13000</v>
      </c>
      <c r="E10" s="37"/>
      <c r="F10" s="37" t="s">
        <v>26</v>
      </c>
      <c r="G10" s="37"/>
      <c r="H10" s="37"/>
      <c r="I10" s="37" t="s">
        <v>27</v>
      </c>
      <c r="L10" s="66">
        <v>40000</v>
      </c>
    </row>
    <row r="11" ht="16.25" spans="1:12">
      <c r="A11" s="57">
        <v>10</v>
      </c>
      <c r="B11" s="64" t="s">
        <v>24</v>
      </c>
      <c r="C11" s="65" t="s">
        <v>28</v>
      </c>
      <c r="D11" s="66">
        <v>48500</v>
      </c>
      <c r="E11" s="67"/>
      <c r="F11" s="67" t="s">
        <v>29</v>
      </c>
      <c r="G11" s="67"/>
      <c r="H11" s="67"/>
      <c r="I11" s="37" t="s">
        <v>19</v>
      </c>
      <c r="L11" s="66">
        <v>14000</v>
      </c>
    </row>
    <row r="12" ht="16.25" spans="1:12">
      <c r="A12" s="57"/>
      <c r="B12" s="64" t="s">
        <v>24</v>
      </c>
      <c r="C12" s="65" t="s">
        <v>30</v>
      </c>
      <c r="D12" s="66">
        <v>40000</v>
      </c>
      <c r="E12" s="67"/>
      <c r="F12" s="67" t="s">
        <v>31</v>
      </c>
      <c r="G12" s="67"/>
      <c r="H12" s="67"/>
      <c r="I12" s="37" t="s">
        <v>19</v>
      </c>
      <c r="L12" s="69">
        <f>SUM(L3:L11)</f>
        <v>2324836</v>
      </c>
    </row>
    <row r="13" ht="16.25" spans="1:9">
      <c r="A13" s="57"/>
      <c r="B13" s="64" t="s">
        <v>24</v>
      </c>
      <c r="C13" s="65" t="s">
        <v>32</v>
      </c>
      <c r="D13" s="66">
        <v>14000</v>
      </c>
      <c r="E13" s="67"/>
      <c r="F13" s="67" t="s">
        <v>33</v>
      </c>
      <c r="G13" s="67"/>
      <c r="H13" s="67"/>
      <c r="I13" s="37" t="s">
        <v>27</v>
      </c>
    </row>
    <row r="14" ht="15.25" spans="1:9">
      <c r="A14" s="57"/>
      <c r="D14" s="67"/>
      <c r="E14" s="67"/>
      <c r="F14" s="67"/>
      <c r="G14" s="67"/>
      <c r="H14" s="67"/>
      <c r="I14" s="67"/>
    </row>
    <row r="15" ht="15.25" spans="1:9">
      <c r="A15" s="57">
        <v>11</v>
      </c>
      <c r="B15" s="57"/>
      <c r="C15" s="57"/>
      <c r="D15" s="57"/>
      <c r="E15" s="57"/>
      <c r="F15" s="57"/>
      <c r="G15" s="57"/>
      <c r="H15" s="57"/>
      <c r="I15" s="57"/>
    </row>
    <row r="16" ht="15.25" spans="3:9">
      <c r="C16" s="57" t="s">
        <v>3</v>
      </c>
      <c r="D16" s="68">
        <f>SUM(D2:D15)</f>
        <v>3164936</v>
      </c>
      <c r="E16" s="57"/>
      <c r="F16" s="57"/>
      <c r="G16" s="57"/>
      <c r="H16" s="57"/>
      <c r="I16" s="5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5"/>
  <sheetViews>
    <sheetView topLeftCell="A43" workbookViewId="0">
      <selection activeCell="H51" sqref="H51"/>
    </sheetView>
  </sheetViews>
  <sheetFormatPr defaultColWidth="9" defaultRowHeight="14.5"/>
  <cols>
    <col min="1" max="1" width="17.8181818181818" style="37" customWidth="1"/>
    <col min="2" max="2" width="17.6363636363636" style="37" customWidth="1"/>
    <col min="3" max="3" width="9" style="37"/>
    <col min="4" max="4" width="11" style="37" customWidth="1"/>
    <col min="5" max="5" width="9" style="37"/>
    <col min="6" max="6" width="12.8181818181818" style="37" customWidth="1"/>
    <col min="8" max="8" width="12.8181818181818" customWidth="1"/>
    <col min="10" max="10" width="12.6363636363636" customWidth="1"/>
    <col min="16" max="16" width="11.0909090909091" customWidth="1"/>
  </cols>
  <sheetData>
    <row r="1" spans="1:11">
      <c r="A1" s="38" t="s">
        <v>34</v>
      </c>
      <c r="B1" s="38"/>
      <c r="C1" s="38"/>
      <c r="D1" s="38"/>
      <c r="E1" s="38"/>
      <c r="F1" s="38"/>
      <c r="H1" s="39" t="s">
        <v>35</v>
      </c>
      <c r="I1" s="39"/>
      <c r="J1" s="39"/>
      <c r="K1" s="39"/>
    </row>
    <row r="2" spans="1:11">
      <c r="A2" s="40" t="s">
        <v>1</v>
      </c>
      <c r="B2" s="40" t="s">
        <v>36</v>
      </c>
      <c r="C2" s="40"/>
      <c r="D2" s="40" t="s">
        <v>1</v>
      </c>
      <c r="E2" s="40" t="s">
        <v>37</v>
      </c>
      <c r="F2" s="40" t="s">
        <v>8</v>
      </c>
      <c r="H2" s="41" t="s">
        <v>1</v>
      </c>
      <c r="I2" s="41" t="s">
        <v>36</v>
      </c>
      <c r="J2" s="41"/>
      <c r="K2" s="54" t="s">
        <v>8</v>
      </c>
    </row>
    <row r="3" spans="1:11">
      <c r="A3" s="42">
        <v>45173</v>
      </c>
      <c r="B3" s="43">
        <v>24750</v>
      </c>
      <c r="C3" s="43">
        <v>25000</v>
      </c>
      <c r="D3" s="43"/>
      <c r="E3" s="43"/>
      <c r="F3" s="44" t="s">
        <v>9</v>
      </c>
      <c r="H3" s="45">
        <v>45173</v>
      </c>
      <c r="I3" s="37">
        <v>24750</v>
      </c>
      <c r="J3" s="37">
        <v>25000</v>
      </c>
      <c r="K3" s="37"/>
    </row>
    <row r="4" spans="1:11">
      <c r="A4" s="42">
        <v>45178</v>
      </c>
      <c r="B4" s="43">
        <v>29700</v>
      </c>
      <c r="C4" s="43">
        <v>30000</v>
      </c>
      <c r="D4" s="43"/>
      <c r="E4" s="43"/>
      <c r="F4" s="44"/>
      <c r="H4" s="45">
        <v>45178</v>
      </c>
      <c r="I4" s="37">
        <v>29700</v>
      </c>
      <c r="J4" s="37">
        <v>30000</v>
      </c>
      <c r="K4" s="37"/>
    </row>
    <row r="5" spans="1:11">
      <c r="A5" s="42">
        <v>45185</v>
      </c>
      <c r="B5" s="43">
        <v>19800</v>
      </c>
      <c r="C5" s="43">
        <v>20000</v>
      </c>
      <c r="D5" s="43"/>
      <c r="E5" s="43"/>
      <c r="F5" s="44"/>
      <c r="H5" s="45">
        <v>45185</v>
      </c>
      <c r="I5" s="37">
        <v>19800</v>
      </c>
      <c r="J5" s="37">
        <v>20000</v>
      </c>
      <c r="K5" s="37"/>
    </row>
    <row r="6" spans="1:11">
      <c r="A6" s="42">
        <v>45194</v>
      </c>
      <c r="B6" s="43">
        <v>49500</v>
      </c>
      <c r="C6" s="43">
        <v>50000</v>
      </c>
      <c r="D6" s="43"/>
      <c r="E6" s="43"/>
      <c r="F6" s="44"/>
      <c r="H6" s="45">
        <v>45194</v>
      </c>
      <c r="I6" s="37">
        <v>49500</v>
      </c>
      <c r="J6" s="37">
        <v>50000</v>
      </c>
      <c r="K6" s="37"/>
    </row>
    <row r="7" spans="1:11">
      <c r="A7" s="42">
        <v>45206</v>
      </c>
      <c r="B7" s="43">
        <v>39600</v>
      </c>
      <c r="C7" s="43">
        <v>40000</v>
      </c>
      <c r="D7" s="43"/>
      <c r="E7" s="43"/>
      <c r="F7" s="44"/>
      <c r="H7" s="45">
        <v>45206</v>
      </c>
      <c r="I7" s="37">
        <v>39600</v>
      </c>
      <c r="J7" s="37">
        <v>40000</v>
      </c>
      <c r="K7" s="37"/>
    </row>
    <row r="8" spans="1:11">
      <c r="A8" s="42">
        <v>45220</v>
      </c>
      <c r="B8" s="43">
        <v>49500</v>
      </c>
      <c r="C8" s="43">
        <v>50000</v>
      </c>
      <c r="D8" s="43"/>
      <c r="E8" s="43"/>
      <c r="F8" s="44"/>
      <c r="H8" s="45">
        <v>45220</v>
      </c>
      <c r="I8" s="37">
        <v>49500</v>
      </c>
      <c r="J8" s="37">
        <v>50000</v>
      </c>
      <c r="K8" s="37"/>
    </row>
    <row r="9" spans="1:11">
      <c r="A9" s="46">
        <v>45233</v>
      </c>
      <c r="B9" s="47">
        <v>39699</v>
      </c>
      <c r="C9" s="47">
        <v>40000</v>
      </c>
      <c r="D9" s="48">
        <v>45232</v>
      </c>
      <c r="E9" s="40">
        <v>40100</v>
      </c>
      <c r="F9" s="49" t="s">
        <v>11</v>
      </c>
      <c r="H9" s="45">
        <v>45240</v>
      </c>
      <c r="I9" s="37">
        <v>99000</v>
      </c>
      <c r="J9" s="37">
        <v>100000</v>
      </c>
      <c r="K9" s="37"/>
    </row>
    <row r="10" spans="1:11">
      <c r="A10" s="42">
        <v>45240</v>
      </c>
      <c r="B10" s="43">
        <v>99000</v>
      </c>
      <c r="C10" s="43">
        <v>100000</v>
      </c>
      <c r="D10" s="43"/>
      <c r="E10" s="43"/>
      <c r="F10" s="44" t="s">
        <v>38</v>
      </c>
      <c r="H10" s="45">
        <v>45254</v>
      </c>
      <c r="I10" s="37">
        <v>24750</v>
      </c>
      <c r="J10" s="37">
        <v>25000</v>
      </c>
      <c r="K10" s="37"/>
    </row>
    <row r="11" spans="1:17">
      <c r="A11" s="42">
        <v>45254</v>
      </c>
      <c r="B11" s="43">
        <v>24750</v>
      </c>
      <c r="C11" s="43">
        <v>25000</v>
      </c>
      <c r="D11" s="43"/>
      <c r="E11" s="43"/>
      <c r="F11" s="44"/>
      <c r="H11" s="45">
        <v>45257</v>
      </c>
      <c r="I11" s="37">
        <v>99000</v>
      </c>
      <c r="J11" s="37">
        <v>100000</v>
      </c>
      <c r="K11" s="37"/>
      <c r="N11" s="37">
        <v>25000</v>
      </c>
      <c r="Q11" s="37">
        <v>50000</v>
      </c>
    </row>
    <row r="12" spans="1:17">
      <c r="A12" s="42">
        <v>45257</v>
      </c>
      <c r="B12" s="43">
        <v>99000</v>
      </c>
      <c r="C12" s="43">
        <v>100000</v>
      </c>
      <c r="D12" s="43"/>
      <c r="E12" s="43"/>
      <c r="F12" s="44"/>
      <c r="H12" s="45">
        <v>45258</v>
      </c>
      <c r="I12" s="37">
        <v>24750</v>
      </c>
      <c r="J12" s="37">
        <v>25000</v>
      </c>
      <c r="K12" s="37"/>
      <c r="N12" s="37">
        <v>30000</v>
      </c>
      <c r="Q12" s="37">
        <v>20000</v>
      </c>
    </row>
    <row r="13" spans="1:17">
      <c r="A13" s="42">
        <v>45258</v>
      </c>
      <c r="B13" s="43">
        <v>24750</v>
      </c>
      <c r="C13" s="43">
        <v>25000</v>
      </c>
      <c r="D13" s="43"/>
      <c r="E13" s="43"/>
      <c r="F13" s="44"/>
      <c r="H13" s="45">
        <v>45279</v>
      </c>
      <c r="I13" s="37">
        <v>49500</v>
      </c>
      <c r="J13" s="37">
        <v>50000</v>
      </c>
      <c r="K13" s="37"/>
      <c r="N13" s="37">
        <v>20000</v>
      </c>
      <c r="Q13" s="37">
        <v>25000</v>
      </c>
    </row>
    <row r="14" spans="1:17">
      <c r="A14" s="42">
        <v>45279</v>
      </c>
      <c r="B14" s="43">
        <v>49500</v>
      </c>
      <c r="C14" s="43">
        <v>50000</v>
      </c>
      <c r="D14" s="43"/>
      <c r="E14" s="43"/>
      <c r="F14" s="44"/>
      <c r="H14" s="45">
        <v>45311</v>
      </c>
      <c r="I14" s="37">
        <v>24750</v>
      </c>
      <c r="J14" s="37">
        <v>25000</v>
      </c>
      <c r="K14" s="37"/>
      <c r="N14" s="37">
        <v>50000</v>
      </c>
      <c r="Q14" s="37">
        <v>100000</v>
      </c>
    </row>
    <row r="15" spans="1:17">
      <c r="A15" s="42">
        <v>45311</v>
      </c>
      <c r="B15" s="43">
        <v>24750</v>
      </c>
      <c r="C15" s="43">
        <v>25000</v>
      </c>
      <c r="D15" s="43"/>
      <c r="E15" s="43"/>
      <c r="F15" s="44"/>
      <c r="H15" s="45">
        <v>45334</v>
      </c>
      <c r="I15" s="37">
        <v>49500</v>
      </c>
      <c r="J15" s="37">
        <v>50000</v>
      </c>
      <c r="K15" s="51"/>
      <c r="N15" s="37">
        <v>40000</v>
      </c>
      <c r="Q15" s="37">
        <v>50000</v>
      </c>
    </row>
    <row r="16" spans="1:17">
      <c r="A16" s="45">
        <v>45334</v>
      </c>
      <c r="B16" s="37">
        <v>49500</v>
      </c>
      <c r="C16" s="37">
        <v>50000</v>
      </c>
      <c r="F16" s="37" t="s">
        <v>39</v>
      </c>
      <c r="H16" s="45">
        <v>45346</v>
      </c>
      <c r="I16" s="37">
        <v>19800</v>
      </c>
      <c r="J16" s="37">
        <v>20000</v>
      </c>
      <c r="K16" s="51"/>
      <c r="N16" s="37">
        <v>50000</v>
      </c>
      <c r="Q16" s="37">
        <v>50000</v>
      </c>
    </row>
    <row r="17" spans="1:17">
      <c r="A17" s="45">
        <v>45346</v>
      </c>
      <c r="B17" s="37">
        <v>19800</v>
      </c>
      <c r="C17" s="37">
        <v>20000</v>
      </c>
      <c r="F17" s="37" t="s">
        <v>39</v>
      </c>
      <c r="H17" s="45">
        <v>45360</v>
      </c>
      <c r="I17" s="37">
        <v>24750</v>
      </c>
      <c r="J17" s="37">
        <v>25000</v>
      </c>
      <c r="K17" s="51"/>
      <c r="N17" s="37">
        <v>100000</v>
      </c>
      <c r="Q17" s="37">
        <v>25000</v>
      </c>
    </row>
    <row r="18" spans="1:17">
      <c r="A18" s="45">
        <v>45360</v>
      </c>
      <c r="B18" s="37">
        <v>24750</v>
      </c>
      <c r="C18" s="37">
        <v>25000</v>
      </c>
      <c r="F18" s="37" t="s">
        <v>40</v>
      </c>
      <c r="H18" s="45">
        <v>45367</v>
      </c>
      <c r="I18" s="37">
        <v>99000</v>
      </c>
      <c r="J18" s="37">
        <v>100000</v>
      </c>
      <c r="K18" s="51"/>
      <c r="N18" s="37">
        <v>25000</v>
      </c>
      <c r="Q18" s="37">
        <v>100000</v>
      </c>
    </row>
    <row r="19" spans="1:17">
      <c r="A19" s="45">
        <v>45367</v>
      </c>
      <c r="B19" s="37">
        <v>99000</v>
      </c>
      <c r="C19" s="37">
        <v>100000</v>
      </c>
      <c r="H19" s="45">
        <v>45374</v>
      </c>
      <c r="I19" s="37">
        <v>49500</v>
      </c>
      <c r="J19" s="37">
        <v>50000</v>
      </c>
      <c r="K19" s="51"/>
      <c r="N19" s="37">
        <v>100000</v>
      </c>
      <c r="Q19" s="37">
        <v>50000</v>
      </c>
    </row>
    <row r="20" spans="1:17">
      <c r="A20" s="45">
        <v>45374</v>
      </c>
      <c r="B20" s="37">
        <v>49500</v>
      </c>
      <c r="C20" s="37">
        <v>50000</v>
      </c>
      <c r="H20" s="45">
        <v>45373</v>
      </c>
      <c r="I20" s="37">
        <v>49500</v>
      </c>
      <c r="J20" s="37">
        <v>50000</v>
      </c>
      <c r="K20" s="51"/>
      <c r="N20" s="37">
        <v>25000</v>
      </c>
      <c r="Q20" s="51">
        <v>30000</v>
      </c>
    </row>
    <row r="21" spans="1:17">
      <c r="A21" s="45">
        <v>45373</v>
      </c>
      <c r="B21" s="37">
        <v>49500</v>
      </c>
      <c r="C21" s="37">
        <v>50000</v>
      </c>
      <c r="F21" s="37" t="s">
        <v>41</v>
      </c>
      <c r="H21" s="45">
        <v>45388</v>
      </c>
      <c r="I21" s="37">
        <v>24750</v>
      </c>
      <c r="J21" s="37">
        <v>25000</v>
      </c>
      <c r="K21" s="51"/>
      <c r="N21" s="37">
        <v>50000</v>
      </c>
      <c r="O21" s="55"/>
      <c r="Q21" s="51">
        <v>30000</v>
      </c>
    </row>
    <row r="22" spans="1:17">
      <c r="A22" s="45">
        <v>45388</v>
      </c>
      <c r="B22" s="37">
        <v>24750</v>
      </c>
      <c r="C22" s="37">
        <v>25000</v>
      </c>
      <c r="H22" s="45">
        <v>45395</v>
      </c>
      <c r="I22" s="37">
        <v>99000</v>
      </c>
      <c r="J22" s="37">
        <v>100000</v>
      </c>
      <c r="K22" s="51"/>
      <c r="N22" s="37">
        <v>25000</v>
      </c>
      <c r="Q22" s="51">
        <v>20000</v>
      </c>
    </row>
    <row r="23" spans="1:17">
      <c r="A23" s="45">
        <v>45395</v>
      </c>
      <c r="B23" s="37">
        <v>99000</v>
      </c>
      <c r="C23" s="37">
        <v>100000</v>
      </c>
      <c r="H23" s="45">
        <v>45398</v>
      </c>
      <c r="I23" s="37">
        <v>49500</v>
      </c>
      <c r="J23" s="37">
        <v>50000</v>
      </c>
      <c r="K23" s="51"/>
      <c r="N23">
        <f>SUM(N11:N22)</f>
        <v>540000</v>
      </c>
      <c r="Q23" s="51">
        <v>150000</v>
      </c>
    </row>
    <row r="24" spans="1:17">
      <c r="A24" s="45">
        <v>45398</v>
      </c>
      <c r="B24" s="37">
        <v>49500</v>
      </c>
      <c r="C24" s="37">
        <v>50000</v>
      </c>
      <c r="H24" s="50">
        <v>45423</v>
      </c>
      <c r="I24" s="51">
        <v>29700</v>
      </c>
      <c r="J24" s="51">
        <v>30000</v>
      </c>
      <c r="K24" s="51"/>
      <c r="Q24" s="51">
        <v>50000</v>
      </c>
    </row>
    <row r="25" spans="1:17">
      <c r="A25" s="50">
        <v>45423</v>
      </c>
      <c r="B25" s="51">
        <v>29700</v>
      </c>
      <c r="C25" s="51">
        <v>30000</v>
      </c>
      <c r="D25" s="51"/>
      <c r="H25" s="50">
        <v>45430</v>
      </c>
      <c r="I25" s="51">
        <v>30000</v>
      </c>
      <c r="J25" s="51">
        <v>30000</v>
      </c>
      <c r="K25" s="51"/>
      <c r="Q25" s="56">
        <v>20000</v>
      </c>
    </row>
    <row r="26" spans="1:18">
      <c r="A26" s="50">
        <v>45430</v>
      </c>
      <c r="B26" s="51">
        <v>30000</v>
      </c>
      <c r="C26" s="51">
        <v>30000</v>
      </c>
      <c r="D26" s="51"/>
      <c r="H26" s="50">
        <v>45440</v>
      </c>
      <c r="I26" s="51">
        <v>20000</v>
      </c>
      <c r="J26" s="51">
        <v>20000</v>
      </c>
      <c r="K26" s="51"/>
      <c r="N26" s="37">
        <v>25000</v>
      </c>
      <c r="P26" s="43" t="s">
        <v>3</v>
      </c>
      <c r="Q26" s="43">
        <f>SUM(Q11:Q25)</f>
        <v>770000</v>
      </c>
      <c r="R26" s="37"/>
    </row>
    <row r="27" spans="1:18">
      <c r="A27" s="50">
        <v>45440</v>
      </c>
      <c r="B27" s="51">
        <v>20000</v>
      </c>
      <c r="C27" s="51">
        <v>20000</v>
      </c>
      <c r="D27" s="51"/>
      <c r="H27" s="50">
        <v>45455</v>
      </c>
      <c r="I27" s="51">
        <v>148500</v>
      </c>
      <c r="J27" s="51">
        <v>150000</v>
      </c>
      <c r="K27" s="51"/>
      <c r="N27" s="37">
        <v>100000</v>
      </c>
      <c r="P27" s="37" t="s">
        <v>42</v>
      </c>
      <c r="Q27" s="37">
        <v>260000</v>
      </c>
      <c r="R27" s="37"/>
    </row>
    <row r="28" spans="1:18">
      <c r="A28" s="50">
        <v>45455</v>
      </c>
      <c r="B28" s="51">
        <v>148500</v>
      </c>
      <c r="C28" s="51">
        <v>150000</v>
      </c>
      <c r="D28" s="51"/>
      <c r="H28" s="51"/>
      <c r="I28" s="51">
        <f>SUM(I3:I27)</f>
        <v>1228100</v>
      </c>
      <c r="J28" s="51">
        <f>SUM(J3:J27)</f>
        <v>1240000</v>
      </c>
      <c r="K28" s="51"/>
      <c r="N28" s="37">
        <v>50000</v>
      </c>
      <c r="P28" s="37" t="s">
        <v>43</v>
      </c>
      <c r="Q28" s="37">
        <v>447460</v>
      </c>
      <c r="R28" s="37"/>
    </row>
    <row r="29" spans="1:18">
      <c r="A29" s="50">
        <v>45458</v>
      </c>
      <c r="B29" s="37">
        <v>49500</v>
      </c>
      <c r="C29" s="51">
        <v>50000</v>
      </c>
      <c r="D29" s="51"/>
      <c r="H29" s="36"/>
      <c r="I29" s="36"/>
      <c r="J29" s="36"/>
      <c r="K29" s="36"/>
      <c r="N29" s="51">
        <v>30000</v>
      </c>
      <c r="P29" s="37" t="s">
        <v>7</v>
      </c>
      <c r="Q29" s="37">
        <v>62540</v>
      </c>
      <c r="R29" s="37" t="s">
        <v>44</v>
      </c>
    </row>
    <row r="30" spans="1:14">
      <c r="A30" s="50">
        <v>45465</v>
      </c>
      <c r="B30" s="51"/>
      <c r="C30" s="51">
        <v>20000</v>
      </c>
      <c r="F30" s="51" t="s">
        <v>45</v>
      </c>
      <c r="H30" s="36"/>
      <c r="I30" s="36"/>
      <c r="J30" s="36"/>
      <c r="K30" s="36"/>
      <c r="N30" s="51">
        <v>30000</v>
      </c>
    </row>
    <row r="31" spans="1:14">
      <c r="A31" s="50">
        <v>45474</v>
      </c>
      <c r="B31" s="51">
        <v>19800</v>
      </c>
      <c r="C31" s="51">
        <v>20000</v>
      </c>
      <c r="F31" s="37" t="s">
        <v>46</v>
      </c>
      <c r="N31" s="51">
        <v>20000</v>
      </c>
    </row>
    <row r="32" spans="1:14">
      <c r="A32" s="45">
        <v>45479</v>
      </c>
      <c r="B32" s="37">
        <v>19800</v>
      </c>
      <c r="C32" s="37">
        <v>20000</v>
      </c>
      <c r="F32" s="37" t="s">
        <v>47</v>
      </c>
      <c r="N32" s="51">
        <v>150000</v>
      </c>
    </row>
    <row r="33" spans="1:14">
      <c r="A33" s="45">
        <v>45488</v>
      </c>
      <c r="B33" s="37">
        <v>20000</v>
      </c>
      <c r="C33" s="37">
        <v>20000</v>
      </c>
      <c r="F33" s="37" t="s">
        <v>47</v>
      </c>
      <c r="N33" s="51">
        <v>50000</v>
      </c>
    </row>
    <row r="34" spans="1:14">
      <c r="A34" s="45">
        <v>45488</v>
      </c>
      <c r="B34" s="37">
        <v>100000</v>
      </c>
      <c r="C34" s="37">
        <v>100000</v>
      </c>
      <c r="F34" s="37" t="s">
        <v>48</v>
      </c>
      <c r="N34" s="51">
        <v>20000</v>
      </c>
    </row>
    <row r="35" spans="1:14">
      <c r="A35" s="45">
        <v>45494</v>
      </c>
      <c r="B35" s="37">
        <v>19800</v>
      </c>
      <c r="C35" s="37">
        <v>20000</v>
      </c>
      <c r="F35" s="37" t="s">
        <v>47</v>
      </c>
      <c r="N35">
        <f>SUM(N26:N34)</f>
        <v>475000</v>
      </c>
    </row>
    <row r="36" spans="1:6">
      <c r="A36" s="45">
        <v>45500</v>
      </c>
      <c r="B36" s="37">
        <v>19800</v>
      </c>
      <c r="C36" s="37">
        <v>20000</v>
      </c>
      <c r="F36" s="37" t="s">
        <v>47</v>
      </c>
    </row>
    <row r="37" spans="1:6">
      <c r="A37" s="45">
        <v>45507</v>
      </c>
      <c r="B37" s="37">
        <v>19800</v>
      </c>
      <c r="C37" s="37">
        <v>20000</v>
      </c>
      <c r="F37" s="37" t="s">
        <v>47</v>
      </c>
    </row>
    <row r="38" spans="1:6">
      <c r="A38" s="45">
        <v>45513</v>
      </c>
      <c r="B38" s="37">
        <v>39600</v>
      </c>
      <c r="C38" s="37">
        <v>40000</v>
      </c>
      <c r="F38" s="37" t="s">
        <v>47</v>
      </c>
    </row>
    <row r="39" spans="1:6">
      <c r="A39" s="45">
        <v>45518</v>
      </c>
      <c r="B39" s="37">
        <v>99000</v>
      </c>
      <c r="C39" s="37">
        <v>100000</v>
      </c>
      <c r="F39" s="37" t="s">
        <v>49</v>
      </c>
    </row>
    <row r="40" spans="1:6">
      <c r="A40" s="45">
        <v>45523</v>
      </c>
      <c r="B40" s="37">
        <v>19800</v>
      </c>
      <c r="C40" s="37">
        <v>20000</v>
      </c>
      <c r="F40" s="37" t="s">
        <v>47</v>
      </c>
    </row>
    <row r="41" spans="1:8">
      <c r="A41" s="45">
        <v>45524</v>
      </c>
      <c r="B41" s="37">
        <v>29700</v>
      </c>
      <c r="C41" s="37">
        <v>30000</v>
      </c>
      <c r="F41" s="37" t="s">
        <v>48</v>
      </c>
      <c r="H41">
        <v>18760</v>
      </c>
    </row>
    <row r="42" spans="1:6">
      <c r="A42" s="45">
        <v>45530</v>
      </c>
      <c r="B42" s="37">
        <v>19800</v>
      </c>
      <c r="C42" s="37">
        <v>20000</v>
      </c>
      <c r="F42" s="37" t="s">
        <v>47</v>
      </c>
    </row>
    <row r="43" spans="1:6">
      <c r="A43" s="45">
        <v>45535</v>
      </c>
      <c r="B43" s="37">
        <v>19800</v>
      </c>
      <c r="C43" s="37">
        <v>20000</v>
      </c>
      <c r="F43" s="37" t="s">
        <v>47</v>
      </c>
    </row>
    <row r="44" spans="1:6">
      <c r="A44" s="45">
        <v>45543</v>
      </c>
      <c r="B44" s="37">
        <v>19800</v>
      </c>
      <c r="C44" s="37">
        <v>20000</v>
      </c>
      <c r="F44" s="37" t="s">
        <v>47</v>
      </c>
    </row>
    <row r="45" spans="1:6">
      <c r="A45" s="45">
        <v>45550</v>
      </c>
      <c r="B45" s="37">
        <v>19800</v>
      </c>
      <c r="C45" s="37">
        <v>20000</v>
      </c>
      <c r="F45" s="37" t="s">
        <v>47</v>
      </c>
    </row>
    <row r="46" spans="1:6">
      <c r="A46" s="45">
        <v>45551</v>
      </c>
      <c r="B46" s="37">
        <v>99000</v>
      </c>
      <c r="C46" s="37">
        <v>100000</v>
      </c>
      <c r="F46" s="37" t="s">
        <v>48</v>
      </c>
    </row>
    <row r="47" spans="1:6">
      <c r="A47" s="45">
        <v>45556</v>
      </c>
      <c r="B47" s="37">
        <v>19800</v>
      </c>
      <c r="C47" s="37">
        <v>20000</v>
      </c>
      <c r="F47" s="37" t="s">
        <v>47</v>
      </c>
    </row>
    <row r="48" s="36" customFormat="1" spans="1:6">
      <c r="A48" s="45">
        <v>45557</v>
      </c>
      <c r="B48" s="37">
        <v>69300</v>
      </c>
      <c r="C48" s="37">
        <v>70000</v>
      </c>
      <c r="D48" s="37"/>
      <c r="E48" s="37"/>
      <c r="F48" s="37" t="s">
        <v>48</v>
      </c>
    </row>
    <row r="49" spans="1:6">
      <c r="A49" s="45">
        <v>45567</v>
      </c>
      <c r="B49" s="37">
        <v>29700</v>
      </c>
      <c r="C49" s="37">
        <v>30000</v>
      </c>
      <c r="F49" s="37" t="s">
        <v>47</v>
      </c>
    </row>
    <row r="50" spans="1:6">
      <c r="A50" s="45">
        <v>45570</v>
      </c>
      <c r="B50" s="37">
        <v>19800</v>
      </c>
      <c r="C50" s="37">
        <v>20000</v>
      </c>
      <c r="F50" s="37" t="s">
        <v>47</v>
      </c>
    </row>
    <row r="51" spans="1:6">
      <c r="A51" s="45">
        <v>45579</v>
      </c>
      <c r="B51" s="37">
        <v>99000</v>
      </c>
      <c r="C51" s="37">
        <v>100000</v>
      </c>
      <c r="F51" s="37" t="s">
        <v>47</v>
      </c>
    </row>
    <row r="52" spans="1:6">
      <c r="A52" s="45">
        <v>45586</v>
      </c>
      <c r="B52" s="37">
        <v>19800</v>
      </c>
      <c r="C52" s="37">
        <v>20000</v>
      </c>
      <c r="F52" s="37" t="s">
        <v>47</v>
      </c>
    </row>
    <row r="53" spans="1:6">
      <c r="A53" s="45">
        <v>45589</v>
      </c>
      <c r="B53" s="37">
        <v>198000</v>
      </c>
      <c r="C53" s="37">
        <v>200000</v>
      </c>
      <c r="F53" s="37" t="s">
        <v>48</v>
      </c>
    </row>
    <row r="55" spans="1:8">
      <c r="A55" s="52"/>
      <c r="B55" s="52">
        <f>SUM(B3:B54)</f>
        <v>2357999</v>
      </c>
      <c r="C55" s="52">
        <f>SUM(C3:C54)</f>
        <v>2400000</v>
      </c>
      <c r="D55" s="52"/>
      <c r="E55" s="52"/>
      <c r="F55" s="52"/>
      <c r="G55" s="53"/>
      <c r="H55" s="53"/>
    </row>
  </sheetData>
  <mergeCells count="4">
    <mergeCell ref="A1:F1"/>
    <mergeCell ref="H1:K1"/>
    <mergeCell ref="F3:F8"/>
    <mergeCell ref="F10:F1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3"/>
  <sheetViews>
    <sheetView topLeftCell="A84" workbookViewId="0">
      <selection activeCell="E85" sqref="E85"/>
    </sheetView>
  </sheetViews>
  <sheetFormatPr defaultColWidth="9" defaultRowHeight="19.5" customHeight="1"/>
  <cols>
    <col min="2" max="2" width="45.0909090909091" customWidth="1"/>
    <col min="3" max="3" width="13.8181818181818" customWidth="1"/>
    <col min="4" max="4" width="15.9090909090909" customWidth="1"/>
    <col min="5" max="5" width="15" customWidth="1"/>
  </cols>
  <sheetData>
    <row r="1" customHeight="1" spans="1:5">
      <c r="A1" s="1" t="s">
        <v>50</v>
      </c>
      <c r="B1" s="2" t="s">
        <v>51</v>
      </c>
      <c r="C1" s="2" t="s">
        <v>52</v>
      </c>
      <c r="D1" s="2" t="s">
        <v>53</v>
      </c>
      <c r="E1" s="2" t="s">
        <v>54</v>
      </c>
    </row>
    <row r="2" customHeight="1" spans="1:5">
      <c r="A2" s="3">
        <v>1</v>
      </c>
      <c r="B2" s="4" t="s">
        <v>55</v>
      </c>
      <c r="C2" s="5">
        <v>1</v>
      </c>
      <c r="D2" s="6" t="s">
        <v>56</v>
      </c>
      <c r="E2" s="7">
        <v>80000</v>
      </c>
    </row>
    <row r="3" customHeight="1" spans="1:5">
      <c r="A3" s="3">
        <v>2</v>
      </c>
      <c r="B3" s="4" t="s">
        <v>57</v>
      </c>
      <c r="C3" s="5">
        <v>1</v>
      </c>
      <c r="D3" s="6" t="s">
        <v>56</v>
      </c>
      <c r="E3" s="7">
        <v>80000</v>
      </c>
    </row>
    <row r="4" customHeight="1" spans="1:5">
      <c r="A4" s="3">
        <v>3</v>
      </c>
      <c r="B4" s="4" t="s">
        <v>58</v>
      </c>
      <c r="C4" s="5">
        <v>1</v>
      </c>
      <c r="D4" s="6" t="s">
        <v>56</v>
      </c>
      <c r="E4" s="7">
        <v>80000</v>
      </c>
    </row>
    <row r="5" customHeight="1" spans="1:5">
      <c r="A5" s="3">
        <v>4</v>
      </c>
      <c r="B5" s="4" t="s">
        <v>59</v>
      </c>
      <c r="C5" s="5">
        <v>1</v>
      </c>
      <c r="D5" s="6" t="s">
        <v>56</v>
      </c>
      <c r="E5" s="7">
        <v>80000</v>
      </c>
    </row>
    <row r="6" customHeight="1" spans="1:5">
      <c r="A6" s="3">
        <v>5</v>
      </c>
      <c r="B6" s="4" t="s">
        <v>60</v>
      </c>
      <c r="C6" s="5">
        <v>1</v>
      </c>
      <c r="D6" s="6" t="s">
        <v>56</v>
      </c>
      <c r="E6" s="7">
        <v>80000</v>
      </c>
    </row>
    <row r="7" customHeight="1" spans="1:5">
      <c r="A7" s="3">
        <v>6</v>
      </c>
      <c r="B7" s="4" t="s">
        <v>61</v>
      </c>
      <c r="C7" s="5">
        <v>1</v>
      </c>
      <c r="D7" s="6" t="s">
        <v>56</v>
      </c>
      <c r="E7" s="7">
        <v>80000</v>
      </c>
    </row>
    <row r="8" customHeight="1" spans="1:5">
      <c r="A8" s="3">
        <v>7</v>
      </c>
      <c r="B8" s="4" t="s">
        <v>62</v>
      </c>
      <c r="C8" s="5">
        <v>1</v>
      </c>
      <c r="D8" s="6" t="s">
        <v>56</v>
      </c>
      <c r="E8" s="7">
        <v>80000</v>
      </c>
    </row>
    <row r="9" customHeight="1" spans="1:5">
      <c r="A9" s="3">
        <v>8</v>
      </c>
      <c r="B9" s="4" t="s">
        <v>63</v>
      </c>
      <c r="C9" s="5">
        <v>1</v>
      </c>
      <c r="D9" s="6" t="s">
        <v>56</v>
      </c>
      <c r="E9" s="7">
        <v>80000</v>
      </c>
    </row>
    <row r="10" customHeight="1" spans="1:5">
      <c r="A10" s="3">
        <v>9</v>
      </c>
      <c r="B10" s="4" t="s">
        <v>64</v>
      </c>
      <c r="C10" s="5">
        <v>1</v>
      </c>
      <c r="D10" s="6" t="s">
        <v>56</v>
      </c>
      <c r="E10" s="7">
        <v>80000</v>
      </c>
    </row>
    <row r="11" customHeight="1" spans="1:5">
      <c r="A11" s="3">
        <v>10</v>
      </c>
      <c r="B11" s="4" t="s">
        <v>65</v>
      </c>
      <c r="C11" s="5">
        <v>1</v>
      </c>
      <c r="D11" s="6" t="s">
        <v>56</v>
      </c>
      <c r="E11" s="7">
        <v>80000</v>
      </c>
    </row>
    <row r="12" customHeight="1" spans="1:5">
      <c r="A12" s="8"/>
      <c r="B12" s="8"/>
      <c r="C12" s="9" t="s">
        <v>3</v>
      </c>
      <c r="D12" s="10"/>
      <c r="E12" s="11">
        <f>SUM(E2:E11)</f>
        <v>800000</v>
      </c>
    </row>
    <row r="13" customHeight="1" spans="1:5">
      <c r="A13" s="12"/>
      <c r="B13" s="12"/>
      <c r="C13" s="9" t="s">
        <v>66</v>
      </c>
      <c r="D13" s="10"/>
      <c r="E13" s="11">
        <v>540000</v>
      </c>
    </row>
    <row r="14" customHeight="1" spans="1:5">
      <c r="A14" s="13"/>
      <c r="B14" s="13"/>
      <c r="C14" s="9" t="s">
        <v>67</v>
      </c>
      <c r="D14" s="10"/>
      <c r="E14" s="11">
        <v>260000</v>
      </c>
    </row>
    <row r="16" customHeight="1" spans="1:1">
      <c r="A16" t="s">
        <v>68</v>
      </c>
    </row>
    <row r="17" customHeight="1" spans="1:5">
      <c r="A17" s="1" t="s">
        <v>50</v>
      </c>
      <c r="B17" s="2" t="s">
        <v>51</v>
      </c>
      <c r="C17" s="2" t="s">
        <v>52</v>
      </c>
      <c r="D17" s="2" t="s">
        <v>53</v>
      </c>
      <c r="E17" s="2" t="s">
        <v>54</v>
      </c>
    </row>
    <row r="18" customHeight="1" spans="1:5">
      <c r="A18" s="3">
        <v>1</v>
      </c>
      <c r="B18" s="4" t="s">
        <v>69</v>
      </c>
      <c r="C18" s="5" t="s">
        <v>70</v>
      </c>
      <c r="D18" s="6">
        <v>600</v>
      </c>
      <c r="E18" s="7">
        <v>55800</v>
      </c>
    </row>
    <row r="19" customHeight="1" spans="1:5">
      <c r="A19" s="3">
        <v>2</v>
      </c>
      <c r="B19" s="4" t="s">
        <v>71</v>
      </c>
      <c r="C19" s="5" t="s">
        <v>72</v>
      </c>
      <c r="D19" s="6">
        <v>600</v>
      </c>
      <c r="E19" s="7">
        <v>27600</v>
      </c>
    </row>
    <row r="20" customHeight="1" spans="1:5">
      <c r="A20" s="3">
        <v>3</v>
      </c>
      <c r="B20" s="4" t="s">
        <v>73</v>
      </c>
      <c r="C20" s="5" t="s">
        <v>70</v>
      </c>
      <c r="D20" s="6">
        <v>600</v>
      </c>
      <c r="E20" s="7">
        <v>55800</v>
      </c>
    </row>
    <row r="21" customHeight="1" spans="1:5">
      <c r="A21" s="3">
        <v>4</v>
      </c>
      <c r="B21" s="4" t="s">
        <v>74</v>
      </c>
      <c r="C21" s="5" t="s">
        <v>72</v>
      </c>
      <c r="D21" s="6">
        <v>600</v>
      </c>
      <c r="E21" s="7">
        <v>27600</v>
      </c>
    </row>
    <row r="22" customHeight="1" spans="1:5">
      <c r="A22" s="3">
        <v>5</v>
      </c>
      <c r="B22" s="4" t="s">
        <v>75</v>
      </c>
      <c r="C22" s="5" t="s">
        <v>76</v>
      </c>
      <c r="D22" s="6">
        <v>400</v>
      </c>
      <c r="E22" s="7">
        <v>19200</v>
      </c>
    </row>
    <row r="23" customHeight="1" spans="1:5">
      <c r="A23" s="3">
        <v>6</v>
      </c>
      <c r="B23" s="4" t="s">
        <v>77</v>
      </c>
      <c r="C23" s="5" t="s">
        <v>70</v>
      </c>
      <c r="D23" s="6">
        <v>300</v>
      </c>
      <c r="E23" s="7">
        <v>27900</v>
      </c>
    </row>
    <row r="24" customHeight="1" spans="1:5">
      <c r="A24" s="3">
        <v>7</v>
      </c>
      <c r="B24" s="4" t="s">
        <v>78</v>
      </c>
      <c r="C24" s="5" t="s">
        <v>79</v>
      </c>
      <c r="D24" s="6">
        <v>600</v>
      </c>
      <c r="E24" s="7">
        <v>2400</v>
      </c>
    </row>
    <row r="25" customHeight="1" spans="1:5">
      <c r="A25" s="3">
        <v>8</v>
      </c>
      <c r="B25" s="4" t="s">
        <v>80</v>
      </c>
      <c r="C25" s="5" t="s">
        <v>79</v>
      </c>
      <c r="D25" s="6">
        <v>400</v>
      </c>
      <c r="E25" s="7">
        <v>1600</v>
      </c>
    </row>
    <row r="26" customHeight="1" spans="1:5">
      <c r="A26" s="3">
        <v>9</v>
      </c>
      <c r="B26" s="4" t="s">
        <v>81</v>
      </c>
      <c r="C26" s="5" t="s">
        <v>82</v>
      </c>
      <c r="D26" s="6"/>
      <c r="E26" s="7">
        <v>8000</v>
      </c>
    </row>
    <row r="27" customHeight="1" spans="1:5">
      <c r="A27" s="3">
        <v>10</v>
      </c>
      <c r="B27" s="4" t="s">
        <v>83</v>
      </c>
      <c r="C27" s="5" t="s">
        <v>84</v>
      </c>
      <c r="D27" s="6" t="s">
        <v>85</v>
      </c>
      <c r="E27" s="7">
        <v>32300</v>
      </c>
    </row>
    <row r="28" customHeight="1" spans="1:5">
      <c r="A28" s="3">
        <v>11</v>
      </c>
      <c r="B28" s="4" t="s">
        <v>86</v>
      </c>
      <c r="C28" s="5" t="s">
        <v>87</v>
      </c>
      <c r="D28" s="6" t="s">
        <v>88</v>
      </c>
      <c r="E28" s="7">
        <v>13500</v>
      </c>
    </row>
    <row r="29" customHeight="1" spans="1:5">
      <c r="A29" s="3">
        <v>12</v>
      </c>
      <c r="B29" s="4" t="s">
        <v>89</v>
      </c>
      <c r="C29" s="5" t="s">
        <v>87</v>
      </c>
      <c r="D29" s="6" t="s">
        <v>90</v>
      </c>
      <c r="E29" s="7">
        <v>9000</v>
      </c>
    </row>
    <row r="30" customHeight="1" spans="1:5">
      <c r="A30" s="3">
        <v>13</v>
      </c>
      <c r="B30" s="4" t="s">
        <v>91</v>
      </c>
      <c r="C30" s="5" t="s">
        <v>92</v>
      </c>
      <c r="D30" s="6" t="s">
        <v>93</v>
      </c>
      <c r="E30" s="7">
        <v>62000</v>
      </c>
    </row>
    <row r="31" customHeight="1" spans="1:11">
      <c r="A31" s="3">
        <v>14</v>
      </c>
      <c r="B31" s="4" t="s">
        <v>94</v>
      </c>
      <c r="C31" s="5" t="s">
        <v>95</v>
      </c>
      <c r="D31" s="6">
        <v>400</v>
      </c>
      <c r="E31" s="7">
        <v>104760</v>
      </c>
      <c r="K31">
        <v>328000</v>
      </c>
    </row>
    <row r="32" customHeight="1" spans="1:11">
      <c r="A32" s="8"/>
      <c r="B32" s="8"/>
      <c r="C32" s="9" t="s">
        <v>3</v>
      </c>
      <c r="D32" s="10"/>
      <c r="E32" s="11">
        <f>SUM(E18:E31)</f>
        <v>447460</v>
      </c>
      <c r="K32">
        <v>240000</v>
      </c>
    </row>
    <row r="33" customHeight="1" spans="1:11">
      <c r="A33" s="12"/>
      <c r="B33" s="12"/>
      <c r="C33" s="9" t="s">
        <v>66</v>
      </c>
      <c r="D33" s="10"/>
      <c r="E33" s="11">
        <v>0</v>
      </c>
      <c r="K33">
        <f>SUM(K31:K32)</f>
        <v>568000</v>
      </c>
    </row>
    <row r="34" customHeight="1" spans="1:11">
      <c r="A34" s="13"/>
      <c r="B34" s="13"/>
      <c r="C34" s="9" t="s">
        <v>67</v>
      </c>
      <c r="D34" s="10"/>
      <c r="E34" s="11">
        <v>447460</v>
      </c>
      <c r="K34">
        <v>40000</v>
      </c>
    </row>
    <row r="35" customHeight="1" spans="11:11">
      <c r="K35">
        <v>345600</v>
      </c>
    </row>
    <row r="36" customHeight="1" spans="11:11">
      <c r="K36">
        <f>SUM(K33:K35)</f>
        <v>953600</v>
      </c>
    </row>
    <row r="38" customHeight="1" spans="1:5">
      <c r="A38" s="1" t="s">
        <v>50</v>
      </c>
      <c r="B38" s="2" t="s">
        <v>51</v>
      </c>
      <c r="C38" s="2" t="s">
        <v>52</v>
      </c>
      <c r="D38" s="2" t="s">
        <v>53</v>
      </c>
      <c r="E38" s="2" t="s">
        <v>54</v>
      </c>
    </row>
    <row r="39" ht="31" customHeight="1" spans="1:9">
      <c r="A39" s="3">
        <v>1</v>
      </c>
      <c r="B39" s="14" t="s">
        <v>96</v>
      </c>
      <c r="C39" s="5" t="s">
        <v>97</v>
      </c>
      <c r="D39" s="6">
        <v>660</v>
      </c>
      <c r="E39" s="7">
        <v>58080</v>
      </c>
      <c r="I39" s="15" t="s">
        <v>98</v>
      </c>
    </row>
    <row r="40" ht="31" customHeight="1" spans="1:9">
      <c r="A40" s="3">
        <v>2</v>
      </c>
      <c r="B40" s="14" t="s">
        <v>99</v>
      </c>
      <c r="C40" s="5" t="s">
        <v>97</v>
      </c>
      <c r="D40" s="6">
        <v>660</v>
      </c>
      <c r="E40" s="7">
        <v>58080</v>
      </c>
      <c r="I40" s="15" t="s">
        <v>100</v>
      </c>
    </row>
    <row r="41" ht="33" customHeight="1" spans="1:9">
      <c r="A41" s="3">
        <v>3</v>
      </c>
      <c r="B41" s="14" t="s">
        <v>101</v>
      </c>
      <c r="C41" s="5" t="s">
        <v>97</v>
      </c>
      <c r="D41" s="6">
        <v>660</v>
      </c>
      <c r="E41" s="7">
        <v>58080</v>
      </c>
      <c r="I41" s="15" t="s">
        <v>102</v>
      </c>
    </row>
    <row r="42" ht="30" customHeight="1" spans="1:9">
      <c r="A42" s="3">
        <v>4</v>
      </c>
      <c r="B42" s="14" t="s">
        <v>103</v>
      </c>
      <c r="C42" s="5" t="s">
        <v>97</v>
      </c>
      <c r="D42" s="6">
        <v>660</v>
      </c>
      <c r="E42" s="7">
        <v>58080</v>
      </c>
      <c r="I42" s="15" t="s">
        <v>100</v>
      </c>
    </row>
    <row r="43" customHeight="1" spans="1:5">
      <c r="A43" s="3">
        <v>9</v>
      </c>
      <c r="B43" s="15" t="s">
        <v>104</v>
      </c>
      <c r="C43" s="5" t="s">
        <v>82</v>
      </c>
      <c r="D43" s="6" t="s">
        <v>56</v>
      </c>
      <c r="E43" s="7">
        <v>80000</v>
      </c>
    </row>
    <row r="44" customHeight="1" spans="1:5">
      <c r="A44" s="3">
        <v>10</v>
      </c>
      <c r="B44" s="15" t="s">
        <v>105</v>
      </c>
      <c r="C44" s="5" t="s">
        <v>82</v>
      </c>
      <c r="D44" s="6" t="s">
        <v>106</v>
      </c>
      <c r="E44" s="7">
        <v>64889</v>
      </c>
    </row>
    <row r="45" customHeight="1" spans="1:5">
      <c r="A45" s="3">
        <v>11</v>
      </c>
      <c r="B45" s="15" t="s">
        <v>107</v>
      </c>
      <c r="C45" s="5" t="s">
        <v>82</v>
      </c>
      <c r="D45" s="6" t="s">
        <v>106</v>
      </c>
      <c r="E45" s="7">
        <v>64889</v>
      </c>
    </row>
    <row r="46" customHeight="1" spans="1:5">
      <c r="A46" s="3">
        <v>12</v>
      </c>
      <c r="B46" s="15" t="s">
        <v>108</v>
      </c>
      <c r="C46" s="5" t="s">
        <v>82</v>
      </c>
      <c r="D46" s="6" t="s">
        <v>106</v>
      </c>
      <c r="E46" s="7">
        <v>64889</v>
      </c>
    </row>
    <row r="47" customHeight="1" spans="1:5">
      <c r="A47" s="3">
        <v>13</v>
      </c>
      <c r="B47" s="15" t="s">
        <v>109</v>
      </c>
      <c r="C47" s="5" t="s">
        <v>82</v>
      </c>
      <c r="D47" s="6" t="s">
        <v>106</v>
      </c>
      <c r="E47" s="7">
        <v>64889</v>
      </c>
    </row>
    <row r="48" customHeight="1" spans="1:5">
      <c r="A48" s="3">
        <v>14</v>
      </c>
      <c r="B48" s="4"/>
      <c r="C48" s="5"/>
      <c r="D48" s="6"/>
      <c r="E48" s="7"/>
    </row>
    <row r="49" customHeight="1" spans="1:5">
      <c r="A49" s="8"/>
      <c r="B49" s="8"/>
      <c r="C49" s="9" t="s">
        <v>3</v>
      </c>
      <c r="D49" s="10"/>
      <c r="E49" s="11">
        <f>SUM(E39:E48)</f>
        <v>571876</v>
      </c>
    </row>
    <row r="50" customHeight="1" spans="1:5">
      <c r="A50" s="12"/>
      <c r="B50" s="12"/>
      <c r="C50" s="9" t="s">
        <v>66</v>
      </c>
      <c r="D50" s="10"/>
      <c r="E50" s="11">
        <v>0</v>
      </c>
    </row>
    <row r="51" customHeight="1" spans="1:5">
      <c r="A51" s="13"/>
      <c r="B51" s="13"/>
      <c r="C51" s="9" t="s">
        <v>67</v>
      </c>
      <c r="D51" s="10"/>
      <c r="E51" s="11">
        <v>571876</v>
      </c>
    </row>
    <row r="54" customHeight="1" spans="1:5">
      <c r="A54" s="16" t="s">
        <v>50</v>
      </c>
      <c r="B54" s="17" t="s">
        <v>51</v>
      </c>
      <c r="C54" s="17" t="s">
        <v>1</v>
      </c>
      <c r="D54" s="17" t="s">
        <v>110</v>
      </c>
      <c r="E54" s="17" t="s">
        <v>54</v>
      </c>
    </row>
    <row r="55" customHeight="1" spans="1:5">
      <c r="A55" s="18">
        <v>1</v>
      </c>
      <c r="B55" s="19" t="s">
        <v>9</v>
      </c>
      <c r="C55" s="20">
        <v>45240</v>
      </c>
      <c r="D55" s="21" t="s">
        <v>10</v>
      </c>
      <c r="E55" s="22">
        <v>400000</v>
      </c>
    </row>
    <row r="56" customHeight="1" spans="1:5">
      <c r="A56" s="18">
        <v>2</v>
      </c>
      <c r="B56" s="19" t="s">
        <v>11</v>
      </c>
      <c r="C56" s="20">
        <v>44968</v>
      </c>
      <c r="D56" s="21" t="s">
        <v>10</v>
      </c>
      <c r="E56" s="22">
        <v>40100</v>
      </c>
    </row>
    <row r="57" customHeight="1" spans="1:5">
      <c r="A57" s="18">
        <v>3</v>
      </c>
      <c r="B57" s="19" t="s">
        <v>13</v>
      </c>
      <c r="C57" s="20" t="s">
        <v>12</v>
      </c>
      <c r="D57" s="21" t="s">
        <v>10</v>
      </c>
      <c r="E57" s="22">
        <v>400000</v>
      </c>
    </row>
    <row r="58" customHeight="1" spans="1:5">
      <c r="A58" s="18">
        <v>4</v>
      </c>
      <c r="B58" s="19" t="s">
        <v>14</v>
      </c>
      <c r="C58" s="20">
        <v>45358</v>
      </c>
      <c r="D58" s="21" t="s">
        <v>15</v>
      </c>
      <c r="E58" s="23">
        <v>447460</v>
      </c>
    </row>
    <row r="59" customHeight="1" spans="1:5">
      <c r="A59" s="18">
        <v>5</v>
      </c>
      <c r="B59" s="19" t="s">
        <v>16</v>
      </c>
      <c r="C59" s="20">
        <v>45358</v>
      </c>
      <c r="D59" s="21" t="s">
        <v>10</v>
      </c>
      <c r="E59" s="23">
        <v>571876</v>
      </c>
    </row>
    <row r="60" customHeight="1" spans="1:5">
      <c r="A60" s="8"/>
      <c r="B60" s="8"/>
      <c r="C60" s="9" t="s">
        <v>3</v>
      </c>
      <c r="D60" s="10"/>
      <c r="E60" s="11">
        <f>SUM(E55:E59)</f>
        <v>1859436</v>
      </c>
    </row>
    <row r="61" customHeight="1" spans="1:5">
      <c r="A61" s="12"/>
      <c r="B61" s="12"/>
      <c r="C61" s="9" t="s">
        <v>66</v>
      </c>
      <c r="D61" s="10"/>
      <c r="E61" s="11">
        <v>0</v>
      </c>
    </row>
    <row r="62" customHeight="1" spans="1:5">
      <c r="A62" s="13"/>
      <c r="B62" s="13"/>
      <c r="C62" s="9" t="s">
        <v>67</v>
      </c>
      <c r="D62" s="10"/>
      <c r="E62" s="11">
        <f>SUM(E60-E61)</f>
        <v>1859436</v>
      </c>
    </row>
    <row r="64" customHeight="1" spans="1:2">
      <c r="A64" t="s">
        <v>111</v>
      </c>
      <c r="B64" t="s">
        <v>112</v>
      </c>
    </row>
    <row r="65" customHeight="1" spans="1:5">
      <c r="A65" s="1" t="s">
        <v>50</v>
      </c>
      <c r="B65" s="2" t="s">
        <v>51</v>
      </c>
      <c r="C65" s="2" t="s">
        <v>52</v>
      </c>
      <c r="D65" s="2" t="s">
        <v>53</v>
      </c>
      <c r="E65" s="2" t="s">
        <v>54</v>
      </c>
    </row>
    <row r="66" ht="31" customHeight="1" spans="1:5">
      <c r="A66" s="3">
        <v>1</v>
      </c>
      <c r="B66" s="15" t="s">
        <v>113</v>
      </c>
      <c r="C66" s="5"/>
      <c r="D66" s="6"/>
      <c r="E66" s="24">
        <v>48500</v>
      </c>
    </row>
    <row r="67" ht="28" customHeight="1" spans="1:5">
      <c r="A67" s="3">
        <v>2</v>
      </c>
      <c r="B67" s="15" t="s">
        <v>114</v>
      </c>
      <c r="C67" s="5"/>
      <c r="D67" s="6"/>
      <c r="E67" s="24"/>
    </row>
    <row r="68" customHeight="1" spans="1:5">
      <c r="A68" s="3">
        <v>3</v>
      </c>
      <c r="B68" s="4" t="s">
        <v>115</v>
      </c>
      <c r="C68" s="5" t="s">
        <v>116</v>
      </c>
      <c r="D68" s="6"/>
      <c r="E68" s="25"/>
    </row>
    <row r="69" customHeight="1" spans="1:5">
      <c r="A69" s="8"/>
      <c r="B69" s="8"/>
      <c r="C69" s="9" t="s">
        <v>3</v>
      </c>
      <c r="D69" s="10"/>
      <c r="E69" s="11">
        <f>SUM(E66:E68)</f>
        <v>48500</v>
      </c>
    </row>
    <row r="70" customHeight="1" spans="1:5">
      <c r="A70" s="12"/>
      <c r="B70" s="12"/>
      <c r="C70" s="9" t="s">
        <v>66</v>
      </c>
      <c r="D70" s="10"/>
      <c r="E70" s="11">
        <v>0</v>
      </c>
    </row>
    <row r="71" customHeight="1" spans="1:5">
      <c r="A71" s="13"/>
      <c r="B71" s="13"/>
      <c r="C71" s="9" t="s">
        <v>67</v>
      </c>
      <c r="D71" s="10"/>
      <c r="E71" s="11">
        <f>SUM(E69-E70)</f>
        <v>48500</v>
      </c>
    </row>
    <row r="73" customHeight="1" spans="1:2">
      <c r="A73" t="s">
        <v>117</v>
      </c>
      <c r="B73" t="s">
        <v>118</v>
      </c>
    </row>
    <row r="74" customHeight="1" spans="1:5">
      <c r="A74" s="1" t="s">
        <v>50</v>
      </c>
      <c r="B74" s="2" t="s">
        <v>51</v>
      </c>
      <c r="C74" s="2" t="s">
        <v>52</v>
      </c>
      <c r="D74" s="2" t="s">
        <v>53</v>
      </c>
      <c r="E74" s="2" t="s">
        <v>54</v>
      </c>
    </row>
    <row r="75" customHeight="1" spans="1:5">
      <c r="A75" s="26">
        <v>1</v>
      </c>
      <c r="B75" s="27" t="s">
        <v>119</v>
      </c>
      <c r="C75" s="5"/>
      <c r="D75" s="6"/>
      <c r="E75" s="24">
        <v>40000</v>
      </c>
    </row>
    <row r="76" customHeight="1" spans="1:5">
      <c r="A76" s="26">
        <v>2</v>
      </c>
      <c r="B76" s="27" t="s">
        <v>120</v>
      </c>
      <c r="C76" s="5"/>
      <c r="D76" s="6"/>
      <c r="E76" s="24"/>
    </row>
    <row r="77" customHeight="1" spans="1:5">
      <c r="A77" s="26">
        <v>3</v>
      </c>
      <c r="B77" s="28" t="s">
        <v>121</v>
      </c>
      <c r="C77" s="5" t="s">
        <v>122</v>
      </c>
      <c r="D77" s="6"/>
      <c r="E77" s="24"/>
    </row>
    <row r="78" customHeight="1" spans="1:5">
      <c r="A78" s="29">
        <v>4</v>
      </c>
      <c r="B78" s="30" t="s">
        <v>123</v>
      </c>
      <c r="C78" s="9" t="s">
        <v>124</v>
      </c>
      <c r="D78" s="31"/>
      <c r="E78" s="24"/>
    </row>
    <row r="79" customHeight="1" spans="1:5">
      <c r="A79" s="29">
        <v>5</v>
      </c>
      <c r="B79" s="32" t="s">
        <v>125</v>
      </c>
      <c r="C79" s="31"/>
      <c r="D79" s="33"/>
      <c r="E79" s="24"/>
    </row>
    <row r="80" customHeight="1" spans="1:5">
      <c r="A80" s="29">
        <v>6</v>
      </c>
      <c r="B80" s="30" t="s">
        <v>126</v>
      </c>
      <c r="C80" s="31" t="s">
        <v>127</v>
      </c>
      <c r="D80" s="33"/>
      <c r="E80" s="24"/>
    </row>
    <row r="81" customHeight="1" spans="1:5">
      <c r="A81" s="29">
        <v>7</v>
      </c>
      <c r="B81" s="30" t="s">
        <v>128</v>
      </c>
      <c r="C81" s="31" t="s">
        <v>129</v>
      </c>
      <c r="D81" s="33"/>
      <c r="E81" s="24"/>
    </row>
    <row r="82" customHeight="1" spans="1:5">
      <c r="A82" s="29">
        <v>8</v>
      </c>
      <c r="B82" s="32" t="s">
        <v>130</v>
      </c>
      <c r="C82" s="31" t="s">
        <v>131</v>
      </c>
      <c r="D82" s="33"/>
      <c r="E82" s="24"/>
    </row>
    <row r="83" customHeight="1" spans="1:5">
      <c r="A83" s="8"/>
      <c r="B83" s="8"/>
      <c r="C83" s="9" t="s">
        <v>3</v>
      </c>
      <c r="D83" s="10"/>
      <c r="E83" s="11">
        <f>SUM(E75:E77)</f>
        <v>40000</v>
      </c>
    </row>
    <row r="84" customHeight="1" spans="1:5">
      <c r="A84" s="12"/>
      <c r="B84" s="12"/>
      <c r="C84" s="9" t="s">
        <v>66</v>
      </c>
      <c r="D84" s="10"/>
      <c r="E84" s="11">
        <v>0</v>
      </c>
    </row>
    <row r="85" customHeight="1" spans="1:5">
      <c r="A85" s="13"/>
      <c r="B85" s="13"/>
      <c r="C85" s="9" t="s">
        <v>67</v>
      </c>
      <c r="D85" s="10"/>
      <c r="E85" s="11">
        <f>SUM(E83-E84)</f>
        <v>40000</v>
      </c>
    </row>
    <row r="88" customHeight="1" spans="1:2">
      <c r="A88" t="s">
        <v>132</v>
      </c>
      <c r="B88" t="s">
        <v>112</v>
      </c>
    </row>
    <row r="89" customHeight="1" spans="1:5">
      <c r="A89" s="1" t="s">
        <v>50</v>
      </c>
      <c r="B89" s="2" t="s">
        <v>51</v>
      </c>
      <c r="C89" s="2" t="s">
        <v>52</v>
      </c>
      <c r="D89" s="2" t="s">
        <v>53</v>
      </c>
      <c r="E89" s="2" t="s">
        <v>54</v>
      </c>
    </row>
    <row r="90" customHeight="1" spans="1:5">
      <c r="A90" s="3">
        <v>1</v>
      </c>
      <c r="B90" s="15" t="s">
        <v>133</v>
      </c>
      <c r="C90" s="5"/>
      <c r="D90" s="6"/>
      <c r="E90" s="34">
        <v>6000</v>
      </c>
    </row>
    <row r="91" customHeight="1" spans="1:5">
      <c r="A91" s="3">
        <v>2</v>
      </c>
      <c r="B91" s="15" t="s">
        <v>134</v>
      </c>
      <c r="C91" s="5"/>
      <c r="D91" s="6"/>
      <c r="E91" s="35">
        <v>8000</v>
      </c>
    </row>
    <row r="92" customHeight="1" spans="1:5">
      <c r="A92" s="8"/>
      <c r="B92" s="8"/>
      <c r="C92" s="9" t="s">
        <v>3</v>
      </c>
      <c r="D92" s="10"/>
      <c r="E92" s="11">
        <f>SUM(E90:E91)</f>
        <v>14000</v>
      </c>
    </row>
    <row r="93" customHeight="1" spans="1:5">
      <c r="A93" s="12"/>
      <c r="B93" s="12"/>
      <c r="C93" s="9" t="s">
        <v>66</v>
      </c>
      <c r="D93" s="10"/>
      <c r="E93" s="11">
        <v>0</v>
      </c>
    </row>
    <row r="94" customHeight="1" spans="1:5">
      <c r="A94" s="13"/>
      <c r="B94" s="13"/>
      <c r="C94" s="9" t="s">
        <v>67</v>
      </c>
      <c r="D94" s="10"/>
      <c r="E94" s="11">
        <f>SUM(E92-E93)</f>
        <v>14000</v>
      </c>
    </row>
    <row r="97" customHeight="1" spans="1:2">
      <c r="A97" t="s">
        <v>135</v>
      </c>
      <c r="B97" t="s">
        <v>112</v>
      </c>
    </row>
    <row r="98" customHeight="1" spans="1:5">
      <c r="A98" s="1" t="s">
        <v>50</v>
      </c>
      <c r="B98" s="2" t="s">
        <v>51</v>
      </c>
      <c r="C98" s="2" t="s">
        <v>52</v>
      </c>
      <c r="D98" s="2" t="s">
        <v>53</v>
      </c>
      <c r="E98" s="2" t="s">
        <v>54</v>
      </c>
    </row>
    <row r="99" customHeight="1" spans="1:5">
      <c r="A99" s="3">
        <v>1</v>
      </c>
      <c r="B99" s="15" t="s">
        <v>133</v>
      </c>
      <c r="C99" s="5"/>
      <c r="D99" s="6"/>
      <c r="E99" s="34">
        <v>6000</v>
      </c>
    </row>
    <row r="100" customHeight="1" spans="1:5">
      <c r="A100" s="3">
        <v>2</v>
      </c>
      <c r="B100" s="15" t="s">
        <v>134</v>
      </c>
      <c r="C100" s="5"/>
      <c r="D100" s="6"/>
      <c r="E100" s="34">
        <v>8000</v>
      </c>
    </row>
    <row r="101" customHeight="1" spans="1:5">
      <c r="A101" s="8"/>
      <c r="B101" s="8"/>
      <c r="C101" s="9" t="s">
        <v>3</v>
      </c>
      <c r="D101" s="10"/>
      <c r="E101" s="11">
        <f>SUM(E99:E100)</f>
        <v>14000</v>
      </c>
    </row>
    <row r="102" customHeight="1" spans="1:5">
      <c r="A102" s="12"/>
      <c r="B102" s="12"/>
      <c r="C102" s="9" t="s">
        <v>66</v>
      </c>
      <c r="D102" s="10"/>
      <c r="E102" s="11">
        <v>0</v>
      </c>
    </row>
    <row r="103" customHeight="1" spans="1:5">
      <c r="A103" s="13"/>
      <c r="B103" s="13"/>
      <c r="C103" s="9" t="s">
        <v>67</v>
      </c>
      <c r="D103" s="10"/>
      <c r="E103" s="11">
        <f>SUM(E101-E102)</f>
        <v>14000</v>
      </c>
    </row>
  </sheetData>
  <mergeCells count="42">
    <mergeCell ref="C12:D12"/>
    <mergeCell ref="C13:D13"/>
    <mergeCell ref="C14:D14"/>
    <mergeCell ref="C32:D32"/>
    <mergeCell ref="C33:D33"/>
    <mergeCell ref="C34:D34"/>
    <mergeCell ref="C49:D49"/>
    <mergeCell ref="C50:D50"/>
    <mergeCell ref="C51:D51"/>
    <mergeCell ref="C60:D60"/>
    <mergeCell ref="C61:D61"/>
    <mergeCell ref="C62:D62"/>
    <mergeCell ref="C69:D69"/>
    <mergeCell ref="C70:D70"/>
    <mergeCell ref="C71:D71"/>
    <mergeCell ref="C83:D83"/>
    <mergeCell ref="C84:D84"/>
    <mergeCell ref="C85:D85"/>
    <mergeCell ref="C92:D92"/>
    <mergeCell ref="C93:D93"/>
    <mergeCell ref="C94:D94"/>
    <mergeCell ref="C101:D101"/>
    <mergeCell ref="C102:D102"/>
    <mergeCell ref="C103:D103"/>
    <mergeCell ref="A12:A14"/>
    <mergeCell ref="A32:A34"/>
    <mergeCell ref="A49:A51"/>
    <mergeCell ref="A60:A62"/>
    <mergeCell ref="A69:A71"/>
    <mergeCell ref="A83:A85"/>
    <mergeCell ref="A92:A94"/>
    <mergeCell ref="A101:A103"/>
    <mergeCell ref="B12:B14"/>
    <mergeCell ref="B32:B34"/>
    <mergeCell ref="B49:B51"/>
    <mergeCell ref="B60:B62"/>
    <mergeCell ref="B69:B71"/>
    <mergeCell ref="B83:B85"/>
    <mergeCell ref="B92:B94"/>
    <mergeCell ref="B101:B103"/>
    <mergeCell ref="E66:E68"/>
    <mergeCell ref="E75:E8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Billing Log</vt:lpstr>
      <vt:lpstr>Inward Payment</vt:lpstr>
      <vt:lpstr>General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google1589482898</cp:lastModifiedBy>
  <dcterms:created xsi:type="dcterms:W3CDTF">2024-02-22T07:49:00Z</dcterms:created>
  <dcterms:modified xsi:type="dcterms:W3CDTF">2024-12-30T06:56:14Z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AD2E928F71C546B5AE7FF93DC31FD0A2_12</vt:lpwstr>
  </property>
  <property fmtid="{D5CDD505-2E9C-101B-9397-08002B2CF9AE}" pid="3" name="KSOProductBuildVer">
    <vt:lpwstr>1033-12.2.0.19307</vt:lpwstr>
  </property>
</Properties>
</file>