
<file path=[Content_Types].xml><?xml version="1.0" encoding="utf-8"?>
<Types xmlns="http://schemas.openxmlformats.org/package/2006/content-types">
  <Default Extension="xml" ContentType="application/xml"/>
  <Default Extension="jpeg" ContentType="image/jpeg"/>
  <Default Extension="JPG" ContentType="image/.jp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120"/>
  </bookViews>
  <sheets>
    <sheet name="COSTING" sheetId="9" r:id="rId1"/>
  </sheets>
  <definedNames>
    <definedName name="_xlnm.Print_Area" localSheetId="0">COSTING!$A$1:$G$173</definedName>
    <definedName name="_xlnm.Print_Titles" localSheetId="0">COSTING!$1:$3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<sst xmlns="http://schemas.openxmlformats.org/spreadsheetml/2006/main" count="277" uniqueCount="124">
  <si>
    <t>Sr No</t>
  </si>
  <si>
    <t>Description</t>
  </si>
  <si>
    <t>Qty</t>
  </si>
  <si>
    <t>Unit</t>
  </si>
  <si>
    <t>Rate</t>
  </si>
  <si>
    <t>Total</t>
  </si>
  <si>
    <t>A</t>
  </si>
  <si>
    <t>PUMP HOUSE EQUIPMENTS</t>
  </si>
  <si>
    <r>
      <rPr>
        <sz val="12"/>
        <color theme="1"/>
        <rFont val="Times New Roman"/>
        <charset val="134"/>
      </rPr>
      <t xml:space="preserve">Supply, installation, testing &amp; commissioning of Multi-stage Multi-outlet  electric driven </t>
    </r>
    <r>
      <rPr>
        <b/>
        <sz val="12"/>
        <color theme="1"/>
        <rFont val="Times New Roman"/>
        <charset val="134"/>
      </rPr>
      <t xml:space="preserve">Hydrant Pump </t>
    </r>
    <r>
      <rPr>
        <sz val="12"/>
        <color theme="1"/>
        <rFont val="Times New Roman"/>
        <charset val="134"/>
      </rPr>
      <t>suitable for automatic operation consisting of the following:(Make :Kirloskar/Best and Crompton/ Mather &amp; Platt)</t>
    </r>
  </si>
  <si>
    <t>a)</t>
  </si>
  <si>
    <t>Horizontal end suction centrifugal pump complete with mechanical seal and including necessary arrangement for testing of pump</t>
  </si>
  <si>
    <t>b)</t>
  </si>
  <si>
    <t>Squirrel cage induction motor suitable for 415 V, 50 Hz, AC supply of suitable rating for the above pump with synchronous speed T.E.F.C. motor conforming to IP:55 and flexible coupling and coupling guard with the pump.</t>
  </si>
  <si>
    <t>c)</t>
  </si>
  <si>
    <t>Common bed plate of fabricated mild steel channel or cast iron type.</t>
  </si>
  <si>
    <t>d)</t>
  </si>
  <si>
    <t xml:space="preserve">Suitable reinforced cement concrete pump foundation including cushy foot mounting, foundation bolts, washers as required. </t>
  </si>
  <si>
    <t>The pump shall be of the following specifications:</t>
  </si>
  <si>
    <t>Discharge                        - 2850 lpm</t>
  </si>
  <si>
    <t>Head                               - 111 m/155 m</t>
  </si>
  <si>
    <t>No. of stage preferred     - Single / Double</t>
  </si>
  <si>
    <t xml:space="preserve">Material of construction </t>
  </si>
  <si>
    <t>a) Impeller                       - Bronze</t>
  </si>
  <si>
    <t>b) Casing                        - C.I.</t>
  </si>
  <si>
    <t>c) Shaft &amp; Shaft Sleeve  - SS-410</t>
  </si>
  <si>
    <t>d) Bearing                       - Grease Lubicated</t>
  </si>
  <si>
    <t>e) Seal &amp; Make                - Mechanical</t>
  </si>
  <si>
    <t>Type of pump                 - End suction</t>
  </si>
  <si>
    <t>Nos</t>
  </si>
  <si>
    <t>*TBD...</t>
  </si>
  <si>
    <r>
      <rPr>
        <sz val="12"/>
        <color theme="1"/>
        <rFont val="Times New Roman"/>
        <charset val="134"/>
      </rPr>
      <t xml:space="preserve">Supply, installation, testing &amp; commissioning of Multi-stage Multi-outlet  electric driven </t>
    </r>
    <r>
      <rPr>
        <b/>
        <sz val="12"/>
        <color theme="1"/>
        <rFont val="Times New Roman"/>
        <charset val="134"/>
      </rPr>
      <t>Sprinkler Pump</t>
    </r>
    <r>
      <rPr>
        <sz val="12"/>
        <color theme="1"/>
        <rFont val="Times New Roman"/>
        <charset val="134"/>
      </rPr>
      <t xml:space="preserve"> suitable for automatic operation consisting of the following: (Make :Kirloskar /Best and Crompton/Mather &amp; Platt)</t>
    </r>
  </si>
  <si>
    <t>Head                               - 111m/155 m</t>
  </si>
  <si>
    <r>
      <rPr>
        <sz val="11"/>
        <color theme="1"/>
        <rFont val="Times New Roman"/>
        <charset val="134"/>
      </rPr>
      <t xml:space="preserve">Supply, installation, testing &amp; commissioning of Multi-stage Multi-outlet  electric driven </t>
    </r>
    <r>
      <rPr>
        <b/>
        <sz val="11"/>
        <color theme="1"/>
        <rFont val="Times New Roman"/>
        <charset val="134"/>
      </rPr>
      <t>Jockey Pump</t>
    </r>
    <r>
      <rPr>
        <sz val="11"/>
        <color theme="1"/>
        <rFont val="Times New Roman"/>
        <charset val="134"/>
      </rPr>
      <t xml:space="preserve"> suitable for automatic operation consisting of the following: (Make :Kirloskar/Best and Crompton/ Mather &amp; Platt) (sprinkler &amp; hydrant)</t>
    </r>
  </si>
  <si>
    <t>Horizontal end suction centrifugal pump  complete with mechanical seal and including necessary arrangement for testing of pump.</t>
  </si>
  <si>
    <t>Induction motor suitable for 415 V, 50 Hz, AC supply of suitable rating for the above pump with synchronous speed T.E.F.C. motor conforming to IP:55 and flexible coupling and coupling guard with the pump.</t>
  </si>
  <si>
    <t>Discharge                        - 240 lpm</t>
  </si>
  <si>
    <t>Mover                           - Electric Motor Driven</t>
  </si>
  <si>
    <r>
      <rPr>
        <sz val="11"/>
        <color theme="1"/>
        <rFont val="Times New Roman"/>
        <charset val="134"/>
      </rPr>
      <t xml:space="preserve">Supplying, installing, testing &amp; commissioning of Multi-stage Multi-outlet </t>
    </r>
    <r>
      <rPr>
        <b/>
        <sz val="11"/>
        <color theme="1"/>
        <rFont val="Times New Roman"/>
        <charset val="134"/>
      </rPr>
      <t>Diesel Engine driven</t>
    </r>
    <r>
      <rPr>
        <sz val="11"/>
        <color theme="1"/>
        <rFont val="Times New Roman"/>
        <charset val="134"/>
      </rPr>
      <t xml:space="preserve"> </t>
    </r>
    <r>
      <rPr>
        <b/>
        <sz val="11"/>
        <color theme="1"/>
        <rFont val="Times New Roman"/>
        <charset val="134"/>
      </rPr>
      <t>Stand-by pump</t>
    </r>
    <r>
      <rPr>
        <sz val="11"/>
        <color theme="1"/>
        <rFont val="Times New Roman"/>
        <charset val="134"/>
      </rPr>
      <t xml:space="preserve"> suitable for automatic/manual operations consisting of the following : </t>
    </r>
  </si>
  <si>
    <t>Horizontal end suction centrifugal fire pump complete with proper connection to suction and delivery line, and including bypass arrangement for testing of pumps. mechanical seal shall be included for stuffing box.</t>
  </si>
  <si>
    <t>Pump shall be capable of furnishing not less than 150% of rated capacity at a head not less than 65% of the rated head.  The shut off head shall not exceed 120% of rated head.</t>
  </si>
  <si>
    <t>Radiator cooled diesel engine of required BHP or as per manufacturer complete with standard accessories &amp; suitable cooling system as described in specifications.</t>
  </si>
  <si>
    <t>Common base plate  for mounting pump &amp; engine of required strength manufactured out of M.S. channels  as per manufacture's recommendation with heavy duty Anti Vibration pads as per requirement. Vendors should also provide 25 mm rubber pads below mounting frame of pump.</t>
  </si>
  <si>
    <t>Flexible Coupling &amp; coupling guard for direct coupling of engine &amp; pump.</t>
  </si>
  <si>
    <t>e)</t>
  </si>
  <si>
    <t>Suitable reinforced cement concrete pump foundations as per manufacturer design including foundation bolts, washer as required.</t>
  </si>
  <si>
    <t>f)</t>
  </si>
  <si>
    <t>1 No. 3 hours capacity day oil storage tank ( Approx. 300 litre) welded steel construction conforming to IS : 2522 fabricated from 3 mm thick M.S. plates. Tank shall be provided with inlet, outlet, overflow, air   vent, drain connections, filling connection &amp;  magnetic level indicator showing the level of fuel in the tank. Tank shall be mounted on a suitable steel structure (Painted with 2 coats of red oxide paint). Tank shall be provided with epoxy coat from inside &amp; two or more coats of synthetic enamel paint outside over two coats of red oxide primer. Diesel storage tank shall be Single skin.</t>
  </si>
  <si>
    <t>g)</t>
  </si>
  <si>
    <t xml:space="preserve">24 volts 180 AH lead acid battery (12 volts - 4 Nos) with boost/Trickle charger for starting the engine automatically complete as required. </t>
  </si>
  <si>
    <t xml:space="preserve">Technical Parameter of Diesel Engine driven pump: </t>
  </si>
  <si>
    <t>Discharge                          - 2850 lpm</t>
  </si>
  <si>
    <t>Head                                  - 111 m/ 155 m</t>
  </si>
  <si>
    <t>b) Casing                           - C.I.</t>
  </si>
  <si>
    <t>c) Shaft &amp; Shaft Sleeve   - SS-410</t>
  </si>
  <si>
    <t>d) Bearing                        - Grease Lubicated</t>
  </si>
  <si>
    <t>Type of pump                   - End suction</t>
  </si>
  <si>
    <r>
      <rPr>
        <sz val="11"/>
        <color theme="1"/>
        <rFont val="Times New Roman"/>
        <charset val="134"/>
      </rPr>
      <t xml:space="preserve">Providing and fixing </t>
    </r>
    <r>
      <rPr>
        <b/>
        <sz val="11"/>
        <color theme="1"/>
        <rFont val="Times New Roman"/>
        <charset val="134"/>
      </rPr>
      <t xml:space="preserve">air vessel </t>
    </r>
    <r>
      <rPr>
        <sz val="11"/>
        <color theme="1"/>
        <rFont val="Times New Roman"/>
        <charset val="134"/>
      </rPr>
      <t>for fire pumps as per following specifications:</t>
    </r>
  </si>
  <si>
    <t>Diameter                    - 200mm</t>
  </si>
  <si>
    <r>
      <rPr>
        <sz val="11"/>
        <color theme="1"/>
        <rFont val="Times New Roman"/>
        <charset val="134"/>
      </rPr>
      <t xml:space="preserve">Providing, installation, testing, &amp; commissioning of </t>
    </r>
    <r>
      <rPr>
        <b/>
        <sz val="11"/>
        <color theme="1"/>
        <rFont val="Times New Roman"/>
        <charset val="134"/>
      </rPr>
      <t>pressure switches</t>
    </r>
    <r>
      <rPr>
        <sz val="11"/>
        <color theme="1"/>
        <rFont val="Times New Roman"/>
        <charset val="134"/>
      </rPr>
      <t xml:space="preserve"> for Hydrant, Sprinkler, Standby and Jockey pump &amp; Booster Pump including necessary wiring upto control panel &amp; other materials.</t>
    </r>
  </si>
  <si>
    <t>TOTAL OF FIRE FIGHTING PUMPS CARRIED OVER TO SUMMARY</t>
  </si>
  <si>
    <t>SUCTION AND DELIVERY PIPES AND VALVES FOR FIRE FIGHTING PUMPS</t>
  </si>
  <si>
    <r>
      <rPr>
        <sz val="11"/>
        <color theme="1"/>
        <rFont val="Times New Roman"/>
        <charset val="134"/>
      </rPr>
      <t xml:space="preserve">Supplying, installation testing and commissioning of the following </t>
    </r>
    <r>
      <rPr>
        <b/>
        <sz val="11"/>
        <color theme="1"/>
        <rFont val="Times New Roman"/>
        <charset val="134"/>
      </rPr>
      <t>‘C’ class GI pipe as per IS1239</t>
    </r>
    <r>
      <rPr>
        <sz val="11"/>
        <color theme="1"/>
        <rFont val="Times New Roman"/>
        <charset val="134"/>
      </rPr>
      <t xml:space="preserve"> with welded / flanged joints and with heavy clamps,hangers, brackets or pipe supports (all with screwed/welded joints) as required including GI pipe of shorter lengths, tapering connecting pieces, short or long bends, GI specials like sockets, union nuts, elbows, reducers,plugs, Tees etc.Complete to make the system operative as required by LFA / TAC authorities. The pipes will have to be laid and fixed on walls, ceilings, into brick walls or RCC with lead anchor fastners.The work includes making holes in brick or RCC walls, slabs/ roofs and making good the damages by bringing to the original condition to the satisfaction of the Architect/Consultant/Client and painting two coats of approved shade(Post office red)of enamel paint over a coat of approved primer and Including legend plates with direction arrow for Above ground / overheads pipes</t>
    </r>
  </si>
  <si>
    <t>25 mm Dia</t>
  </si>
  <si>
    <t>MTR</t>
  </si>
  <si>
    <t>50 mm Dia</t>
  </si>
  <si>
    <t>80 mm Dia</t>
  </si>
  <si>
    <t>100 mm Dia</t>
  </si>
  <si>
    <t>150 mm Dia</t>
  </si>
  <si>
    <t>200 mm Dia</t>
  </si>
  <si>
    <r>
      <rPr>
        <sz val="11"/>
        <color theme="1"/>
        <rFont val="Times New Roman"/>
        <charset val="134"/>
      </rPr>
      <t xml:space="preserve">Providing and fixing cast iron </t>
    </r>
    <r>
      <rPr>
        <b/>
        <sz val="11"/>
        <color theme="1"/>
        <rFont val="Times New Roman"/>
        <charset val="134"/>
      </rPr>
      <t>Wafer type Butterfly valve</t>
    </r>
    <r>
      <rPr>
        <sz val="11"/>
        <color theme="1"/>
        <rFont val="Times New Roman"/>
        <charset val="134"/>
      </rPr>
      <t xml:space="preserve"> of the following size complete with bolts, nuts, washers and neoprene gaskets as per specifications. (Make:Sant /Leader /Zoloto)</t>
    </r>
  </si>
  <si>
    <t>80 mm nominal bore</t>
  </si>
  <si>
    <t>100 mm nominal bore</t>
  </si>
  <si>
    <t>150 mm nominal bore</t>
  </si>
  <si>
    <t>200 mm Dia (Gear Operated)</t>
  </si>
  <si>
    <t>200 mm nominal bore (Gear Operated )</t>
  </si>
  <si>
    <r>
      <rPr>
        <sz val="11"/>
        <color theme="1"/>
        <rFont val="Times New Roman"/>
        <charset val="134"/>
      </rPr>
      <t>Providing and fixing cast iron dual plate wafer type</t>
    </r>
    <r>
      <rPr>
        <b/>
        <sz val="11"/>
        <color theme="1"/>
        <rFont val="Times New Roman"/>
        <charset val="134"/>
      </rPr>
      <t xml:space="preserve"> Non return valves</t>
    </r>
    <r>
      <rPr>
        <sz val="11"/>
        <color theme="1"/>
        <rFont val="Times New Roman"/>
        <charset val="134"/>
      </rPr>
      <t>. (Make:Sant /Leader /Zoloto)</t>
    </r>
  </si>
  <si>
    <t xml:space="preserve">200 mm Dia </t>
  </si>
  <si>
    <t>200 mm nominal bore</t>
  </si>
  <si>
    <r>
      <rPr>
        <sz val="8"/>
        <rFont val="Verdana"/>
        <charset val="134"/>
      </rPr>
      <t xml:space="preserve">Providing and fixing </t>
    </r>
    <r>
      <rPr>
        <b/>
        <sz val="8"/>
        <rFont val="Verdana"/>
        <charset val="134"/>
      </rPr>
      <t>Y strainer</t>
    </r>
    <r>
      <rPr>
        <sz val="8"/>
        <rFont val="Verdana"/>
        <charset val="134"/>
      </rPr>
      <t>. (Make:Sant /Leader /Zoloto)</t>
    </r>
  </si>
  <si>
    <r>
      <rPr>
        <sz val="11"/>
        <color theme="1"/>
        <rFont val="Times New Roman"/>
        <charset val="134"/>
      </rPr>
      <t xml:space="preserve">Providing  and fixing Glycerin filled dial type </t>
    </r>
    <r>
      <rPr>
        <b/>
        <sz val="11"/>
        <color theme="1"/>
        <rFont val="Times New Roman"/>
        <charset val="134"/>
      </rPr>
      <t xml:space="preserve"> pressure gauges</t>
    </r>
    <r>
      <rPr>
        <sz val="11"/>
        <color theme="1"/>
        <rFont val="Times New Roman"/>
        <charset val="134"/>
      </rPr>
      <t xml:space="preserve">  with isolation cock and copper pipe on main header Dial diameter 100 mm celebration 0-15 / sq. cm. (At pumps delivery pipe).(H Guru / Fiebig)</t>
    </r>
  </si>
  <si>
    <r>
      <rPr>
        <sz val="8"/>
        <rFont val="Verdana"/>
        <charset val="134"/>
      </rPr>
      <t xml:space="preserve">Providing &amp; fixing gun metal </t>
    </r>
    <r>
      <rPr>
        <b/>
        <sz val="8"/>
        <rFont val="Verdana"/>
        <charset val="134"/>
      </rPr>
      <t>foot valve</t>
    </r>
    <r>
      <rPr>
        <sz val="8"/>
        <rFont val="Verdana"/>
        <charset val="134"/>
      </rPr>
      <t xml:space="preserve"> AS.</t>
    </r>
  </si>
  <si>
    <t>150 mm</t>
  </si>
  <si>
    <t>R.O</t>
  </si>
  <si>
    <t>80 mm</t>
  </si>
  <si>
    <t>B</t>
  </si>
  <si>
    <t>WET RISER</t>
  </si>
  <si>
    <t>Providing Fixing &amp; Commissioning of G.I "C" Class IS:1239 pipe with complete fittings support &amp; painting</t>
  </si>
  <si>
    <t>Providing Fixing &amp; Commissioning of Double headed Hydrant valve.</t>
  </si>
  <si>
    <t>Providing Fixing &amp; commissioning of first aid hose reel with 30 mtrs long X 20 mm Dia thermoplastic hose pipe with shutoff nozzle including Gate valve &amp; bracket.</t>
  </si>
  <si>
    <t>Providing Fixing &amp; Commissioning of Gunmetal Air release Valve.</t>
  </si>
  <si>
    <t>Gunmetal Gate Valve</t>
  </si>
  <si>
    <t>Providing Fixing &amp; Commissioning of C.I Butterfly valve</t>
  </si>
  <si>
    <t>Providing fixing Commissioning of M.S. Hose Box Double door</t>
  </si>
  <si>
    <t>Providing fixing Commissioning of Canvas hose pipe as per IS:636 15mtrs long</t>
  </si>
  <si>
    <t>Aluminium Branch pipe (Make - Ronak Fire)</t>
  </si>
  <si>
    <t>Pipe Support Bracket (Approx)</t>
  </si>
  <si>
    <t>Kg</t>
  </si>
  <si>
    <t>C</t>
  </si>
  <si>
    <t>BOOSTER PUMP</t>
  </si>
  <si>
    <t>Providing Fixing &amp; Commissioning of Booster Pump 900 LPM and of 15HP</t>
  </si>
  <si>
    <t>Providing Fixing &amp; commissioning of G.I "C" Class  IS:1239 pipe with complete fitting &amp; painting</t>
  </si>
  <si>
    <t>Providing Fixing &amp; Commissioning of Butterfly Valve</t>
  </si>
  <si>
    <t>Providing Fixing &amp; Commissioning of Wafer type non Return valve</t>
  </si>
  <si>
    <t>Pressure Guage</t>
  </si>
  <si>
    <t>D</t>
  </si>
  <si>
    <t>SPRINKLER SYSTEM</t>
  </si>
  <si>
    <t>Providing Fixing heavy "C" Class G.I. pipe as per IS:1239 with welded joints, Including fittings &amp; painting. (Riser)</t>
  </si>
  <si>
    <t>65 mm Dia</t>
  </si>
  <si>
    <t>40 mm Dia</t>
  </si>
  <si>
    <t>32 mm Dia</t>
  </si>
  <si>
    <t>Pendent Type Sprinkler 68 C</t>
  </si>
  <si>
    <t>Side Wall Sprinkler</t>
  </si>
  <si>
    <t>Providing Fixing Butterfly Valve</t>
  </si>
  <si>
    <t>Providing Fixing Ball Valve 25 mm Dia</t>
  </si>
  <si>
    <t>Providing Fixing Union 25 mm Dia</t>
  </si>
  <si>
    <t>Supports MS Steel (Approx)</t>
  </si>
  <si>
    <t>Making Corecuts in beam as required for passage of sprinkler lines.</t>
  </si>
  <si>
    <t>Lot</t>
  </si>
  <si>
    <t>H</t>
  </si>
  <si>
    <t>EXTERNAL HYDRANT SYSTEM</t>
  </si>
  <si>
    <t>Providing Fixing &amp; Commissioning of Single head Hydrant valve.</t>
  </si>
  <si>
    <t>Providing Fixing &amp; Commissioning of C.I Non Return Valve(Wafer Type)</t>
  </si>
  <si>
    <t>Providing fixing Commissioning of M.S. Hose Box Single Door</t>
  </si>
  <si>
    <t>(TBD) *  to be discuss</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</si>
</sst>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0_);[Red]\(0.00\)"/>
    <numFmt numFmtId="179" formatCode="0.0"/>
  </numFmts>
  <fonts count="31">
    <font>
      <sz val="11"/>
      <color theme="1"/>
      <name val="Calibri"/>
      <charset val="134"/>
      <scheme val="minor"/>
    </font>
    <font>
      <sz val="11"/>
      <color theme="1"/>
      <name val="Times New Roman"/>
      <charset val="134"/>
    </font>
    <font>
      <b/>
      <sz val="12"/>
      <color theme="1"/>
      <name val="Times New Roman"/>
      <charset val="134"/>
    </font>
    <font>
      <b/>
      <sz val="14"/>
      <color theme="1"/>
      <name val="Times New Roman"/>
      <charset val="134"/>
    </font>
    <font>
      <sz val="12"/>
      <color theme="1"/>
      <name val="Times New Roman"/>
      <charset val="134"/>
    </font>
    <font>
      <sz val="8"/>
      <name val="Verdana"/>
      <charset val="134"/>
    </font>
    <font>
      <b/>
      <sz val="11"/>
      <color theme="1"/>
      <name val="Times New Roman"/>
      <charset val="134"/>
    </font>
    <font>
      <b/>
      <sz val="8"/>
      <name val="Verdana"/>
      <charset val="134"/>
    </font>
    <font>
      <sz val="12"/>
      <name val="Times New Roman"/>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name val="Helv"/>
      <charset val="134"/>
    </font>
    <font>
      <sz val="10"/>
      <color rgb="FF000000"/>
      <name val="Arial"/>
      <charset val="134"/>
    </font>
    <font>
      <sz val="10"/>
      <name val="Arial"/>
      <charset val="134"/>
    </font>
  </fonts>
  <fills count="34">
    <fill>
      <patternFill patternType="none"/>
    </fill>
    <fill>
      <patternFill patternType="gray125"/>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2">
    <border>
      <left/>
      <right/>
      <top/>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style="thin">
        <color auto="1"/>
      </left>
      <right style="thin">
        <color auto="1"/>
      </right>
      <top/>
      <bottom style="thin">
        <color auto="1"/>
      </bottom>
      <diagonal/>
    </border>
    <border>
      <left/>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3" borderId="14"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5" applyNumberFormat="0" applyFill="0" applyAlignment="0" applyProtection="0">
      <alignment vertical="center"/>
    </xf>
    <xf numFmtId="0" fontId="15" fillId="0" borderId="15" applyNumberFormat="0" applyFill="0" applyAlignment="0" applyProtection="0">
      <alignment vertical="center"/>
    </xf>
    <xf numFmtId="0" fontId="16" fillId="0" borderId="16" applyNumberFormat="0" applyFill="0" applyAlignment="0" applyProtection="0">
      <alignment vertical="center"/>
    </xf>
    <xf numFmtId="0" fontId="16" fillId="0" borderId="0" applyNumberFormat="0" applyFill="0" applyBorder="0" applyAlignment="0" applyProtection="0">
      <alignment vertical="center"/>
    </xf>
    <xf numFmtId="0" fontId="17" fillId="4" borderId="17" applyNumberFormat="0" applyAlignment="0" applyProtection="0">
      <alignment vertical="center"/>
    </xf>
    <xf numFmtId="0" fontId="18" fillId="5" borderId="18" applyNumberFormat="0" applyAlignment="0" applyProtection="0">
      <alignment vertical="center"/>
    </xf>
    <xf numFmtId="0" fontId="19" fillId="5" borderId="17" applyNumberFormat="0" applyAlignment="0" applyProtection="0">
      <alignment vertical="center"/>
    </xf>
    <xf numFmtId="0" fontId="20" fillId="6" borderId="19" applyNumberFormat="0" applyAlignment="0" applyProtection="0">
      <alignment vertical="center"/>
    </xf>
    <xf numFmtId="0" fontId="21" fillId="0" borderId="20" applyNumberFormat="0" applyFill="0" applyAlignment="0" applyProtection="0">
      <alignment vertical="center"/>
    </xf>
    <xf numFmtId="0" fontId="22" fillId="0" borderId="21" applyNumberFormat="0" applyFill="0" applyAlignment="0" applyProtection="0">
      <alignment vertical="center"/>
    </xf>
    <xf numFmtId="0" fontId="23" fillId="7" borderId="0" applyNumberFormat="0" applyBorder="0" applyAlignment="0" applyProtection="0">
      <alignment vertical="center"/>
    </xf>
    <xf numFmtId="0" fontId="24" fillId="8" borderId="0" applyNumberFormat="0" applyBorder="0" applyAlignment="0" applyProtection="0">
      <alignment vertical="center"/>
    </xf>
    <xf numFmtId="0" fontId="25" fillId="9" borderId="0" applyNumberFormat="0" applyBorder="0" applyAlignment="0" applyProtection="0">
      <alignment vertical="center"/>
    </xf>
    <xf numFmtId="0" fontId="26" fillId="10" borderId="0" applyNumberFormat="0" applyBorder="0" applyAlignment="0" applyProtection="0">
      <alignment vertical="center"/>
    </xf>
    <xf numFmtId="0" fontId="27" fillId="11" borderId="0" applyNumberFormat="0" applyBorder="0" applyAlignment="0" applyProtection="0">
      <alignment vertical="center"/>
    </xf>
    <xf numFmtId="0" fontId="27" fillId="12"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7" fillId="15" borderId="0" applyNumberFormat="0" applyBorder="0" applyAlignment="0" applyProtection="0">
      <alignment vertical="center"/>
    </xf>
    <xf numFmtId="0" fontId="27" fillId="16"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7" fillId="19" borderId="0" applyNumberFormat="0" applyBorder="0" applyAlignment="0" applyProtection="0">
      <alignment vertical="center"/>
    </xf>
    <xf numFmtId="0" fontId="27"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7" fillId="23" borderId="0" applyNumberFormat="0" applyBorder="0" applyAlignment="0" applyProtection="0">
      <alignment vertical="center"/>
    </xf>
    <xf numFmtId="0" fontId="27"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7" fillId="27" borderId="0" applyNumberFormat="0" applyBorder="0" applyAlignment="0" applyProtection="0">
      <alignment vertical="center"/>
    </xf>
    <xf numFmtId="0" fontId="27"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7" fillId="31" borderId="0" applyNumberFormat="0" applyBorder="0" applyAlignment="0" applyProtection="0">
      <alignment vertical="center"/>
    </xf>
    <xf numFmtId="0" fontId="27" fillId="32" borderId="0" applyNumberFormat="0" applyBorder="0" applyAlignment="0" applyProtection="0">
      <alignment vertical="center"/>
    </xf>
    <xf numFmtId="0" fontId="26" fillId="33" borderId="0" applyNumberFormat="0" applyBorder="0" applyAlignment="0" applyProtection="0">
      <alignment vertical="center"/>
    </xf>
    <xf numFmtId="0" fontId="28" fillId="0" borderId="0"/>
    <xf numFmtId="0" fontId="29" fillId="0" borderId="0"/>
    <xf numFmtId="0" fontId="30" fillId="0" borderId="0"/>
  </cellStyleXfs>
  <cellXfs count="64">
    <xf numFmtId="0" fontId="0" fillId="0" borderId="0" xfId="0"/>
    <xf numFmtId="0" fontId="1" fillId="0" borderId="0" xfId="0" applyFont="1" applyAlignment="1">
      <alignment vertical="top"/>
    </xf>
    <xf numFmtId="178" fontId="1" fillId="0" borderId="0" xfId="0" applyNumberFormat="1" applyFont="1" applyAlignment="1">
      <alignment vertical="top"/>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178" fontId="2" fillId="0" borderId="4" xfId="0" applyNumberFormat="1"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3" fillId="0" borderId="4" xfId="0" applyFont="1" applyBorder="1" applyAlignment="1">
      <alignment horizontal="center" vertical="center"/>
    </xf>
    <xf numFmtId="0" fontId="3" fillId="0" borderId="2" xfId="0" applyFont="1" applyBorder="1" applyAlignment="1">
      <alignment horizontal="center" vertical="top"/>
    </xf>
    <xf numFmtId="0" fontId="3" fillId="0" borderId="9" xfId="0" applyFont="1" applyBorder="1" applyAlignment="1">
      <alignment horizontal="center" vertical="top"/>
    </xf>
    <xf numFmtId="178" fontId="3" fillId="0" borderId="9" xfId="0" applyNumberFormat="1" applyFont="1" applyBorder="1" applyAlignment="1">
      <alignment horizontal="center" vertical="top"/>
    </xf>
    <xf numFmtId="0" fontId="2" fillId="0" borderId="4" xfId="0" applyFont="1" applyBorder="1" applyAlignment="1">
      <alignment horizontal="center" vertical="top"/>
    </xf>
    <xf numFmtId="0" fontId="2" fillId="0" borderId="10" xfId="0" applyFont="1" applyBorder="1" applyAlignment="1">
      <alignment horizontal="center" vertical="top"/>
    </xf>
    <xf numFmtId="0" fontId="2" fillId="0" borderId="11" xfId="0" applyFont="1" applyBorder="1" applyAlignment="1">
      <alignment horizontal="center" vertical="top"/>
    </xf>
    <xf numFmtId="0" fontId="2" fillId="0" borderId="10" xfId="0" applyFont="1" applyBorder="1" applyAlignment="1">
      <alignment horizontal="center" vertical="center"/>
    </xf>
    <xf numFmtId="0" fontId="1" fillId="0" borderId="4" xfId="0" applyFont="1" applyBorder="1" applyAlignment="1">
      <alignment vertical="top"/>
    </xf>
    <xf numFmtId="178" fontId="1" fillId="0" borderId="4" xfId="0" applyNumberFormat="1" applyFont="1" applyBorder="1" applyAlignment="1">
      <alignment vertical="top"/>
    </xf>
    <xf numFmtId="0" fontId="4" fillId="0" borderId="4" xfId="0" applyFont="1" applyBorder="1" applyAlignment="1">
      <alignment horizontal="center" vertical="center" wrapText="1"/>
    </xf>
    <xf numFmtId="0" fontId="4" fillId="0" borderId="4" xfId="0" applyFont="1" applyBorder="1" applyAlignment="1">
      <alignment horizontal="left" vertical="top" wrapText="1"/>
    </xf>
    <xf numFmtId="0" fontId="4" fillId="0" borderId="10" xfId="0" applyFont="1" applyBorder="1" applyAlignment="1">
      <alignment horizontal="center" vertical="center" wrapText="1"/>
    </xf>
    <xf numFmtId="0" fontId="4" fillId="0" borderId="4"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vertical="center"/>
    </xf>
    <xf numFmtId="0" fontId="2" fillId="0" borderId="4" xfId="0" applyFont="1" applyBorder="1" applyAlignment="1">
      <alignment horizontal="left" vertical="top"/>
    </xf>
    <xf numFmtId="0" fontId="4" fillId="0" borderId="4" xfId="0" applyFont="1" applyBorder="1" applyAlignment="1">
      <alignment horizontal="left" vertical="top"/>
    </xf>
    <xf numFmtId="179" fontId="5" fillId="2" borderId="1" xfId="0" applyNumberFormat="1" applyFont="1" applyFill="1" applyBorder="1" applyAlignment="1">
      <alignment horizontal="center" vertical="center" wrapText="1"/>
    </xf>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0" fontId="4" fillId="0" borderId="2" xfId="0" applyFont="1" applyBorder="1" applyAlignment="1">
      <alignment horizontal="center" vertical="center"/>
    </xf>
    <xf numFmtId="179" fontId="5" fillId="2" borderId="8" xfId="0" applyNumberFormat="1" applyFont="1" applyFill="1" applyBorder="1" applyAlignment="1">
      <alignment horizontal="center" vertical="center" wrapText="1"/>
    </xf>
    <xf numFmtId="0" fontId="4" fillId="0" borderId="12" xfId="0" applyFont="1" applyBorder="1" applyAlignment="1">
      <alignment horizontal="left" vertical="top" wrapText="1"/>
    </xf>
    <xf numFmtId="0" fontId="4" fillId="0" borderId="13" xfId="0" applyFont="1" applyBorder="1" applyAlignment="1">
      <alignment horizontal="left" vertical="top" wrapText="1"/>
    </xf>
    <xf numFmtId="0" fontId="4" fillId="0" borderId="12" xfId="0" applyFont="1" applyBorder="1" applyAlignment="1">
      <alignment horizontal="center" vertical="center"/>
    </xf>
    <xf numFmtId="0" fontId="2" fillId="0" borderId="4" xfId="0" applyFont="1" applyBorder="1" applyAlignment="1">
      <alignment horizontal="left" vertical="top" wrapText="1"/>
    </xf>
    <xf numFmtId="0" fontId="1" fillId="0" borderId="4" xfId="0" applyFont="1" applyBorder="1" applyAlignment="1">
      <alignment horizontal="left" vertical="top"/>
    </xf>
    <xf numFmtId="0" fontId="1" fillId="0" borderId="4" xfId="0" applyFont="1" applyBorder="1" applyAlignment="1">
      <alignment horizontal="center" vertical="center"/>
    </xf>
    <xf numFmtId="179" fontId="5" fillId="2" borderId="4" xfId="0" applyNumberFormat="1" applyFont="1" applyFill="1" applyBorder="1" applyAlignment="1">
      <alignment horizontal="center"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4" xfId="0" applyFont="1" applyBorder="1" applyAlignment="1">
      <alignment horizontal="left" vertical="top" wrapText="1"/>
    </xf>
    <xf numFmtId="0" fontId="6" fillId="0" borderId="4" xfId="0" applyFont="1" applyBorder="1" applyAlignment="1">
      <alignment horizontal="left" vertical="top"/>
    </xf>
    <xf numFmtId="0" fontId="1" fillId="0" borderId="4" xfId="0" applyFont="1" applyBorder="1" applyAlignment="1">
      <alignment horizontal="center" vertical="top"/>
    </xf>
    <xf numFmtId="0" fontId="5" fillId="2" borderId="4" xfId="0" applyFont="1" applyFill="1" applyBorder="1" applyAlignment="1">
      <alignment horizontal="center" vertical="center" wrapText="1"/>
    </xf>
    <xf numFmtId="0" fontId="5" fillId="2" borderId="4" xfId="0" applyFont="1" applyFill="1" applyBorder="1" applyAlignment="1">
      <alignment horizontal="center" vertical="top" wrapText="1"/>
    </xf>
    <xf numFmtId="179" fontId="7" fillId="2" borderId="4" xfId="0" applyNumberFormat="1" applyFont="1" applyFill="1" applyBorder="1" applyAlignment="1">
      <alignment horizontal="center" vertical="center" wrapText="1"/>
    </xf>
    <xf numFmtId="0" fontId="3" fillId="0" borderId="10" xfId="0" applyFont="1" applyBorder="1" applyAlignment="1">
      <alignment horizontal="left" vertical="top"/>
    </xf>
    <xf numFmtId="0" fontId="3" fillId="0" borderId="11" xfId="0" applyFont="1" applyBorder="1" applyAlignment="1">
      <alignment horizontal="left" vertical="top"/>
    </xf>
    <xf numFmtId="0" fontId="3" fillId="0" borderId="4" xfId="0" applyFont="1" applyBorder="1" applyAlignment="1">
      <alignment horizontal="left" vertical="top"/>
    </xf>
    <xf numFmtId="0" fontId="4" fillId="0" borderId="1" xfId="0" applyFont="1" applyBorder="1" applyAlignment="1">
      <alignment horizontal="center" vertical="center"/>
    </xf>
    <xf numFmtId="0" fontId="4" fillId="0" borderId="8" xfId="0" applyFont="1" applyBorder="1" applyAlignment="1">
      <alignment horizontal="center" vertical="center"/>
    </xf>
    <xf numFmtId="0" fontId="1" fillId="2" borderId="4" xfId="0" applyFont="1" applyFill="1" applyBorder="1" applyAlignment="1">
      <alignment vertical="top"/>
    </xf>
    <xf numFmtId="0" fontId="1" fillId="0" borderId="4" xfId="0" applyFont="1" applyBorder="1" applyAlignment="1">
      <alignment vertical="center"/>
    </xf>
    <xf numFmtId="0" fontId="4" fillId="0" borderId="10" xfId="0" applyFont="1" applyBorder="1" applyAlignment="1">
      <alignment horizontal="left" vertical="top" wrapText="1"/>
    </xf>
    <xf numFmtId="0" fontId="4" fillId="0" borderId="11" xfId="0" applyFont="1" applyBorder="1" applyAlignment="1">
      <alignment horizontal="left" vertical="top" wrapText="1"/>
    </xf>
    <xf numFmtId="0" fontId="4" fillId="0" borderId="5" xfId="0" applyFont="1" applyBorder="1" applyAlignment="1">
      <alignment horizontal="center" vertical="center"/>
    </xf>
    <xf numFmtId="0" fontId="8" fillId="0" borderId="4" xfId="51" applyFont="1" applyBorder="1" applyAlignment="1">
      <alignment horizontal="left" vertical="center" wrapText="1"/>
    </xf>
    <xf numFmtId="178" fontId="6" fillId="0" borderId="4" xfId="0" applyNumberFormat="1" applyFont="1" applyBorder="1" applyAlignment="1">
      <alignment vertical="top"/>
    </xf>
    <xf numFmtId="0" fontId="6" fillId="0" borderId="4" xfId="0" applyFont="1" applyBorder="1" applyAlignment="1">
      <alignment vertical="top"/>
    </xf>
    <xf numFmtId="0" fontId="8" fillId="0" borderId="0" xfId="51" applyFont="1" applyAlignment="1">
      <alignment vertical="center" wrapText="1"/>
    </xf>
  </cellXfs>
  <cellStyles count="52">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_ET_STYLE_NoName_00_" xfId="49"/>
    <cellStyle name="Normal 2" xfId="50"/>
    <cellStyle name="Normal 3" xfId="51"/>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customXml" Target="../customXml/item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5</xdr:col>
      <xdr:colOff>0</xdr:colOff>
      <xdr:row>0</xdr:row>
      <xdr:rowOff>0</xdr:rowOff>
    </xdr:from>
    <xdr:to>
      <xdr:col>5</xdr:col>
      <xdr:colOff>12700</xdr:colOff>
      <xdr:row>0</xdr:row>
      <xdr:rowOff>0</xdr:rowOff>
    </xdr:to>
    <xdr:pic>
      <xdr:nvPicPr>
        <xdr:cNvPr id="2" name="Picture 2" descr="C:\Users\Mandar\AppData\Local\Microsoft\Windows\Temporary Internet Files\Content.Word\mandar_230614.jp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9204960" y="0"/>
          <a:ext cx="12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3"/>
  <sheetViews>
    <sheetView tabSelected="1" view="pageBreakPreview" zoomScaleNormal="100" topLeftCell="A129" workbookViewId="0">
      <selection activeCell="G139" sqref="G139:G145"/>
    </sheetView>
  </sheetViews>
  <sheetFormatPr defaultColWidth="8.88888888888889" defaultRowHeight="13.8" outlineLevelCol="6"/>
  <cols>
    <col min="1" max="1" width="7.44444444444444" style="1" customWidth="1"/>
    <col min="2" max="2" width="11.6666666666667" style="1" customWidth="1"/>
    <col min="3" max="3" width="102.111111111111" style="1" customWidth="1"/>
    <col min="4" max="4" width="6.66666666666667" style="1" customWidth="1"/>
    <col min="5" max="5" width="6.33333333333333" style="1" customWidth="1"/>
    <col min="6" max="6" width="13.5555555555556" style="1" customWidth="1"/>
    <col min="7" max="7" width="11" style="2" customWidth="1"/>
    <col min="8" max="8" width="8.88888888888889" style="1"/>
    <col min="9" max="9" width="11" style="1" customWidth="1"/>
    <col min="10" max="16384" width="8.88888888888889" style="1"/>
  </cols>
  <sheetData>
    <row r="1" ht="15.6" customHeight="1" spans="1:7">
      <c r="A1" s="3" t="s">
        <v>0</v>
      </c>
      <c r="B1" s="4" t="s">
        <v>1</v>
      </c>
      <c r="C1" s="5"/>
      <c r="D1" s="3" t="s">
        <v>2</v>
      </c>
      <c r="E1" s="6" t="s">
        <v>3</v>
      </c>
      <c r="F1" s="6" t="s">
        <v>4</v>
      </c>
      <c r="G1" s="7" t="s">
        <v>5</v>
      </c>
    </row>
    <row r="2" ht="15.6" customHeight="1" spans="1:7">
      <c r="A2" s="8"/>
      <c r="B2" s="9"/>
      <c r="C2" s="10"/>
      <c r="D2" s="8"/>
      <c r="E2" s="6"/>
      <c r="F2" s="6"/>
      <c r="G2" s="7"/>
    </row>
    <row r="3" ht="15.6" customHeight="1" spans="1:7">
      <c r="A3" s="8"/>
      <c r="B3" s="9"/>
      <c r="C3" s="10"/>
      <c r="D3" s="8"/>
      <c r="E3" s="6"/>
      <c r="F3" s="6"/>
      <c r="G3" s="7"/>
    </row>
    <row r="4" ht="15.6" customHeight="1" spans="1:7">
      <c r="A4" s="8"/>
      <c r="B4" s="9"/>
      <c r="C4" s="10"/>
      <c r="D4" s="11"/>
      <c r="E4" s="6"/>
      <c r="F4" s="6"/>
      <c r="G4" s="7"/>
    </row>
    <row r="5" ht="17.4" spans="1:7">
      <c r="A5" s="12" t="s">
        <v>6</v>
      </c>
      <c r="B5" s="13" t="s">
        <v>7</v>
      </c>
      <c r="C5" s="14"/>
      <c r="D5" s="14"/>
      <c r="E5" s="14"/>
      <c r="F5" s="14"/>
      <c r="G5" s="15"/>
    </row>
    <row r="6" ht="15.6" customHeight="1" spans="1:7">
      <c r="A6" s="16"/>
      <c r="B6" s="17"/>
      <c r="C6" s="18"/>
      <c r="D6" s="19"/>
      <c r="E6" s="6"/>
      <c r="F6" s="20"/>
      <c r="G6" s="21"/>
    </row>
    <row r="7" ht="51" customHeight="1" spans="1:7">
      <c r="A7" s="22">
        <v>1.1</v>
      </c>
      <c r="B7" s="23" t="s">
        <v>8</v>
      </c>
      <c r="C7" s="23"/>
      <c r="D7" s="24"/>
      <c r="E7" s="22"/>
      <c r="F7" s="20"/>
      <c r="G7" s="21"/>
    </row>
    <row r="8" ht="47.25" customHeight="1" spans="1:7">
      <c r="A8" s="22" t="s">
        <v>9</v>
      </c>
      <c r="B8" s="23" t="s">
        <v>10</v>
      </c>
      <c r="C8" s="23"/>
      <c r="D8" s="24"/>
      <c r="E8" s="22"/>
      <c r="F8" s="20"/>
      <c r="G8" s="21"/>
    </row>
    <row r="9" ht="47.25" customHeight="1" spans="1:7">
      <c r="A9" s="22" t="s">
        <v>11</v>
      </c>
      <c r="B9" s="23" t="s">
        <v>12</v>
      </c>
      <c r="C9" s="23"/>
      <c r="D9" s="24"/>
      <c r="E9" s="22"/>
      <c r="F9" s="20"/>
      <c r="G9" s="21"/>
    </row>
    <row r="10" ht="15.6" spans="1:7">
      <c r="A10" s="22" t="s">
        <v>13</v>
      </c>
      <c r="B10" s="23" t="s">
        <v>14</v>
      </c>
      <c r="C10" s="23"/>
      <c r="D10" s="24"/>
      <c r="E10" s="22"/>
      <c r="F10" s="20"/>
      <c r="G10" s="21"/>
    </row>
    <row r="11" ht="31.5" customHeight="1" spans="1:7">
      <c r="A11" s="25" t="s">
        <v>15</v>
      </c>
      <c r="B11" s="23" t="s">
        <v>16</v>
      </c>
      <c r="C11" s="23"/>
      <c r="D11" s="26"/>
      <c r="E11" s="25"/>
      <c r="F11" s="20"/>
      <c r="G11" s="21"/>
    </row>
    <row r="12" ht="15.6" spans="1:7">
      <c r="A12" s="27"/>
      <c r="B12" s="23" t="s">
        <v>17</v>
      </c>
      <c r="C12" s="23"/>
      <c r="D12" s="26"/>
      <c r="E12" s="25"/>
      <c r="F12" s="20"/>
      <c r="G12" s="21"/>
    </row>
    <row r="13" ht="15.6" spans="1:7">
      <c r="A13" s="27"/>
      <c r="B13" s="28" t="s">
        <v>18</v>
      </c>
      <c r="C13" s="28"/>
      <c r="D13" s="26"/>
      <c r="E13" s="25"/>
      <c r="F13" s="20"/>
      <c r="G13" s="21"/>
    </row>
    <row r="14" ht="15.6" spans="1:7">
      <c r="A14" s="27"/>
      <c r="B14" s="28" t="s">
        <v>19</v>
      </c>
      <c r="C14" s="28"/>
      <c r="D14" s="26"/>
      <c r="E14" s="25"/>
      <c r="F14" s="20"/>
      <c r="G14" s="21"/>
    </row>
    <row r="15" ht="15.6" spans="1:7">
      <c r="A15" s="27"/>
      <c r="B15" s="23" t="s">
        <v>20</v>
      </c>
      <c r="C15" s="23"/>
      <c r="D15" s="26"/>
      <c r="E15" s="25"/>
      <c r="F15" s="20"/>
      <c r="G15" s="21"/>
    </row>
    <row r="16" ht="15.6" spans="1:7">
      <c r="A16" s="27"/>
      <c r="B16" s="23" t="s">
        <v>21</v>
      </c>
      <c r="C16" s="23"/>
      <c r="D16" s="26"/>
      <c r="E16" s="25"/>
      <c r="F16" s="20"/>
      <c r="G16" s="21"/>
    </row>
    <row r="17" ht="15.6" spans="1:7">
      <c r="A17" s="27"/>
      <c r="B17" s="29" t="s">
        <v>22</v>
      </c>
      <c r="C17" s="29"/>
      <c r="D17" s="26"/>
      <c r="E17" s="25"/>
      <c r="F17" s="20"/>
      <c r="G17" s="21"/>
    </row>
    <row r="18" ht="15.6" spans="1:7">
      <c r="A18" s="27"/>
      <c r="B18" s="23" t="s">
        <v>23</v>
      </c>
      <c r="C18" s="23"/>
      <c r="D18" s="26"/>
      <c r="E18" s="25"/>
      <c r="F18" s="20"/>
      <c r="G18" s="21"/>
    </row>
    <row r="19" ht="15.6" spans="1:7">
      <c r="A19" s="27"/>
      <c r="B19" s="23" t="s">
        <v>24</v>
      </c>
      <c r="C19" s="23"/>
      <c r="D19" s="26"/>
      <c r="E19" s="25"/>
      <c r="F19" s="20"/>
      <c r="G19" s="21"/>
    </row>
    <row r="20" ht="15.6" spans="1:7">
      <c r="A20" s="27"/>
      <c r="B20" s="29" t="s">
        <v>25</v>
      </c>
      <c r="C20" s="29"/>
      <c r="D20" s="26"/>
      <c r="E20" s="25"/>
      <c r="F20" s="20"/>
      <c r="G20" s="21"/>
    </row>
    <row r="21" ht="15.6" spans="1:7">
      <c r="A21" s="27"/>
      <c r="B21" s="29" t="s">
        <v>26</v>
      </c>
      <c r="C21" s="29"/>
      <c r="D21" s="26"/>
      <c r="E21" s="25"/>
      <c r="F21" s="20"/>
      <c r="G21" s="21"/>
    </row>
    <row r="22" ht="15.6" spans="1:7">
      <c r="A22" s="27"/>
      <c r="B22" s="23" t="s">
        <v>27</v>
      </c>
      <c r="C22" s="23"/>
      <c r="D22" s="26">
        <v>1</v>
      </c>
      <c r="E22" s="25" t="s">
        <v>28</v>
      </c>
      <c r="F22" s="20" t="s">
        <v>29</v>
      </c>
      <c r="G22" s="21"/>
    </row>
    <row r="23" ht="15.6" spans="1:7">
      <c r="A23" s="30">
        <v>1.2</v>
      </c>
      <c r="B23" s="31" t="s">
        <v>30</v>
      </c>
      <c r="C23" s="32"/>
      <c r="D23" s="33"/>
      <c r="E23" s="25"/>
      <c r="F23" s="20"/>
      <c r="G23" s="21"/>
    </row>
    <row r="24" ht="18.9" customHeight="1" spans="1:7">
      <c r="A24" s="34"/>
      <c r="B24" s="35"/>
      <c r="C24" s="36"/>
      <c r="D24" s="37"/>
      <c r="E24" s="25"/>
      <c r="F24" s="20"/>
      <c r="G24" s="21"/>
    </row>
    <row r="25" ht="15.6" spans="1:7">
      <c r="A25" s="25"/>
      <c r="B25" s="23" t="s">
        <v>10</v>
      </c>
      <c r="C25" s="23"/>
      <c r="D25" s="26"/>
      <c r="E25" s="25"/>
      <c r="F25" s="20"/>
      <c r="G25" s="21"/>
    </row>
    <row r="26" ht="15.6" spans="1:7">
      <c r="A26" s="25"/>
      <c r="B26" s="23" t="s">
        <v>12</v>
      </c>
      <c r="C26" s="23"/>
      <c r="D26" s="26"/>
      <c r="E26" s="25"/>
      <c r="F26" s="20"/>
      <c r="G26" s="21"/>
    </row>
    <row r="27" ht="15.6" spans="1:7">
      <c r="A27" s="25"/>
      <c r="B27" s="23" t="s">
        <v>14</v>
      </c>
      <c r="C27" s="23"/>
      <c r="D27" s="26"/>
      <c r="E27" s="25"/>
      <c r="F27" s="20"/>
      <c r="G27" s="21"/>
    </row>
    <row r="28" ht="15.6" spans="1:7">
      <c r="A28" s="25"/>
      <c r="B28" s="23" t="s">
        <v>16</v>
      </c>
      <c r="C28" s="23"/>
      <c r="D28" s="26"/>
      <c r="E28" s="25"/>
      <c r="F28" s="20"/>
      <c r="G28" s="21"/>
    </row>
    <row r="29" ht="15.6" spans="1:7">
      <c r="A29" s="25"/>
      <c r="B29" s="23" t="s">
        <v>17</v>
      </c>
      <c r="C29" s="23"/>
      <c r="D29" s="26"/>
      <c r="E29" s="25"/>
      <c r="F29" s="20"/>
      <c r="G29" s="21"/>
    </row>
    <row r="30" ht="15.75" customHeight="1" spans="1:7">
      <c r="A30" s="25"/>
      <c r="B30" s="28" t="s">
        <v>18</v>
      </c>
      <c r="C30" s="28"/>
      <c r="D30" s="26"/>
      <c r="E30" s="25"/>
      <c r="F30" s="20"/>
      <c r="G30" s="21"/>
    </row>
    <row r="31" ht="15.6" spans="1:7">
      <c r="A31" s="25"/>
      <c r="B31" s="38" t="s">
        <v>31</v>
      </c>
      <c r="C31" s="38"/>
      <c r="D31" s="26"/>
      <c r="E31" s="25"/>
      <c r="F31" s="20"/>
      <c r="G31" s="21"/>
    </row>
    <row r="32" ht="15.6" spans="1:7">
      <c r="A32" s="20"/>
      <c r="B32" s="39" t="s">
        <v>20</v>
      </c>
      <c r="C32" s="39"/>
      <c r="D32" s="26"/>
      <c r="E32" s="40"/>
      <c r="F32" s="20"/>
      <c r="G32" s="21"/>
    </row>
    <row r="33" ht="15.6" spans="1:7">
      <c r="A33" s="20"/>
      <c r="B33" s="39" t="s">
        <v>21</v>
      </c>
      <c r="C33" s="39"/>
      <c r="D33" s="26"/>
      <c r="E33" s="40"/>
      <c r="F33" s="20"/>
      <c r="G33" s="21"/>
    </row>
    <row r="34" ht="15.6" spans="1:7">
      <c r="A34" s="20"/>
      <c r="B34" s="39" t="s">
        <v>22</v>
      </c>
      <c r="C34" s="39"/>
      <c r="D34" s="26"/>
      <c r="E34" s="40"/>
      <c r="F34" s="20"/>
      <c r="G34" s="21"/>
    </row>
    <row r="35" ht="15.6" spans="1:7">
      <c r="A35" s="20"/>
      <c r="B35" s="39" t="s">
        <v>23</v>
      </c>
      <c r="C35" s="39"/>
      <c r="D35" s="26"/>
      <c r="E35" s="40"/>
      <c r="F35" s="20"/>
      <c r="G35" s="21"/>
    </row>
    <row r="36" ht="15.6" spans="1:7">
      <c r="A36" s="20"/>
      <c r="B36" s="39" t="s">
        <v>24</v>
      </c>
      <c r="C36" s="39"/>
      <c r="D36" s="26"/>
      <c r="E36" s="40"/>
      <c r="F36" s="20"/>
      <c r="G36" s="21"/>
    </row>
    <row r="37" ht="15.6" spans="1:7">
      <c r="A37" s="20"/>
      <c r="B37" s="39" t="s">
        <v>25</v>
      </c>
      <c r="C37" s="39"/>
      <c r="D37" s="26"/>
      <c r="E37" s="40"/>
      <c r="F37" s="20"/>
      <c r="G37" s="21"/>
    </row>
    <row r="38" ht="15.6" spans="1:7">
      <c r="A38" s="20"/>
      <c r="B38" s="39" t="s">
        <v>26</v>
      </c>
      <c r="C38" s="39"/>
      <c r="D38" s="26"/>
      <c r="E38" s="40"/>
      <c r="F38" s="20"/>
      <c r="G38" s="21"/>
    </row>
    <row r="39" ht="15.6" spans="1:7">
      <c r="A39" s="20"/>
      <c r="B39" s="39" t="s">
        <v>27</v>
      </c>
      <c r="C39" s="39"/>
      <c r="D39" s="26">
        <v>1</v>
      </c>
      <c r="E39" s="40" t="s">
        <v>28</v>
      </c>
      <c r="F39" s="20" t="s">
        <v>29</v>
      </c>
      <c r="G39" s="21"/>
    </row>
    <row r="40" ht="15.6" spans="1:7">
      <c r="A40" s="20"/>
      <c r="B40" s="39"/>
      <c r="C40" s="39"/>
      <c r="D40" s="26"/>
      <c r="E40" s="40"/>
      <c r="F40" s="20"/>
      <c r="G40" s="21"/>
    </row>
    <row r="41" ht="45" customHeight="1" spans="1:7">
      <c r="A41" s="41">
        <v>1.3</v>
      </c>
      <c r="B41" s="42" t="s">
        <v>32</v>
      </c>
      <c r="C41" s="43"/>
      <c r="D41" s="26"/>
      <c r="E41" s="40"/>
      <c r="F41" s="20"/>
      <c r="G41" s="21"/>
    </row>
    <row r="42" ht="30" customHeight="1" spans="1:7">
      <c r="A42" s="41" t="s">
        <v>9</v>
      </c>
      <c r="B42" s="44" t="s">
        <v>33</v>
      </c>
      <c r="C42" s="44"/>
      <c r="D42" s="26"/>
      <c r="E42" s="40"/>
      <c r="F42" s="20"/>
      <c r="G42" s="21"/>
    </row>
    <row r="43" ht="35.1" customHeight="1" spans="1:7">
      <c r="A43" s="41" t="s">
        <v>11</v>
      </c>
      <c r="B43" s="42" t="s">
        <v>34</v>
      </c>
      <c r="C43" s="43"/>
      <c r="D43" s="26"/>
      <c r="E43" s="40"/>
      <c r="F43" s="20"/>
      <c r="G43" s="21"/>
    </row>
    <row r="44" ht="15.6" spans="1:7">
      <c r="A44" s="41" t="s">
        <v>13</v>
      </c>
      <c r="B44" s="39" t="s">
        <v>14</v>
      </c>
      <c r="C44" s="39"/>
      <c r="D44" s="26"/>
      <c r="E44" s="40"/>
      <c r="F44" s="20"/>
      <c r="G44" s="21"/>
    </row>
    <row r="45" ht="15.6" spans="1:7">
      <c r="A45" s="41" t="s">
        <v>15</v>
      </c>
      <c r="B45" s="39" t="s">
        <v>16</v>
      </c>
      <c r="C45" s="39"/>
      <c r="D45" s="26"/>
      <c r="E45" s="40"/>
      <c r="F45" s="20"/>
      <c r="G45" s="21"/>
    </row>
    <row r="46" ht="15.6" spans="1:7">
      <c r="A46" s="20"/>
      <c r="B46" s="39" t="s">
        <v>17</v>
      </c>
      <c r="C46" s="39"/>
      <c r="D46" s="26"/>
      <c r="E46" s="40"/>
      <c r="F46" s="20"/>
      <c r="G46" s="21"/>
    </row>
    <row r="47" ht="15.6" spans="1:7">
      <c r="A47" s="20"/>
      <c r="B47" s="45" t="s">
        <v>35</v>
      </c>
      <c r="C47" s="45"/>
      <c r="D47" s="26"/>
      <c r="E47" s="40"/>
      <c r="F47" s="20"/>
      <c r="G47" s="21"/>
    </row>
    <row r="48" ht="15.6" spans="1:7">
      <c r="A48" s="20"/>
      <c r="B48" s="45" t="s">
        <v>31</v>
      </c>
      <c r="C48" s="45"/>
      <c r="D48" s="26"/>
      <c r="E48" s="40"/>
      <c r="F48" s="20"/>
      <c r="G48" s="21"/>
    </row>
    <row r="49" ht="15.6" spans="1:7">
      <c r="A49" s="20"/>
      <c r="B49" s="39" t="s">
        <v>20</v>
      </c>
      <c r="C49" s="39"/>
      <c r="D49" s="26"/>
      <c r="E49" s="40"/>
      <c r="F49" s="20"/>
      <c r="G49" s="21"/>
    </row>
    <row r="50" ht="15.6" spans="1:7">
      <c r="A50" s="20"/>
      <c r="B50" s="39" t="s">
        <v>36</v>
      </c>
      <c r="C50" s="39"/>
      <c r="D50" s="26"/>
      <c r="E50" s="40"/>
      <c r="F50" s="20"/>
      <c r="G50" s="21"/>
    </row>
    <row r="51" ht="15.6" spans="1:7">
      <c r="A51" s="20"/>
      <c r="B51" s="39" t="s">
        <v>21</v>
      </c>
      <c r="C51" s="39"/>
      <c r="D51" s="26"/>
      <c r="E51" s="40"/>
      <c r="F51" s="20"/>
      <c r="G51" s="21"/>
    </row>
    <row r="52" ht="15.6" spans="1:7">
      <c r="A52" s="20"/>
      <c r="B52" s="39" t="s">
        <v>22</v>
      </c>
      <c r="C52" s="39"/>
      <c r="D52" s="26"/>
      <c r="E52" s="40"/>
      <c r="F52" s="20"/>
      <c r="G52" s="21"/>
    </row>
    <row r="53" ht="15.6" spans="1:7">
      <c r="A53" s="20"/>
      <c r="B53" s="39" t="s">
        <v>23</v>
      </c>
      <c r="C53" s="39"/>
      <c r="D53" s="26"/>
      <c r="E53" s="40"/>
      <c r="F53" s="20"/>
      <c r="G53" s="21"/>
    </row>
    <row r="54" ht="15.6" spans="1:7">
      <c r="A54" s="20"/>
      <c r="B54" s="39" t="s">
        <v>24</v>
      </c>
      <c r="C54" s="39"/>
      <c r="D54" s="26"/>
      <c r="E54" s="40"/>
      <c r="F54" s="20"/>
      <c r="G54" s="21"/>
    </row>
    <row r="55" ht="15.6" spans="1:7">
      <c r="A55" s="20"/>
      <c r="B55" s="39" t="s">
        <v>25</v>
      </c>
      <c r="C55" s="39"/>
      <c r="D55" s="26"/>
      <c r="E55" s="40"/>
      <c r="F55" s="20"/>
      <c r="G55" s="21"/>
    </row>
    <row r="56" ht="15.6" spans="1:7">
      <c r="A56" s="20"/>
      <c r="B56" s="39" t="s">
        <v>26</v>
      </c>
      <c r="C56" s="39"/>
      <c r="D56" s="26"/>
      <c r="E56" s="40"/>
      <c r="F56" s="20"/>
      <c r="G56" s="21"/>
    </row>
    <row r="57" ht="15.6" spans="1:7">
      <c r="A57" s="20"/>
      <c r="B57" s="39" t="s">
        <v>27</v>
      </c>
      <c r="C57" s="39"/>
      <c r="D57" s="26">
        <v>2</v>
      </c>
      <c r="E57" s="40" t="s">
        <v>28</v>
      </c>
      <c r="F57" s="20" t="s">
        <v>29</v>
      </c>
      <c r="G57" s="21"/>
    </row>
    <row r="58" ht="15.6" spans="1:7">
      <c r="A58" s="20"/>
      <c r="B58" s="39"/>
      <c r="C58" s="39"/>
      <c r="D58" s="26"/>
      <c r="E58" s="40"/>
      <c r="F58" s="20"/>
      <c r="G58" s="21"/>
    </row>
    <row r="59" ht="32.1" customHeight="1" spans="1:7">
      <c r="A59" s="41">
        <v>1.4</v>
      </c>
      <c r="B59" s="42" t="s">
        <v>37</v>
      </c>
      <c r="C59" s="43"/>
      <c r="D59" s="26"/>
      <c r="E59" s="40"/>
      <c r="F59" s="20"/>
      <c r="G59" s="21"/>
    </row>
    <row r="60" ht="30.9" customHeight="1" spans="1:7">
      <c r="A60" s="46" t="s">
        <v>9</v>
      </c>
      <c r="B60" s="42" t="s">
        <v>38</v>
      </c>
      <c r="C60" s="43"/>
      <c r="D60" s="26"/>
      <c r="E60" s="40"/>
      <c r="F60" s="20"/>
      <c r="G60" s="21"/>
    </row>
    <row r="61" ht="30" customHeight="1" spans="1:7">
      <c r="A61" s="46"/>
      <c r="B61" s="42" t="s">
        <v>39</v>
      </c>
      <c r="C61" s="43"/>
      <c r="D61" s="26"/>
      <c r="E61" s="40"/>
      <c r="F61" s="20"/>
      <c r="G61" s="21"/>
    </row>
    <row r="62" ht="29.1" customHeight="1" spans="1:7">
      <c r="A62" s="46" t="s">
        <v>11</v>
      </c>
      <c r="B62" s="42" t="s">
        <v>40</v>
      </c>
      <c r="C62" s="43"/>
      <c r="D62" s="26"/>
      <c r="E62" s="40"/>
      <c r="F62" s="20"/>
      <c r="G62" s="21"/>
    </row>
    <row r="63" ht="32.1" customHeight="1" spans="1:7">
      <c r="A63" s="46" t="s">
        <v>13</v>
      </c>
      <c r="B63" s="42" t="s">
        <v>41</v>
      </c>
      <c r="C63" s="43"/>
      <c r="D63" s="26"/>
      <c r="E63" s="40"/>
      <c r="F63" s="20"/>
      <c r="G63" s="21"/>
    </row>
    <row r="64" ht="15.6" spans="1:7">
      <c r="A64" s="46" t="s">
        <v>15</v>
      </c>
      <c r="B64" s="42" t="s">
        <v>42</v>
      </c>
      <c r="C64" s="43"/>
      <c r="D64" s="26"/>
      <c r="E64" s="40"/>
      <c r="F64" s="20"/>
      <c r="G64" s="21"/>
    </row>
    <row r="65" ht="30.9" customHeight="1" spans="1:7">
      <c r="A65" s="46" t="s">
        <v>43</v>
      </c>
      <c r="B65" s="42" t="s">
        <v>44</v>
      </c>
      <c r="C65" s="43"/>
      <c r="D65" s="26"/>
      <c r="E65" s="40"/>
      <c r="F65" s="20"/>
      <c r="G65" s="21"/>
    </row>
    <row r="66" ht="47.1" customHeight="1" spans="1:7">
      <c r="A66" s="46" t="s">
        <v>45</v>
      </c>
      <c r="B66" s="42" t="s">
        <v>46</v>
      </c>
      <c r="C66" s="43"/>
      <c r="D66" s="26"/>
      <c r="E66" s="40"/>
      <c r="F66" s="20"/>
      <c r="G66" s="21"/>
    </row>
    <row r="67" ht="32.1" customHeight="1" spans="1:7">
      <c r="A67" s="46" t="s">
        <v>47</v>
      </c>
      <c r="B67" s="42" t="s">
        <v>48</v>
      </c>
      <c r="C67" s="43"/>
      <c r="D67" s="26"/>
      <c r="E67" s="40"/>
      <c r="F67" s="20"/>
      <c r="G67" s="21"/>
    </row>
    <row r="68" ht="15.6" spans="1:7">
      <c r="A68" s="20"/>
      <c r="B68" s="42" t="s">
        <v>49</v>
      </c>
      <c r="C68" s="43"/>
      <c r="D68" s="26"/>
      <c r="E68" s="40"/>
      <c r="F68" s="20"/>
      <c r="G68" s="21"/>
    </row>
    <row r="69" ht="15.6" spans="1:7">
      <c r="A69" s="20"/>
      <c r="B69" s="45" t="s">
        <v>50</v>
      </c>
      <c r="C69" s="45"/>
      <c r="D69" s="26"/>
      <c r="E69" s="40"/>
      <c r="F69" s="20"/>
      <c r="G69" s="21"/>
    </row>
    <row r="70" ht="15.6" spans="1:7">
      <c r="A70" s="20"/>
      <c r="B70" s="45" t="s">
        <v>51</v>
      </c>
      <c r="C70" s="45"/>
      <c r="D70" s="26"/>
      <c r="E70" s="40"/>
      <c r="F70" s="20"/>
      <c r="G70" s="21"/>
    </row>
    <row r="71" ht="15.6" spans="1:7">
      <c r="A71" s="20"/>
      <c r="B71" s="39" t="s">
        <v>21</v>
      </c>
      <c r="C71" s="39"/>
      <c r="D71" s="26"/>
      <c r="E71" s="40"/>
      <c r="F71" s="20"/>
      <c r="G71" s="21"/>
    </row>
    <row r="72" ht="15.6" spans="1:7">
      <c r="A72" s="20"/>
      <c r="B72" s="39" t="s">
        <v>22</v>
      </c>
      <c r="C72" s="39"/>
      <c r="D72" s="26"/>
      <c r="E72" s="40"/>
      <c r="F72" s="20"/>
      <c r="G72" s="21"/>
    </row>
    <row r="73" ht="15.6" spans="1:7">
      <c r="A73" s="20"/>
      <c r="B73" s="39" t="s">
        <v>52</v>
      </c>
      <c r="C73" s="39"/>
      <c r="D73" s="26"/>
      <c r="E73" s="40"/>
      <c r="F73" s="20"/>
      <c r="G73" s="21"/>
    </row>
    <row r="74" ht="15.6" spans="1:7">
      <c r="A74" s="20"/>
      <c r="B74" s="39" t="s">
        <v>53</v>
      </c>
      <c r="C74" s="39"/>
      <c r="D74" s="26"/>
      <c r="E74" s="40"/>
      <c r="F74" s="20"/>
      <c r="G74" s="21"/>
    </row>
    <row r="75" ht="15.6" spans="1:7">
      <c r="A75" s="20"/>
      <c r="B75" s="39" t="s">
        <v>54</v>
      </c>
      <c r="C75" s="39"/>
      <c r="D75" s="26"/>
      <c r="E75" s="40"/>
      <c r="F75" s="20"/>
      <c r="G75" s="21"/>
    </row>
    <row r="76" ht="15.6" spans="1:7">
      <c r="A76" s="20"/>
      <c r="B76" s="39" t="s">
        <v>26</v>
      </c>
      <c r="C76" s="39"/>
      <c r="D76" s="26"/>
      <c r="E76" s="40"/>
      <c r="F76" s="20"/>
      <c r="G76" s="21"/>
    </row>
    <row r="77" ht="15.6" spans="1:7">
      <c r="A77" s="20"/>
      <c r="B77" s="39" t="s">
        <v>55</v>
      </c>
      <c r="C77" s="39"/>
      <c r="D77" s="26">
        <v>1</v>
      </c>
      <c r="E77" s="40" t="s">
        <v>28</v>
      </c>
      <c r="F77" s="20" t="s">
        <v>29</v>
      </c>
      <c r="G77" s="21"/>
    </row>
    <row r="78" ht="15.6" spans="1:7">
      <c r="A78" s="47">
        <v>1.5</v>
      </c>
      <c r="B78" s="39" t="s">
        <v>56</v>
      </c>
      <c r="C78" s="39"/>
      <c r="D78" s="26"/>
      <c r="E78" s="40"/>
      <c r="F78" s="20"/>
      <c r="G78" s="21"/>
    </row>
    <row r="79" ht="15.6" spans="1:7">
      <c r="A79" s="20"/>
      <c r="B79" s="39" t="s">
        <v>57</v>
      </c>
      <c r="C79" s="39"/>
      <c r="D79" s="26">
        <v>2</v>
      </c>
      <c r="E79" s="40" t="s">
        <v>28</v>
      </c>
      <c r="F79" s="20" t="s">
        <v>29</v>
      </c>
      <c r="G79" s="21"/>
    </row>
    <row r="80" ht="15.6" spans="1:7">
      <c r="A80" s="20"/>
      <c r="B80" s="39"/>
      <c r="C80" s="39"/>
      <c r="D80" s="26"/>
      <c r="E80" s="40"/>
      <c r="F80" s="20"/>
      <c r="G80" s="21"/>
    </row>
    <row r="81" ht="48" customHeight="1" spans="1:7">
      <c r="A81" s="48">
        <v>1.9</v>
      </c>
      <c r="B81" s="44" t="s">
        <v>58</v>
      </c>
      <c r="C81" s="44"/>
      <c r="D81" s="26">
        <v>11</v>
      </c>
      <c r="E81" s="40" t="s">
        <v>28</v>
      </c>
      <c r="F81" s="20" t="s">
        <v>29</v>
      </c>
      <c r="G81" s="21"/>
    </row>
    <row r="82" ht="15.6" spans="1:7">
      <c r="A82" s="20"/>
      <c r="B82" s="45" t="s">
        <v>59</v>
      </c>
      <c r="C82" s="45"/>
      <c r="D82" s="26"/>
      <c r="E82" s="40"/>
      <c r="F82" s="20"/>
      <c r="G82" s="21"/>
    </row>
    <row r="83" ht="15.6" spans="1:7">
      <c r="A83" s="49">
        <v>2</v>
      </c>
      <c r="B83" s="45" t="s">
        <v>60</v>
      </c>
      <c r="C83" s="45"/>
      <c r="D83" s="26"/>
      <c r="E83" s="40"/>
      <c r="F83" s="20"/>
      <c r="G83" s="21"/>
    </row>
    <row r="84" ht="75" customHeight="1" spans="1:7">
      <c r="A84" s="48">
        <v>2.1</v>
      </c>
      <c r="B84" s="44" t="s">
        <v>61</v>
      </c>
      <c r="C84" s="44"/>
      <c r="D84" s="26"/>
      <c r="E84" s="40"/>
      <c r="F84" s="20"/>
      <c r="G84" s="21"/>
    </row>
    <row r="85" ht="15.6" spans="1:7">
      <c r="A85" s="48" t="s">
        <v>9</v>
      </c>
      <c r="B85" s="44" t="s">
        <v>62</v>
      </c>
      <c r="C85" s="44"/>
      <c r="D85" s="26">
        <v>10</v>
      </c>
      <c r="E85" s="40" t="s">
        <v>63</v>
      </c>
      <c r="F85" s="20">
        <v>110</v>
      </c>
      <c r="G85" s="21">
        <f t="shared" ref="G85:G90" si="0">SUM(D85*F85)</f>
        <v>1100</v>
      </c>
    </row>
    <row r="86" ht="15.6" spans="1:7">
      <c r="A86" s="48" t="s">
        <v>11</v>
      </c>
      <c r="B86" s="44" t="s">
        <v>64</v>
      </c>
      <c r="C86" s="44"/>
      <c r="D86" s="26">
        <v>10</v>
      </c>
      <c r="E86" s="40" t="s">
        <v>63</v>
      </c>
      <c r="F86" s="20">
        <v>220</v>
      </c>
      <c r="G86" s="21">
        <f t="shared" si="0"/>
        <v>2200</v>
      </c>
    </row>
    <row r="87" ht="15.6" spans="1:7">
      <c r="A87" s="48" t="s">
        <v>13</v>
      </c>
      <c r="B87" s="44" t="s">
        <v>65</v>
      </c>
      <c r="C87" s="44"/>
      <c r="D87" s="26">
        <v>15</v>
      </c>
      <c r="E87" s="40" t="s">
        <v>63</v>
      </c>
      <c r="F87" s="20">
        <v>330</v>
      </c>
      <c r="G87" s="21">
        <f t="shared" si="0"/>
        <v>4950</v>
      </c>
    </row>
    <row r="88" ht="15.6" spans="1:7">
      <c r="A88" s="48" t="s">
        <v>15</v>
      </c>
      <c r="B88" s="44" t="s">
        <v>66</v>
      </c>
      <c r="C88" s="44"/>
      <c r="D88" s="26">
        <v>25</v>
      </c>
      <c r="E88" s="40" t="s">
        <v>63</v>
      </c>
      <c r="F88" s="20">
        <v>400</v>
      </c>
      <c r="G88" s="21">
        <f t="shared" si="0"/>
        <v>10000</v>
      </c>
    </row>
    <row r="89" ht="15.6" spans="1:7">
      <c r="A89" s="48" t="s">
        <v>43</v>
      </c>
      <c r="B89" s="44" t="s">
        <v>67</v>
      </c>
      <c r="C89" s="44"/>
      <c r="D89" s="26">
        <v>15</v>
      </c>
      <c r="E89" s="40" t="s">
        <v>63</v>
      </c>
      <c r="F89" s="20">
        <v>600</v>
      </c>
      <c r="G89" s="21">
        <f t="shared" si="0"/>
        <v>9000</v>
      </c>
    </row>
    <row r="90" ht="15.6" spans="1:7">
      <c r="A90" s="48" t="s">
        <v>47</v>
      </c>
      <c r="B90" s="44" t="s">
        <v>68</v>
      </c>
      <c r="C90" s="44"/>
      <c r="D90" s="26">
        <v>20</v>
      </c>
      <c r="E90" s="40" t="s">
        <v>63</v>
      </c>
      <c r="F90" s="20">
        <v>800</v>
      </c>
      <c r="G90" s="21">
        <f t="shared" si="0"/>
        <v>16000</v>
      </c>
    </row>
    <row r="91" ht="37.5" customHeight="1" spans="1:7">
      <c r="A91" s="48">
        <v>2.2</v>
      </c>
      <c r="B91" s="44" t="s">
        <v>69</v>
      </c>
      <c r="C91" s="44"/>
      <c r="D91" s="26"/>
      <c r="E91" s="40"/>
      <c r="F91" s="20"/>
      <c r="G91" s="21"/>
    </row>
    <row r="92" ht="15.6" spans="1:7">
      <c r="A92" s="48" t="s">
        <v>9</v>
      </c>
      <c r="B92" s="44" t="s">
        <v>65</v>
      </c>
      <c r="C92" s="44" t="s">
        <v>70</v>
      </c>
      <c r="D92" s="26">
        <v>6</v>
      </c>
      <c r="E92" s="40" t="s">
        <v>28</v>
      </c>
      <c r="F92" s="20">
        <v>330</v>
      </c>
      <c r="G92" s="21">
        <f t="shared" ref="G92:G95" si="1">SUM(D92*F92)</f>
        <v>1980</v>
      </c>
    </row>
    <row r="93" ht="15.6" spans="1:7">
      <c r="A93" s="48" t="s">
        <v>11</v>
      </c>
      <c r="B93" s="44" t="s">
        <v>66</v>
      </c>
      <c r="C93" s="44" t="s">
        <v>71</v>
      </c>
      <c r="D93" s="26">
        <v>2</v>
      </c>
      <c r="E93" s="40" t="s">
        <v>28</v>
      </c>
      <c r="F93" s="20">
        <v>400</v>
      </c>
      <c r="G93" s="21">
        <f t="shared" si="1"/>
        <v>800</v>
      </c>
    </row>
    <row r="94" ht="15.6" spans="1:7">
      <c r="A94" s="48" t="s">
        <v>13</v>
      </c>
      <c r="B94" s="44" t="s">
        <v>67</v>
      </c>
      <c r="C94" s="44" t="s">
        <v>72</v>
      </c>
      <c r="D94" s="26">
        <v>13</v>
      </c>
      <c r="E94" s="40" t="s">
        <v>28</v>
      </c>
      <c r="F94" s="20">
        <v>600</v>
      </c>
      <c r="G94" s="21">
        <f t="shared" si="1"/>
        <v>7800</v>
      </c>
    </row>
    <row r="95" ht="15.6" spans="1:7">
      <c r="A95" s="48" t="s">
        <v>15</v>
      </c>
      <c r="B95" s="44" t="s">
        <v>73</v>
      </c>
      <c r="C95" s="44" t="s">
        <v>74</v>
      </c>
      <c r="D95" s="26">
        <v>4</v>
      </c>
      <c r="E95" s="40" t="s">
        <v>28</v>
      </c>
      <c r="F95" s="20">
        <v>800</v>
      </c>
      <c r="G95" s="21">
        <f t="shared" si="1"/>
        <v>3200</v>
      </c>
    </row>
    <row r="96" ht="35.1" customHeight="1" spans="1:7">
      <c r="A96" s="48">
        <v>2.3</v>
      </c>
      <c r="B96" s="44" t="s">
        <v>75</v>
      </c>
      <c r="C96" s="44"/>
      <c r="D96" s="26"/>
      <c r="E96" s="40"/>
      <c r="F96" s="20"/>
      <c r="G96" s="21"/>
    </row>
    <row r="97" ht="15.6" spans="1:7">
      <c r="A97" s="48" t="s">
        <v>9</v>
      </c>
      <c r="B97" s="44" t="s">
        <v>65</v>
      </c>
      <c r="C97" s="44" t="s">
        <v>70</v>
      </c>
      <c r="D97" s="26">
        <v>4</v>
      </c>
      <c r="E97" s="40" t="s">
        <v>28</v>
      </c>
      <c r="F97" s="20">
        <v>330</v>
      </c>
      <c r="G97" s="21">
        <f t="shared" ref="G97:G99" si="2">SUM(D97*F97)</f>
        <v>1320</v>
      </c>
    </row>
    <row r="98" ht="15.6" spans="1:7">
      <c r="A98" s="48" t="s">
        <v>11</v>
      </c>
      <c r="B98" s="44" t="s">
        <v>67</v>
      </c>
      <c r="C98" s="44" t="s">
        <v>72</v>
      </c>
      <c r="D98" s="26">
        <v>6</v>
      </c>
      <c r="E98" s="40" t="s">
        <v>28</v>
      </c>
      <c r="F98" s="20">
        <v>600</v>
      </c>
      <c r="G98" s="21">
        <f t="shared" si="2"/>
        <v>3600</v>
      </c>
    </row>
    <row r="99" ht="15.6" spans="1:7">
      <c r="A99" s="48" t="s">
        <v>13</v>
      </c>
      <c r="B99" s="44" t="s">
        <v>76</v>
      </c>
      <c r="C99" s="44" t="s">
        <v>77</v>
      </c>
      <c r="D99" s="26">
        <v>2</v>
      </c>
      <c r="E99" s="40" t="s">
        <v>28</v>
      </c>
      <c r="F99" s="20">
        <v>800</v>
      </c>
      <c r="G99" s="21">
        <f t="shared" si="2"/>
        <v>1600</v>
      </c>
    </row>
    <row r="100" ht="15.6" spans="1:7">
      <c r="A100" s="48">
        <v>2.4</v>
      </c>
      <c r="B100" s="44" t="s">
        <v>78</v>
      </c>
      <c r="C100" s="44" t="s">
        <v>78</v>
      </c>
      <c r="D100" s="26"/>
      <c r="E100" s="40"/>
      <c r="F100" s="20"/>
      <c r="G100" s="21"/>
    </row>
    <row r="101" ht="15.6" spans="1:7">
      <c r="A101" s="48" t="s">
        <v>9</v>
      </c>
      <c r="B101" s="44" t="s">
        <v>68</v>
      </c>
      <c r="C101" s="44" t="s">
        <v>77</v>
      </c>
      <c r="D101" s="26">
        <v>2</v>
      </c>
      <c r="E101" s="40" t="s">
        <v>28</v>
      </c>
      <c r="F101" s="20">
        <v>1000</v>
      </c>
      <c r="G101" s="21">
        <f>SUM(D101*F101)</f>
        <v>2000</v>
      </c>
    </row>
    <row r="102" ht="30.75" customHeight="1" spans="1:7">
      <c r="A102" s="48">
        <v>2.5</v>
      </c>
      <c r="B102" s="42" t="s">
        <v>79</v>
      </c>
      <c r="C102" s="43"/>
      <c r="D102" s="26">
        <v>15</v>
      </c>
      <c r="E102" s="40" t="s">
        <v>28</v>
      </c>
      <c r="F102" s="20"/>
      <c r="G102" s="21"/>
    </row>
    <row r="103" ht="18.75" customHeight="1" spans="1:7">
      <c r="A103" s="48">
        <v>2.6</v>
      </c>
      <c r="B103" s="44" t="s">
        <v>80</v>
      </c>
      <c r="C103" s="44" t="s">
        <v>80</v>
      </c>
      <c r="D103" s="26"/>
      <c r="E103" s="40"/>
      <c r="F103" s="20"/>
      <c r="G103" s="21"/>
    </row>
    <row r="104" ht="15.6" spans="1:7">
      <c r="A104" s="48" t="s">
        <v>9</v>
      </c>
      <c r="B104" s="44" t="s">
        <v>67</v>
      </c>
      <c r="C104" s="44" t="s">
        <v>81</v>
      </c>
      <c r="D104" s="26" t="s">
        <v>82</v>
      </c>
      <c r="E104" s="40" t="s">
        <v>28</v>
      </c>
      <c r="F104" s="20"/>
      <c r="G104" s="21"/>
    </row>
    <row r="105" ht="15.6" spans="1:7">
      <c r="A105" s="48" t="s">
        <v>11</v>
      </c>
      <c r="B105" s="44" t="s">
        <v>65</v>
      </c>
      <c r="C105" s="44" t="s">
        <v>83</v>
      </c>
      <c r="D105" s="26" t="s">
        <v>82</v>
      </c>
      <c r="E105" s="40" t="s">
        <v>28</v>
      </c>
      <c r="F105" s="20"/>
      <c r="G105" s="21"/>
    </row>
    <row r="106" ht="15.6" spans="1:7">
      <c r="A106" s="20"/>
      <c r="B106" s="39"/>
      <c r="C106" s="39"/>
      <c r="D106" s="26"/>
      <c r="E106" s="40"/>
      <c r="F106" s="20"/>
      <c r="G106" s="21"/>
    </row>
    <row r="107" ht="17.4" spans="1:7">
      <c r="A107" s="12" t="s">
        <v>84</v>
      </c>
      <c r="B107" s="50" t="s">
        <v>85</v>
      </c>
      <c r="C107" s="51"/>
      <c r="D107" s="28"/>
      <c r="E107" s="52"/>
      <c r="F107" s="20"/>
      <c r="G107" s="21"/>
    </row>
    <row r="108" ht="15.6" spans="1:7">
      <c r="A108" s="16"/>
      <c r="B108" s="16"/>
      <c r="C108" s="16"/>
      <c r="D108" s="6"/>
      <c r="E108" s="6"/>
      <c r="F108" s="20"/>
      <c r="G108" s="21"/>
    </row>
    <row r="109" ht="31.5" customHeight="1" spans="1:7">
      <c r="A109" s="25">
        <v>1</v>
      </c>
      <c r="B109" s="23" t="s">
        <v>86</v>
      </c>
      <c r="C109" s="23"/>
      <c r="D109" s="25"/>
      <c r="E109" s="25"/>
      <c r="F109" s="20"/>
      <c r="G109" s="21"/>
    </row>
    <row r="110" ht="15.6" spans="1:7">
      <c r="A110" s="25"/>
      <c r="B110" s="29" t="s">
        <v>67</v>
      </c>
      <c r="C110" s="29"/>
      <c r="D110" s="25">
        <v>440</v>
      </c>
      <c r="E110" s="25" t="s">
        <v>63</v>
      </c>
      <c r="F110" s="20">
        <v>600</v>
      </c>
      <c r="G110" s="21">
        <f>SUM(D110*F110)</f>
        <v>264000</v>
      </c>
    </row>
    <row r="111" ht="15.6" spans="1:7">
      <c r="A111" s="25"/>
      <c r="B111" s="29" t="s">
        <v>66</v>
      </c>
      <c r="C111" s="29"/>
      <c r="D111" s="25">
        <v>15</v>
      </c>
      <c r="E111" s="25" t="s">
        <v>63</v>
      </c>
      <c r="F111" s="20">
        <v>400</v>
      </c>
      <c r="G111" s="21">
        <f>SUM(D111*F111)</f>
        <v>6000</v>
      </c>
    </row>
    <row r="112" ht="15.6" spans="1:7">
      <c r="A112" s="25">
        <v>2</v>
      </c>
      <c r="B112" s="23" t="s">
        <v>87</v>
      </c>
      <c r="C112" s="23"/>
      <c r="D112" s="25">
        <v>64</v>
      </c>
      <c r="E112" s="25" t="s">
        <v>28</v>
      </c>
      <c r="F112" s="20">
        <v>300</v>
      </c>
      <c r="G112" s="21">
        <f>SUM(D112*F112)</f>
        <v>19200</v>
      </c>
    </row>
    <row r="113" ht="47.25" customHeight="1" spans="1:7">
      <c r="A113" s="25">
        <v>3</v>
      </c>
      <c r="B113" s="23" t="s">
        <v>88</v>
      </c>
      <c r="C113" s="23"/>
      <c r="D113" s="25">
        <v>64</v>
      </c>
      <c r="E113" s="25" t="s">
        <v>28</v>
      </c>
      <c r="F113" s="20">
        <v>900</v>
      </c>
      <c r="G113" s="21">
        <f>SUM(D113*F113)</f>
        <v>57600</v>
      </c>
    </row>
    <row r="114" ht="15.6" spans="1:7">
      <c r="A114" s="25">
        <v>4</v>
      </c>
      <c r="B114" s="23" t="s">
        <v>89</v>
      </c>
      <c r="C114" s="23"/>
      <c r="D114" s="25"/>
      <c r="E114" s="25"/>
      <c r="F114" s="20"/>
      <c r="G114" s="21"/>
    </row>
    <row r="115" ht="15.6" spans="1:7">
      <c r="A115" s="25"/>
      <c r="B115" s="23" t="s">
        <v>62</v>
      </c>
      <c r="C115" s="23"/>
      <c r="D115" s="25">
        <v>2</v>
      </c>
      <c r="E115" s="25" t="s">
        <v>28</v>
      </c>
      <c r="F115" s="20">
        <v>100</v>
      </c>
      <c r="G115" s="21">
        <f>SUM(D115*F115)</f>
        <v>200</v>
      </c>
    </row>
    <row r="116" ht="15.6" spans="1:7">
      <c r="A116" s="25">
        <v>5</v>
      </c>
      <c r="B116" s="23" t="s">
        <v>90</v>
      </c>
      <c r="C116" s="23"/>
      <c r="D116" s="25"/>
      <c r="E116" s="25"/>
      <c r="F116" s="20"/>
      <c r="G116" s="21"/>
    </row>
    <row r="117" ht="15.6" spans="1:7">
      <c r="A117" s="25"/>
      <c r="B117" s="23" t="s">
        <v>62</v>
      </c>
      <c r="C117" s="23"/>
      <c r="D117" s="25">
        <v>2</v>
      </c>
      <c r="E117" s="25" t="s">
        <v>28</v>
      </c>
      <c r="F117" s="20">
        <v>100</v>
      </c>
      <c r="G117" s="21">
        <f>SUM(D117*F117)</f>
        <v>200</v>
      </c>
    </row>
    <row r="118" ht="15.6" spans="1:7">
      <c r="A118" s="53">
        <v>6</v>
      </c>
      <c r="B118" s="23" t="s">
        <v>91</v>
      </c>
      <c r="C118" s="23"/>
      <c r="D118" s="25"/>
      <c r="E118" s="25"/>
      <c r="F118" s="20"/>
      <c r="G118" s="21"/>
    </row>
    <row r="119" ht="15.6" spans="1:7">
      <c r="A119" s="54"/>
      <c r="B119" s="23" t="s">
        <v>67</v>
      </c>
      <c r="C119" s="23"/>
      <c r="D119" s="25">
        <v>4</v>
      </c>
      <c r="E119" s="25" t="s">
        <v>28</v>
      </c>
      <c r="F119" s="20">
        <v>600</v>
      </c>
      <c r="G119" s="21">
        <f t="shared" ref="G119:G123" si="3">SUM(D119*F119)</f>
        <v>2400</v>
      </c>
    </row>
    <row r="120" ht="15.6" spans="1:7">
      <c r="A120" s="25">
        <v>7</v>
      </c>
      <c r="B120" s="23" t="s">
        <v>92</v>
      </c>
      <c r="C120" s="23"/>
      <c r="D120" s="25">
        <v>64</v>
      </c>
      <c r="E120" s="25" t="s">
        <v>28</v>
      </c>
      <c r="F120" s="20">
        <v>200</v>
      </c>
      <c r="G120" s="21">
        <f t="shared" si="3"/>
        <v>12800</v>
      </c>
    </row>
    <row r="121" ht="15.6" spans="1:7">
      <c r="A121" s="25">
        <v>8</v>
      </c>
      <c r="B121" s="23" t="s">
        <v>93</v>
      </c>
      <c r="C121" s="23"/>
      <c r="D121" s="25">
        <v>128</v>
      </c>
      <c r="E121" s="25" t="s">
        <v>28</v>
      </c>
      <c r="F121" s="20">
        <v>100</v>
      </c>
      <c r="G121" s="21">
        <f t="shared" si="3"/>
        <v>12800</v>
      </c>
    </row>
    <row r="122" ht="15.6" spans="1:7">
      <c r="A122" s="25">
        <v>9</v>
      </c>
      <c r="B122" s="23" t="s">
        <v>94</v>
      </c>
      <c r="C122" s="23"/>
      <c r="D122" s="25">
        <v>64</v>
      </c>
      <c r="E122" s="25" t="s">
        <v>28</v>
      </c>
      <c r="F122" s="20">
        <v>100</v>
      </c>
      <c r="G122" s="21">
        <f t="shared" si="3"/>
        <v>6400</v>
      </c>
    </row>
    <row r="123" ht="15.6" spans="1:7">
      <c r="A123" s="25">
        <v>10</v>
      </c>
      <c r="B123" s="23" t="s">
        <v>95</v>
      </c>
      <c r="C123" s="23"/>
      <c r="D123" s="25">
        <v>500</v>
      </c>
      <c r="E123" s="25" t="s">
        <v>96</v>
      </c>
      <c r="F123" s="55">
        <v>20</v>
      </c>
      <c r="G123" s="21">
        <f t="shared" si="3"/>
        <v>10000</v>
      </c>
    </row>
    <row r="124" ht="15.6" spans="1:7">
      <c r="A124" s="20"/>
      <c r="B124" s="46"/>
      <c r="C124" s="46"/>
      <c r="D124" s="27"/>
      <c r="E124" s="56"/>
      <c r="F124" s="20"/>
      <c r="G124" s="21"/>
    </row>
    <row r="125" ht="17.4" spans="1:7">
      <c r="A125" s="12" t="s">
        <v>97</v>
      </c>
      <c r="B125" s="50" t="s">
        <v>98</v>
      </c>
      <c r="C125" s="51"/>
      <c r="D125" s="28"/>
      <c r="E125" s="52"/>
      <c r="F125" s="20"/>
      <c r="G125" s="21"/>
    </row>
    <row r="126" ht="15.6" spans="1:7">
      <c r="A126" s="16"/>
      <c r="B126" s="16"/>
      <c r="C126" s="16"/>
      <c r="D126" s="16"/>
      <c r="E126" s="16"/>
      <c r="F126" s="20"/>
      <c r="G126" s="21"/>
    </row>
    <row r="127" ht="15.6" spans="1:7">
      <c r="A127" s="25">
        <v>1</v>
      </c>
      <c r="B127" s="23" t="s">
        <v>99</v>
      </c>
      <c r="C127" s="23"/>
      <c r="D127" s="25">
        <v>1</v>
      </c>
      <c r="E127" s="25" t="s">
        <v>28</v>
      </c>
      <c r="F127" s="20">
        <v>13500</v>
      </c>
      <c r="G127" s="21">
        <f>SUM(D127*F127)</f>
        <v>13500</v>
      </c>
    </row>
    <row r="128" ht="31.5" customHeight="1" spans="1:7">
      <c r="A128" s="25">
        <v>2</v>
      </c>
      <c r="B128" s="23" t="s">
        <v>100</v>
      </c>
      <c r="C128" s="23"/>
      <c r="D128" s="25"/>
      <c r="E128" s="25"/>
      <c r="F128" s="20"/>
      <c r="G128" s="21"/>
    </row>
    <row r="129" ht="15.6" spans="1:7">
      <c r="A129" s="25"/>
      <c r="B129" s="29" t="s">
        <v>65</v>
      </c>
      <c r="C129" s="29"/>
      <c r="D129" s="25">
        <v>78</v>
      </c>
      <c r="E129" s="25" t="s">
        <v>63</v>
      </c>
      <c r="F129" s="20">
        <v>330</v>
      </c>
      <c r="G129" s="21">
        <f>SUM(D129*F129)</f>
        <v>25740</v>
      </c>
    </row>
    <row r="130" ht="15.6" spans="1:7">
      <c r="A130" s="25">
        <v>3</v>
      </c>
      <c r="B130" s="23" t="s">
        <v>101</v>
      </c>
      <c r="C130" s="23"/>
      <c r="D130" s="25"/>
      <c r="E130" s="25"/>
      <c r="F130" s="20"/>
      <c r="G130" s="21"/>
    </row>
    <row r="131" ht="15.6" spans="1:7">
      <c r="A131" s="25"/>
      <c r="B131" s="23" t="s">
        <v>65</v>
      </c>
      <c r="C131" s="23"/>
      <c r="D131" s="25">
        <v>3</v>
      </c>
      <c r="E131" s="25" t="s">
        <v>28</v>
      </c>
      <c r="F131" s="20">
        <v>330</v>
      </c>
      <c r="G131" s="21">
        <f>SUM(D131*F131)</f>
        <v>990</v>
      </c>
    </row>
    <row r="132" ht="15.6" spans="1:7">
      <c r="A132" s="25">
        <v>4</v>
      </c>
      <c r="B132" s="23" t="s">
        <v>102</v>
      </c>
      <c r="C132" s="23"/>
      <c r="D132" s="25"/>
      <c r="E132" s="25"/>
      <c r="F132" s="20"/>
      <c r="G132" s="21"/>
    </row>
    <row r="133" ht="15.6" spans="1:7">
      <c r="A133" s="25"/>
      <c r="B133" s="23" t="s">
        <v>65</v>
      </c>
      <c r="C133" s="23"/>
      <c r="D133" s="25">
        <v>1</v>
      </c>
      <c r="E133" s="25" t="s">
        <v>28</v>
      </c>
      <c r="F133" s="20">
        <v>330</v>
      </c>
      <c r="G133" s="21">
        <f>SUM(D133*F133)</f>
        <v>330</v>
      </c>
    </row>
    <row r="134" ht="15.6" spans="1:7">
      <c r="A134" s="25">
        <v>5</v>
      </c>
      <c r="B134" s="23" t="s">
        <v>103</v>
      </c>
      <c r="C134" s="23"/>
      <c r="D134" s="25">
        <v>1</v>
      </c>
      <c r="E134" s="25" t="s">
        <v>28</v>
      </c>
      <c r="F134" s="20">
        <v>100</v>
      </c>
      <c r="G134" s="21">
        <f>SUM(D134*F134)</f>
        <v>100</v>
      </c>
    </row>
    <row r="135" ht="17.4" spans="1:7">
      <c r="A135" s="12" t="s">
        <v>104</v>
      </c>
      <c r="B135" s="52" t="s">
        <v>105</v>
      </c>
      <c r="C135" s="52"/>
      <c r="D135" s="28"/>
      <c r="E135" s="52"/>
      <c r="F135" s="20"/>
      <c r="G135" s="21"/>
    </row>
    <row r="136" ht="15.6" spans="1:7">
      <c r="A136" s="16"/>
      <c r="B136" s="16"/>
      <c r="C136" s="16"/>
      <c r="D136" s="6"/>
      <c r="E136" s="6"/>
      <c r="F136" s="20"/>
      <c r="G136" s="21"/>
    </row>
    <row r="137" ht="31.5" customHeight="1" spans="1:7">
      <c r="A137" s="25">
        <v>1</v>
      </c>
      <c r="B137" s="23" t="s">
        <v>106</v>
      </c>
      <c r="C137" s="23"/>
      <c r="D137" s="25"/>
      <c r="E137" s="25"/>
      <c r="F137" s="20"/>
      <c r="G137" s="21"/>
    </row>
    <row r="138" ht="15.75" customHeight="1" spans="1:7">
      <c r="A138" s="25"/>
      <c r="B138" s="57" t="s">
        <v>67</v>
      </c>
      <c r="C138" s="58"/>
      <c r="D138" s="25">
        <v>300</v>
      </c>
      <c r="E138" s="25" t="s">
        <v>63</v>
      </c>
      <c r="F138" s="20">
        <v>600</v>
      </c>
      <c r="G138" s="21">
        <f t="shared" ref="G138:G145" si="4">SUM(D138*F138)</f>
        <v>180000</v>
      </c>
    </row>
    <row r="139" ht="15.75" customHeight="1" spans="1:7">
      <c r="A139" s="25"/>
      <c r="B139" s="57" t="s">
        <v>107</v>
      </c>
      <c r="C139" s="58"/>
      <c r="D139" s="25">
        <v>650</v>
      </c>
      <c r="E139" s="25" t="s">
        <v>63</v>
      </c>
      <c r="F139" s="20">
        <v>275</v>
      </c>
      <c r="G139" s="21">
        <f t="shared" si="4"/>
        <v>178750</v>
      </c>
    </row>
    <row r="140" ht="15.6" spans="1:7">
      <c r="A140" s="25"/>
      <c r="B140" s="57" t="s">
        <v>64</v>
      </c>
      <c r="C140" s="58"/>
      <c r="D140" s="25">
        <v>700</v>
      </c>
      <c r="E140" s="25" t="s">
        <v>63</v>
      </c>
      <c r="F140" s="55">
        <v>220</v>
      </c>
      <c r="G140" s="21">
        <f t="shared" si="4"/>
        <v>154000</v>
      </c>
    </row>
    <row r="141" ht="15.6" spans="1:7">
      <c r="A141" s="25"/>
      <c r="B141" s="23" t="s">
        <v>108</v>
      </c>
      <c r="C141" s="23"/>
      <c r="D141" s="25">
        <v>1450</v>
      </c>
      <c r="E141" s="25" t="s">
        <v>63</v>
      </c>
      <c r="F141" s="20">
        <v>165</v>
      </c>
      <c r="G141" s="21">
        <f t="shared" si="4"/>
        <v>239250</v>
      </c>
    </row>
    <row r="142" ht="15.6" spans="1:7">
      <c r="A142" s="25"/>
      <c r="B142" s="23" t="s">
        <v>109</v>
      </c>
      <c r="C142" s="23"/>
      <c r="D142" s="25">
        <v>800</v>
      </c>
      <c r="E142" s="25" t="s">
        <v>63</v>
      </c>
      <c r="F142" s="20">
        <v>135</v>
      </c>
      <c r="G142" s="21">
        <f t="shared" si="4"/>
        <v>108000</v>
      </c>
    </row>
    <row r="143" ht="15.6" spans="1:7">
      <c r="A143" s="25"/>
      <c r="B143" s="29" t="s">
        <v>62</v>
      </c>
      <c r="C143" s="29"/>
      <c r="D143" s="25">
        <v>3000</v>
      </c>
      <c r="E143" s="25" t="s">
        <v>63</v>
      </c>
      <c r="F143" s="20">
        <v>110</v>
      </c>
      <c r="G143" s="21">
        <f t="shared" si="4"/>
        <v>330000</v>
      </c>
    </row>
    <row r="144" ht="15.6" spans="1:7">
      <c r="A144" s="25">
        <v>2</v>
      </c>
      <c r="B144" s="29" t="s">
        <v>110</v>
      </c>
      <c r="C144" s="29"/>
      <c r="D144" s="25">
        <v>1000</v>
      </c>
      <c r="E144" s="25" t="s">
        <v>28</v>
      </c>
      <c r="F144" s="20">
        <v>50</v>
      </c>
      <c r="G144" s="21">
        <f t="shared" si="4"/>
        <v>50000</v>
      </c>
    </row>
    <row r="145" ht="15.6" spans="1:7">
      <c r="A145" s="25">
        <v>3</v>
      </c>
      <c r="B145" s="23" t="s">
        <v>111</v>
      </c>
      <c r="C145" s="23"/>
      <c r="D145" s="25">
        <v>800</v>
      </c>
      <c r="E145" s="25" t="s">
        <v>28</v>
      </c>
      <c r="F145" s="20">
        <v>50</v>
      </c>
      <c r="G145" s="21">
        <f t="shared" si="4"/>
        <v>40000</v>
      </c>
    </row>
    <row r="146" ht="15.6" spans="1:7">
      <c r="A146" s="53">
        <v>5</v>
      </c>
      <c r="B146" s="23" t="s">
        <v>112</v>
      </c>
      <c r="C146" s="23"/>
      <c r="D146" s="25"/>
      <c r="E146" s="25"/>
      <c r="F146" s="20"/>
      <c r="G146" s="21"/>
    </row>
    <row r="147" ht="15.6" spans="1:7">
      <c r="A147" s="59"/>
      <c r="B147" s="23" t="s">
        <v>67</v>
      </c>
      <c r="C147" s="23"/>
      <c r="D147" s="25">
        <v>1</v>
      </c>
      <c r="E147" s="25" t="s">
        <v>28</v>
      </c>
      <c r="F147" s="20">
        <v>600</v>
      </c>
      <c r="G147" s="21">
        <f>SUM(D147*F147)</f>
        <v>600</v>
      </c>
    </row>
    <row r="148" ht="15.6" spans="1:7">
      <c r="A148" s="54"/>
      <c r="B148" s="23" t="s">
        <v>107</v>
      </c>
      <c r="C148" s="23"/>
      <c r="D148" s="25">
        <v>32</v>
      </c>
      <c r="E148" s="25" t="s">
        <v>28</v>
      </c>
      <c r="F148" s="20">
        <v>300</v>
      </c>
      <c r="G148" s="21">
        <f>SUM(D148*F148)</f>
        <v>9600</v>
      </c>
    </row>
    <row r="149" ht="15.6" spans="1:7">
      <c r="A149" s="25">
        <v>6</v>
      </c>
      <c r="B149" s="23" t="s">
        <v>113</v>
      </c>
      <c r="C149" s="23"/>
      <c r="D149" s="25">
        <v>32</v>
      </c>
      <c r="E149" s="25" t="s">
        <v>28</v>
      </c>
      <c r="F149" s="20">
        <v>100</v>
      </c>
      <c r="G149" s="21">
        <f>SUM(D149*F149)</f>
        <v>3200</v>
      </c>
    </row>
    <row r="150" ht="15.6" spans="1:7">
      <c r="A150" s="25">
        <v>7</v>
      </c>
      <c r="B150" s="23" t="s">
        <v>114</v>
      </c>
      <c r="C150" s="23"/>
      <c r="D150" s="25">
        <v>32</v>
      </c>
      <c r="E150" s="25" t="s">
        <v>28</v>
      </c>
      <c r="F150" s="20">
        <v>100</v>
      </c>
      <c r="G150" s="21">
        <f>SUM(D150*F150)</f>
        <v>3200</v>
      </c>
    </row>
    <row r="151" ht="15.6" spans="1:7">
      <c r="A151" s="25">
        <v>8</v>
      </c>
      <c r="B151" s="23" t="s">
        <v>115</v>
      </c>
      <c r="C151" s="23"/>
      <c r="D151" s="25">
        <v>700</v>
      </c>
      <c r="E151" s="25" t="s">
        <v>96</v>
      </c>
      <c r="F151" s="20">
        <v>20</v>
      </c>
      <c r="G151" s="21">
        <f>SUM(D151*F151)</f>
        <v>14000</v>
      </c>
    </row>
    <row r="152" ht="15.6" spans="1:7">
      <c r="A152" s="25">
        <v>9</v>
      </c>
      <c r="B152" s="23" t="s">
        <v>116</v>
      </c>
      <c r="C152" s="23"/>
      <c r="D152" s="25">
        <v>1</v>
      </c>
      <c r="E152" s="25" t="s">
        <v>117</v>
      </c>
      <c r="F152" s="20"/>
      <c r="G152" s="21"/>
    </row>
    <row r="153" ht="15.6" spans="1:7">
      <c r="A153" s="56"/>
      <c r="B153" s="46"/>
      <c r="C153" s="46"/>
      <c r="D153" s="27"/>
      <c r="E153" s="56"/>
      <c r="F153" s="20"/>
      <c r="G153" s="21"/>
    </row>
    <row r="154" ht="17.4" spans="1:7">
      <c r="A154" s="12" t="s">
        <v>118</v>
      </c>
      <c r="B154" s="52" t="s">
        <v>119</v>
      </c>
      <c r="C154" s="52"/>
      <c r="D154" s="52"/>
      <c r="E154" s="52"/>
      <c r="F154" s="20"/>
      <c r="G154" s="21"/>
    </row>
    <row r="155" ht="15.6" spans="1:7">
      <c r="A155" s="16"/>
      <c r="B155" s="16"/>
      <c r="C155" s="16"/>
      <c r="D155" s="6"/>
      <c r="E155" s="6"/>
      <c r="F155" s="20"/>
      <c r="G155" s="21"/>
    </row>
    <row r="156" ht="31.5" customHeight="1" spans="1:7">
      <c r="A156" s="53">
        <v>1</v>
      </c>
      <c r="B156" s="23" t="s">
        <v>86</v>
      </c>
      <c r="C156" s="23"/>
      <c r="D156" s="25"/>
      <c r="E156" s="25"/>
      <c r="F156" s="20"/>
      <c r="G156" s="21"/>
    </row>
    <row r="157" ht="15.6" spans="1:7">
      <c r="A157" s="59"/>
      <c r="B157" s="29" t="s">
        <v>67</v>
      </c>
      <c r="C157" s="29"/>
      <c r="D157" s="25">
        <v>500</v>
      </c>
      <c r="E157" s="25" t="s">
        <v>63</v>
      </c>
      <c r="F157" s="20">
        <v>600</v>
      </c>
      <c r="G157" s="21">
        <f>SUM(D157*F157)</f>
        <v>300000</v>
      </c>
    </row>
    <row r="158" ht="15.6" spans="1:7">
      <c r="A158" s="54"/>
      <c r="B158" s="29" t="s">
        <v>65</v>
      </c>
      <c r="C158" s="29"/>
      <c r="D158" s="25">
        <v>15</v>
      </c>
      <c r="E158" s="25" t="s">
        <v>63</v>
      </c>
      <c r="F158" s="20">
        <v>330</v>
      </c>
      <c r="G158" s="21">
        <f>SUM(D158*F158)</f>
        <v>4950</v>
      </c>
    </row>
    <row r="159" ht="15.6" spans="1:7">
      <c r="A159" s="25">
        <v>2</v>
      </c>
      <c r="B159" s="23" t="s">
        <v>120</v>
      </c>
      <c r="C159" s="23"/>
      <c r="D159" s="25">
        <v>18</v>
      </c>
      <c r="E159" s="25" t="s">
        <v>28</v>
      </c>
      <c r="F159" s="20">
        <v>200</v>
      </c>
      <c r="G159" s="21">
        <f>SUM(D159*F159)</f>
        <v>3600</v>
      </c>
    </row>
    <row r="160" ht="15.6" spans="1:7">
      <c r="A160" s="25">
        <v>3</v>
      </c>
      <c r="B160" s="23" t="s">
        <v>91</v>
      </c>
      <c r="C160" s="23"/>
      <c r="D160" s="25"/>
      <c r="E160" s="25"/>
      <c r="F160" s="20"/>
      <c r="G160" s="21"/>
    </row>
    <row r="161" ht="15.6" spans="1:7">
      <c r="A161" s="25"/>
      <c r="B161" s="23" t="s">
        <v>67</v>
      </c>
      <c r="C161" s="23"/>
      <c r="D161" s="25">
        <v>1</v>
      </c>
      <c r="E161" s="25" t="s">
        <v>28</v>
      </c>
      <c r="F161" s="20">
        <v>600</v>
      </c>
      <c r="G161" s="21">
        <f>SUM(D161*F161)</f>
        <v>600</v>
      </c>
    </row>
    <row r="162" ht="15.6" spans="1:7">
      <c r="A162" s="25">
        <v>4</v>
      </c>
      <c r="B162" s="23" t="s">
        <v>121</v>
      </c>
      <c r="C162" s="23"/>
      <c r="D162" s="25"/>
      <c r="E162" s="25"/>
      <c r="F162" s="20"/>
      <c r="G162" s="21"/>
    </row>
    <row r="163" ht="15.6" spans="1:7">
      <c r="A163" s="25"/>
      <c r="B163" s="23" t="s">
        <v>67</v>
      </c>
      <c r="C163" s="23"/>
      <c r="D163" s="25">
        <v>1</v>
      </c>
      <c r="E163" s="25" t="s">
        <v>28</v>
      </c>
      <c r="F163" s="20">
        <v>600</v>
      </c>
      <c r="G163" s="21">
        <f>SUM(D163*F163)</f>
        <v>600</v>
      </c>
    </row>
    <row r="164" ht="15.6" spans="1:7">
      <c r="A164" s="25">
        <v>5</v>
      </c>
      <c r="B164" s="23" t="s">
        <v>122</v>
      </c>
      <c r="C164" s="23"/>
      <c r="D164" s="25">
        <v>18</v>
      </c>
      <c r="E164" s="25" t="s">
        <v>28</v>
      </c>
      <c r="F164" s="20">
        <v>100</v>
      </c>
      <c r="G164" s="21">
        <f t="shared" ref="G164:G167" si="5">SUM(D164*F164)</f>
        <v>1800</v>
      </c>
    </row>
    <row r="165" ht="15.6" spans="1:7">
      <c r="A165" s="25">
        <v>6</v>
      </c>
      <c r="B165" s="23" t="s">
        <v>93</v>
      </c>
      <c r="C165" s="23"/>
      <c r="D165" s="25">
        <v>18</v>
      </c>
      <c r="E165" s="25" t="s">
        <v>28</v>
      </c>
      <c r="F165" s="20">
        <v>100</v>
      </c>
      <c r="G165" s="21">
        <f t="shared" si="5"/>
        <v>1800</v>
      </c>
    </row>
    <row r="166" ht="15.6" spans="1:7">
      <c r="A166" s="25">
        <v>7</v>
      </c>
      <c r="B166" s="23" t="s">
        <v>94</v>
      </c>
      <c r="C166" s="23"/>
      <c r="D166" s="25">
        <v>18</v>
      </c>
      <c r="E166" s="25" t="s">
        <v>28</v>
      </c>
      <c r="F166" s="20"/>
      <c r="G166" s="21"/>
    </row>
    <row r="167" ht="15.6" spans="1:7">
      <c r="A167" s="25">
        <v>8</v>
      </c>
      <c r="B167" s="23" t="s">
        <v>95</v>
      </c>
      <c r="C167" s="23"/>
      <c r="D167" s="25">
        <v>200</v>
      </c>
      <c r="E167" s="25" t="s">
        <v>96</v>
      </c>
      <c r="F167" s="20">
        <v>20</v>
      </c>
      <c r="G167" s="21">
        <f t="shared" si="5"/>
        <v>4000</v>
      </c>
    </row>
    <row r="168" ht="15.6" spans="1:7">
      <c r="A168" s="25"/>
      <c r="B168" s="23"/>
      <c r="C168" s="23"/>
      <c r="D168" s="25"/>
      <c r="E168" s="25"/>
      <c r="F168" s="20"/>
      <c r="G168" s="21"/>
    </row>
    <row r="169" ht="15.6" spans="1:7">
      <c r="A169" s="25"/>
      <c r="B169" s="60"/>
      <c r="C169" s="60"/>
      <c r="D169" s="25"/>
      <c r="E169" s="25"/>
      <c r="F169" s="20"/>
      <c r="G169" s="61"/>
    </row>
    <row r="170" spans="6:7">
      <c r="F170" s="62"/>
      <c r="G170" s="61"/>
    </row>
    <row r="171" ht="15.6" spans="3:7">
      <c r="C171" s="63" t="s">
        <v>123</v>
      </c>
      <c r="D171" s="63"/>
      <c r="E171" s="63"/>
      <c r="F171" s="62"/>
      <c r="G171" s="61"/>
    </row>
    <row r="172" spans="6:7">
      <c r="F172" s="62"/>
      <c r="G172" s="61"/>
    </row>
    <row r="173" spans="6:7">
      <c r="F173" s="62" t="s">
        <v>5</v>
      </c>
      <c r="G173" s="61">
        <f>SUM(G6:G168)</f>
        <v>2125760</v>
      </c>
    </row>
  </sheetData>
  <protectedRanges>
    <protectedRange password="E111" sqref="C171:D171" name="Range1"/>
  </protectedRanges>
  <mergeCells count="180">
    <mergeCell ref="B5:G5"/>
    <mergeCell ref="B6:C6"/>
    <mergeCell ref="B7:C7"/>
    <mergeCell ref="B8:C8"/>
    <mergeCell ref="B9:C9"/>
    <mergeCell ref="B10:C10"/>
    <mergeCell ref="B11:C11"/>
    <mergeCell ref="B12:C12"/>
    <mergeCell ref="B13:C13"/>
    <mergeCell ref="B14:C14"/>
    <mergeCell ref="B15:C15"/>
    <mergeCell ref="B16:C16"/>
    <mergeCell ref="B17:C17"/>
    <mergeCell ref="B18:C18"/>
    <mergeCell ref="B19:C19"/>
    <mergeCell ref="B20:C20"/>
    <mergeCell ref="B21:C21"/>
    <mergeCell ref="B22:C22"/>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B59:C59"/>
    <mergeCell ref="B60:C60"/>
    <mergeCell ref="B61:C61"/>
    <mergeCell ref="B62:C62"/>
    <mergeCell ref="B63:C63"/>
    <mergeCell ref="B64:C64"/>
    <mergeCell ref="B65:C65"/>
    <mergeCell ref="B66:C66"/>
    <mergeCell ref="B67:C67"/>
    <mergeCell ref="B68:C68"/>
    <mergeCell ref="B69:C69"/>
    <mergeCell ref="B70:C70"/>
    <mergeCell ref="B71:C71"/>
    <mergeCell ref="B72:C72"/>
    <mergeCell ref="B73:C73"/>
    <mergeCell ref="B74:C74"/>
    <mergeCell ref="B75:C75"/>
    <mergeCell ref="B76:C76"/>
    <mergeCell ref="B77:C77"/>
    <mergeCell ref="B78:C78"/>
    <mergeCell ref="B79:C79"/>
    <mergeCell ref="B80:C80"/>
    <mergeCell ref="B81:C81"/>
    <mergeCell ref="B82:C82"/>
    <mergeCell ref="B83:C83"/>
    <mergeCell ref="B84:C84"/>
    <mergeCell ref="B85:C85"/>
    <mergeCell ref="B86:C86"/>
    <mergeCell ref="B87:C87"/>
    <mergeCell ref="B88:C88"/>
    <mergeCell ref="B89:C89"/>
    <mergeCell ref="B90:C90"/>
    <mergeCell ref="B91:C91"/>
    <mergeCell ref="B92:C92"/>
    <mergeCell ref="B93:C93"/>
    <mergeCell ref="B94:C94"/>
    <mergeCell ref="B95:C95"/>
    <mergeCell ref="B96:C96"/>
    <mergeCell ref="B97:C97"/>
    <mergeCell ref="B98:C98"/>
    <mergeCell ref="B99:C99"/>
    <mergeCell ref="B100:C100"/>
    <mergeCell ref="B101:C101"/>
    <mergeCell ref="B102:C102"/>
    <mergeCell ref="B103:C103"/>
    <mergeCell ref="B104:C104"/>
    <mergeCell ref="B105:C105"/>
    <mergeCell ref="B106:C106"/>
    <mergeCell ref="B107:C107"/>
    <mergeCell ref="B108:C108"/>
    <mergeCell ref="B109:C109"/>
    <mergeCell ref="B110:C110"/>
    <mergeCell ref="B111:C111"/>
    <mergeCell ref="B112:C112"/>
    <mergeCell ref="B113:C113"/>
    <mergeCell ref="B114:C114"/>
    <mergeCell ref="B115:C115"/>
    <mergeCell ref="B116:C116"/>
    <mergeCell ref="B117:C117"/>
    <mergeCell ref="B118:C118"/>
    <mergeCell ref="B119:C119"/>
    <mergeCell ref="B120:C120"/>
    <mergeCell ref="B121:C121"/>
    <mergeCell ref="B122:C122"/>
    <mergeCell ref="B123:C123"/>
    <mergeCell ref="B124:C124"/>
    <mergeCell ref="B125:C125"/>
    <mergeCell ref="B126:C126"/>
    <mergeCell ref="B127:C127"/>
    <mergeCell ref="B128:C128"/>
    <mergeCell ref="B129:C129"/>
    <mergeCell ref="B130:C130"/>
    <mergeCell ref="B131:C131"/>
    <mergeCell ref="B132:C132"/>
    <mergeCell ref="B133:C133"/>
    <mergeCell ref="B134:C134"/>
    <mergeCell ref="B136:C136"/>
    <mergeCell ref="B137:C137"/>
    <mergeCell ref="B138:C138"/>
    <mergeCell ref="B139:C139"/>
    <mergeCell ref="B140:C140"/>
    <mergeCell ref="B141:C141"/>
    <mergeCell ref="B142:C142"/>
    <mergeCell ref="B143:C143"/>
    <mergeCell ref="B144:C144"/>
    <mergeCell ref="B145:C145"/>
    <mergeCell ref="B146:C146"/>
    <mergeCell ref="B147:C147"/>
    <mergeCell ref="B148:C148"/>
    <mergeCell ref="B149:C149"/>
    <mergeCell ref="B150:C150"/>
    <mergeCell ref="B151:C151"/>
    <mergeCell ref="B152:C152"/>
    <mergeCell ref="B153:C153"/>
    <mergeCell ref="B155:C155"/>
    <mergeCell ref="B156:C156"/>
    <mergeCell ref="B157:C157"/>
    <mergeCell ref="B158:C158"/>
    <mergeCell ref="B159:C159"/>
    <mergeCell ref="B160:C160"/>
    <mergeCell ref="B161:C161"/>
    <mergeCell ref="B162:C162"/>
    <mergeCell ref="B163:C163"/>
    <mergeCell ref="B164:C164"/>
    <mergeCell ref="B165:C165"/>
    <mergeCell ref="B166:C166"/>
    <mergeCell ref="B167:C167"/>
    <mergeCell ref="A1:A4"/>
    <mergeCell ref="A23:A24"/>
    <mergeCell ref="A109:A111"/>
    <mergeCell ref="A114:A115"/>
    <mergeCell ref="A116:A117"/>
    <mergeCell ref="A118:A119"/>
    <mergeCell ref="A128:A129"/>
    <mergeCell ref="A130:A131"/>
    <mergeCell ref="A132:A133"/>
    <mergeCell ref="A137:A143"/>
    <mergeCell ref="A146:A148"/>
    <mergeCell ref="A156:A158"/>
    <mergeCell ref="A160:A161"/>
    <mergeCell ref="A162:A163"/>
    <mergeCell ref="D1:D4"/>
    <mergeCell ref="D23:D24"/>
    <mergeCell ref="E1:E4"/>
    <mergeCell ref="F1:F4"/>
    <mergeCell ref="G1:G4"/>
    <mergeCell ref="B23:C24"/>
    <mergeCell ref="B1:C4"/>
  </mergeCells>
  <printOptions horizontalCentered="1"/>
  <pageMargins left="0" right="0" top="0.236220472440945" bottom="0.236220472440945" header="0" footer="0"/>
  <pageSetup paperSize="9" scale="64" orientation="portrait"/>
  <headerFooter>
    <oddFooter>&amp;CPage &amp;P of &amp;N</oddFooter>
  </headerFooter>
  <rowBreaks count="1" manualBreakCount="1">
    <brk id="106" max="6" man="1"/>
  </rowBreaks>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allowEditUser xmlns="https://web.wps.cn/et/2018/main" xmlns:s="http://schemas.openxmlformats.org/spreadsheetml/2006/main" hasInvisiblePropRange="0">
  <rangeList sheetStid="9" master="">
    <arrUserId title="Range1" rangeCreator="" othersAccessPermission="edit"/>
  </rangeList>
</allowEditUser>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COSTING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google1589482898</cp:lastModifiedBy>
  <dcterms:created xsi:type="dcterms:W3CDTF">2019-10-05T07:22:00Z</dcterms:created>
  <cp:lastPrinted>2024-06-12T07:04:00Z</cp:lastPrinted>
  <dcterms:modified xsi:type="dcterms:W3CDTF">2024-06-19T10:18:27Z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D8C883FF5E7D4579B594BCE50E073D01</vt:lpwstr>
  </property>
  <property fmtid="{D5CDD505-2E9C-101B-9397-08002B2CF9AE}" pid="3" name="KSOProductBuildVer">
    <vt:lpwstr>1033-12.2.0.17119</vt:lpwstr>
  </property>
</Properties>
</file>